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ia\Desktop\matura\pen\rozwiazania\"/>
    </mc:Choice>
  </mc:AlternateContent>
  <bookViews>
    <workbookView xWindow="0" yWindow="0" windowWidth="20490" windowHeight="8340" activeTab="6"/>
  </bookViews>
  <sheets>
    <sheet name="Produkt" sheetId="1" r:id="rId1"/>
    <sheet name="Sprzedaz" sheetId="2" r:id="rId2"/>
    <sheet name="Kategoria" sheetId="3" r:id="rId3"/>
    <sheet name="a" sheetId="4" r:id="rId4"/>
    <sheet name="b" sheetId="5" r:id="rId5"/>
    <sheet name="c" sheetId="6" r:id="rId6"/>
    <sheet name="d" sheetId="7" r:id="rId7"/>
  </sheets>
  <definedNames>
    <definedName name="kategoria" localSheetId="2">Kategoria!$A$1:$B$22</definedName>
    <definedName name="produkt" localSheetId="0">Produkt!$A$1:$E$100</definedName>
    <definedName name="sprzedaz" localSheetId="4">b!$A$1:$E$2201</definedName>
    <definedName name="sprzedaz" localSheetId="1">Sprzedaz!$A$1:$D$2201</definedName>
  </definedNames>
  <calcPr calcId="152511"/>
  <pivotCaches>
    <pivotCache cacheId="3" r:id="rId8"/>
    <pivotCache cacheId="2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" i="5"/>
  <c r="F3" i="5"/>
  <c r="G3" i="5" s="1"/>
  <c r="F4" i="5"/>
  <c r="F5" i="5"/>
  <c r="F6" i="5"/>
  <c r="F7" i="5"/>
  <c r="G7" i="5" s="1"/>
  <c r="F8" i="5"/>
  <c r="F9" i="5"/>
  <c r="F10" i="5"/>
  <c r="F11" i="5"/>
  <c r="G11" i="5" s="1"/>
  <c r="F12" i="5"/>
  <c r="F13" i="5"/>
  <c r="F14" i="5"/>
  <c r="F15" i="5"/>
  <c r="G15" i="5" s="1"/>
  <c r="F16" i="5"/>
  <c r="F17" i="5"/>
  <c r="F18" i="5"/>
  <c r="F19" i="5"/>
  <c r="G19" i="5" s="1"/>
  <c r="F20" i="5"/>
  <c r="F21" i="5"/>
  <c r="F22" i="5"/>
  <c r="F23" i="5"/>
  <c r="G23" i="5" s="1"/>
  <c r="F24" i="5"/>
  <c r="F25" i="5"/>
  <c r="F26" i="5"/>
  <c r="F27" i="5"/>
  <c r="G27" i="5" s="1"/>
  <c r="F28" i="5"/>
  <c r="F29" i="5"/>
  <c r="F30" i="5"/>
  <c r="F31" i="5"/>
  <c r="G31" i="5" s="1"/>
  <c r="F32" i="5"/>
  <c r="F33" i="5"/>
  <c r="F34" i="5"/>
  <c r="F35" i="5"/>
  <c r="G35" i="5" s="1"/>
  <c r="F36" i="5"/>
  <c r="F37" i="5"/>
  <c r="F38" i="5"/>
  <c r="F39" i="5"/>
  <c r="G39" i="5" s="1"/>
  <c r="F40" i="5"/>
  <c r="F41" i="5"/>
  <c r="F42" i="5"/>
  <c r="F43" i="5"/>
  <c r="G43" i="5" s="1"/>
  <c r="F44" i="5"/>
  <c r="F45" i="5"/>
  <c r="F46" i="5"/>
  <c r="F47" i="5"/>
  <c r="G47" i="5" s="1"/>
  <c r="F48" i="5"/>
  <c r="F49" i="5"/>
  <c r="F50" i="5"/>
  <c r="F51" i="5"/>
  <c r="G51" i="5" s="1"/>
  <c r="F52" i="5"/>
  <c r="F53" i="5"/>
  <c r="F54" i="5"/>
  <c r="F55" i="5"/>
  <c r="G55" i="5" s="1"/>
  <c r="F56" i="5"/>
  <c r="F57" i="5"/>
  <c r="F58" i="5"/>
  <c r="F59" i="5"/>
  <c r="G59" i="5" s="1"/>
  <c r="F60" i="5"/>
  <c r="F61" i="5"/>
  <c r="F62" i="5"/>
  <c r="F63" i="5"/>
  <c r="G63" i="5" s="1"/>
  <c r="F64" i="5"/>
  <c r="F65" i="5"/>
  <c r="F66" i="5"/>
  <c r="F67" i="5"/>
  <c r="G67" i="5" s="1"/>
  <c r="F68" i="5"/>
  <c r="F69" i="5"/>
  <c r="F70" i="5"/>
  <c r="F71" i="5"/>
  <c r="G71" i="5" s="1"/>
  <c r="F72" i="5"/>
  <c r="F73" i="5"/>
  <c r="F74" i="5"/>
  <c r="F75" i="5"/>
  <c r="G75" i="5" s="1"/>
  <c r="F76" i="5"/>
  <c r="F77" i="5"/>
  <c r="F78" i="5"/>
  <c r="F79" i="5"/>
  <c r="G79" i="5" s="1"/>
  <c r="F80" i="5"/>
  <c r="F81" i="5"/>
  <c r="F82" i="5"/>
  <c r="F83" i="5"/>
  <c r="G83" i="5" s="1"/>
  <c r="F84" i="5"/>
  <c r="F85" i="5"/>
  <c r="F86" i="5"/>
  <c r="F87" i="5"/>
  <c r="G87" i="5" s="1"/>
  <c r="F88" i="5"/>
  <c r="F89" i="5"/>
  <c r="F90" i="5"/>
  <c r="F91" i="5"/>
  <c r="G91" i="5" s="1"/>
  <c r="F92" i="5"/>
  <c r="F93" i="5"/>
  <c r="F94" i="5"/>
  <c r="F95" i="5"/>
  <c r="G95" i="5" s="1"/>
  <c r="F96" i="5"/>
  <c r="F97" i="5"/>
  <c r="F98" i="5"/>
  <c r="F99" i="5"/>
  <c r="G99" i="5" s="1"/>
  <c r="F100" i="5"/>
  <c r="F101" i="5"/>
  <c r="F102" i="5"/>
  <c r="F103" i="5"/>
  <c r="G103" i="5" s="1"/>
  <c r="F104" i="5"/>
  <c r="F105" i="5"/>
  <c r="F106" i="5"/>
  <c r="F107" i="5"/>
  <c r="G107" i="5" s="1"/>
  <c r="F108" i="5"/>
  <c r="F109" i="5"/>
  <c r="F110" i="5"/>
  <c r="F111" i="5"/>
  <c r="G111" i="5" s="1"/>
  <c r="F112" i="5"/>
  <c r="F113" i="5"/>
  <c r="F114" i="5"/>
  <c r="F115" i="5"/>
  <c r="G115" i="5" s="1"/>
  <c r="F116" i="5"/>
  <c r="F117" i="5"/>
  <c r="F118" i="5"/>
  <c r="F119" i="5"/>
  <c r="G119" i="5" s="1"/>
  <c r="F120" i="5"/>
  <c r="F121" i="5"/>
  <c r="F122" i="5"/>
  <c r="F123" i="5"/>
  <c r="G123" i="5" s="1"/>
  <c r="F124" i="5"/>
  <c r="F125" i="5"/>
  <c r="F126" i="5"/>
  <c r="F127" i="5"/>
  <c r="G127" i="5" s="1"/>
  <c r="F128" i="5"/>
  <c r="F129" i="5"/>
  <c r="F130" i="5"/>
  <c r="F131" i="5"/>
  <c r="G131" i="5" s="1"/>
  <c r="F132" i="5"/>
  <c r="F133" i="5"/>
  <c r="F134" i="5"/>
  <c r="F135" i="5"/>
  <c r="G135" i="5" s="1"/>
  <c r="F136" i="5"/>
  <c r="F137" i="5"/>
  <c r="F138" i="5"/>
  <c r="F139" i="5"/>
  <c r="G139" i="5" s="1"/>
  <c r="F140" i="5"/>
  <c r="F141" i="5"/>
  <c r="F142" i="5"/>
  <c r="F143" i="5"/>
  <c r="G143" i="5" s="1"/>
  <c r="F144" i="5"/>
  <c r="F145" i="5"/>
  <c r="F146" i="5"/>
  <c r="G146" i="5" s="1"/>
  <c r="F147" i="5"/>
  <c r="G147" i="5" s="1"/>
  <c r="F148" i="5"/>
  <c r="F149" i="5"/>
  <c r="F150" i="5"/>
  <c r="G150" i="5" s="1"/>
  <c r="F151" i="5"/>
  <c r="F152" i="5"/>
  <c r="F153" i="5"/>
  <c r="F154" i="5"/>
  <c r="G154" i="5" s="1"/>
  <c r="F155" i="5"/>
  <c r="F156" i="5"/>
  <c r="F157" i="5"/>
  <c r="F158" i="5"/>
  <c r="G158" i="5" s="1"/>
  <c r="F159" i="5"/>
  <c r="G159" i="5" s="1"/>
  <c r="F160" i="5"/>
  <c r="F161" i="5"/>
  <c r="F162" i="5"/>
  <c r="G162" i="5" s="1"/>
  <c r="F163" i="5"/>
  <c r="G163" i="5" s="1"/>
  <c r="F164" i="5"/>
  <c r="F165" i="5"/>
  <c r="F166" i="5"/>
  <c r="G166" i="5" s="1"/>
  <c r="F167" i="5"/>
  <c r="G167" i="5" s="1"/>
  <c r="F168" i="5"/>
  <c r="F169" i="5"/>
  <c r="F170" i="5"/>
  <c r="G170" i="5" s="1"/>
  <c r="F171" i="5"/>
  <c r="G171" i="5" s="1"/>
  <c r="F172" i="5"/>
  <c r="F173" i="5"/>
  <c r="F174" i="5"/>
  <c r="G174" i="5" s="1"/>
  <c r="F175" i="5"/>
  <c r="G175" i="5" s="1"/>
  <c r="F176" i="5"/>
  <c r="F177" i="5"/>
  <c r="F178" i="5"/>
  <c r="G178" i="5" s="1"/>
  <c r="F179" i="5"/>
  <c r="G179" i="5" s="1"/>
  <c r="F180" i="5"/>
  <c r="F181" i="5"/>
  <c r="F182" i="5"/>
  <c r="G182" i="5" s="1"/>
  <c r="F183" i="5"/>
  <c r="F184" i="5"/>
  <c r="F185" i="5"/>
  <c r="F186" i="5"/>
  <c r="G186" i="5" s="1"/>
  <c r="F187" i="5"/>
  <c r="F188" i="5"/>
  <c r="F189" i="5"/>
  <c r="F190" i="5"/>
  <c r="G190" i="5" s="1"/>
  <c r="F191" i="5"/>
  <c r="G191" i="5" s="1"/>
  <c r="F192" i="5"/>
  <c r="F193" i="5"/>
  <c r="F194" i="5"/>
  <c r="G194" i="5" s="1"/>
  <c r="F195" i="5"/>
  <c r="G195" i="5" s="1"/>
  <c r="F196" i="5"/>
  <c r="F197" i="5"/>
  <c r="F198" i="5"/>
  <c r="G198" i="5" s="1"/>
  <c r="F199" i="5"/>
  <c r="G199" i="5" s="1"/>
  <c r="F200" i="5"/>
  <c r="F201" i="5"/>
  <c r="F202" i="5"/>
  <c r="G202" i="5" s="1"/>
  <c r="F203" i="5"/>
  <c r="G203" i="5" s="1"/>
  <c r="F204" i="5"/>
  <c r="F205" i="5"/>
  <c r="F206" i="5"/>
  <c r="G206" i="5" s="1"/>
  <c r="F207" i="5"/>
  <c r="G207" i="5" s="1"/>
  <c r="F208" i="5"/>
  <c r="F209" i="5"/>
  <c r="F210" i="5"/>
  <c r="G210" i="5" s="1"/>
  <c r="F211" i="5"/>
  <c r="G211" i="5" s="1"/>
  <c r="F212" i="5"/>
  <c r="F213" i="5"/>
  <c r="F214" i="5"/>
  <c r="G214" i="5" s="1"/>
  <c r="F215" i="5"/>
  <c r="F216" i="5"/>
  <c r="F217" i="5"/>
  <c r="F218" i="5"/>
  <c r="G218" i="5" s="1"/>
  <c r="F219" i="5"/>
  <c r="F220" i="5"/>
  <c r="F221" i="5"/>
  <c r="F222" i="5"/>
  <c r="G222" i="5" s="1"/>
  <c r="F223" i="5"/>
  <c r="G223" i="5" s="1"/>
  <c r="F224" i="5"/>
  <c r="F225" i="5"/>
  <c r="F226" i="5"/>
  <c r="G226" i="5" s="1"/>
  <c r="F227" i="5"/>
  <c r="G227" i="5" s="1"/>
  <c r="F228" i="5"/>
  <c r="F229" i="5"/>
  <c r="F230" i="5"/>
  <c r="G230" i="5" s="1"/>
  <c r="F231" i="5"/>
  <c r="G231" i="5" s="1"/>
  <c r="F232" i="5"/>
  <c r="F233" i="5"/>
  <c r="F234" i="5"/>
  <c r="G234" i="5" s="1"/>
  <c r="F235" i="5"/>
  <c r="G235" i="5" s="1"/>
  <c r="F236" i="5"/>
  <c r="F237" i="5"/>
  <c r="F238" i="5"/>
  <c r="G238" i="5" s="1"/>
  <c r="F239" i="5"/>
  <c r="G239" i="5" s="1"/>
  <c r="F240" i="5"/>
  <c r="F241" i="5"/>
  <c r="F242" i="5"/>
  <c r="G242" i="5" s="1"/>
  <c r="F243" i="5"/>
  <c r="G243" i="5" s="1"/>
  <c r="F244" i="5"/>
  <c r="F245" i="5"/>
  <c r="F246" i="5"/>
  <c r="G246" i="5" s="1"/>
  <c r="F247" i="5"/>
  <c r="F248" i="5"/>
  <c r="F249" i="5"/>
  <c r="F250" i="5"/>
  <c r="G250" i="5" s="1"/>
  <c r="F251" i="5"/>
  <c r="F252" i="5"/>
  <c r="F253" i="5"/>
  <c r="F254" i="5"/>
  <c r="G254" i="5" s="1"/>
  <c r="F255" i="5"/>
  <c r="G255" i="5" s="1"/>
  <c r="F256" i="5"/>
  <c r="F257" i="5"/>
  <c r="F258" i="5"/>
  <c r="G258" i="5" s="1"/>
  <c r="F259" i="5"/>
  <c r="G259" i="5" s="1"/>
  <c r="F260" i="5"/>
  <c r="F261" i="5"/>
  <c r="F262" i="5"/>
  <c r="G262" i="5" s="1"/>
  <c r="F263" i="5"/>
  <c r="G263" i="5" s="1"/>
  <c r="F264" i="5"/>
  <c r="F265" i="5"/>
  <c r="F266" i="5"/>
  <c r="G266" i="5" s="1"/>
  <c r="F267" i="5"/>
  <c r="G267" i="5" s="1"/>
  <c r="F268" i="5"/>
  <c r="F269" i="5"/>
  <c r="F270" i="5"/>
  <c r="G270" i="5" s="1"/>
  <c r="F271" i="5"/>
  <c r="G271" i="5" s="1"/>
  <c r="F272" i="5"/>
  <c r="F273" i="5"/>
  <c r="F274" i="5"/>
  <c r="G274" i="5" s="1"/>
  <c r="F275" i="5"/>
  <c r="G275" i="5" s="1"/>
  <c r="F276" i="5"/>
  <c r="F277" i="5"/>
  <c r="F278" i="5"/>
  <c r="G278" i="5" s="1"/>
  <c r="F279" i="5"/>
  <c r="F280" i="5"/>
  <c r="F281" i="5"/>
  <c r="F282" i="5"/>
  <c r="G282" i="5" s="1"/>
  <c r="F283" i="5"/>
  <c r="F284" i="5"/>
  <c r="F285" i="5"/>
  <c r="F286" i="5"/>
  <c r="G286" i="5" s="1"/>
  <c r="F287" i="5"/>
  <c r="G287" i="5" s="1"/>
  <c r="F288" i="5"/>
  <c r="F289" i="5"/>
  <c r="F290" i="5"/>
  <c r="G290" i="5" s="1"/>
  <c r="F291" i="5"/>
  <c r="G291" i="5" s="1"/>
  <c r="F292" i="5"/>
  <c r="F293" i="5"/>
  <c r="F294" i="5"/>
  <c r="G294" i="5" s="1"/>
  <c r="F295" i="5"/>
  <c r="G295" i="5" s="1"/>
  <c r="F296" i="5"/>
  <c r="F297" i="5"/>
  <c r="F298" i="5"/>
  <c r="G298" i="5" s="1"/>
  <c r="F299" i="5"/>
  <c r="G299" i="5" s="1"/>
  <c r="F300" i="5"/>
  <c r="F301" i="5"/>
  <c r="F302" i="5"/>
  <c r="G302" i="5" s="1"/>
  <c r="F303" i="5"/>
  <c r="G303" i="5" s="1"/>
  <c r="F304" i="5"/>
  <c r="F305" i="5"/>
  <c r="F306" i="5"/>
  <c r="G306" i="5" s="1"/>
  <c r="F307" i="5"/>
  <c r="G307" i="5" s="1"/>
  <c r="F308" i="5"/>
  <c r="F309" i="5"/>
  <c r="F310" i="5"/>
  <c r="G310" i="5" s="1"/>
  <c r="F311" i="5"/>
  <c r="G311" i="5" s="1"/>
  <c r="F312" i="5"/>
  <c r="F313" i="5"/>
  <c r="F314" i="5"/>
  <c r="G314" i="5" s="1"/>
  <c r="F315" i="5"/>
  <c r="G315" i="5" s="1"/>
  <c r="F316" i="5"/>
  <c r="F317" i="5"/>
  <c r="F318" i="5"/>
  <c r="G318" i="5" s="1"/>
  <c r="F319" i="5"/>
  <c r="G319" i="5" s="1"/>
  <c r="F320" i="5"/>
  <c r="F321" i="5"/>
  <c r="F322" i="5"/>
  <c r="G322" i="5" s="1"/>
  <c r="F323" i="5"/>
  <c r="G323" i="5" s="1"/>
  <c r="F324" i="5"/>
  <c r="F325" i="5"/>
  <c r="F326" i="5"/>
  <c r="G326" i="5" s="1"/>
  <c r="F327" i="5"/>
  <c r="G327" i="5" s="1"/>
  <c r="F328" i="5"/>
  <c r="F329" i="5"/>
  <c r="F330" i="5"/>
  <c r="G330" i="5" s="1"/>
  <c r="F331" i="5"/>
  <c r="G331" i="5" s="1"/>
  <c r="F332" i="5"/>
  <c r="F333" i="5"/>
  <c r="F334" i="5"/>
  <c r="G334" i="5" s="1"/>
  <c r="F335" i="5"/>
  <c r="G335" i="5" s="1"/>
  <c r="F336" i="5"/>
  <c r="F337" i="5"/>
  <c r="F338" i="5"/>
  <c r="G338" i="5" s="1"/>
  <c r="F339" i="5"/>
  <c r="G339" i="5" s="1"/>
  <c r="F340" i="5"/>
  <c r="F341" i="5"/>
  <c r="F342" i="5"/>
  <c r="G342" i="5" s="1"/>
  <c r="F343" i="5"/>
  <c r="F344" i="5"/>
  <c r="F345" i="5"/>
  <c r="F346" i="5"/>
  <c r="G346" i="5" s="1"/>
  <c r="F347" i="5"/>
  <c r="F348" i="5"/>
  <c r="F349" i="5"/>
  <c r="F350" i="5"/>
  <c r="G350" i="5" s="1"/>
  <c r="F351" i="5"/>
  <c r="G351" i="5" s="1"/>
  <c r="F352" i="5"/>
  <c r="F353" i="5"/>
  <c r="F354" i="5"/>
  <c r="G354" i="5" s="1"/>
  <c r="F355" i="5"/>
  <c r="G355" i="5" s="1"/>
  <c r="F356" i="5"/>
  <c r="F357" i="5"/>
  <c r="F358" i="5"/>
  <c r="G358" i="5" s="1"/>
  <c r="F359" i="5"/>
  <c r="G359" i="5" s="1"/>
  <c r="F360" i="5"/>
  <c r="F361" i="5"/>
  <c r="F362" i="5"/>
  <c r="G362" i="5" s="1"/>
  <c r="F363" i="5"/>
  <c r="G363" i="5" s="1"/>
  <c r="F364" i="5"/>
  <c r="F365" i="5"/>
  <c r="F366" i="5"/>
  <c r="G366" i="5" s="1"/>
  <c r="F367" i="5"/>
  <c r="G367" i="5" s="1"/>
  <c r="F368" i="5"/>
  <c r="F369" i="5"/>
  <c r="F370" i="5"/>
  <c r="G370" i="5" s="1"/>
  <c r="F371" i="5"/>
  <c r="G371" i="5" s="1"/>
  <c r="F372" i="5"/>
  <c r="F373" i="5"/>
  <c r="F374" i="5"/>
  <c r="G374" i="5" s="1"/>
  <c r="F375" i="5"/>
  <c r="G375" i="5" s="1"/>
  <c r="F376" i="5"/>
  <c r="F377" i="5"/>
  <c r="F378" i="5"/>
  <c r="G378" i="5" s="1"/>
  <c r="F379" i="5"/>
  <c r="G379" i="5" s="1"/>
  <c r="F380" i="5"/>
  <c r="F381" i="5"/>
  <c r="F382" i="5"/>
  <c r="G382" i="5" s="1"/>
  <c r="F383" i="5"/>
  <c r="G383" i="5" s="1"/>
  <c r="F384" i="5"/>
  <c r="F385" i="5"/>
  <c r="F386" i="5"/>
  <c r="G386" i="5" s="1"/>
  <c r="F387" i="5"/>
  <c r="G387" i="5" s="1"/>
  <c r="F388" i="5"/>
  <c r="F389" i="5"/>
  <c r="F390" i="5"/>
  <c r="G390" i="5" s="1"/>
  <c r="F391" i="5"/>
  <c r="G391" i="5" s="1"/>
  <c r="F392" i="5"/>
  <c r="F393" i="5"/>
  <c r="F394" i="5"/>
  <c r="G394" i="5" s="1"/>
  <c r="F395" i="5"/>
  <c r="G395" i="5" s="1"/>
  <c r="F396" i="5"/>
  <c r="F397" i="5"/>
  <c r="F398" i="5"/>
  <c r="G398" i="5" s="1"/>
  <c r="F399" i="5"/>
  <c r="G399" i="5" s="1"/>
  <c r="F400" i="5"/>
  <c r="F401" i="5"/>
  <c r="F402" i="5"/>
  <c r="G402" i="5" s="1"/>
  <c r="F403" i="5"/>
  <c r="G403" i="5" s="1"/>
  <c r="F404" i="5"/>
  <c r="F405" i="5"/>
  <c r="F406" i="5"/>
  <c r="G406" i="5" s="1"/>
  <c r="F407" i="5"/>
  <c r="F408" i="5"/>
  <c r="F409" i="5"/>
  <c r="F410" i="5"/>
  <c r="G410" i="5" s="1"/>
  <c r="F411" i="5"/>
  <c r="F412" i="5"/>
  <c r="F413" i="5"/>
  <c r="F414" i="5"/>
  <c r="G414" i="5" s="1"/>
  <c r="F415" i="5"/>
  <c r="G415" i="5" s="1"/>
  <c r="F416" i="5"/>
  <c r="F417" i="5"/>
  <c r="F418" i="5"/>
  <c r="G418" i="5" s="1"/>
  <c r="F419" i="5"/>
  <c r="G419" i="5" s="1"/>
  <c r="F420" i="5"/>
  <c r="F421" i="5"/>
  <c r="F422" i="5"/>
  <c r="G422" i="5" s="1"/>
  <c r="F423" i="5"/>
  <c r="G423" i="5" s="1"/>
  <c r="F424" i="5"/>
  <c r="F425" i="5"/>
  <c r="F426" i="5"/>
  <c r="G426" i="5" s="1"/>
  <c r="F427" i="5"/>
  <c r="G427" i="5" s="1"/>
  <c r="F428" i="5"/>
  <c r="F429" i="5"/>
  <c r="F430" i="5"/>
  <c r="G430" i="5" s="1"/>
  <c r="F431" i="5"/>
  <c r="G431" i="5" s="1"/>
  <c r="F432" i="5"/>
  <c r="F433" i="5"/>
  <c r="F434" i="5"/>
  <c r="G434" i="5" s="1"/>
  <c r="F435" i="5"/>
  <c r="G435" i="5" s="1"/>
  <c r="F436" i="5"/>
  <c r="F437" i="5"/>
  <c r="F438" i="5"/>
  <c r="G438" i="5" s="1"/>
  <c r="F439" i="5"/>
  <c r="G439" i="5" s="1"/>
  <c r="F440" i="5"/>
  <c r="F441" i="5"/>
  <c r="F442" i="5"/>
  <c r="G442" i="5" s="1"/>
  <c r="F443" i="5"/>
  <c r="G443" i="5" s="1"/>
  <c r="F444" i="5"/>
  <c r="F445" i="5"/>
  <c r="F446" i="5"/>
  <c r="G446" i="5" s="1"/>
  <c r="F447" i="5"/>
  <c r="G447" i="5" s="1"/>
  <c r="F448" i="5"/>
  <c r="F449" i="5"/>
  <c r="F450" i="5"/>
  <c r="G450" i="5" s="1"/>
  <c r="F451" i="5"/>
  <c r="G451" i="5" s="1"/>
  <c r="F452" i="5"/>
  <c r="F453" i="5"/>
  <c r="F454" i="5"/>
  <c r="G454" i="5" s="1"/>
  <c r="F455" i="5"/>
  <c r="G455" i="5" s="1"/>
  <c r="F456" i="5"/>
  <c r="F457" i="5"/>
  <c r="F458" i="5"/>
  <c r="G458" i="5" s="1"/>
  <c r="F459" i="5"/>
  <c r="G459" i="5" s="1"/>
  <c r="F460" i="5"/>
  <c r="F461" i="5"/>
  <c r="F462" i="5"/>
  <c r="G462" i="5" s="1"/>
  <c r="F463" i="5"/>
  <c r="G463" i="5" s="1"/>
  <c r="F464" i="5"/>
  <c r="F465" i="5"/>
  <c r="F466" i="5"/>
  <c r="G466" i="5" s="1"/>
  <c r="F467" i="5"/>
  <c r="G467" i="5" s="1"/>
  <c r="F468" i="5"/>
  <c r="F469" i="5"/>
  <c r="F470" i="5"/>
  <c r="G470" i="5" s="1"/>
  <c r="F471" i="5"/>
  <c r="F472" i="5"/>
  <c r="F473" i="5"/>
  <c r="F474" i="5"/>
  <c r="G474" i="5" s="1"/>
  <c r="F475" i="5"/>
  <c r="F476" i="5"/>
  <c r="F477" i="5"/>
  <c r="F478" i="5"/>
  <c r="G478" i="5" s="1"/>
  <c r="F479" i="5"/>
  <c r="G479" i="5" s="1"/>
  <c r="F480" i="5"/>
  <c r="F481" i="5"/>
  <c r="F482" i="5"/>
  <c r="G482" i="5" s="1"/>
  <c r="F483" i="5"/>
  <c r="G483" i="5" s="1"/>
  <c r="F484" i="5"/>
  <c r="F485" i="5"/>
  <c r="F486" i="5"/>
  <c r="G486" i="5" s="1"/>
  <c r="F487" i="5"/>
  <c r="G487" i="5" s="1"/>
  <c r="F488" i="5"/>
  <c r="F489" i="5"/>
  <c r="F490" i="5"/>
  <c r="G490" i="5" s="1"/>
  <c r="F491" i="5"/>
  <c r="G491" i="5" s="1"/>
  <c r="F492" i="5"/>
  <c r="F493" i="5"/>
  <c r="F494" i="5"/>
  <c r="G494" i="5" s="1"/>
  <c r="F495" i="5"/>
  <c r="G495" i="5" s="1"/>
  <c r="F496" i="5"/>
  <c r="F497" i="5"/>
  <c r="F498" i="5"/>
  <c r="G498" i="5" s="1"/>
  <c r="F499" i="5"/>
  <c r="G499" i="5" s="1"/>
  <c r="F500" i="5"/>
  <c r="F501" i="5"/>
  <c r="F502" i="5"/>
  <c r="G502" i="5" s="1"/>
  <c r="F503" i="5"/>
  <c r="G503" i="5" s="1"/>
  <c r="F504" i="5"/>
  <c r="F505" i="5"/>
  <c r="F506" i="5"/>
  <c r="G506" i="5" s="1"/>
  <c r="F507" i="5"/>
  <c r="G507" i="5" s="1"/>
  <c r="F508" i="5"/>
  <c r="F509" i="5"/>
  <c r="F510" i="5"/>
  <c r="G510" i="5" s="1"/>
  <c r="F511" i="5"/>
  <c r="G511" i="5" s="1"/>
  <c r="F512" i="5"/>
  <c r="F513" i="5"/>
  <c r="F514" i="5"/>
  <c r="G514" i="5" s="1"/>
  <c r="F515" i="5"/>
  <c r="G515" i="5" s="1"/>
  <c r="F516" i="5"/>
  <c r="F517" i="5"/>
  <c r="F518" i="5"/>
  <c r="G518" i="5" s="1"/>
  <c r="F519" i="5"/>
  <c r="G519" i="5" s="1"/>
  <c r="F520" i="5"/>
  <c r="F521" i="5"/>
  <c r="F522" i="5"/>
  <c r="G522" i="5" s="1"/>
  <c r="F523" i="5"/>
  <c r="G523" i="5" s="1"/>
  <c r="F524" i="5"/>
  <c r="F525" i="5"/>
  <c r="F526" i="5"/>
  <c r="G526" i="5" s="1"/>
  <c r="F527" i="5"/>
  <c r="G527" i="5" s="1"/>
  <c r="F528" i="5"/>
  <c r="F529" i="5"/>
  <c r="F530" i="5"/>
  <c r="G530" i="5" s="1"/>
  <c r="F531" i="5"/>
  <c r="G531" i="5" s="1"/>
  <c r="F532" i="5"/>
  <c r="F533" i="5"/>
  <c r="F534" i="5"/>
  <c r="G534" i="5" s="1"/>
  <c r="F535" i="5"/>
  <c r="F536" i="5"/>
  <c r="F537" i="5"/>
  <c r="F538" i="5"/>
  <c r="G538" i="5" s="1"/>
  <c r="F539" i="5"/>
  <c r="F540" i="5"/>
  <c r="F541" i="5"/>
  <c r="F542" i="5"/>
  <c r="G542" i="5" s="1"/>
  <c r="F543" i="5"/>
  <c r="G543" i="5" s="1"/>
  <c r="F544" i="5"/>
  <c r="F545" i="5"/>
  <c r="F546" i="5"/>
  <c r="G546" i="5" s="1"/>
  <c r="F547" i="5"/>
  <c r="G547" i="5" s="1"/>
  <c r="F548" i="5"/>
  <c r="F549" i="5"/>
  <c r="F550" i="5"/>
  <c r="G550" i="5" s="1"/>
  <c r="F551" i="5"/>
  <c r="G551" i="5" s="1"/>
  <c r="F552" i="5"/>
  <c r="F553" i="5"/>
  <c r="F554" i="5"/>
  <c r="G554" i="5" s="1"/>
  <c r="F555" i="5"/>
  <c r="G555" i="5" s="1"/>
  <c r="F556" i="5"/>
  <c r="F557" i="5"/>
  <c r="F558" i="5"/>
  <c r="G558" i="5" s="1"/>
  <c r="F559" i="5"/>
  <c r="G559" i="5" s="1"/>
  <c r="F560" i="5"/>
  <c r="F561" i="5"/>
  <c r="F562" i="5"/>
  <c r="G562" i="5" s="1"/>
  <c r="F563" i="5"/>
  <c r="G563" i="5" s="1"/>
  <c r="F564" i="5"/>
  <c r="F565" i="5"/>
  <c r="F566" i="5"/>
  <c r="G566" i="5" s="1"/>
  <c r="F567" i="5"/>
  <c r="G567" i="5" s="1"/>
  <c r="F568" i="5"/>
  <c r="F569" i="5"/>
  <c r="F570" i="5"/>
  <c r="G570" i="5" s="1"/>
  <c r="F571" i="5"/>
  <c r="G571" i="5" s="1"/>
  <c r="F572" i="5"/>
  <c r="F573" i="5"/>
  <c r="F574" i="5"/>
  <c r="G574" i="5" s="1"/>
  <c r="F575" i="5"/>
  <c r="G575" i="5" s="1"/>
  <c r="F576" i="5"/>
  <c r="F577" i="5"/>
  <c r="F578" i="5"/>
  <c r="G578" i="5" s="1"/>
  <c r="F579" i="5"/>
  <c r="G579" i="5" s="1"/>
  <c r="F580" i="5"/>
  <c r="F581" i="5"/>
  <c r="F582" i="5"/>
  <c r="G582" i="5" s="1"/>
  <c r="F583" i="5"/>
  <c r="G583" i="5" s="1"/>
  <c r="F584" i="5"/>
  <c r="F585" i="5"/>
  <c r="F586" i="5"/>
  <c r="G586" i="5" s="1"/>
  <c r="F587" i="5"/>
  <c r="G587" i="5" s="1"/>
  <c r="F588" i="5"/>
  <c r="F589" i="5"/>
  <c r="F590" i="5"/>
  <c r="G590" i="5" s="1"/>
  <c r="F591" i="5"/>
  <c r="G591" i="5" s="1"/>
  <c r="F592" i="5"/>
  <c r="F593" i="5"/>
  <c r="F594" i="5"/>
  <c r="G594" i="5" s="1"/>
  <c r="F595" i="5"/>
  <c r="G595" i="5" s="1"/>
  <c r="F596" i="5"/>
  <c r="F597" i="5"/>
  <c r="F598" i="5"/>
  <c r="G598" i="5" s="1"/>
  <c r="F599" i="5"/>
  <c r="F600" i="5"/>
  <c r="F601" i="5"/>
  <c r="F602" i="5"/>
  <c r="G602" i="5" s="1"/>
  <c r="F603" i="5"/>
  <c r="F604" i="5"/>
  <c r="F605" i="5"/>
  <c r="F606" i="5"/>
  <c r="G606" i="5" s="1"/>
  <c r="F607" i="5"/>
  <c r="G607" i="5" s="1"/>
  <c r="F608" i="5"/>
  <c r="F609" i="5"/>
  <c r="F610" i="5"/>
  <c r="G610" i="5" s="1"/>
  <c r="F611" i="5"/>
  <c r="G611" i="5" s="1"/>
  <c r="F612" i="5"/>
  <c r="F613" i="5"/>
  <c r="F614" i="5"/>
  <c r="G614" i="5" s="1"/>
  <c r="F615" i="5"/>
  <c r="G615" i="5" s="1"/>
  <c r="F616" i="5"/>
  <c r="F617" i="5"/>
  <c r="F618" i="5"/>
  <c r="G618" i="5" s="1"/>
  <c r="F619" i="5"/>
  <c r="G619" i="5" s="1"/>
  <c r="F620" i="5"/>
  <c r="F621" i="5"/>
  <c r="F622" i="5"/>
  <c r="G622" i="5" s="1"/>
  <c r="F623" i="5"/>
  <c r="G623" i="5" s="1"/>
  <c r="F624" i="5"/>
  <c r="F625" i="5"/>
  <c r="F626" i="5"/>
  <c r="G626" i="5" s="1"/>
  <c r="F627" i="5"/>
  <c r="G627" i="5" s="1"/>
  <c r="F628" i="5"/>
  <c r="F629" i="5"/>
  <c r="F630" i="5"/>
  <c r="G630" i="5" s="1"/>
  <c r="F631" i="5"/>
  <c r="G631" i="5" s="1"/>
  <c r="F632" i="5"/>
  <c r="F633" i="5"/>
  <c r="F634" i="5"/>
  <c r="G634" i="5" s="1"/>
  <c r="F635" i="5"/>
  <c r="G635" i="5" s="1"/>
  <c r="F636" i="5"/>
  <c r="F637" i="5"/>
  <c r="F638" i="5"/>
  <c r="G638" i="5" s="1"/>
  <c r="F639" i="5"/>
  <c r="G639" i="5" s="1"/>
  <c r="F640" i="5"/>
  <c r="F641" i="5"/>
  <c r="F642" i="5"/>
  <c r="G642" i="5" s="1"/>
  <c r="F643" i="5"/>
  <c r="G643" i="5" s="1"/>
  <c r="F644" i="5"/>
  <c r="F645" i="5"/>
  <c r="F646" i="5"/>
  <c r="G646" i="5" s="1"/>
  <c r="F647" i="5"/>
  <c r="G647" i="5" s="1"/>
  <c r="F648" i="5"/>
  <c r="F649" i="5"/>
  <c r="F650" i="5"/>
  <c r="G650" i="5" s="1"/>
  <c r="F651" i="5"/>
  <c r="G651" i="5" s="1"/>
  <c r="F652" i="5"/>
  <c r="F653" i="5"/>
  <c r="F654" i="5"/>
  <c r="G654" i="5" s="1"/>
  <c r="F655" i="5"/>
  <c r="G655" i="5" s="1"/>
  <c r="F656" i="5"/>
  <c r="F657" i="5"/>
  <c r="F658" i="5"/>
  <c r="G658" i="5" s="1"/>
  <c r="F659" i="5"/>
  <c r="G659" i="5" s="1"/>
  <c r="F660" i="5"/>
  <c r="F661" i="5"/>
  <c r="F662" i="5"/>
  <c r="G662" i="5" s="1"/>
  <c r="F663" i="5"/>
  <c r="F664" i="5"/>
  <c r="F665" i="5"/>
  <c r="F666" i="5"/>
  <c r="G666" i="5" s="1"/>
  <c r="F667" i="5"/>
  <c r="F668" i="5"/>
  <c r="F669" i="5"/>
  <c r="F670" i="5"/>
  <c r="G670" i="5" s="1"/>
  <c r="F671" i="5"/>
  <c r="G671" i="5" s="1"/>
  <c r="F672" i="5"/>
  <c r="F673" i="5"/>
  <c r="F674" i="5"/>
  <c r="G674" i="5" s="1"/>
  <c r="F675" i="5"/>
  <c r="G675" i="5" s="1"/>
  <c r="F676" i="5"/>
  <c r="F677" i="5"/>
  <c r="F678" i="5"/>
  <c r="G678" i="5" s="1"/>
  <c r="F679" i="5"/>
  <c r="G679" i="5" s="1"/>
  <c r="F680" i="5"/>
  <c r="F681" i="5"/>
  <c r="F682" i="5"/>
  <c r="G682" i="5" s="1"/>
  <c r="F683" i="5"/>
  <c r="G683" i="5" s="1"/>
  <c r="F684" i="5"/>
  <c r="F685" i="5"/>
  <c r="F686" i="5"/>
  <c r="G686" i="5" s="1"/>
  <c r="F687" i="5"/>
  <c r="G687" i="5" s="1"/>
  <c r="F688" i="5"/>
  <c r="F689" i="5"/>
  <c r="F690" i="5"/>
  <c r="G690" i="5" s="1"/>
  <c r="F691" i="5"/>
  <c r="G691" i="5" s="1"/>
  <c r="F692" i="5"/>
  <c r="F693" i="5"/>
  <c r="F694" i="5"/>
  <c r="G694" i="5" s="1"/>
  <c r="F695" i="5"/>
  <c r="G695" i="5" s="1"/>
  <c r="F696" i="5"/>
  <c r="F697" i="5"/>
  <c r="F698" i="5"/>
  <c r="G698" i="5" s="1"/>
  <c r="F699" i="5"/>
  <c r="G699" i="5" s="1"/>
  <c r="F700" i="5"/>
  <c r="F701" i="5"/>
  <c r="F702" i="5"/>
  <c r="G702" i="5" s="1"/>
  <c r="F703" i="5"/>
  <c r="G703" i="5" s="1"/>
  <c r="F704" i="5"/>
  <c r="F705" i="5"/>
  <c r="F706" i="5"/>
  <c r="G706" i="5" s="1"/>
  <c r="F707" i="5"/>
  <c r="G707" i="5" s="1"/>
  <c r="F708" i="5"/>
  <c r="F709" i="5"/>
  <c r="F710" i="5"/>
  <c r="G710" i="5" s="1"/>
  <c r="F711" i="5"/>
  <c r="G711" i="5" s="1"/>
  <c r="F712" i="5"/>
  <c r="F713" i="5"/>
  <c r="F714" i="5"/>
  <c r="G714" i="5" s="1"/>
  <c r="F715" i="5"/>
  <c r="G715" i="5" s="1"/>
  <c r="F716" i="5"/>
  <c r="F717" i="5"/>
  <c r="F718" i="5"/>
  <c r="G718" i="5" s="1"/>
  <c r="F719" i="5"/>
  <c r="G719" i="5" s="1"/>
  <c r="F720" i="5"/>
  <c r="F721" i="5"/>
  <c r="F722" i="5"/>
  <c r="G722" i="5" s="1"/>
  <c r="F723" i="5"/>
  <c r="G723" i="5" s="1"/>
  <c r="F724" i="5"/>
  <c r="F725" i="5"/>
  <c r="F726" i="5"/>
  <c r="G726" i="5" s="1"/>
  <c r="F727" i="5"/>
  <c r="F728" i="5"/>
  <c r="F729" i="5"/>
  <c r="F730" i="5"/>
  <c r="G730" i="5" s="1"/>
  <c r="F731" i="5"/>
  <c r="F732" i="5"/>
  <c r="F733" i="5"/>
  <c r="F734" i="5"/>
  <c r="G734" i="5" s="1"/>
  <c r="F735" i="5"/>
  <c r="G735" i="5" s="1"/>
  <c r="F736" i="5"/>
  <c r="F737" i="5"/>
  <c r="F738" i="5"/>
  <c r="G738" i="5" s="1"/>
  <c r="F739" i="5"/>
  <c r="G739" i="5" s="1"/>
  <c r="F740" i="5"/>
  <c r="F741" i="5"/>
  <c r="F742" i="5"/>
  <c r="G742" i="5" s="1"/>
  <c r="F743" i="5"/>
  <c r="G743" i="5" s="1"/>
  <c r="F744" i="5"/>
  <c r="F745" i="5"/>
  <c r="F746" i="5"/>
  <c r="G746" i="5" s="1"/>
  <c r="F747" i="5"/>
  <c r="G747" i="5" s="1"/>
  <c r="F748" i="5"/>
  <c r="F749" i="5"/>
  <c r="F750" i="5"/>
  <c r="G750" i="5" s="1"/>
  <c r="F751" i="5"/>
  <c r="G751" i="5" s="1"/>
  <c r="F752" i="5"/>
  <c r="F753" i="5"/>
  <c r="F754" i="5"/>
  <c r="G754" i="5" s="1"/>
  <c r="F755" i="5"/>
  <c r="G755" i="5" s="1"/>
  <c r="F756" i="5"/>
  <c r="F757" i="5"/>
  <c r="F758" i="5"/>
  <c r="G758" i="5" s="1"/>
  <c r="F759" i="5"/>
  <c r="G759" i="5" s="1"/>
  <c r="F760" i="5"/>
  <c r="F761" i="5"/>
  <c r="F762" i="5"/>
  <c r="G762" i="5" s="1"/>
  <c r="F763" i="5"/>
  <c r="G763" i="5" s="1"/>
  <c r="F764" i="5"/>
  <c r="F765" i="5"/>
  <c r="F766" i="5"/>
  <c r="G766" i="5" s="1"/>
  <c r="F767" i="5"/>
  <c r="G767" i="5" s="1"/>
  <c r="F768" i="5"/>
  <c r="F769" i="5"/>
  <c r="F770" i="5"/>
  <c r="G770" i="5" s="1"/>
  <c r="F771" i="5"/>
  <c r="G771" i="5" s="1"/>
  <c r="F772" i="5"/>
  <c r="F773" i="5"/>
  <c r="F774" i="5"/>
  <c r="G774" i="5" s="1"/>
  <c r="F775" i="5"/>
  <c r="G775" i="5" s="1"/>
  <c r="F776" i="5"/>
  <c r="F777" i="5"/>
  <c r="F778" i="5"/>
  <c r="G778" i="5" s="1"/>
  <c r="F779" i="5"/>
  <c r="G779" i="5" s="1"/>
  <c r="F780" i="5"/>
  <c r="F781" i="5"/>
  <c r="F782" i="5"/>
  <c r="G782" i="5" s="1"/>
  <c r="F783" i="5"/>
  <c r="G783" i="5" s="1"/>
  <c r="F784" i="5"/>
  <c r="F785" i="5"/>
  <c r="F786" i="5"/>
  <c r="G786" i="5" s="1"/>
  <c r="F787" i="5"/>
  <c r="G787" i="5" s="1"/>
  <c r="F788" i="5"/>
  <c r="F789" i="5"/>
  <c r="F790" i="5"/>
  <c r="G790" i="5" s="1"/>
  <c r="F791" i="5"/>
  <c r="F792" i="5"/>
  <c r="F793" i="5"/>
  <c r="F794" i="5"/>
  <c r="G794" i="5" s="1"/>
  <c r="F795" i="5"/>
  <c r="F796" i="5"/>
  <c r="F797" i="5"/>
  <c r="F798" i="5"/>
  <c r="G798" i="5" s="1"/>
  <c r="F799" i="5"/>
  <c r="G799" i="5" s="1"/>
  <c r="F800" i="5"/>
  <c r="F801" i="5"/>
  <c r="F802" i="5"/>
  <c r="G802" i="5" s="1"/>
  <c r="F803" i="5"/>
  <c r="G803" i="5" s="1"/>
  <c r="F804" i="5"/>
  <c r="F805" i="5"/>
  <c r="F806" i="5"/>
  <c r="G806" i="5" s="1"/>
  <c r="F807" i="5"/>
  <c r="G807" i="5" s="1"/>
  <c r="F808" i="5"/>
  <c r="F809" i="5"/>
  <c r="F810" i="5"/>
  <c r="G810" i="5" s="1"/>
  <c r="F811" i="5"/>
  <c r="G811" i="5" s="1"/>
  <c r="F812" i="5"/>
  <c r="F813" i="5"/>
  <c r="F814" i="5"/>
  <c r="G814" i="5" s="1"/>
  <c r="F815" i="5"/>
  <c r="G815" i="5" s="1"/>
  <c r="F816" i="5"/>
  <c r="F817" i="5"/>
  <c r="F818" i="5"/>
  <c r="G818" i="5" s="1"/>
  <c r="F819" i="5"/>
  <c r="G819" i="5" s="1"/>
  <c r="F820" i="5"/>
  <c r="F821" i="5"/>
  <c r="F822" i="5"/>
  <c r="G822" i="5" s="1"/>
  <c r="F823" i="5"/>
  <c r="G823" i="5" s="1"/>
  <c r="F824" i="5"/>
  <c r="F825" i="5"/>
  <c r="F826" i="5"/>
  <c r="G826" i="5" s="1"/>
  <c r="F827" i="5"/>
  <c r="G827" i="5" s="1"/>
  <c r="F828" i="5"/>
  <c r="F829" i="5"/>
  <c r="F830" i="5"/>
  <c r="G830" i="5" s="1"/>
  <c r="F831" i="5"/>
  <c r="G831" i="5" s="1"/>
  <c r="F832" i="5"/>
  <c r="F833" i="5"/>
  <c r="F834" i="5"/>
  <c r="G834" i="5" s="1"/>
  <c r="F835" i="5"/>
  <c r="G835" i="5" s="1"/>
  <c r="F836" i="5"/>
  <c r="F837" i="5"/>
  <c r="F838" i="5"/>
  <c r="G838" i="5" s="1"/>
  <c r="F839" i="5"/>
  <c r="G839" i="5" s="1"/>
  <c r="F840" i="5"/>
  <c r="F841" i="5"/>
  <c r="F842" i="5"/>
  <c r="G842" i="5" s="1"/>
  <c r="F843" i="5"/>
  <c r="G843" i="5" s="1"/>
  <c r="F844" i="5"/>
  <c r="F845" i="5"/>
  <c r="F846" i="5"/>
  <c r="G846" i="5" s="1"/>
  <c r="F847" i="5"/>
  <c r="F848" i="5"/>
  <c r="F849" i="5"/>
  <c r="F850" i="5"/>
  <c r="G850" i="5" s="1"/>
  <c r="F851" i="5"/>
  <c r="G851" i="5" s="1"/>
  <c r="F852" i="5"/>
  <c r="F853" i="5"/>
  <c r="F854" i="5"/>
  <c r="G854" i="5" s="1"/>
  <c r="F855" i="5"/>
  <c r="G855" i="5" s="1"/>
  <c r="F856" i="5"/>
  <c r="F857" i="5"/>
  <c r="F858" i="5"/>
  <c r="G858" i="5" s="1"/>
  <c r="F859" i="5"/>
  <c r="F860" i="5"/>
  <c r="F861" i="5"/>
  <c r="F862" i="5"/>
  <c r="G862" i="5" s="1"/>
  <c r="F863" i="5"/>
  <c r="G863" i="5" s="1"/>
  <c r="F864" i="5"/>
  <c r="F865" i="5"/>
  <c r="F866" i="5"/>
  <c r="G866" i="5" s="1"/>
  <c r="F867" i="5"/>
  <c r="G867" i="5" s="1"/>
  <c r="F868" i="5"/>
  <c r="F869" i="5"/>
  <c r="F870" i="5"/>
  <c r="G870" i="5" s="1"/>
  <c r="F871" i="5"/>
  <c r="F872" i="5"/>
  <c r="F873" i="5"/>
  <c r="F874" i="5"/>
  <c r="G874" i="5" s="1"/>
  <c r="F875" i="5"/>
  <c r="G875" i="5" s="1"/>
  <c r="F876" i="5"/>
  <c r="F877" i="5"/>
  <c r="F878" i="5"/>
  <c r="G878" i="5" s="1"/>
  <c r="F879" i="5"/>
  <c r="G879" i="5" s="1"/>
  <c r="F880" i="5"/>
  <c r="F881" i="5"/>
  <c r="F882" i="5"/>
  <c r="G882" i="5" s="1"/>
  <c r="F883" i="5"/>
  <c r="G883" i="5" s="1"/>
  <c r="F884" i="5"/>
  <c r="F885" i="5"/>
  <c r="F886" i="5"/>
  <c r="G886" i="5" s="1"/>
  <c r="F887" i="5"/>
  <c r="G887" i="5" s="1"/>
  <c r="F888" i="5"/>
  <c r="F889" i="5"/>
  <c r="F890" i="5"/>
  <c r="G890" i="5" s="1"/>
  <c r="F891" i="5"/>
  <c r="G891" i="5" s="1"/>
  <c r="F892" i="5"/>
  <c r="F893" i="5"/>
  <c r="F894" i="5"/>
  <c r="G894" i="5" s="1"/>
  <c r="F895" i="5"/>
  <c r="G895" i="5" s="1"/>
  <c r="F896" i="5"/>
  <c r="F897" i="5"/>
  <c r="F898" i="5"/>
  <c r="G898" i="5" s="1"/>
  <c r="F899" i="5"/>
  <c r="G899" i="5" s="1"/>
  <c r="F900" i="5"/>
  <c r="F901" i="5"/>
  <c r="F902" i="5"/>
  <c r="G902" i="5" s="1"/>
  <c r="F903" i="5"/>
  <c r="G903" i="5" s="1"/>
  <c r="F904" i="5"/>
  <c r="F905" i="5"/>
  <c r="F906" i="5"/>
  <c r="G906" i="5" s="1"/>
  <c r="F907" i="5"/>
  <c r="G907" i="5" s="1"/>
  <c r="F908" i="5"/>
  <c r="F909" i="5"/>
  <c r="F910" i="5"/>
  <c r="G910" i="5" s="1"/>
  <c r="F911" i="5"/>
  <c r="G911" i="5" s="1"/>
  <c r="F912" i="5"/>
  <c r="F913" i="5"/>
  <c r="F914" i="5"/>
  <c r="G914" i="5" s="1"/>
  <c r="F915" i="5"/>
  <c r="G915" i="5" s="1"/>
  <c r="F916" i="5"/>
  <c r="F917" i="5"/>
  <c r="F918" i="5"/>
  <c r="G918" i="5" s="1"/>
  <c r="F919" i="5"/>
  <c r="G919" i="5" s="1"/>
  <c r="F920" i="5"/>
  <c r="F921" i="5"/>
  <c r="F922" i="5"/>
  <c r="G922" i="5" s="1"/>
  <c r="F923" i="5"/>
  <c r="G923" i="5" s="1"/>
  <c r="F924" i="5"/>
  <c r="F925" i="5"/>
  <c r="F926" i="5"/>
  <c r="G926" i="5" s="1"/>
  <c r="F927" i="5"/>
  <c r="F928" i="5"/>
  <c r="F929" i="5"/>
  <c r="F930" i="5"/>
  <c r="G930" i="5" s="1"/>
  <c r="F931" i="5"/>
  <c r="G931" i="5" s="1"/>
  <c r="F932" i="5"/>
  <c r="F933" i="5"/>
  <c r="F934" i="5"/>
  <c r="G934" i="5" s="1"/>
  <c r="F935" i="5"/>
  <c r="G935" i="5" s="1"/>
  <c r="F936" i="5"/>
  <c r="F937" i="5"/>
  <c r="F938" i="5"/>
  <c r="G938" i="5" s="1"/>
  <c r="F939" i="5"/>
  <c r="F940" i="5"/>
  <c r="F941" i="5"/>
  <c r="F942" i="5"/>
  <c r="G942" i="5" s="1"/>
  <c r="F943" i="5"/>
  <c r="G943" i="5" s="1"/>
  <c r="F944" i="5"/>
  <c r="F945" i="5"/>
  <c r="F946" i="5"/>
  <c r="G946" i="5" s="1"/>
  <c r="F947" i="5"/>
  <c r="G947" i="5" s="1"/>
  <c r="F948" i="5"/>
  <c r="F949" i="5"/>
  <c r="F950" i="5"/>
  <c r="G950" i="5" s="1"/>
  <c r="F951" i="5"/>
  <c r="F952" i="5"/>
  <c r="F953" i="5"/>
  <c r="F954" i="5"/>
  <c r="G954" i="5" s="1"/>
  <c r="F955" i="5"/>
  <c r="G955" i="5" s="1"/>
  <c r="F956" i="5"/>
  <c r="F957" i="5"/>
  <c r="F958" i="5"/>
  <c r="G958" i="5" s="1"/>
  <c r="F959" i="5"/>
  <c r="G959" i="5" s="1"/>
  <c r="F960" i="5"/>
  <c r="F961" i="5"/>
  <c r="F962" i="5"/>
  <c r="G962" i="5" s="1"/>
  <c r="F963" i="5"/>
  <c r="G963" i="5" s="1"/>
  <c r="F964" i="5"/>
  <c r="F965" i="5"/>
  <c r="F966" i="5"/>
  <c r="G966" i="5" s="1"/>
  <c r="F967" i="5"/>
  <c r="G967" i="5" s="1"/>
  <c r="F968" i="5"/>
  <c r="F969" i="5"/>
  <c r="F970" i="5"/>
  <c r="G970" i="5" s="1"/>
  <c r="F971" i="5"/>
  <c r="G971" i="5" s="1"/>
  <c r="F972" i="5"/>
  <c r="F973" i="5"/>
  <c r="F974" i="5"/>
  <c r="G974" i="5" s="1"/>
  <c r="F975" i="5"/>
  <c r="F976" i="5"/>
  <c r="F977" i="5"/>
  <c r="F978" i="5"/>
  <c r="G978" i="5" s="1"/>
  <c r="F979" i="5"/>
  <c r="G979" i="5" s="1"/>
  <c r="F980" i="5"/>
  <c r="F981" i="5"/>
  <c r="F982" i="5"/>
  <c r="G982" i="5" s="1"/>
  <c r="F983" i="5"/>
  <c r="G983" i="5" s="1"/>
  <c r="F984" i="5"/>
  <c r="F985" i="5"/>
  <c r="F986" i="5"/>
  <c r="G986" i="5" s="1"/>
  <c r="F987" i="5"/>
  <c r="F988" i="5"/>
  <c r="F989" i="5"/>
  <c r="F990" i="5"/>
  <c r="G990" i="5" s="1"/>
  <c r="F991" i="5"/>
  <c r="G991" i="5" s="1"/>
  <c r="F992" i="5"/>
  <c r="F993" i="5"/>
  <c r="F994" i="5"/>
  <c r="G994" i="5" s="1"/>
  <c r="F995" i="5"/>
  <c r="G995" i="5" s="1"/>
  <c r="F996" i="5"/>
  <c r="F997" i="5"/>
  <c r="F998" i="5"/>
  <c r="G998" i="5" s="1"/>
  <c r="F999" i="5"/>
  <c r="F1000" i="5"/>
  <c r="F1001" i="5"/>
  <c r="F1002" i="5"/>
  <c r="G1002" i="5" s="1"/>
  <c r="F1003" i="5"/>
  <c r="G1003" i="5" s="1"/>
  <c r="F1004" i="5"/>
  <c r="F1005" i="5"/>
  <c r="F1006" i="5"/>
  <c r="G1006" i="5" s="1"/>
  <c r="F1007" i="5"/>
  <c r="G1007" i="5" s="1"/>
  <c r="F1008" i="5"/>
  <c r="F1009" i="5"/>
  <c r="F1010" i="5"/>
  <c r="G1010" i="5" s="1"/>
  <c r="F1011" i="5"/>
  <c r="G1011" i="5" s="1"/>
  <c r="F1012" i="5"/>
  <c r="F1013" i="5"/>
  <c r="F1014" i="5"/>
  <c r="G1014" i="5" s="1"/>
  <c r="F1015" i="5"/>
  <c r="G1015" i="5" s="1"/>
  <c r="F1016" i="5"/>
  <c r="F1017" i="5"/>
  <c r="F1018" i="5"/>
  <c r="G1018" i="5" s="1"/>
  <c r="F1019" i="5"/>
  <c r="G1019" i="5" s="1"/>
  <c r="F1020" i="5"/>
  <c r="F1021" i="5"/>
  <c r="F1022" i="5"/>
  <c r="G1022" i="5" s="1"/>
  <c r="F1023" i="5"/>
  <c r="G1023" i="5" s="1"/>
  <c r="F1024" i="5"/>
  <c r="F1025" i="5"/>
  <c r="F1026" i="5"/>
  <c r="G1026" i="5" s="1"/>
  <c r="F1027" i="5"/>
  <c r="G1027" i="5" s="1"/>
  <c r="F1028" i="5"/>
  <c r="F1029" i="5"/>
  <c r="F1030" i="5"/>
  <c r="G1030" i="5" s="1"/>
  <c r="F1031" i="5"/>
  <c r="G1031" i="5" s="1"/>
  <c r="F1032" i="5"/>
  <c r="F1033" i="5"/>
  <c r="F1034" i="5"/>
  <c r="G1034" i="5" s="1"/>
  <c r="F1035" i="5"/>
  <c r="G1035" i="5" s="1"/>
  <c r="F1036" i="5"/>
  <c r="F1037" i="5"/>
  <c r="F1038" i="5"/>
  <c r="G1038" i="5" s="1"/>
  <c r="F1039" i="5"/>
  <c r="G1039" i="5" s="1"/>
  <c r="F1040" i="5"/>
  <c r="F1041" i="5"/>
  <c r="F1042" i="5"/>
  <c r="G1042" i="5" s="1"/>
  <c r="F1043" i="5"/>
  <c r="G1043" i="5" s="1"/>
  <c r="F1044" i="5"/>
  <c r="F1045" i="5"/>
  <c r="F1046" i="5"/>
  <c r="G1046" i="5" s="1"/>
  <c r="F1047" i="5"/>
  <c r="G1047" i="5" s="1"/>
  <c r="F1048" i="5"/>
  <c r="F1049" i="5"/>
  <c r="F1050" i="5"/>
  <c r="G1050" i="5" s="1"/>
  <c r="F1051" i="5"/>
  <c r="G1051" i="5" s="1"/>
  <c r="F1052" i="5"/>
  <c r="F1053" i="5"/>
  <c r="F1054" i="5"/>
  <c r="G1054" i="5" s="1"/>
  <c r="F1055" i="5"/>
  <c r="F1056" i="5"/>
  <c r="F1057" i="5"/>
  <c r="F1058" i="5"/>
  <c r="G1058" i="5" s="1"/>
  <c r="F1059" i="5"/>
  <c r="G1059" i="5" s="1"/>
  <c r="F1060" i="5"/>
  <c r="F1061" i="5"/>
  <c r="F1062" i="5"/>
  <c r="G1062" i="5" s="1"/>
  <c r="F1063" i="5"/>
  <c r="G1063" i="5" s="1"/>
  <c r="F1064" i="5"/>
  <c r="F1065" i="5"/>
  <c r="F1066" i="5"/>
  <c r="G1066" i="5" s="1"/>
  <c r="F1067" i="5"/>
  <c r="F1068" i="5"/>
  <c r="F1069" i="5"/>
  <c r="F1070" i="5"/>
  <c r="G1070" i="5" s="1"/>
  <c r="F1071" i="5"/>
  <c r="G1071" i="5" s="1"/>
  <c r="F1072" i="5"/>
  <c r="F1073" i="5"/>
  <c r="F1074" i="5"/>
  <c r="G1074" i="5" s="1"/>
  <c r="F1075" i="5"/>
  <c r="G1075" i="5" s="1"/>
  <c r="F1076" i="5"/>
  <c r="F1077" i="5"/>
  <c r="F1078" i="5"/>
  <c r="G1078" i="5" s="1"/>
  <c r="F1079" i="5"/>
  <c r="F1080" i="5"/>
  <c r="F1081" i="5"/>
  <c r="F1082" i="5"/>
  <c r="G1082" i="5" s="1"/>
  <c r="F1083" i="5"/>
  <c r="G1083" i="5" s="1"/>
  <c r="F1084" i="5"/>
  <c r="F1085" i="5"/>
  <c r="F1086" i="5"/>
  <c r="G1086" i="5" s="1"/>
  <c r="F1087" i="5"/>
  <c r="G1087" i="5" s="1"/>
  <c r="F1088" i="5"/>
  <c r="F1089" i="5"/>
  <c r="F1090" i="5"/>
  <c r="G1090" i="5" s="1"/>
  <c r="F1091" i="5"/>
  <c r="G1091" i="5" s="1"/>
  <c r="F1092" i="5"/>
  <c r="F1093" i="5"/>
  <c r="F1094" i="5"/>
  <c r="G1094" i="5" s="1"/>
  <c r="F1095" i="5"/>
  <c r="G1095" i="5" s="1"/>
  <c r="F1096" i="5"/>
  <c r="F1097" i="5"/>
  <c r="F1098" i="5"/>
  <c r="G1098" i="5" s="1"/>
  <c r="F1099" i="5"/>
  <c r="G1099" i="5" s="1"/>
  <c r="F1100" i="5"/>
  <c r="F1101" i="5"/>
  <c r="F1102" i="5"/>
  <c r="G1102" i="5" s="1"/>
  <c r="F1103" i="5"/>
  <c r="F1104" i="5"/>
  <c r="F1105" i="5"/>
  <c r="F1106" i="5"/>
  <c r="G1106" i="5" s="1"/>
  <c r="F1107" i="5"/>
  <c r="G1107" i="5" s="1"/>
  <c r="F1108" i="5"/>
  <c r="F1109" i="5"/>
  <c r="F1110" i="5"/>
  <c r="G1110" i="5" s="1"/>
  <c r="F1111" i="5"/>
  <c r="G1111" i="5" s="1"/>
  <c r="F1112" i="5"/>
  <c r="F1113" i="5"/>
  <c r="F1114" i="5"/>
  <c r="G1114" i="5" s="1"/>
  <c r="F1115" i="5"/>
  <c r="F1116" i="5"/>
  <c r="F1117" i="5"/>
  <c r="F1118" i="5"/>
  <c r="G1118" i="5" s="1"/>
  <c r="F1119" i="5"/>
  <c r="G1119" i="5" s="1"/>
  <c r="F1120" i="5"/>
  <c r="F1121" i="5"/>
  <c r="F1122" i="5"/>
  <c r="G1122" i="5" s="1"/>
  <c r="F1123" i="5"/>
  <c r="G1123" i="5" s="1"/>
  <c r="F1124" i="5"/>
  <c r="F1125" i="5"/>
  <c r="F1126" i="5"/>
  <c r="G1126" i="5" s="1"/>
  <c r="F1127" i="5"/>
  <c r="F1128" i="5"/>
  <c r="F1129" i="5"/>
  <c r="F1130" i="5"/>
  <c r="G1130" i="5" s="1"/>
  <c r="F1131" i="5"/>
  <c r="G1131" i="5" s="1"/>
  <c r="F1132" i="5"/>
  <c r="F1133" i="5"/>
  <c r="F1134" i="5"/>
  <c r="G1134" i="5" s="1"/>
  <c r="F1135" i="5"/>
  <c r="G1135" i="5" s="1"/>
  <c r="F1136" i="5"/>
  <c r="F1137" i="5"/>
  <c r="F1138" i="5"/>
  <c r="G1138" i="5" s="1"/>
  <c r="F1139" i="5"/>
  <c r="G1139" i="5" s="1"/>
  <c r="F1140" i="5"/>
  <c r="F1141" i="5"/>
  <c r="F1142" i="5"/>
  <c r="G1142" i="5" s="1"/>
  <c r="F1143" i="5"/>
  <c r="G1143" i="5" s="1"/>
  <c r="F1144" i="5"/>
  <c r="F1145" i="5"/>
  <c r="F1146" i="5"/>
  <c r="G1146" i="5" s="1"/>
  <c r="F1147" i="5"/>
  <c r="G1147" i="5" s="1"/>
  <c r="F1148" i="5"/>
  <c r="F1149" i="5"/>
  <c r="F1150" i="5"/>
  <c r="F1151" i="5"/>
  <c r="G1151" i="5" s="1"/>
  <c r="F1152" i="5"/>
  <c r="F1153" i="5"/>
  <c r="F1154" i="5"/>
  <c r="F1155" i="5"/>
  <c r="G1155" i="5" s="1"/>
  <c r="F1156" i="5"/>
  <c r="F1157" i="5"/>
  <c r="F1158" i="5"/>
  <c r="F1159" i="5"/>
  <c r="G1159" i="5" s="1"/>
  <c r="F1160" i="5"/>
  <c r="F1161" i="5"/>
  <c r="F1162" i="5"/>
  <c r="F1163" i="5"/>
  <c r="G1163" i="5" s="1"/>
  <c r="F1164" i="5"/>
  <c r="F1165" i="5"/>
  <c r="F1166" i="5"/>
  <c r="F1167" i="5"/>
  <c r="G1167" i="5" s="1"/>
  <c r="F1168" i="5"/>
  <c r="F1169" i="5"/>
  <c r="F1170" i="5"/>
  <c r="F1171" i="5"/>
  <c r="G1171" i="5" s="1"/>
  <c r="F1172" i="5"/>
  <c r="F1173" i="5"/>
  <c r="F1174" i="5"/>
  <c r="F1175" i="5"/>
  <c r="G1175" i="5" s="1"/>
  <c r="F1176" i="5"/>
  <c r="F1177" i="5"/>
  <c r="F1178" i="5"/>
  <c r="F1179" i="5"/>
  <c r="G1179" i="5" s="1"/>
  <c r="F1180" i="5"/>
  <c r="F1181" i="5"/>
  <c r="F1182" i="5"/>
  <c r="F1183" i="5"/>
  <c r="G1183" i="5" s="1"/>
  <c r="F1184" i="5"/>
  <c r="F1185" i="5"/>
  <c r="F1186" i="5"/>
  <c r="F1187" i="5"/>
  <c r="G1187" i="5" s="1"/>
  <c r="F1188" i="5"/>
  <c r="F1189" i="5"/>
  <c r="F1190" i="5"/>
  <c r="F1191" i="5"/>
  <c r="G1191" i="5" s="1"/>
  <c r="F1192" i="5"/>
  <c r="F1193" i="5"/>
  <c r="F1194" i="5"/>
  <c r="F1195" i="5"/>
  <c r="G1195" i="5" s="1"/>
  <c r="F1196" i="5"/>
  <c r="F1197" i="5"/>
  <c r="F1198" i="5"/>
  <c r="F1199" i="5"/>
  <c r="G1199" i="5" s="1"/>
  <c r="F1200" i="5"/>
  <c r="F1201" i="5"/>
  <c r="F1202" i="5"/>
  <c r="F1203" i="5"/>
  <c r="G1203" i="5" s="1"/>
  <c r="F1204" i="5"/>
  <c r="F1205" i="5"/>
  <c r="F1206" i="5"/>
  <c r="F1207" i="5"/>
  <c r="G1207" i="5" s="1"/>
  <c r="F1208" i="5"/>
  <c r="F1209" i="5"/>
  <c r="F1210" i="5"/>
  <c r="F1211" i="5"/>
  <c r="G1211" i="5" s="1"/>
  <c r="F1212" i="5"/>
  <c r="F1213" i="5"/>
  <c r="F1214" i="5"/>
  <c r="F1215" i="5"/>
  <c r="G1215" i="5" s="1"/>
  <c r="F1216" i="5"/>
  <c r="F1217" i="5"/>
  <c r="F1218" i="5"/>
  <c r="F1219" i="5"/>
  <c r="G1219" i="5" s="1"/>
  <c r="F1220" i="5"/>
  <c r="F1221" i="5"/>
  <c r="F1222" i="5"/>
  <c r="F1223" i="5"/>
  <c r="G1223" i="5" s="1"/>
  <c r="F1224" i="5"/>
  <c r="F1225" i="5"/>
  <c r="F1226" i="5"/>
  <c r="F1227" i="5"/>
  <c r="G1227" i="5" s="1"/>
  <c r="F1228" i="5"/>
  <c r="F1229" i="5"/>
  <c r="F1230" i="5"/>
  <c r="F1231" i="5"/>
  <c r="G1231" i="5" s="1"/>
  <c r="F1232" i="5"/>
  <c r="F1233" i="5"/>
  <c r="F1234" i="5"/>
  <c r="F1235" i="5"/>
  <c r="G1235" i="5" s="1"/>
  <c r="F1236" i="5"/>
  <c r="F1237" i="5"/>
  <c r="F1238" i="5"/>
  <c r="F1239" i="5"/>
  <c r="G1239" i="5" s="1"/>
  <c r="F1240" i="5"/>
  <c r="F1241" i="5"/>
  <c r="F1242" i="5"/>
  <c r="F1243" i="5"/>
  <c r="G1243" i="5" s="1"/>
  <c r="F1244" i="5"/>
  <c r="F1245" i="5"/>
  <c r="F1246" i="5"/>
  <c r="F1247" i="5"/>
  <c r="G1247" i="5" s="1"/>
  <c r="F1248" i="5"/>
  <c r="F1249" i="5"/>
  <c r="F1250" i="5"/>
  <c r="F1251" i="5"/>
  <c r="G1251" i="5" s="1"/>
  <c r="F1252" i="5"/>
  <c r="F1253" i="5"/>
  <c r="F1254" i="5"/>
  <c r="F1255" i="5"/>
  <c r="G1255" i="5" s="1"/>
  <c r="F1256" i="5"/>
  <c r="F1257" i="5"/>
  <c r="F1258" i="5"/>
  <c r="F1259" i="5"/>
  <c r="G1259" i="5" s="1"/>
  <c r="F1260" i="5"/>
  <c r="F1261" i="5"/>
  <c r="F1262" i="5"/>
  <c r="F1263" i="5"/>
  <c r="G1263" i="5" s="1"/>
  <c r="F1264" i="5"/>
  <c r="F1265" i="5"/>
  <c r="F1266" i="5"/>
  <c r="F1267" i="5"/>
  <c r="G1267" i="5" s="1"/>
  <c r="F1268" i="5"/>
  <c r="F1269" i="5"/>
  <c r="F1270" i="5"/>
  <c r="F1271" i="5"/>
  <c r="G1271" i="5" s="1"/>
  <c r="F1272" i="5"/>
  <c r="F1273" i="5"/>
  <c r="F1274" i="5"/>
  <c r="F1275" i="5"/>
  <c r="G1275" i="5" s="1"/>
  <c r="F1276" i="5"/>
  <c r="F1277" i="5"/>
  <c r="F1278" i="5"/>
  <c r="F1279" i="5"/>
  <c r="G1279" i="5" s="1"/>
  <c r="F1280" i="5"/>
  <c r="F1281" i="5"/>
  <c r="F1282" i="5"/>
  <c r="F1283" i="5"/>
  <c r="G1283" i="5" s="1"/>
  <c r="F1284" i="5"/>
  <c r="F1285" i="5"/>
  <c r="F1286" i="5"/>
  <c r="F1287" i="5"/>
  <c r="G1287" i="5" s="1"/>
  <c r="F1288" i="5"/>
  <c r="F1289" i="5"/>
  <c r="F1290" i="5"/>
  <c r="F1291" i="5"/>
  <c r="G1291" i="5" s="1"/>
  <c r="F1292" i="5"/>
  <c r="F1293" i="5"/>
  <c r="F1294" i="5"/>
  <c r="F1295" i="5"/>
  <c r="G1295" i="5" s="1"/>
  <c r="F1296" i="5"/>
  <c r="F1297" i="5"/>
  <c r="F1298" i="5"/>
  <c r="F1299" i="5"/>
  <c r="G1299" i="5" s="1"/>
  <c r="F1300" i="5"/>
  <c r="F1301" i="5"/>
  <c r="F1302" i="5"/>
  <c r="F1303" i="5"/>
  <c r="G1303" i="5" s="1"/>
  <c r="F1304" i="5"/>
  <c r="F1305" i="5"/>
  <c r="F1306" i="5"/>
  <c r="F1307" i="5"/>
  <c r="G1307" i="5" s="1"/>
  <c r="F1308" i="5"/>
  <c r="F1309" i="5"/>
  <c r="F1310" i="5"/>
  <c r="F1311" i="5"/>
  <c r="G1311" i="5" s="1"/>
  <c r="F1312" i="5"/>
  <c r="F1313" i="5"/>
  <c r="F1314" i="5"/>
  <c r="F1315" i="5"/>
  <c r="G1315" i="5" s="1"/>
  <c r="F1316" i="5"/>
  <c r="F1317" i="5"/>
  <c r="F1318" i="5"/>
  <c r="F1319" i="5"/>
  <c r="G1319" i="5" s="1"/>
  <c r="F1320" i="5"/>
  <c r="F1321" i="5"/>
  <c r="F1322" i="5"/>
  <c r="F1323" i="5"/>
  <c r="G1323" i="5" s="1"/>
  <c r="F1324" i="5"/>
  <c r="F1325" i="5"/>
  <c r="F1326" i="5"/>
  <c r="F1327" i="5"/>
  <c r="G1327" i="5" s="1"/>
  <c r="F1328" i="5"/>
  <c r="F1329" i="5"/>
  <c r="G1329" i="5" s="1"/>
  <c r="F1330" i="5"/>
  <c r="G1330" i="5" s="1"/>
  <c r="F1331" i="5"/>
  <c r="G1331" i="5" s="1"/>
  <c r="F1332" i="5"/>
  <c r="F1333" i="5"/>
  <c r="G1333" i="5" s="1"/>
  <c r="F1334" i="5"/>
  <c r="G1334" i="5" s="1"/>
  <c r="F1335" i="5"/>
  <c r="G1335" i="5" s="1"/>
  <c r="F1336" i="5"/>
  <c r="F1337" i="5"/>
  <c r="G1337" i="5" s="1"/>
  <c r="F1338" i="5"/>
  <c r="G1338" i="5" s="1"/>
  <c r="F1339" i="5"/>
  <c r="G1339" i="5" s="1"/>
  <c r="F1340" i="5"/>
  <c r="F1341" i="5"/>
  <c r="G1341" i="5" s="1"/>
  <c r="F1342" i="5"/>
  <c r="G1342" i="5" s="1"/>
  <c r="F1343" i="5"/>
  <c r="F1344" i="5"/>
  <c r="F1345" i="5"/>
  <c r="G1345" i="5" s="1"/>
  <c r="F1346" i="5"/>
  <c r="G1346" i="5" s="1"/>
  <c r="F1347" i="5"/>
  <c r="G1347" i="5" s="1"/>
  <c r="F1348" i="5"/>
  <c r="F1349" i="5"/>
  <c r="G1349" i="5" s="1"/>
  <c r="F1350" i="5"/>
  <c r="G1350" i="5" s="1"/>
  <c r="F1351" i="5"/>
  <c r="G1351" i="5" s="1"/>
  <c r="F1352" i="5"/>
  <c r="F1353" i="5"/>
  <c r="G1353" i="5" s="1"/>
  <c r="F1354" i="5"/>
  <c r="G1354" i="5" s="1"/>
  <c r="F1355" i="5"/>
  <c r="G1355" i="5" s="1"/>
  <c r="F1356" i="5"/>
  <c r="F1357" i="5"/>
  <c r="G1357" i="5" s="1"/>
  <c r="F1358" i="5"/>
  <c r="G1358" i="5" s="1"/>
  <c r="F1359" i="5"/>
  <c r="G1359" i="5" s="1"/>
  <c r="F1360" i="5"/>
  <c r="F1361" i="5"/>
  <c r="G1361" i="5" s="1"/>
  <c r="F1362" i="5"/>
  <c r="G1362" i="5" s="1"/>
  <c r="F1363" i="5"/>
  <c r="G1363" i="5" s="1"/>
  <c r="F1364" i="5"/>
  <c r="F1365" i="5"/>
  <c r="G1365" i="5" s="1"/>
  <c r="F1366" i="5"/>
  <c r="G1366" i="5" s="1"/>
  <c r="F1367" i="5"/>
  <c r="G1367" i="5" s="1"/>
  <c r="F1368" i="5"/>
  <c r="F1369" i="5"/>
  <c r="G1369" i="5" s="1"/>
  <c r="F1370" i="5"/>
  <c r="G1370" i="5" s="1"/>
  <c r="F1371" i="5"/>
  <c r="G1371" i="5" s="1"/>
  <c r="F1372" i="5"/>
  <c r="F1373" i="5"/>
  <c r="G1373" i="5" s="1"/>
  <c r="F1374" i="5"/>
  <c r="G1374" i="5" s="1"/>
  <c r="F1375" i="5"/>
  <c r="G1375" i="5" s="1"/>
  <c r="F1376" i="5"/>
  <c r="F1377" i="5"/>
  <c r="G1377" i="5" s="1"/>
  <c r="F1378" i="5"/>
  <c r="G1378" i="5" s="1"/>
  <c r="F1379" i="5"/>
  <c r="G1379" i="5" s="1"/>
  <c r="F1380" i="5"/>
  <c r="F1381" i="5"/>
  <c r="G1381" i="5" s="1"/>
  <c r="F1382" i="5"/>
  <c r="G1382" i="5" s="1"/>
  <c r="F1383" i="5"/>
  <c r="F1384" i="5"/>
  <c r="F1385" i="5"/>
  <c r="G1385" i="5" s="1"/>
  <c r="F1386" i="5"/>
  <c r="G1386" i="5" s="1"/>
  <c r="F1387" i="5"/>
  <c r="G1387" i="5" s="1"/>
  <c r="F1388" i="5"/>
  <c r="F1389" i="5"/>
  <c r="G1389" i="5" s="1"/>
  <c r="F1390" i="5"/>
  <c r="F1391" i="5"/>
  <c r="F1392" i="5"/>
  <c r="F1393" i="5"/>
  <c r="G1393" i="5" s="1"/>
  <c r="F1394" i="5"/>
  <c r="G1394" i="5" s="1"/>
  <c r="F1395" i="5"/>
  <c r="G1395" i="5" s="1"/>
  <c r="F1396" i="5"/>
  <c r="F1397" i="5"/>
  <c r="G1397" i="5" s="1"/>
  <c r="F1398" i="5"/>
  <c r="G1398" i="5" s="1"/>
  <c r="F1399" i="5"/>
  <c r="F1400" i="5"/>
  <c r="F1401" i="5"/>
  <c r="G1401" i="5" s="1"/>
  <c r="F1402" i="5"/>
  <c r="G1402" i="5" s="1"/>
  <c r="F1403" i="5"/>
  <c r="G1403" i="5" s="1"/>
  <c r="F1404" i="5"/>
  <c r="F1405" i="5"/>
  <c r="G1405" i="5" s="1"/>
  <c r="F1406" i="5"/>
  <c r="G1406" i="5" s="1"/>
  <c r="F1407" i="5"/>
  <c r="G1407" i="5" s="1"/>
  <c r="F1408" i="5"/>
  <c r="F1409" i="5"/>
  <c r="G1409" i="5" s="1"/>
  <c r="F1410" i="5"/>
  <c r="G1410" i="5" s="1"/>
  <c r="F1411" i="5"/>
  <c r="G1411" i="5" s="1"/>
  <c r="F1412" i="5"/>
  <c r="F1413" i="5"/>
  <c r="G1413" i="5" s="1"/>
  <c r="F1414" i="5"/>
  <c r="G1414" i="5" s="1"/>
  <c r="F1415" i="5"/>
  <c r="G1415" i="5" s="1"/>
  <c r="F1416" i="5"/>
  <c r="F1417" i="5"/>
  <c r="G1417" i="5" s="1"/>
  <c r="F1418" i="5"/>
  <c r="G1418" i="5" s="1"/>
  <c r="F1419" i="5"/>
  <c r="G1419" i="5" s="1"/>
  <c r="F1420" i="5"/>
  <c r="F1421" i="5"/>
  <c r="G1421" i="5" s="1"/>
  <c r="F1422" i="5"/>
  <c r="G1422" i="5" s="1"/>
  <c r="F1423" i="5"/>
  <c r="F1424" i="5"/>
  <c r="F1425" i="5"/>
  <c r="G1425" i="5" s="1"/>
  <c r="F1426" i="5"/>
  <c r="G1426" i="5" s="1"/>
  <c r="F1427" i="5"/>
  <c r="G1427" i="5" s="1"/>
  <c r="F1428" i="5"/>
  <c r="F1429" i="5"/>
  <c r="G1429" i="5" s="1"/>
  <c r="F1430" i="5"/>
  <c r="G1430" i="5" s="1"/>
  <c r="F1431" i="5"/>
  <c r="F1432" i="5"/>
  <c r="F1433" i="5"/>
  <c r="G1433" i="5" s="1"/>
  <c r="F1434" i="5"/>
  <c r="G1434" i="5" s="1"/>
  <c r="F1435" i="5"/>
  <c r="G1435" i="5" s="1"/>
  <c r="F1436" i="5"/>
  <c r="F1437" i="5"/>
  <c r="G1437" i="5" s="1"/>
  <c r="F1438" i="5"/>
  <c r="G1438" i="5" s="1"/>
  <c r="F1439" i="5"/>
  <c r="G1439" i="5" s="1"/>
  <c r="F1440" i="5"/>
  <c r="F1441" i="5"/>
  <c r="G1441" i="5" s="1"/>
  <c r="F1442" i="5"/>
  <c r="G1442" i="5" s="1"/>
  <c r="F1443" i="5"/>
  <c r="G1443" i="5" s="1"/>
  <c r="F1444" i="5"/>
  <c r="F1445" i="5"/>
  <c r="G1445" i="5" s="1"/>
  <c r="F1446" i="5"/>
  <c r="G1446" i="5" s="1"/>
  <c r="F1447" i="5"/>
  <c r="G1447" i="5" s="1"/>
  <c r="F1448" i="5"/>
  <c r="F1449" i="5"/>
  <c r="G1449" i="5" s="1"/>
  <c r="F1450" i="5"/>
  <c r="G1450" i="5" s="1"/>
  <c r="F1451" i="5"/>
  <c r="G1451" i="5" s="1"/>
  <c r="F1452" i="5"/>
  <c r="F1453" i="5"/>
  <c r="G1453" i="5" s="1"/>
  <c r="F1454" i="5"/>
  <c r="F1455" i="5"/>
  <c r="G1455" i="5" s="1"/>
  <c r="F1456" i="5"/>
  <c r="F1457" i="5"/>
  <c r="G1457" i="5" s="1"/>
  <c r="F1458" i="5"/>
  <c r="G1458" i="5" s="1"/>
  <c r="F1459" i="5"/>
  <c r="G1459" i="5" s="1"/>
  <c r="F1460" i="5"/>
  <c r="F1461" i="5"/>
  <c r="G1461" i="5" s="1"/>
  <c r="F1462" i="5"/>
  <c r="G1462" i="5" s="1"/>
  <c r="F1463" i="5"/>
  <c r="G1463" i="5" s="1"/>
  <c r="F1464" i="5"/>
  <c r="F1465" i="5"/>
  <c r="G1465" i="5" s="1"/>
  <c r="F1466" i="5"/>
  <c r="G1466" i="5" s="1"/>
  <c r="F1467" i="5"/>
  <c r="F1468" i="5"/>
  <c r="F1469" i="5"/>
  <c r="G1469" i="5" s="1"/>
  <c r="F1470" i="5"/>
  <c r="G1470" i="5" s="1"/>
  <c r="F1471" i="5"/>
  <c r="G1471" i="5" s="1"/>
  <c r="F1472" i="5"/>
  <c r="F1473" i="5"/>
  <c r="G1473" i="5" s="1"/>
  <c r="F1474" i="5"/>
  <c r="G1474" i="5" s="1"/>
  <c r="F1475" i="5"/>
  <c r="F1476" i="5"/>
  <c r="F1477" i="5"/>
  <c r="G1477" i="5" s="1"/>
  <c r="F1478" i="5"/>
  <c r="G1478" i="5" s="1"/>
  <c r="F1479" i="5"/>
  <c r="G1479" i="5" s="1"/>
  <c r="F1480" i="5"/>
  <c r="F1481" i="5"/>
  <c r="G1481" i="5" s="1"/>
  <c r="F1482" i="5"/>
  <c r="G1482" i="5" s="1"/>
  <c r="F1483" i="5"/>
  <c r="G1483" i="5" s="1"/>
  <c r="F1484" i="5"/>
  <c r="F1485" i="5"/>
  <c r="G1485" i="5" s="1"/>
  <c r="F1486" i="5"/>
  <c r="G1486" i="5" s="1"/>
  <c r="F1487" i="5"/>
  <c r="G1487" i="5" s="1"/>
  <c r="F1488" i="5"/>
  <c r="F1489" i="5"/>
  <c r="G1489" i="5" s="1"/>
  <c r="F1490" i="5"/>
  <c r="G1490" i="5" s="1"/>
  <c r="F1491" i="5"/>
  <c r="G1491" i="5" s="1"/>
  <c r="F1492" i="5"/>
  <c r="F1493" i="5"/>
  <c r="G1493" i="5" s="1"/>
  <c r="F1494" i="5"/>
  <c r="G1494" i="5" s="1"/>
  <c r="F1495" i="5"/>
  <c r="G1495" i="5" s="1"/>
  <c r="F1496" i="5"/>
  <c r="F1497" i="5"/>
  <c r="G1497" i="5" s="1"/>
  <c r="F1498" i="5"/>
  <c r="G1498" i="5" s="1"/>
  <c r="F1499" i="5"/>
  <c r="G1499" i="5" s="1"/>
  <c r="F1500" i="5"/>
  <c r="F1501" i="5"/>
  <c r="G1501" i="5" s="1"/>
  <c r="F1502" i="5"/>
  <c r="G1502" i="5" s="1"/>
  <c r="F1503" i="5"/>
  <c r="G1503" i="5" s="1"/>
  <c r="F1504" i="5"/>
  <c r="F1505" i="5"/>
  <c r="G1505" i="5" s="1"/>
  <c r="F1506" i="5"/>
  <c r="G1506" i="5" s="1"/>
  <c r="F1507" i="5"/>
  <c r="G1507" i="5" s="1"/>
  <c r="F1508" i="5"/>
  <c r="F1509" i="5"/>
  <c r="G1509" i="5" s="1"/>
  <c r="F1510" i="5"/>
  <c r="G1510" i="5" s="1"/>
  <c r="F1511" i="5"/>
  <c r="G1511" i="5" s="1"/>
  <c r="F1512" i="5"/>
  <c r="F1513" i="5"/>
  <c r="G1513" i="5" s="1"/>
  <c r="F1514" i="5"/>
  <c r="G1514" i="5" s="1"/>
  <c r="F1515" i="5"/>
  <c r="G1515" i="5" s="1"/>
  <c r="F1516" i="5"/>
  <c r="F1517" i="5"/>
  <c r="G1517" i="5" s="1"/>
  <c r="F1518" i="5"/>
  <c r="F1519" i="5"/>
  <c r="G1519" i="5" s="1"/>
  <c r="F1520" i="5"/>
  <c r="F1521" i="5"/>
  <c r="G1521" i="5" s="1"/>
  <c r="F1522" i="5"/>
  <c r="G1522" i="5" s="1"/>
  <c r="F1523" i="5"/>
  <c r="F1524" i="5"/>
  <c r="F1525" i="5"/>
  <c r="G1525" i="5" s="1"/>
  <c r="F1526" i="5"/>
  <c r="G1526" i="5" s="1"/>
  <c r="F1527" i="5"/>
  <c r="G1527" i="5" s="1"/>
  <c r="F1528" i="5"/>
  <c r="F1529" i="5"/>
  <c r="G1529" i="5" s="1"/>
  <c r="F1530" i="5"/>
  <c r="G1530" i="5" s="1"/>
  <c r="F1531" i="5"/>
  <c r="G1531" i="5" s="1"/>
  <c r="F1532" i="5"/>
  <c r="F1533" i="5"/>
  <c r="G1533" i="5" s="1"/>
  <c r="F1534" i="5"/>
  <c r="G1534" i="5" s="1"/>
  <c r="F1535" i="5"/>
  <c r="G1535" i="5" s="1"/>
  <c r="F1536" i="5"/>
  <c r="F1537" i="5"/>
  <c r="G1537" i="5" s="1"/>
  <c r="F1538" i="5"/>
  <c r="G1538" i="5" s="1"/>
  <c r="F1539" i="5"/>
  <c r="G1539" i="5" s="1"/>
  <c r="F1540" i="5"/>
  <c r="F1541" i="5"/>
  <c r="G1541" i="5" s="1"/>
  <c r="F1542" i="5"/>
  <c r="G1542" i="5" s="1"/>
  <c r="F1543" i="5"/>
  <c r="G1543" i="5" s="1"/>
  <c r="F1544" i="5"/>
  <c r="F1545" i="5"/>
  <c r="G1545" i="5" s="1"/>
  <c r="F1546" i="5"/>
  <c r="G1546" i="5" s="1"/>
  <c r="F1547" i="5"/>
  <c r="F1548" i="5"/>
  <c r="F1549" i="5"/>
  <c r="G1549" i="5" s="1"/>
  <c r="F1550" i="5"/>
  <c r="G1550" i="5" s="1"/>
  <c r="F1551" i="5"/>
  <c r="G1551" i="5" s="1"/>
  <c r="F1552" i="5"/>
  <c r="F1553" i="5"/>
  <c r="G1553" i="5" s="1"/>
  <c r="F1554" i="5"/>
  <c r="G1554" i="5" s="1"/>
  <c r="F1555" i="5"/>
  <c r="F1556" i="5"/>
  <c r="F1557" i="5"/>
  <c r="G1557" i="5" s="1"/>
  <c r="F1558" i="5"/>
  <c r="G1558" i="5" s="1"/>
  <c r="F1559" i="5"/>
  <c r="G1559" i="5" s="1"/>
  <c r="F1560" i="5"/>
  <c r="F1561" i="5"/>
  <c r="G1561" i="5" s="1"/>
  <c r="F1562" i="5"/>
  <c r="G1562" i="5" s="1"/>
  <c r="F1563" i="5"/>
  <c r="G1563" i="5" s="1"/>
  <c r="F1564" i="5"/>
  <c r="F1565" i="5"/>
  <c r="G1565" i="5" s="1"/>
  <c r="F1566" i="5"/>
  <c r="G1566" i="5" s="1"/>
  <c r="F1567" i="5"/>
  <c r="G1567" i="5" s="1"/>
  <c r="F1568" i="5"/>
  <c r="F1569" i="5"/>
  <c r="G1569" i="5" s="1"/>
  <c r="F1570" i="5"/>
  <c r="G1570" i="5" s="1"/>
  <c r="F1571" i="5"/>
  <c r="G1571" i="5" s="1"/>
  <c r="F1572" i="5"/>
  <c r="F1573" i="5"/>
  <c r="G1573" i="5" s="1"/>
  <c r="F1574" i="5"/>
  <c r="G1574" i="5" s="1"/>
  <c r="F1575" i="5"/>
  <c r="G1575" i="5" s="1"/>
  <c r="F1576" i="5"/>
  <c r="F1577" i="5"/>
  <c r="G1577" i="5" s="1"/>
  <c r="F1578" i="5"/>
  <c r="G1578" i="5" s="1"/>
  <c r="F1579" i="5"/>
  <c r="F1580" i="5"/>
  <c r="F1581" i="5"/>
  <c r="G1581" i="5" s="1"/>
  <c r="F1582" i="5"/>
  <c r="F1583" i="5"/>
  <c r="G1583" i="5" s="1"/>
  <c r="F1584" i="5"/>
  <c r="F1585" i="5"/>
  <c r="G1585" i="5" s="1"/>
  <c r="F1586" i="5"/>
  <c r="G1586" i="5" s="1"/>
  <c r="F1587" i="5"/>
  <c r="G1587" i="5" s="1"/>
  <c r="F1588" i="5"/>
  <c r="F1589" i="5"/>
  <c r="G1589" i="5" s="1"/>
  <c r="F1590" i="5"/>
  <c r="G1590" i="5" s="1"/>
  <c r="F1591" i="5"/>
  <c r="G1591" i="5" s="1"/>
  <c r="F1592" i="5"/>
  <c r="F1593" i="5"/>
  <c r="G1593" i="5" s="1"/>
  <c r="F1594" i="5"/>
  <c r="G1594" i="5" s="1"/>
  <c r="F1595" i="5"/>
  <c r="G1595" i="5" s="1"/>
  <c r="F1596" i="5"/>
  <c r="F1597" i="5"/>
  <c r="G1597" i="5" s="1"/>
  <c r="F1598" i="5"/>
  <c r="G1598" i="5" s="1"/>
  <c r="F1599" i="5"/>
  <c r="F1600" i="5"/>
  <c r="F1601" i="5"/>
  <c r="G1601" i="5" s="1"/>
  <c r="F1602" i="5"/>
  <c r="G1602" i="5" s="1"/>
  <c r="F1603" i="5"/>
  <c r="G1603" i="5" s="1"/>
  <c r="F1604" i="5"/>
  <c r="F1605" i="5"/>
  <c r="G1605" i="5" s="1"/>
  <c r="F1606" i="5"/>
  <c r="G1606" i="5" s="1"/>
  <c r="F1607" i="5"/>
  <c r="G1607" i="5" s="1"/>
  <c r="F1608" i="5"/>
  <c r="F1609" i="5"/>
  <c r="G1609" i="5" s="1"/>
  <c r="F1610" i="5"/>
  <c r="G1610" i="5" s="1"/>
  <c r="F1611" i="5"/>
  <c r="G1611" i="5" s="1"/>
  <c r="F1612" i="5"/>
  <c r="F1613" i="5"/>
  <c r="G1613" i="5" s="1"/>
  <c r="F1614" i="5"/>
  <c r="G1614" i="5" s="1"/>
  <c r="F1615" i="5"/>
  <c r="G1615" i="5" s="1"/>
  <c r="F1616" i="5"/>
  <c r="F1617" i="5"/>
  <c r="G1617" i="5" s="1"/>
  <c r="F1618" i="5"/>
  <c r="G1618" i="5" s="1"/>
  <c r="F1619" i="5"/>
  <c r="G1619" i="5" s="1"/>
  <c r="F1620" i="5"/>
  <c r="F1621" i="5"/>
  <c r="G1621" i="5" s="1"/>
  <c r="F1622" i="5"/>
  <c r="G1622" i="5" s="1"/>
  <c r="F1623" i="5"/>
  <c r="G1623" i="5" s="1"/>
  <c r="F1624" i="5"/>
  <c r="F1625" i="5"/>
  <c r="G1625" i="5" s="1"/>
  <c r="F1626" i="5"/>
  <c r="G1626" i="5" s="1"/>
  <c r="F1627" i="5"/>
  <c r="G1627" i="5" s="1"/>
  <c r="F1628" i="5"/>
  <c r="F1629" i="5"/>
  <c r="G1629" i="5" s="1"/>
  <c r="F1630" i="5"/>
  <c r="G1630" i="5" s="1"/>
  <c r="F1631" i="5"/>
  <c r="G1631" i="5" s="1"/>
  <c r="F1632" i="5"/>
  <c r="F1633" i="5"/>
  <c r="G1633" i="5" s="1"/>
  <c r="F1634" i="5"/>
  <c r="G1634" i="5" s="1"/>
  <c r="F1635" i="5"/>
  <c r="G1635" i="5" s="1"/>
  <c r="F1636" i="5"/>
  <c r="F1637" i="5"/>
  <c r="G1637" i="5" s="1"/>
  <c r="F1638" i="5"/>
  <c r="G1638" i="5" s="1"/>
  <c r="F1639" i="5"/>
  <c r="F1640" i="5"/>
  <c r="F1641" i="5"/>
  <c r="G1641" i="5" s="1"/>
  <c r="F1642" i="5"/>
  <c r="G1642" i="5" s="1"/>
  <c r="F1643" i="5"/>
  <c r="G1643" i="5" s="1"/>
  <c r="F1644" i="5"/>
  <c r="F1645" i="5"/>
  <c r="G1645" i="5" s="1"/>
  <c r="F1646" i="5"/>
  <c r="F1647" i="5"/>
  <c r="G1647" i="5" s="1"/>
  <c r="F1648" i="5"/>
  <c r="F1649" i="5"/>
  <c r="G1649" i="5" s="1"/>
  <c r="F1650" i="5"/>
  <c r="G1650" i="5" s="1"/>
  <c r="F1651" i="5"/>
  <c r="G1651" i="5" s="1"/>
  <c r="F1652" i="5"/>
  <c r="F1653" i="5"/>
  <c r="G1653" i="5" s="1"/>
  <c r="F1654" i="5"/>
  <c r="G1654" i="5" s="1"/>
  <c r="F1655" i="5"/>
  <c r="G1655" i="5" s="1"/>
  <c r="F1656" i="5"/>
  <c r="F1657" i="5"/>
  <c r="G1657" i="5" s="1"/>
  <c r="F1658" i="5"/>
  <c r="G1658" i="5" s="1"/>
  <c r="F1659" i="5"/>
  <c r="F1660" i="5"/>
  <c r="F1661" i="5"/>
  <c r="G1661" i="5" s="1"/>
  <c r="F1662" i="5"/>
  <c r="G1662" i="5" s="1"/>
  <c r="F1663" i="5"/>
  <c r="G1663" i="5" s="1"/>
  <c r="F1664" i="5"/>
  <c r="F1665" i="5"/>
  <c r="G1665" i="5" s="1"/>
  <c r="F1666" i="5"/>
  <c r="G1666" i="5" s="1"/>
  <c r="F1667" i="5"/>
  <c r="F1668" i="5"/>
  <c r="F1669" i="5"/>
  <c r="G1669" i="5" s="1"/>
  <c r="F1670" i="5"/>
  <c r="G1670" i="5" s="1"/>
  <c r="F1671" i="5"/>
  <c r="G1671" i="5" s="1"/>
  <c r="F1672" i="5"/>
  <c r="F1673" i="5"/>
  <c r="G1673" i="5" s="1"/>
  <c r="F1674" i="5"/>
  <c r="G1674" i="5" s="1"/>
  <c r="F1675" i="5"/>
  <c r="G1675" i="5" s="1"/>
  <c r="F1676" i="5"/>
  <c r="F1677" i="5"/>
  <c r="G1677" i="5" s="1"/>
  <c r="F1678" i="5"/>
  <c r="G1678" i="5" s="1"/>
  <c r="F1679" i="5"/>
  <c r="G1679" i="5" s="1"/>
  <c r="F1680" i="5"/>
  <c r="F1681" i="5"/>
  <c r="G1681" i="5" s="1"/>
  <c r="F1682" i="5"/>
  <c r="G1682" i="5" s="1"/>
  <c r="F1683" i="5"/>
  <c r="G1683" i="5" s="1"/>
  <c r="F1684" i="5"/>
  <c r="F1685" i="5"/>
  <c r="G1685" i="5" s="1"/>
  <c r="F1686" i="5"/>
  <c r="G1686" i="5" s="1"/>
  <c r="F1687" i="5"/>
  <c r="G1687" i="5" s="1"/>
  <c r="F1688" i="5"/>
  <c r="F1689" i="5"/>
  <c r="G1689" i="5" s="1"/>
  <c r="F1690" i="5"/>
  <c r="G1690" i="5" s="1"/>
  <c r="F1691" i="5"/>
  <c r="F1692" i="5"/>
  <c r="F1693" i="5"/>
  <c r="G1693" i="5" s="1"/>
  <c r="F1694" i="5"/>
  <c r="G1694" i="5" s="1"/>
  <c r="F1695" i="5"/>
  <c r="G1695" i="5" s="1"/>
  <c r="F1696" i="5"/>
  <c r="F1697" i="5"/>
  <c r="G1697" i="5" s="1"/>
  <c r="F1698" i="5"/>
  <c r="G1698" i="5" s="1"/>
  <c r="F1699" i="5"/>
  <c r="F1700" i="5"/>
  <c r="F1701" i="5"/>
  <c r="G1701" i="5" s="1"/>
  <c r="F1702" i="5"/>
  <c r="G1702" i="5" s="1"/>
  <c r="F1703" i="5"/>
  <c r="G1703" i="5" s="1"/>
  <c r="F1704" i="5"/>
  <c r="F1705" i="5"/>
  <c r="G1705" i="5" s="1"/>
  <c r="F1706" i="5"/>
  <c r="G1706" i="5" s="1"/>
  <c r="F1707" i="5"/>
  <c r="G1707" i="5" s="1"/>
  <c r="F1708" i="5"/>
  <c r="F1709" i="5"/>
  <c r="G1709" i="5" s="1"/>
  <c r="F1710" i="5"/>
  <c r="G1710" i="5" s="1"/>
  <c r="F1711" i="5"/>
  <c r="G1711" i="5" s="1"/>
  <c r="F1712" i="5"/>
  <c r="F1713" i="5"/>
  <c r="G1713" i="5" s="1"/>
  <c r="F1714" i="5"/>
  <c r="G1714" i="5" s="1"/>
  <c r="F1715" i="5"/>
  <c r="G1715" i="5" s="1"/>
  <c r="F1716" i="5"/>
  <c r="F1717" i="5"/>
  <c r="G1717" i="5" s="1"/>
  <c r="F1718" i="5"/>
  <c r="G1718" i="5" s="1"/>
  <c r="F1719" i="5"/>
  <c r="G1719" i="5" s="1"/>
  <c r="F1720" i="5"/>
  <c r="F1721" i="5"/>
  <c r="G1721" i="5" s="1"/>
  <c r="F1722" i="5"/>
  <c r="G1722" i="5" s="1"/>
  <c r="F1723" i="5"/>
  <c r="F1724" i="5"/>
  <c r="F1725" i="5"/>
  <c r="G1725" i="5" s="1"/>
  <c r="F1726" i="5"/>
  <c r="G1726" i="5" s="1"/>
  <c r="F1727" i="5"/>
  <c r="G1727" i="5" s="1"/>
  <c r="F1728" i="5"/>
  <c r="F1729" i="5"/>
  <c r="G1729" i="5" s="1"/>
  <c r="F1730" i="5"/>
  <c r="G1730" i="5" s="1"/>
  <c r="F1731" i="5"/>
  <c r="F1732" i="5"/>
  <c r="F1733" i="5"/>
  <c r="G1733" i="5" s="1"/>
  <c r="F1734" i="5"/>
  <c r="G1734" i="5" s="1"/>
  <c r="F1735" i="5"/>
  <c r="G1735" i="5" s="1"/>
  <c r="F1736" i="5"/>
  <c r="F1737" i="5"/>
  <c r="G1737" i="5" s="1"/>
  <c r="F1738" i="5"/>
  <c r="G1738" i="5" s="1"/>
  <c r="F1739" i="5"/>
  <c r="G1739" i="5" s="1"/>
  <c r="F1740" i="5"/>
  <c r="F1741" i="5"/>
  <c r="G1741" i="5" s="1"/>
  <c r="F1742" i="5"/>
  <c r="G1742" i="5" s="1"/>
  <c r="F1743" i="5"/>
  <c r="G1743" i="5" s="1"/>
  <c r="F1744" i="5"/>
  <c r="F1745" i="5"/>
  <c r="G1745" i="5" s="1"/>
  <c r="F1746" i="5"/>
  <c r="F1747" i="5"/>
  <c r="G1747" i="5" s="1"/>
  <c r="F1748" i="5"/>
  <c r="F1749" i="5"/>
  <c r="G1749" i="5" s="1"/>
  <c r="F1750" i="5"/>
  <c r="G1750" i="5" s="1"/>
  <c r="F1751" i="5"/>
  <c r="G1751" i="5" s="1"/>
  <c r="F1752" i="5"/>
  <c r="F1753" i="5"/>
  <c r="G1753" i="5" s="1"/>
  <c r="F1754" i="5"/>
  <c r="G1754" i="5" s="1"/>
  <c r="F1755" i="5"/>
  <c r="G1755" i="5" s="1"/>
  <c r="F1756" i="5"/>
  <c r="F1757" i="5"/>
  <c r="G1757" i="5" s="1"/>
  <c r="F1758" i="5"/>
  <c r="G1758" i="5" s="1"/>
  <c r="F1759" i="5"/>
  <c r="G1759" i="5" s="1"/>
  <c r="F1760" i="5"/>
  <c r="F1761" i="5"/>
  <c r="G1761" i="5" s="1"/>
  <c r="F1762" i="5"/>
  <c r="G1762" i="5" s="1"/>
  <c r="F1763" i="5"/>
  <c r="F1764" i="5"/>
  <c r="F1765" i="5"/>
  <c r="G1765" i="5" s="1"/>
  <c r="F1766" i="5"/>
  <c r="G1766" i="5" s="1"/>
  <c r="F1767" i="5"/>
  <c r="G1767" i="5" s="1"/>
  <c r="F1768" i="5"/>
  <c r="F1769" i="5"/>
  <c r="G1769" i="5" s="1"/>
  <c r="F1770" i="5"/>
  <c r="G1770" i="5" s="1"/>
  <c r="F1771" i="5"/>
  <c r="F1772" i="5"/>
  <c r="F1773" i="5"/>
  <c r="G1773" i="5" s="1"/>
  <c r="F1774" i="5"/>
  <c r="G1774" i="5" s="1"/>
  <c r="F1775" i="5"/>
  <c r="G1775" i="5" s="1"/>
  <c r="F1776" i="5"/>
  <c r="F1777" i="5"/>
  <c r="G1777" i="5" s="1"/>
  <c r="F1778" i="5"/>
  <c r="F1779" i="5"/>
  <c r="G1779" i="5" s="1"/>
  <c r="F1780" i="5"/>
  <c r="F1781" i="5"/>
  <c r="G1781" i="5" s="1"/>
  <c r="F1782" i="5"/>
  <c r="G1782" i="5" s="1"/>
  <c r="F1783" i="5"/>
  <c r="F1784" i="5"/>
  <c r="F1785" i="5"/>
  <c r="G1785" i="5" s="1"/>
  <c r="F1786" i="5"/>
  <c r="G1786" i="5" s="1"/>
  <c r="F1787" i="5"/>
  <c r="G1787" i="5" s="1"/>
  <c r="F1788" i="5"/>
  <c r="F1789" i="5"/>
  <c r="G1789" i="5" s="1"/>
  <c r="F1790" i="5"/>
  <c r="G1790" i="5" s="1"/>
  <c r="F1791" i="5"/>
  <c r="F1792" i="5"/>
  <c r="F1793" i="5"/>
  <c r="G1793" i="5" s="1"/>
  <c r="F1794" i="5"/>
  <c r="G1794" i="5" s="1"/>
  <c r="F1795" i="5"/>
  <c r="G1795" i="5" s="1"/>
  <c r="F1796" i="5"/>
  <c r="F1797" i="5"/>
  <c r="G1797" i="5" s="1"/>
  <c r="F1798" i="5"/>
  <c r="G1798" i="5" s="1"/>
  <c r="F1799" i="5"/>
  <c r="G1799" i="5" s="1"/>
  <c r="F1800" i="5"/>
  <c r="F1801" i="5"/>
  <c r="G1801" i="5" s="1"/>
  <c r="F1802" i="5"/>
  <c r="G1802" i="5" s="1"/>
  <c r="F1803" i="5"/>
  <c r="G1803" i="5" s="1"/>
  <c r="F1804" i="5"/>
  <c r="F1805" i="5"/>
  <c r="G1805" i="5" s="1"/>
  <c r="F1806" i="5"/>
  <c r="G1806" i="5" s="1"/>
  <c r="F1807" i="5"/>
  <c r="G1807" i="5" s="1"/>
  <c r="F1808" i="5"/>
  <c r="F1809" i="5"/>
  <c r="G1809" i="5" s="1"/>
  <c r="F1810" i="5"/>
  <c r="F1811" i="5"/>
  <c r="G1811" i="5" s="1"/>
  <c r="F1812" i="5"/>
  <c r="F1813" i="5"/>
  <c r="G1813" i="5" s="1"/>
  <c r="F1814" i="5"/>
  <c r="G1814" i="5" s="1"/>
  <c r="F1815" i="5"/>
  <c r="G1815" i="5" s="1"/>
  <c r="F1816" i="5"/>
  <c r="F1817" i="5"/>
  <c r="G1817" i="5" s="1"/>
  <c r="F1818" i="5"/>
  <c r="G1818" i="5" s="1"/>
  <c r="F1819" i="5"/>
  <c r="G1819" i="5" s="1"/>
  <c r="F1820" i="5"/>
  <c r="F1821" i="5"/>
  <c r="G1821" i="5" s="1"/>
  <c r="F1822" i="5"/>
  <c r="G1822" i="5" s="1"/>
  <c r="F1823" i="5"/>
  <c r="F1824" i="5"/>
  <c r="F1825" i="5"/>
  <c r="G1825" i="5" s="1"/>
  <c r="F1826" i="5"/>
  <c r="G1826" i="5" s="1"/>
  <c r="F1827" i="5"/>
  <c r="G1827" i="5" s="1"/>
  <c r="F1828" i="5"/>
  <c r="F1829" i="5"/>
  <c r="G1829" i="5" s="1"/>
  <c r="F1830" i="5"/>
  <c r="G1830" i="5" s="1"/>
  <c r="F1831" i="5"/>
  <c r="F1832" i="5"/>
  <c r="F1833" i="5"/>
  <c r="G1833" i="5" s="1"/>
  <c r="F1834" i="5"/>
  <c r="G1834" i="5" s="1"/>
  <c r="F1835" i="5"/>
  <c r="G1835" i="5" s="1"/>
  <c r="F1836" i="5"/>
  <c r="F1837" i="5"/>
  <c r="G1837" i="5" s="1"/>
  <c r="F1838" i="5"/>
  <c r="G1838" i="5" s="1"/>
  <c r="F1839" i="5"/>
  <c r="G1839" i="5" s="1"/>
  <c r="F1840" i="5"/>
  <c r="F1841" i="5"/>
  <c r="G1841" i="5" s="1"/>
  <c r="F1842" i="5"/>
  <c r="F1843" i="5"/>
  <c r="G1843" i="5" s="1"/>
  <c r="F1844" i="5"/>
  <c r="F1845" i="5"/>
  <c r="G1845" i="5" s="1"/>
  <c r="F1846" i="5"/>
  <c r="G1846" i="5" s="1"/>
  <c r="F1847" i="5"/>
  <c r="G1847" i="5" s="1"/>
  <c r="F1848" i="5"/>
  <c r="F1849" i="5"/>
  <c r="G1849" i="5" s="1"/>
  <c r="F1850" i="5"/>
  <c r="G1850" i="5" s="1"/>
  <c r="F1851" i="5"/>
  <c r="F1852" i="5"/>
  <c r="F1853" i="5"/>
  <c r="G1853" i="5" s="1"/>
  <c r="F1854" i="5"/>
  <c r="G1854" i="5" s="1"/>
  <c r="F1855" i="5"/>
  <c r="G1855" i="5" s="1"/>
  <c r="F1856" i="5"/>
  <c r="F1857" i="5"/>
  <c r="G1857" i="5" s="1"/>
  <c r="F1858" i="5"/>
  <c r="G1858" i="5" s="1"/>
  <c r="F1859" i="5"/>
  <c r="F1860" i="5"/>
  <c r="F1861" i="5"/>
  <c r="G1861" i="5" s="1"/>
  <c r="F1862" i="5"/>
  <c r="G1862" i="5" s="1"/>
  <c r="F1863" i="5"/>
  <c r="G1863" i="5" s="1"/>
  <c r="F1864" i="5"/>
  <c r="F1865" i="5"/>
  <c r="G1865" i="5" s="1"/>
  <c r="F1866" i="5"/>
  <c r="G1866" i="5" s="1"/>
  <c r="F1867" i="5"/>
  <c r="G1867" i="5" s="1"/>
  <c r="F1868" i="5"/>
  <c r="F1869" i="5"/>
  <c r="G1869" i="5" s="1"/>
  <c r="F1870" i="5"/>
  <c r="G1870" i="5" s="1"/>
  <c r="F1871" i="5"/>
  <c r="G1871" i="5" s="1"/>
  <c r="F1872" i="5"/>
  <c r="F1873" i="5"/>
  <c r="G1873" i="5" s="1"/>
  <c r="F1874" i="5"/>
  <c r="F1875" i="5"/>
  <c r="G1875" i="5" s="1"/>
  <c r="F1876" i="5"/>
  <c r="F1877" i="5"/>
  <c r="G1877" i="5" s="1"/>
  <c r="F1878" i="5"/>
  <c r="G1878" i="5" s="1"/>
  <c r="F1879" i="5"/>
  <c r="G1879" i="5" s="1"/>
  <c r="F1880" i="5"/>
  <c r="F1881" i="5"/>
  <c r="G1881" i="5" s="1"/>
  <c r="F1882" i="5"/>
  <c r="G1882" i="5" s="1"/>
  <c r="F1883" i="5"/>
  <c r="G1883" i="5" s="1"/>
  <c r="F1884" i="5"/>
  <c r="F1885" i="5"/>
  <c r="G1885" i="5" s="1"/>
  <c r="F1886" i="5"/>
  <c r="G1886" i="5" s="1"/>
  <c r="F1887" i="5"/>
  <c r="G1887" i="5" s="1"/>
  <c r="F1888" i="5"/>
  <c r="F1889" i="5"/>
  <c r="G1889" i="5" s="1"/>
  <c r="F1890" i="5"/>
  <c r="G1890" i="5" s="1"/>
  <c r="F1891" i="5"/>
  <c r="F1892" i="5"/>
  <c r="F1893" i="5"/>
  <c r="G1893" i="5" s="1"/>
  <c r="F1894" i="5"/>
  <c r="G1894" i="5" s="1"/>
  <c r="F1895" i="5"/>
  <c r="G1895" i="5" s="1"/>
  <c r="F1896" i="5"/>
  <c r="F1897" i="5"/>
  <c r="G1897" i="5" s="1"/>
  <c r="F1898" i="5"/>
  <c r="G1898" i="5" s="1"/>
  <c r="F1899" i="5"/>
  <c r="F1900" i="5"/>
  <c r="F1901" i="5"/>
  <c r="G1901" i="5" s="1"/>
  <c r="F1902" i="5"/>
  <c r="G1902" i="5" s="1"/>
  <c r="F1903" i="5"/>
  <c r="G1903" i="5" s="1"/>
  <c r="F1904" i="5"/>
  <c r="F1905" i="5"/>
  <c r="G1905" i="5" s="1"/>
  <c r="F1906" i="5"/>
  <c r="F1907" i="5"/>
  <c r="G1907" i="5" s="1"/>
  <c r="F1908" i="5"/>
  <c r="F1909" i="5"/>
  <c r="G1909" i="5" s="1"/>
  <c r="F1910" i="5"/>
  <c r="G1910" i="5" s="1"/>
  <c r="F1911" i="5"/>
  <c r="F1912" i="5"/>
  <c r="F1913" i="5"/>
  <c r="G1913" i="5" s="1"/>
  <c r="F1914" i="5"/>
  <c r="G1914" i="5" s="1"/>
  <c r="F1915" i="5"/>
  <c r="G1915" i="5" s="1"/>
  <c r="F1916" i="5"/>
  <c r="F1917" i="5"/>
  <c r="G1917" i="5" s="1"/>
  <c r="F1918" i="5"/>
  <c r="G1918" i="5" s="1"/>
  <c r="F1919" i="5"/>
  <c r="F1920" i="5"/>
  <c r="F1921" i="5"/>
  <c r="G1921" i="5" s="1"/>
  <c r="F1922" i="5"/>
  <c r="G1922" i="5" s="1"/>
  <c r="F1923" i="5"/>
  <c r="G1923" i="5" s="1"/>
  <c r="F1924" i="5"/>
  <c r="F1925" i="5"/>
  <c r="G1925" i="5" s="1"/>
  <c r="F1926" i="5"/>
  <c r="G1926" i="5" s="1"/>
  <c r="F1927" i="5"/>
  <c r="G1927" i="5" s="1"/>
  <c r="F1928" i="5"/>
  <c r="F1929" i="5"/>
  <c r="G1929" i="5" s="1"/>
  <c r="F1930" i="5"/>
  <c r="F1931" i="5"/>
  <c r="G1931" i="5" s="1"/>
  <c r="F1932" i="5"/>
  <c r="F1933" i="5"/>
  <c r="G1933" i="5" s="1"/>
  <c r="F1934" i="5"/>
  <c r="G1934" i="5" s="1"/>
  <c r="F1935" i="5"/>
  <c r="G1935" i="5" s="1"/>
  <c r="F1936" i="5"/>
  <c r="F1937" i="5"/>
  <c r="G1937" i="5" s="1"/>
  <c r="F1938" i="5"/>
  <c r="G1938" i="5" s="1"/>
  <c r="F1939" i="5"/>
  <c r="G1939" i="5" s="1"/>
  <c r="F1940" i="5"/>
  <c r="F1941" i="5"/>
  <c r="G1941" i="5" s="1"/>
  <c r="F1942" i="5"/>
  <c r="G1942" i="5" s="1"/>
  <c r="F1943" i="5"/>
  <c r="G1943" i="5" s="1"/>
  <c r="F1944" i="5"/>
  <c r="F1945" i="5"/>
  <c r="G1945" i="5" s="1"/>
  <c r="F1946" i="5"/>
  <c r="F1947" i="5"/>
  <c r="F1948" i="5"/>
  <c r="F1949" i="5"/>
  <c r="G1949" i="5" s="1"/>
  <c r="F1950" i="5"/>
  <c r="G1950" i="5" s="1"/>
  <c r="F1951" i="5"/>
  <c r="G1951" i="5" s="1"/>
  <c r="F1952" i="5"/>
  <c r="F1953" i="5"/>
  <c r="G1953" i="5" s="1"/>
  <c r="F1954" i="5"/>
  <c r="G1954" i="5" s="1"/>
  <c r="F1955" i="5"/>
  <c r="F1956" i="5"/>
  <c r="F1957" i="5"/>
  <c r="G1957" i="5" s="1"/>
  <c r="F1958" i="5"/>
  <c r="G1958" i="5" s="1"/>
  <c r="F1959" i="5"/>
  <c r="G1959" i="5" s="1"/>
  <c r="F1960" i="5"/>
  <c r="F1961" i="5"/>
  <c r="G1961" i="5" s="1"/>
  <c r="F1962" i="5"/>
  <c r="F1963" i="5"/>
  <c r="F1964" i="5"/>
  <c r="F1965" i="5"/>
  <c r="G1965" i="5" s="1"/>
  <c r="F1966" i="5"/>
  <c r="G1966" i="5" s="1"/>
  <c r="F1967" i="5"/>
  <c r="G1967" i="5" s="1"/>
  <c r="F1968" i="5"/>
  <c r="F1969" i="5"/>
  <c r="G1969" i="5" s="1"/>
  <c r="F1970" i="5"/>
  <c r="G1970" i="5" s="1"/>
  <c r="F1971" i="5"/>
  <c r="G1971" i="5" s="1"/>
  <c r="F1972" i="5"/>
  <c r="F1973" i="5"/>
  <c r="G1973" i="5" s="1"/>
  <c r="F1974" i="5"/>
  <c r="G1974" i="5" s="1"/>
  <c r="F1975" i="5"/>
  <c r="G1975" i="5" s="1"/>
  <c r="F1976" i="5"/>
  <c r="F1977" i="5"/>
  <c r="G1977" i="5" s="1"/>
  <c r="F1978" i="5"/>
  <c r="F1979" i="5"/>
  <c r="G1979" i="5" s="1"/>
  <c r="F1980" i="5"/>
  <c r="F1981" i="5"/>
  <c r="G1981" i="5" s="1"/>
  <c r="F1982" i="5"/>
  <c r="G1982" i="5" s="1"/>
  <c r="F1983" i="5"/>
  <c r="F1984" i="5"/>
  <c r="F1985" i="5"/>
  <c r="G1985" i="5" s="1"/>
  <c r="F1986" i="5"/>
  <c r="G1986" i="5" s="1"/>
  <c r="F1987" i="5"/>
  <c r="G1987" i="5" s="1"/>
  <c r="F1988" i="5"/>
  <c r="F1989" i="5"/>
  <c r="G1989" i="5" s="1"/>
  <c r="F1990" i="5"/>
  <c r="G1990" i="5" s="1"/>
  <c r="F1991" i="5"/>
  <c r="G1991" i="5" s="1"/>
  <c r="F1992" i="5"/>
  <c r="F1993" i="5"/>
  <c r="G1993" i="5" s="1"/>
  <c r="F1994" i="5"/>
  <c r="F1995" i="5"/>
  <c r="G1995" i="5" s="1"/>
  <c r="F1996" i="5"/>
  <c r="F1997" i="5"/>
  <c r="G1997" i="5" s="1"/>
  <c r="F1998" i="5"/>
  <c r="G1998" i="5" s="1"/>
  <c r="F1999" i="5"/>
  <c r="G1999" i="5" s="1"/>
  <c r="F2000" i="5"/>
  <c r="F2001" i="5"/>
  <c r="G2001" i="5" s="1"/>
  <c r="F2002" i="5"/>
  <c r="G2002" i="5" s="1"/>
  <c r="F2003" i="5"/>
  <c r="G2003" i="5" s="1"/>
  <c r="F2004" i="5"/>
  <c r="F2005" i="5"/>
  <c r="G2005" i="5" s="1"/>
  <c r="F2006" i="5"/>
  <c r="G2006" i="5" s="1"/>
  <c r="F2007" i="5"/>
  <c r="G2007" i="5" s="1"/>
  <c r="F2008" i="5"/>
  <c r="F2009" i="5"/>
  <c r="G2009" i="5" s="1"/>
  <c r="F2010" i="5"/>
  <c r="F2011" i="5"/>
  <c r="F2012" i="5"/>
  <c r="F2013" i="5"/>
  <c r="G2013" i="5" s="1"/>
  <c r="F2014" i="5"/>
  <c r="G2014" i="5" s="1"/>
  <c r="F2015" i="5"/>
  <c r="G2015" i="5" s="1"/>
  <c r="F2016" i="5"/>
  <c r="F2017" i="5"/>
  <c r="G2017" i="5" s="1"/>
  <c r="F2018" i="5"/>
  <c r="G2018" i="5" s="1"/>
  <c r="F2019" i="5"/>
  <c r="F2020" i="5"/>
  <c r="F2021" i="5"/>
  <c r="G2021" i="5" s="1"/>
  <c r="F2022" i="5"/>
  <c r="G2022" i="5" s="1"/>
  <c r="F2023" i="5"/>
  <c r="G2023" i="5" s="1"/>
  <c r="F2024" i="5"/>
  <c r="F2025" i="5"/>
  <c r="G2025" i="5" s="1"/>
  <c r="F2026" i="5"/>
  <c r="F2027" i="5"/>
  <c r="G2027" i="5" s="1"/>
  <c r="F2028" i="5"/>
  <c r="F2029" i="5"/>
  <c r="G2029" i="5" s="1"/>
  <c r="F2030" i="5"/>
  <c r="G2030" i="5" s="1"/>
  <c r="F2031" i="5"/>
  <c r="G2031" i="5" s="1"/>
  <c r="F2032" i="5"/>
  <c r="F2033" i="5"/>
  <c r="G2033" i="5" s="1"/>
  <c r="F2034" i="5"/>
  <c r="G2034" i="5" s="1"/>
  <c r="F2035" i="5"/>
  <c r="F2036" i="5"/>
  <c r="F2037" i="5"/>
  <c r="G2037" i="5" s="1"/>
  <c r="F2038" i="5"/>
  <c r="G2038" i="5" s="1"/>
  <c r="F2039" i="5"/>
  <c r="G2039" i="5" s="1"/>
  <c r="F2040" i="5"/>
  <c r="F2041" i="5"/>
  <c r="G2041" i="5" s="1"/>
  <c r="F2042" i="5"/>
  <c r="F2043" i="5"/>
  <c r="F2044" i="5"/>
  <c r="F2045" i="5"/>
  <c r="G2045" i="5" s="1"/>
  <c r="F2046" i="5"/>
  <c r="G2046" i="5" s="1"/>
  <c r="F2047" i="5"/>
  <c r="G2047" i="5" s="1"/>
  <c r="F2048" i="5"/>
  <c r="F2049" i="5"/>
  <c r="G2049" i="5" s="1"/>
  <c r="F2050" i="5"/>
  <c r="G2050" i="5" s="1"/>
  <c r="F2051" i="5"/>
  <c r="F2052" i="5"/>
  <c r="F2053" i="5"/>
  <c r="G2053" i="5" s="1"/>
  <c r="F2054" i="5"/>
  <c r="G2054" i="5" s="1"/>
  <c r="F2055" i="5"/>
  <c r="G2055" i="5" s="1"/>
  <c r="F2056" i="5"/>
  <c r="F2057" i="5"/>
  <c r="G2057" i="5" s="1"/>
  <c r="F2058" i="5"/>
  <c r="F2059" i="5"/>
  <c r="G2059" i="5" s="1"/>
  <c r="F2060" i="5"/>
  <c r="F2061" i="5"/>
  <c r="G2061" i="5" s="1"/>
  <c r="F2062" i="5"/>
  <c r="G2062" i="5" s="1"/>
  <c r="F2063" i="5"/>
  <c r="G2063" i="5" s="1"/>
  <c r="F2064" i="5"/>
  <c r="F2065" i="5"/>
  <c r="G2065" i="5" s="1"/>
  <c r="F2066" i="5"/>
  <c r="G2066" i="5" s="1"/>
  <c r="F2067" i="5"/>
  <c r="F2068" i="5"/>
  <c r="F2069" i="5"/>
  <c r="G2069" i="5" s="1"/>
  <c r="F2070" i="5"/>
  <c r="G2070" i="5" s="1"/>
  <c r="F2071" i="5"/>
  <c r="G2071" i="5" s="1"/>
  <c r="F2072" i="5"/>
  <c r="F2073" i="5"/>
  <c r="G2073" i="5" s="1"/>
  <c r="F2074" i="5"/>
  <c r="F2075" i="5"/>
  <c r="G2075" i="5" s="1"/>
  <c r="F2076" i="5"/>
  <c r="F2077" i="5"/>
  <c r="G2077" i="5" s="1"/>
  <c r="F2078" i="5"/>
  <c r="G2078" i="5" s="1"/>
  <c r="F2079" i="5"/>
  <c r="F2080" i="5"/>
  <c r="F2081" i="5"/>
  <c r="G2081" i="5" s="1"/>
  <c r="F2082" i="5"/>
  <c r="G2082" i="5" s="1"/>
  <c r="F2083" i="5"/>
  <c r="G2083" i="5" s="1"/>
  <c r="F2084" i="5"/>
  <c r="F2085" i="5"/>
  <c r="G2085" i="5" s="1"/>
  <c r="F2086" i="5"/>
  <c r="G2086" i="5" s="1"/>
  <c r="F2087" i="5"/>
  <c r="F2088" i="5"/>
  <c r="F2089" i="5"/>
  <c r="G2089" i="5" s="1"/>
  <c r="F2090" i="5"/>
  <c r="F2091" i="5"/>
  <c r="G2091" i="5" s="1"/>
  <c r="F2092" i="5"/>
  <c r="F2093" i="5"/>
  <c r="G2093" i="5" s="1"/>
  <c r="F2094" i="5"/>
  <c r="G2094" i="5" s="1"/>
  <c r="F2095" i="5"/>
  <c r="F2096" i="5"/>
  <c r="F2097" i="5"/>
  <c r="G2097" i="5" s="1"/>
  <c r="F2098" i="5"/>
  <c r="G2098" i="5" s="1"/>
  <c r="F2099" i="5"/>
  <c r="G2099" i="5" s="1"/>
  <c r="F2100" i="5"/>
  <c r="F2101" i="5"/>
  <c r="G2101" i="5" s="1"/>
  <c r="F2102" i="5"/>
  <c r="G2102" i="5" s="1"/>
  <c r="F2103" i="5"/>
  <c r="F2104" i="5"/>
  <c r="F2105" i="5"/>
  <c r="G2105" i="5" s="1"/>
  <c r="F2106" i="5"/>
  <c r="F2107" i="5"/>
  <c r="F2108" i="5"/>
  <c r="F2109" i="5"/>
  <c r="G2109" i="5" s="1"/>
  <c r="F2110" i="5"/>
  <c r="G2110" i="5" s="1"/>
  <c r="F2111" i="5"/>
  <c r="G2111" i="5" s="1"/>
  <c r="F2112" i="5"/>
  <c r="F2113" i="5"/>
  <c r="G2113" i="5" s="1"/>
  <c r="F2114" i="5"/>
  <c r="G2114" i="5" s="1"/>
  <c r="F2115" i="5"/>
  <c r="F2116" i="5"/>
  <c r="F2117" i="5"/>
  <c r="G2117" i="5" s="1"/>
  <c r="F2118" i="5"/>
  <c r="G2118" i="5" s="1"/>
  <c r="F2119" i="5"/>
  <c r="G2119" i="5" s="1"/>
  <c r="F2120" i="5"/>
  <c r="F2121" i="5"/>
  <c r="G2121" i="5" s="1"/>
  <c r="F2122" i="5"/>
  <c r="F2123" i="5"/>
  <c r="G2123" i="5" s="1"/>
  <c r="F2124" i="5"/>
  <c r="F2125" i="5"/>
  <c r="G2125" i="5" s="1"/>
  <c r="F2126" i="5"/>
  <c r="G2126" i="5" s="1"/>
  <c r="F2127" i="5"/>
  <c r="G2127" i="5" s="1"/>
  <c r="F2128" i="5"/>
  <c r="F2129" i="5"/>
  <c r="G2129" i="5" s="1"/>
  <c r="F2130" i="5"/>
  <c r="G2130" i="5" s="1"/>
  <c r="F2131" i="5"/>
  <c r="F2132" i="5"/>
  <c r="F2133" i="5"/>
  <c r="G2133" i="5" s="1"/>
  <c r="F2134" i="5"/>
  <c r="G2134" i="5" s="1"/>
  <c r="F2135" i="5"/>
  <c r="G2135" i="5" s="1"/>
  <c r="F2136" i="5"/>
  <c r="F2137" i="5"/>
  <c r="G2137" i="5" s="1"/>
  <c r="F2138" i="5"/>
  <c r="F2139" i="5"/>
  <c r="G2139" i="5" s="1"/>
  <c r="F2140" i="5"/>
  <c r="F2141" i="5"/>
  <c r="G2141" i="5" s="1"/>
  <c r="F2142" i="5"/>
  <c r="G2142" i="5" s="1"/>
  <c r="F2143" i="5"/>
  <c r="G2143" i="5" s="1"/>
  <c r="F2144" i="5"/>
  <c r="F2145" i="5"/>
  <c r="G2145" i="5" s="1"/>
  <c r="F2146" i="5"/>
  <c r="G2146" i="5" s="1"/>
  <c r="F2147" i="5"/>
  <c r="G2147" i="5" s="1"/>
  <c r="F2148" i="5"/>
  <c r="F2149" i="5"/>
  <c r="G2149" i="5" s="1"/>
  <c r="F2150" i="5"/>
  <c r="G2150" i="5" s="1"/>
  <c r="F2151" i="5"/>
  <c r="F2152" i="5"/>
  <c r="F2153" i="5"/>
  <c r="G2153" i="5" s="1"/>
  <c r="F2154" i="5"/>
  <c r="F2155" i="5"/>
  <c r="G2155" i="5" s="1"/>
  <c r="F2156" i="5"/>
  <c r="F2157" i="5"/>
  <c r="G2157" i="5" s="1"/>
  <c r="F2158" i="5"/>
  <c r="G2158" i="5" s="1"/>
  <c r="F2159" i="5"/>
  <c r="F2160" i="5"/>
  <c r="F2161" i="5"/>
  <c r="G2161" i="5" s="1"/>
  <c r="F2162" i="5"/>
  <c r="G2162" i="5" s="1"/>
  <c r="F2163" i="5"/>
  <c r="G2163" i="5" s="1"/>
  <c r="F2164" i="5"/>
  <c r="F2165" i="5"/>
  <c r="G2165" i="5" s="1"/>
  <c r="F2166" i="5"/>
  <c r="G2166" i="5" s="1"/>
  <c r="F2167" i="5"/>
  <c r="F2168" i="5"/>
  <c r="F2169" i="5"/>
  <c r="G2169" i="5" s="1"/>
  <c r="F2170" i="5"/>
  <c r="F2171" i="5"/>
  <c r="G2171" i="5" s="1"/>
  <c r="F2172" i="5"/>
  <c r="F2173" i="5"/>
  <c r="G2173" i="5" s="1"/>
  <c r="F2174" i="5"/>
  <c r="G2174" i="5" s="1"/>
  <c r="F2175" i="5"/>
  <c r="G2175" i="5" s="1"/>
  <c r="F2176" i="5"/>
  <c r="F2177" i="5"/>
  <c r="G2177" i="5" s="1"/>
  <c r="F2178" i="5"/>
  <c r="G2178" i="5" s="1"/>
  <c r="F2179" i="5"/>
  <c r="G2179" i="5" s="1"/>
  <c r="F2180" i="5"/>
  <c r="F2181" i="5"/>
  <c r="G2181" i="5" s="1"/>
  <c r="F2182" i="5"/>
  <c r="G2182" i="5" s="1"/>
  <c r="F2183" i="5"/>
  <c r="G2183" i="5" s="1"/>
  <c r="F2184" i="5"/>
  <c r="F2185" i="5"/>
  <c r="G2185" i="5" s="1"/>
  <c r="F2186" i="5"/>
  <c r="F2187" i="5"/>
  <c r="G2187" i="5" s="1"/>
  <c r="F2188" i="5"/>
  <c r="F2189" i="5"/>
  <c r="G2189" i="5" s="1"/>
  <c r="F2190" i="5"/>
  <c r="G2190" i="5" s="1"/>
  <c r="F2191" i="5"/>
  <c r="G2191" i="5" s="1"/>
  <c r="F2192" i="5"/>
  <c r="F2193" i="5"/>
  <c r="G2193" i="5" s="1"/>
  <c r="F2194" i="5"/>
  <c r="G2194" i="5" s="1"/>
  <c r="F2195" i="5"/>
  <c r="F2196" i="5"/>
  <c r="F2197" i="5"/>
  <c r="G2197" i="5" s="1"/>
  <c r="F2198" i="5"/>
  <c r="G2198" i="5" s="1"/>
  <c r="F2199" i="5"/>
  <c r="G2199" i="5" s="1"/>
  <c r="F2200" i="5"/>
  <c r="F2201" i="5"/>
  <c r="G2201" i="5" s="1"/>
  <c r="G4" i="5"/>
  <c r="G5" i="5"/>
  <c r="G6" i="5"/>
  <c r="G8" i="5"/>
  <c r="G9" i="5"/>
  <c r="G10" i="5"/>
  <c r="G12" i="5"/>
  <c r="G13" i="5"/>
  <c r="G14" i="5"/>
  <c r="G16" i="5"/>
  <c r="G17" i="5"/>
  <c r="G18" i="5"/>
  <c r="G20" i="5"/>
  <c r="G21" i="5"/>
  <c r="G22" i="5"/>
  <c r="G24" i="5"/>
  <c r="G25" i="5"/>
  <c r="G26" i="5"/>
  <c r="G28" i="5"/>
  <c r="G29" i="5"/>
  <c r="G30" i="5"/>
  <c r="G32" i="5"/>
  <c r="G33" i="5"/>
  <c r="G34" i="5"/>
  <c r="G36" i="5"/>
  <c r="G37" i="5"/>
  <c r="G38" i="5"/>
  <c r="G40" i="5"/>
  <c r="G41" i="5"/>
  <c r="G42" i="5"/>
  <c r="G44" i="5"/>
  <c r="G45" i="5"/>
  <c r="G46" i="5"/>
  <c r="G48" i="5"/>
  <c r="G49" i="5"/>
  <c r="G50" i="5"/>
  <c r="G52" i="5"/>
  <c r="G53" i="5"/>
  <c r="G54" i="5"/>
  <c r="G56" i="5"/>
  <c r="G57" i="5"/>
  <c r="G58" i="5"/>
  <c r="G60" i="5"/>
  <c r="G61" i="5"/>
  <c r="G62" i="5"/>
  <c r="G64" i="5"/>
  <c r="G65" i="5"/>
  <c r="G66" i="5"/>
  <c r="G68" i="5"/>
  <c r="G69" i="5"/>
  <c r="G70" i="5"/>
  <c r="G72" i="5"/>
  <c r="G73" i="5"/>
  <c r="G74" i="5"/>
  <c r="G76" i="5"/>
  <c r="G77" i="5"/>
  <c r="G78" i="5"/>
  <c r="G80" i="5"/>
  <c r="G81" i="5"/>
  <c r="G82" i="5"/>
  <c r="G84" i="5"/>
  <c r="G85" i="5"/>
  <c r="G86" i="5"/>
  <c r="G88" i="5"/>
  <c r="G89" i="5"/>
  <c r="G90" i="5"/>
  <c r="G92" i="5"/>
  <c r="G93" i="5"/>
  <c r="G94" i="5"/>
  <c r="G96" i="5"/>
  <c r="G97" i="5"/>
  <c r="G98" i="5"/>
  <c r="G100" i="5"/>
  <c r="G101" i="5"/>
  <c r="G102" i="5"/>
  <c r="G104" i="5"/>
  <c r="G105" i="5"/>
  <c r="G106" i="5"/>
  <c r="G108" i="5"/>
  <c r="G109" i="5"/>
  <c r="G110" i="5"/>
  <c r="G112" i="5"/>
  <c r="G113" i="5"/>
  <c r="G114" i="5"/>
  <c r="G116" i="5"/>
  <c r="G117" i="5"/>
  <c r="G118" i="5"/>
  <c r="G120" i="5"/>
  <c r="G121" i="5"/>
  <c r="G122" i="5"/>
  <c r="G124" i="5"/>
  <c r="G125" i="5"/>
  <c r="G126" i="5"/>
  <c r="G128" i="5"/>
  <c r="G129" i="5"/>
  <c r="G130" i="5"/>
  <c r="G132" i="5"/>
  <c r="G133" i="5"/>
  <c r="G134" i="5"/>
  <c r="G136" i="5"/>
  <c r="G137" i="5"/>
  <c r="G138" i="5"/>
  <c r="G140" i="5"/>
  <c r="G141" i="5"/>
  <c r="G142" i="5"/>
  <c r="G144" i="5"/>
  <c r="G145" i="5"/>
  <c r="G148" i="5"/>
  <c r="G149" i="5"/>
  <c r="G151" i="5"/>
  <c r="G152" i="5"/>
  <c r="G153" i="5"/>
  <c r="G155" i="5"/>
  <c r="G156" i="5"/>
  <c r="G157" i="5"/>
  <c r="G160" i="5"/>
  <c r="G161" i="5"/>
  <c r="G164" i="5"/>
  <c r="G165" i="5"/>
  <c r="G168" i="5"/>
  <c r="G169" i="5"/>
  <c r="G172" i="5"/>
  <c r="G173" i="5"/>
  <c r="G176" i="5"/>
  <c r="G177" i="5"/>
  <c r="G180" i="5"/>
  <c r="G181" i="5"/>
  <c r="G183" i="5"/>
  <c r="G184" i="5"/>
  <c r="G185" i="5"/>
  <c r="G187" i="5"/>
  <c r="G188" i="5"/>
  <c r="G189" i="5"/>
  <c r="G192" i="5"/>
  <c r="G193" i="5"/>
  <c r="G196" i="5"/>
  <c r="G197" i="5"/>
  <c r="G200" i="5"/>
  <c r="G201" i="5"/>
  <c r="G204" i="5"/>
  <c r="G205" i="5"/>
  <c r="G208" i="5"/>
  <c r="G209" i="5"/>
  <c r="G212" i="5"/>
  <c r="G213" i="5"/>
  <c r="G215" i="5"/>
  <c r="G216" i="5"/>
  <c r="G217" i="5"/>
  <c r="G219" i="5"/>
  <c r="G220" i="5"/>
  <c r="G221" i="5"/>
  <c r="G224" i="5"/>
  <c r="G225" i="5"/>
  <c r="G228" i="5"/>
  <c r="G229" i="5"/>
  <c r="G232" i="5"/>
  <c r="G233" i="5"/>
  <c r="G236" i="5"/>
  <c r="G237" i="5"/>
  <c r="G240" i="5"/>
  <c r="G241" i="5"/>
  <c r="G244" i="5"/>
  <c r="G245" i="5"/>
  <c r="G247" i="5"/>
  <c r="G248" i="5"/>
  <c r="G249" i="5"/>
  <c r="G251" i="5"/>
  <c r="G252" i="5"/>
  <c r="G253" i="5"/>
  <c r="G256" i="5"/>
  <c r="G257" i="5"/>
  <c r="G260" i="5"/>
  <c r="G261" i="5"/>
  <c r="G264" i="5"/>
  <c r="G265" i="5"/>
  <c r="G268" i="5"/>
  <c r="G269" i="5"/>
  <c r="G272" i="5"/>
  <c r="G273" i="5"/>
  <c r="G276" i="5"/>
  <c r="G277" i="5"/>
  <c r="G279" i="5"/>
  <c r="G280" i="5"/>
  <c r="G281" i="5"/>
  <c r="G283" i="5"/>
  <c r="G284" i="5"/>
  <c r="G285" i="5"/>
  <c r="G288" i="5"/>
  <c r="G289" i="5"/>
  <c r="G292" i="5"/>
  <c r="G293" i="5"/>
  <c r="G296" i="5"/>
  <c r="G297" i="5"/>
  <c r="G300" i="5"/>
  <c r="G301" i="5"/>
  <c r="G304" i="5"/>
  <c r="G305" i="5"/>
  <c r="G308" i="5"/>
  <c r="G309" i="5"/>
  <c r="G312" i="5"/>
  <c r="G313" i="5"/>
  <c r="G316" i="5"/>
  <c r="G317" i="5"/>
  <c r="G320" i="5"/>
  <c r="G321" i="5"/>
  <c r="G324" i="5"/>
  <c r="G325" i="5"/>
  <c r="G328" i="5"/>
  <c r="G329" i="5"/>
  <c r="G332" i="5"/>
  <c r="G333" i="5"/>
  <c r="G336" i="5"/>
  <c r="G337" i="5"/>
  <c r="G340" i="5"/>
  <c r="G341" i="5"/>
  <c r="G343" i="5"/>
  <c r="G344" i="5"/>
  <c r="G345" i="5"/>
  <c r="G347" i="5"/>
  <c r="G348" i="5"/>
  <c r="G349" i="5"/>
  <c r="G352" i="5"/>
  <c r="G353" i="5"/>
  <c r="G356" i="5"/>
  <c r="G357" i="5"/>
  <c r="G360" i="5"/>
  <c r="G361" i="5"/>
  <c r="G364" i="5"/>
  <c r="G365" i="5"/>
  <c r="G368" i="5"/>
  <c r="G369" i="5"/>
  <c r="G372" i="5"/>
  <c r="G373" i="5"/>
  <c r="G376" i="5"/>
  <c r="G377" i="5"/>
  <c r="G380" i="5"/>
  <c r="G381" i="5"/>
  <c r="G384" i="5"/>
  <c r="G385" i="5"/>
  <c r="G388" i="5"/>
  <c r="G389" i="5"/>
  <c r="G392" i="5"/>
  <c r="G393" i="5"/>
  <c r="G396" i="5"/>
  <c r="G397" i="5"/>
  <c r="G400" i="5"/>
  <c r="G401" i="5"/>
  <c r="G404" i="5"/>
  <c r="G405" i="5"/>
  <c r="G407" i="5"/>
  <c r="G408" i="5"/>
  <c r="G409" i="5"/>
  <c r="G411" i="5"/>
  <c r="G412" i="5"/>
  <c r="G413" i="5"/>
  <c r="G416" i="5"/>
  <c r="G417" i="5"/>
  <c r="G420" i="5"/>
  <c r="G421" i="5"/>
  <c r="G424" i="5"/>
  <c r="G425" i="5"/>
  <c r="G428" i="5"/>
  <c r="G429" i="5"/>
  <c r="G432" i="5"/>
  <c r="G433" i="5"/>
  <c r="G436" i="5"/>
  <c r="G437" i="5"/>
  <c r="G440" i="5"/>
  <c r="G441" i="5"/>
  <c r="G444" i="5"/>
  <c r="G445" i="5"/>
  <c r="G448" i="5"/>
  <c r="G449" i="5"/>
  <c r="G452" i="5"/>
  <c r="G453" i="5"/>
  <c r="G456" i="5"/>
  <c r="G457" i="5"/>
  <c r="G460" i="5"/>
  <c r="G461" i="5"/>
  <c r="G464" i="5"/>
  <c r="G465" i="5"/>
  <c r="G468" i="5"/>
  <c r="G469" i="5"/>
  <c r="G471" i="5"/>
  <c r="G472" i="5"/>
  <c r="G473" i="5"/>
  <c r="G475" i="5"/>
  <c r="G476" i="5"/>
  <c r="G477" i="5"/>
  <c r="G480" i="5"/>
  <c r="G481" i="5"/>
  <c r="G484" i="5"/>
  <c r="G485" i="5"/>
  <c r="G488" i="5"/>
  <c r="G489" i="5"/>
  <c r="G492" i="5"/>
  <c r="G493" i="5"/>
  <c r="G496" i="5"/>
  <c r="G497" i="5"/>
  <c r="G500" i="5"/>
  <c r="G501" i="5"/>
  <c r="G504" i="5"/>
  <c r="G505" i="5"/>
  <c r="G508" i="5"/>
  <c r="G509" i="5"/>
  <c r="G512" i="5"/>
  <c r="G513" i="5"/>
  <c r="G516" i="5"/>
  <c r="G517" i="5"/>
  <c r="G520" i="5"/>
  <c r="G521" i="5"/>
  <c r="G524" i="5"/>
  <c r="G525" i="5"/>
  <c r="G528" i="5"/>
  <c r="G529" i="5"/>
  <c r="G532" i="5"/>
  <c r="G533" i="5"/>
  <c r="G535" i="5"/>
  <c r="G536" i="5"/>
  <c r="G537" i="5"/>
  <c r="G539" i="5"/>
  <c r="G540" i="5"/>
  <c r="G541" i="5"/>
  <c r="G544" i="5"/>
  <c r="G545" i="5"/>
  <c r="G548" i="5"/>
  <c r="G549" i="5"/>
  <c r="G552" i="5"/>
  <c r="G553" i="5"/>
  <c r="G556" i="5"/>
  <c r="G557" i="5"/>
  <c r="G560" i="5"/>
  <c r="G561" i="5"/>
  <c r="G564" i="5"/>
  <c r="G565" i="5"/>
  <c r="G568" i="5"/>
  <c r="G569" i="5"/>
  <c r="G572" i="5"/>
  <c r="G573" i="5"/>
  <c r="G576" i="5"/>
  <c r="G577" i="5"/>
  <c r="G580" i="5"/>
  <c r="G581" i="5"/>
  <c r="G584" i="5"/>
  <c r="G585" i="5"/>
  <c r="G588" i="5"/>
  <c r="G589" i="5"/>
  <c r="G592" i="5"/>
  <c r="G593" i="5"/>
  <c r="G596" i="5"/>
  <c r="G597" i="5"/>
  <c r="G599" i="5"/>
  <c r="G600" i="5"/>
  <c r="G601" i="5"/>
  <c r="G603" i="5"/>
  <c r="G604" i="5"/>
  <c r="G605" i="5"/>
  <c r="G608" i="5"/>
  <c r="G609" i="5"/>
  <c r="G612" i="5"/>
  <c r="G613" i="5"/>
  <c r="G616" i="5"/>
  <c r="G617" i="5"/>
  <c r="G620" i="5"/>
  <c r="G621" i="5"/>
  <c r="G624" i="5"/>
  <c r="G625" i="5"/>
  <c r="G628" i="5"/>
  <c r="G629" i="5"/>
  <c r="G632" i="5"/>
  <c r="G633" i="5"/>
  <c r="G636" i="5"/>
  <c r="G637" i="5"/>
  <c r="G640" i="5"/>
  <c r="G641" i="5"/>
  <c r="G644" i="5"/>
  <c r="G645" i="5"/>
  <c r="G648" i="5"/>
  <c r="G649" i="5"/>
  <c r="G652" i="5"/>
  <c r="G653" i="5"/>
  <c r="G656" i="5"/>
  <c r="G657" i="5"/>
  <c r="G660" i="5"/>
  <c r="G661" i="5"/>
  <c r="G663" i="5"/>
  <c r="G664" i="5"/>
  <c r="G665" i="5"/>
  <c r="G667" i="5"/>
  <c r="G668" i="5"/>
  <c r="G669" i="5"/>
  <c r="G672" i="5"/>
  <c r="G673" i="5"/>
  <c r="G676" i="5"/>
  <c r="G677" i="5"/>
  <c r="G680" i="5"/>
  <c r="G681" i="5"/>
  <c r="G684" i="5"/>
  <c r="G685" i="5"/>
  <c r="G688" i="5"/>
  <c r="G689" i="5"/>
  <c r="G692" i="5"/>
  <c r="G693" i="5"/>
  <c r="G696" i="5"/>
  <c r="G697" i="5"/>
  <c r="G700" i="5"/>
  <c r="G701" i="5"/>
  <c r="G704" i="5"/>
  <c r="G705" i="5"/>
  <c r="G708" i="5"/>
  <c r="G709" i="5"/>
  <c r="G712" i="5"/>
  <c r="G713" i="5"/>
  <c r="G716" i="5"/>
  <c r="G717" i="5"/>
  <c r="G720" i="5"/>
  <c r="G721" i="5"/>
  <c r="G724" i="5"/>
  <c r="G725" i="5"/>
  <c r="G727" i="5"/>
  <c r="G728" i="5"/>
  <c r="G729" i="5"/>
  <c r="G731" i="5"/>
  <c r="G732" i="5"/>
  <c r="G733" i="5"/>
  <c r="G736" i="5"/>
  <c r="G737" i="5"/>
  <c r="G740" i="5"/>
  <c r="G741" i="5"/>
  <c r="G744" i="5"/>
  <c r="G745" i="5"/>
  <c r="G748" i="5"/>
  <c r="G749" i="5"/>
  <c r="G752" i="5"/>
  <c r="G753" i="5"/>
  <c r="G756" i="5"/>
  <c r="G757" i="5"/>
  <c r="G760" i="5"/>
  <c r="G761" i="5"/>
  <c r="G764" i="5"/>
  <c r="G765" i="5"/>
  <c r="G768" i="5"/>
  <c r="G769" i="5"/>
  <c r="G772" i="5"/>
  <c r="G773" i="5"/>
  <c r="G776" i="5"/>
  <c r="G777" i="5"/>
  <c r="G780" i="5"/>
  <c r="G781" i="5"/>
  <c r="G784" i="5"/>
  <c r="G785" i="5"/>
  <c r="G788" i="5"/>
  <c r="G789" i="5"/>
  <c r="G791" i="5"/>
  <c r="G792" i="5"/>
  <c r="G793" i="5"/>
  <c r="G795" i="5"/>
  <c r="G796" i="5"/>
  <c r="G797" i="5"/>
  <c r="G800" i="5"/>
  <c r="G801" i="5"/>
  <c r="G804" i="5"/>
  <c r="G805" i="5"/>
  <c r="G808" i="5"/>
  <c r="G809" i="5"/>
  <c r="G812" i="5"/>
  <c r="G813" i="5"/>
  <c r="G816" i="5"/>
  <c r="G817" i="5"/>
  <c r="G820" i="5"/>
  <c r="G821" i="5"/>
  <c r="G824" i="5"/>
  <c r="G825" i="5"/>
  <c r="G828" i="5"/>
  <c r="G829" i="5"/>
  <c r="G832" i="5"/>
  <c r="G833" i="5"/>
  <c r="G836" i="5"/>
  <c r="G837" i="5"/>
  <c r="G840" i="5"/>
  <c r="G841" i="5"/>
  <c r="G844" i="5"/>
  <c r="G845" i="5"/>
  <c r="G847" i="5"/>
  <c r="G848" i="5"/>
  <c r="G849" i="5"/>
  <c r="G852" i="5"/>
  <c r="G853" i="5"/>
  <c r="G856" i="5"/>
  <c r="G857" i="5"/>
  <c r="G859" i="5"/>
  <c r="G860" i="5"/>
  <c r="G861" i="5"/>
  <c r="G864" i="5"/>
  <c r="G865" i="5"/>
  <c r="G868" i="5"/>
  <c r="G869" i="5"/>
  <c r="G871" i="5"/>
  <c r="G872" i="5"/>
  <c r="G873" i="5"/>
  <c r="G876" i="5"/>
  <c r="G877" i="5"/>
  <c r="G880" i="5"/>
  <c r="G881" i="5"/>
  <c r="G884" i="5"/>
  <c r="G885" i="5"/>
  <c r="G888" i="5"/>
  <c r="G889" i="5"/>
  <c r="G892" i="5"/>
  <c r="G893" i="5"/>
  <c r="G896" i="5"/>
  <c r="G897" i="5"/>
  <c r="G900" i="5"/>
  <c r="G901" i="5"/>
  <c r="G904" i="5"/>
  <c r="G905" i="5"/>
  <c r="G908" i="5"/>
  <c r="G909" i="5"/>
  <c r="G912" i="5"/>
  <c r="G913" i="5"/>
  <c r="G916" i="5"/>
  <c r="G917" i="5"/>
  <c r="G920" i="5"/>
  <c r="G921" i="5"/>
  <c r="G924" i="5"/>
  <c r="G925" i="5"/>
  <c r="G927" i="5"/>
  <c r="G928" i="5"/>
  <c r="G929" i="5"/>
  <c r="G932" i="5"/>
  <c r="G933" i="5"/>
  <c r="G936" i="5"/>
  <c r="G937" i="5"/>
  <c r="G939" i="5"/>
  <c r="G940" i="5"/>
  <c r="G941" i="5"/>
  <c r="G944" i="5"/>
  <c r="G945" i="5"/>
  <c r="G948" i="5"/>
  <c r="G949" i="5"/>
  <c r="G951" i="5"/>
  <c r="G952" i="5"/>
  <c r="G953" i="5"/>
  <c r="G956" i="5"/>
  <c r="G957" i="5"/>
  <c r="G960" i="5"/>
  <c r="G961" i="5"/>
  <c r="G964" i="5"/>
  <c r="G965" i="5"/>
  <c r="G968" i="5"/>
  <c r="G969" i="5"/>
  <c r="G972" i="5"/>
  <c r="G973" i="5"/>
  <c r="G975" i="5"/>
  <c r="G976" i="5"/>
  <c r="G977" i="5"/>
  <c r="G980" i="5"/>
  <c r="G981" i="5"/>
  <c r="G984" i="5"/>
  <c r="G985" i="5"/>
  <c r="G987" i="5"/>
  <c r="G988" i="5"/>
  <c r="G989" i="5"/>
  <c r="G992" i="5"/>
  <c r="G993" i="5"/>
  <c r="G996" i="5"/>
  <c r="G997" i="5"/>
  <c r="G999" i="5"/>
  <c r="G1000" i="5"/>
  <c r="G1001" i="5"/>
  <c r="G1004" i="5"/>
  <c r="G1005" i="5"/>
  <c r="G1008" i="5"/>
  <c r="G1009" i="5"/>
  <c r="G1012" i="5"/>
  <c r="G1013" i="5"/>
  <c r="G1016" i="5"/>
  <c r="G1017" i="5"/>
  <c r="G1020" i="5"/>
  <c r="G1021" i="5"/>
  <c r="G1024" i="5"/>
  <c r="G1025" i="5"/>
  <c r="G1028" i="5"/>
  <c r="G1029" i="5"/>
  <c r="G1032" i="5"/>
  <c r="G1033" i="5"/>
  <c r="G1036" i="5"/>
  <c r="G1037" i="5"/>
  <c r="G1040" i="5"/>
  <c r="G1041" i="5"/>
  <c r="G1044" i="5"/>
  <c r="G1045" i="5"/>
  <c r="G1048" i="5"/>
  <c r="G1049" i="5"/>
  <c r="G1052" i="5"/>
  <c r="G1053" i="5"/>
  <c r="G1055" i="5"/>
  <c r="G1056" i="5"/>
  <c r="G1057" i="5"/>
  <c r="G1060" i="5"/>
  <c r="G1061" i="5"/>
  <c r="G1064" i="5"/>
  <c r="G1065" i="5"/>
  <c r="G1067" i="5"/>
  <c r="G1068" i="5"/>
  <c r="G1069" i="5"/>
  <c r="G1072" i="5"/>
  <c r="G1073" i="5"/>
  <c r="G1076" i="5"/>
  <c r="G1077" i="5"/>
  <c r="G1079" i="5"/>
  <c r="G1080" i="5"/>
  <c r="G1081" i="5"/>
  <c r="G1084" i="5"/>
  <c r="G1085" i="5"/>
  <c r="G1088" i="5"/>
  <c r="G1089" i="5"/>
  <c r="G1092" i="5"/>
  <c r="G1093" i="5"/>
  <c r="G1096" i="5"/>
  <c r="G1097" i="5"/>
  <c r="G1100" i="5"/>
  <c r="G1101" i="5"/>
  <c r="G1103" i="5"/>
  <c r="G1104" i="5"/>
  <c r="G1105" i="5"/>
  <c r="G1108" i="5"/>
  <c r="G1109" i="5"/>
  <c r="G1112" i="5"/>
  <c r="G1113" i="5"/>
  <c r="G1115" i="5"/>
  <c r="G1116" i="5"/>
  <c r="G1117" i="5"/>
  <c r="G1120" i="5"/>
  <c r="G1121" i="5"/>
  <c r="G1124" i="5"/>
  <c r="G1125" i="5"/>
  <c r="G1127" i="5"/>
  <c r="G1128" i="5"/>
  <c r="G1129" i="5"/>
  <c r="G1132" i="5"/>
  <c r="G1133" i="5"/>
  <c r="G1136" i="5"/>
  <c r="G1137" i="5"/>
  <c r="G1140" i="5"/>
  <c r="G1141" i="5"/>
  <c r="G1144" i="5"/>
  <c r="G1145" i="5"/>
  <c r="G1148" i="5"/>
  <c r="G1149" i="5"/>
  <c r="G1150" i="5"/>
  <c r="G1152" i="5"/>
  <c r="G1153" i="5"/>
  <c r="G1154" i="5"/>
  <c r="G1156" i="5"/>
  <c r="G1157" i="5"/>
  <c r="G1158" i="5"/>
  <c r="G1160" i="5"/>
  <c r="G1161" i="5"/>
  <c r="G1162" i="5"/>
  <c r="G1164" i="5"/>
  <c r="G1165" i="5"/>
  <c r="G1166" i="5"/>
  <c r="G1168" i="5"/>
  <c r="G1169" i="5"/>
  <c r="G1170" i="5"/>
  <c r="G1172" i="5"/>
  <c r="G1173" i="5"/>
  <c r="G1174" i="5"/>
  <c r="G1176" i="5"/>
  <c r="G1177" i="5"/>
  <c r="G1178" i="5"/>
  <c r="G1180" i="5"/>
  <c r="G1181" i="5"/>
  <c r="G1182" i="5"/>
  <c r="G1184" i="5"/>
  <c r="G1185" i="5"/>
  <c r="G1186" i="5"/>
  <c r="G1188" i="5"/>
  <c r="G1189" i="5"/>
  <c r="G1190" i="5"/>
  <c r="G1192" i="5"/>
  <c r="G1193" i="5"/>
  <c r="G1194" i="5"/>
  <c r="G1196" i="5"/>
  <c r="G1197" i="5"/>
  <c r="G1198" i="5"/>
  <c r="G1200" i="5"/>
  <c r="G1201" i="5"/>
  <c r="G1202" i="5"/>
  <c r="G1204" i="5"/>
  <c r="G1205" i="5"/>
  <c r="G1206" i="5"/>
  <c r="G1208" i="5"/>
  <c r="G1209" i="5"/>
  <c r="G1210" i="5"/>
  <c r="G1212" i="5"/>
  <c r="G1213" i="5"/>
  <c r="G1214" i="5"/>
  <c r="G1216" i="5"/>
  <c r="G1217" i="5"/>
  <c r="G1218" i="5"/>
  <c r="G1220" i="5"/>
  <c r="G1221" i="5"/>
  <c r="G1222" i="5"/>
  <c r="G1224" i="5"/>
  <c r="G1225" i="5"/>
  <c r="G1226" i="5"/>
  <c r="G1228" i="5"/>
  <c r="G1229" i="5"/>
  <c r="G1230" i="5"/>
  <c r="G1232" i="5"/>
  <c r="G1233" i="5"/>
  <c r="G1234" i="5"/>
  <c r="G1236" i="5"/>
  <c r="G1237" i="5"/>
  <c r="G1238" i="5"/>
  <c r="G1240" i="5"/>
  <c r="G1241" i="5"/>
  <c r="G1242" i="5"/>
  <c r="G1244" i="5"/>
  <c r="G1245" i="5"/>
  <c r="G1246" i="5"/>
  <c r="G1248" i="5"/>
  <c r="G1249" i="5"/>
  <c r="G1250" i="5"/>
  <c r="G1252" i="5"/>
  <c r="G1253" i="5"/>
  <c r="G1254" i="5"/>
  <c r="G1256" i="5"/>
  <c r="G1257" i="5"/>
  <c r="G1258" i="5"/>
  <c r="G1260" i="5"/>
  <c r="G1261" i="5"/>
  <c r="G1262" i="5"/>
  <c r="G1264" i="5"/>
  <c r="G1265" i="5"/>
  <c r="G1266" i="5"/>
  <c r="G1268" i="5"/>
  <c r="G1269" i="5"/>
  <c r="G1270" i="5"/>
  <c r="G1272" i="5"/>
  <c r="G1273" i="5"/>
  <c r="G1274" i="5"/>
  <c r="G1276" i="5"/>
  <c r="G1277" i="5"/>
  <c r="G1278" i="5"/>
  <c r="G1280" i="5"/>
  <c r="G1281" i="5"/>
  <c r="G1282" i="5"/>
  <c r="G1284" i="5"/>
  <c r="G1285" i="5"/>
  <c r="G1286" i="5"/>
  <c r="G1288" i="5"/>
  <c r="G1289" i="5"/>
  <c r="G1290" i="5"/>
  <c r="G1292" i="5"/>
  <c r="G1293" i="5"/>
  <c r="G1294" i="5"/>
  <c r="G1296" i="5"/>
  <c r="G1297" i="5"/>
  <c r="G1298" i="5"/>
  <c r="G1300" i="5"/>
  <c r="G1301" i="5"/>
  <c r="G1302" i="5"/>
  <c r="G1304" i="5"/>
  <c r="G1305" i="5"/>
  <c r="G1306" i="5"/>
  <c r="G1308" i="5"/>
  <c r="G1309" i="5"/>
  <c r="G1310" i="5"/>
  <c r="G1312" i="5"/>
  <c r="G1313" i="5"/>
  <c r="G1314" i="5"/>
  <c r="G1316" i="5"/>
  <c r="G1317" i="5"/>
  <c r="G1318" i="5"/>
  <c r="G1320" i="5"/>
  <c r="G1321" i="5"/>
  <c r="G1322" i="5"/>
  <c r="G1324" i="5"/>
  <c r="G1325" i="5"/>
  <c r="G1326" i="5"/>
  <c r="G1328" i="5"/>
  <c r="G1332" i="5"/>
  <c r="G1336" i="5"/>
  <c r="G1340" i="5"/>
  <c r="G1343" i="5"/>
  <c r="G1344" i="5"/>
  <c r="G1348" i="5"/>
  <c r="G1352" i="5"/>
  <c r="G1356" i="5"/>
  <c r="G1360" i="5"/>
  <c r="G1364" i="5"/>
  <c r="G1368" i="5"/>
  <c r="G1372" i="5"/>
  <c r="G1376" i="5"/>
  <c r="G1380" i="5"/>
  <c r="G1383" i="5"/>
  <c r="G1384" i="5"/>
  <c r="G1388" i="5"/>
  <c r="G1390" i="5"/>
  <c r="G1391" i="5"/>
  <c r="G1392" i="5"/>
  <c r="G1396" i="5"/>
  <c r="G1399" i="5"/>
  <c r="G1400" i="5"/>
  <c r="G1404" i="5"/>
  <c r="G1408" i="5"/>
  <c r="G1412" i="5"/>
  <c r="G1416" i="5"/>
  <c r="G1420" i="5"/>
  <c r="G1423" i="5"/>
  <c r="G1424" i="5"/>
  <c r="G1428" i="5"/>
  <c r="G1431" i="5"/>
  <c r="G1432" i="5"/>
  <c r="G1436" i="5"/>
  <c r="G1440" i="5"/>
  <c r="G1444" i="5"/>
  <c r="G1448" i="5"/>
  <c r="G1452" i="5"/>
  <c r="G1454" i="5"/>
  <c r="G1456" i="5"/>
  <c r="G1460" i="5"/>
  <c r="G1464" i="5"/>
  <c r="G1467" i="5"/>
  <c r="G1468" i="5"/>
  <c r="G1472" i="5"/>
  <c r="G1475" i="5"/>
  <c r="G1476" i="5"/>
  <c r="G1480" i="5"/>
  <c r="G1484" i="5"/>
  <c r="G1488" i="5"/>
  <c r="G1492" i="5"/>
  <c r="G1496" i="5"/>
  <c r="G1500" i="5"/>
  <c r="G1504" i="5"/>
  <c r="G1508" i="5"/>
  <c r="G1512" i="5"/>
  <c r="G1516" i="5"/>
  <c r="G1518" i="5"/>
  <c r="G1520" i="5"/>
  <c r="G1523" i="5"/>
  <c r="G1524" i="5"/>
  <c r="G1528" i="5"/>
  <c r="G1532" i="5"/>
  <c r="G1536" i="5"/>
  <c r="G1540" i="5"/>
  <c r="G1544" i="5"/>
  <c r="G1547" i="5"/>
  <c r="G1548" i="5"/>
  <c r="G1552" i="5"/>
  <c r="G1555" i="5"/>
  <c r="G1556" i="5"/>
  <c r="G1560" i="5"/>
  <c r="G1564" i="5"/>
  <c r="G1568" i="5"/>
  <c r="G1572" i="5"/>
  <c r="G1576" i="5"/>
  <c r="G1579" i="5"/>
  <c r="G1580" i="5"/>
  <c r="G1582" i="5"/>
  <c r="G1584" i="5"/>
  <c r="G1588" i="5"/>
  <c r="G1592" i="5"/>
  <c r="G1596" i="5"/>
  <c r="G1599" i="5"/>
  <c r="G1600" i="5"/>
  <c r="G1604" i="5"/>
  <c r="G1608" i="5"/>
  <c r="G1612" i="5"/>
  <c r="G1616" i="5"/>
  <c r="G1620" i="5"/>
  <c r="G1624" i="5"/>
  <c r="G1628" i="5"/>
  <c r="G1632" i="5"/>
  <c r="G1636" i="5"/>
  <c r="G1639" i="5"/>
  <c r="G1640" i="5"/>
  <c r="G1644" i="5"/>
  <c r="G1646" i="5"/>
  <c r="G1648" i="5"/>
  <c r="G1652" i="5"/>
  <c r="G1656" i="5"/>
  <c r="G1659" i="5"/>
  <c r="G1660" i="5"/>
  <c r="G1664" i="5"/>
  <c r="G1667" i="5"/>
  <c r="G1668" i="5"/>
  <c r="G1672" i="5"/>
  <c r="G1676" i="5"/>
  <c r="G1680" i="5"/>
  <c r="G1684" i="5"/>
  <c r="G1688" i="5"/>
  <c r="G1691" i="5"/>
  <c r="G1692" i="5"/>
  <c r="G1696" i="5"/>
  <c r="G1699" i="5"/>
  <c r="G1700" i="5"/>
  <c r="G1704" i="5"/>
  <c r="G1708" i="5"/>
  <c r="G1712" i="5"/>
  <c r="G1716" i="5"/>
  <c r="G1720" i="5"/>
  <c r="G1723" i="5"/>
  <c r="G1724" i="5"/>
  <c r="G1728" i="5"/>
  <c r="G1731" i="5"/>
  <c r="G1732" i="5"/>
  <c r="G1736" i="5"/>
  <c r="G1740" i="5"/>
  <c r="G1744" i="5"/>
  <c r="G1746" i="5"/>
  <c r="G1748" i="5"/>
  <c r="G1752" i="5"/>
  <c r="G1756" i="5"/>
  <c r="G1760" i="5"/>
  <c r="G1763" i="5"/>
  <c r="G1764" i="5"/>
  <c r="G1768" i="5"/>
  <c r="G1771" i="5"/>
  <c r="G1772" i="5"/>
  <c r="G1776" i="5"/>
  <c r="G1778" i="5"/>
  <c r="G1780" i="5"/>
  <c r="G1783" i="5"/>
  <c r="G1784" i="5"/>
  <c r="G1788" i="5"/>
  <c r="G1791" i="5"/>
  <c r="G1792" i="5"/>
  <c r="G1796" i="5"/>
  <c r="G1800" i="5"/>
  <c r="G1804" i="5"/>
  <c r="G1808" i="5"/>
  <c r="G1810" i="5"/>
  <c r="G1812" i="5"/>
  <c r="G1816" i="5"/>
  <c r="G1820" i="5"/>
  <c r="G1823" i="5"/>
  <c r="G1824" i="5"/>
  <c r="G1828" i="5"/>
  <c r="G1831" i="5"/>
  <c r="G1832" i="5"/>
  <c r="G1836" i="5"/>
  <c r="G1840" i="5"/>
  <c r="G1842" i="5"/>
  <c r="G1844" i="5"/>
  <c r="G1848" i="5"/>
  <c r="G1851" i="5"/>
  <c r="G1852" i="5"/>
  <c r="G1856" i="5"/>
  <c r="G1859" i="5"/>
  <c r="G1860" i="5"/>
  <c r="G1864" i="5"/>
  <c r="G1868" i="5"/>
  <c r="G1872" i="5"/>
  <c r="G1874" i="5"/>
  <c r="G1876" i="5"/>
  <c r="G1880" i="5"/>
  <c r="G1884" i="5"/>
  <c r="G1888" i="5"/>
  <c r="G1891" i="5"/>
  <c r="G1892" i="5"/>
  <c r="G1896" i="5"/>
  <c r="G1899" i="5"/>
  <c r="G1900" i="5"/>
  <c r="G1904" i="5"/>
  <c r="G1906" i="5"/>
  <c r="G1908" i="5"/>
  <c r="G1911" i="5"/>
  <c r="G1912" i="5"/>
  <c r="G1916" i="5"/>
  <c r="G1919" i="5"/>
  <c r="G1920" i="5"/>
  <c r="G1924" i="5"/>
  <c r="G1928" i="5"/>
  <c r="G1930" i="5"/>
  <c r="G1932" i="5"/>
  <c r="G1936" i="5"/>
  <c r="G1940" i="5"/>
  <c r="G1944" i="5"/>
  <c r="G1946" i="5"/>
  <c r="G1947" i="5"/>
  <c r="G1948" i="5"/>
  <c r="G1952" i="5"/>
  <c r="G1955" i="5"/>
  <c r="G1956" i="5"/>
  <c r="G1960" i="5"/>
  <c r="G1962" i="5"/>
  <c r="G1963" i="5"/>
  <c r="G1964" i="5"/>
  <c r="G1968" i="5"/>
  <c r="G1972" i="5"/>
  <c r="G1976" i="5"/>
  <c r="G1978" i="5"/>
  <c r="G1980" i="5"/>
  <c r="G1983" i="5"/>
  <c r="G1984" i="5"/>
  <c r="G1988" i="5"/>
  <c r="G1992" i="5"/>
  <c r="G1994" i="5"/>
  <c r="G1996" i="5"/>
  <c r="G2000" i="5"/>
  <c r="G2004" i="5"/>
  <c r="G2008" i="5"/>
  <c r="G2010" i="5"/>
  <c r="G2011" i="5"/>
  <c r="G2012" i="5"/>
  <c r="G2016" i="5"/>
  <c r="G2019" i="5"/>
  <c r="G2020" i="5"/>
  <c r="G2024" i="5"/>
  <c r="G2026" i="5"/>
  <c r="G2028" i="5"/>
  <c r="G2032" i="5"/>
  <c r="G2035" i="5"/>
  <c r="G2036" i="5"/>
  <c r="G2040" i="5"/>
  <c r="G2042" i="5"/>
  <c r="G2043" i="5"/>
  <c r="G2044" i="5"/>
  <c r="G2048" i="5"/>
  <c r="G2051" i="5"/>
  <c r="G2052" i="5"/>
  <c r="G2056" i="5"/>
  <c r="G2058" i="5"/>
  <c r="G2060" i="5"/>
  <c r="G2064" i="5"/>
  <c r="G2067" i="5"/>
  <c r="G2068" i="5"/>
  <c r="G2072" i="5"/>
  <c r="G2074" i="5"/>
  <c r="G2076" i="5"/>
  <c r="G2079" i="5"/>
  <c r="G2080" i="5"/>
  <c r="G2084" i="5"/>
  <c r="G2087" i="5"/>
  <c r="G2088" i="5"/>
  <c r="G2090" i="5"/>
  <c r="G2092" i="5"/>
  <c r="G2095" i="5"/>
  <c r="G2096" i="5"/>
  <c r="G2100" i="5"/>
  <c r="G2103" i="5"/>
  <c r="G2104" i="5"/>
  <c r="G2106" i="5"/>
  <c r="G2107" i="5"/>
  <c r="G2108" i="5"/>
  <c r="G2112" i="5"/>
  <c r="G2115" i="5"/>
  <c r="G2116" i="5"/>
  <c r="G2120" i="5"/>
  <c r="G2122" i="5"/>
  <c r="G2124" i="5"/>
  <c r="G2128" i="5"/>
  <c r="G2131" i="5"/>
  <c r="G2132" i="5"/>
  <c r="G2136" i="5"/>
  <c r="G2138" i="5"/>
  <c r="G2140" i="5"/>
  <c r="G2144" i="5"/>
  <c r="G2148" i="5"/>
  <c r="G2151" i="5"/>
  <c r="G2152" i="5"/>
  <c r="G2154" i="5"/>
  <c r="G2156" i="5"/>
  <c r="G2159" i="5"/>
  <c r="G2160" i="5"/>
  <c r="G2164" i="5"/>
  <c r="G2167" i="5"/>
  <c r="G2168" i="5"/>
  <c r="G2170" i="5"/>
  <c r="G2172" i="5"/>
  <c r="G2176" i="5"/>
  <c r="G2180" i="5"/>
  <c r="G2184" i="5"/>
  <c r="G2186" i="5"/>
  <c r="G2188" i="5"/>
  <c r="G2192" i="5"/>
  <c r="G2195" i="5"/>
  <c r="G2196" i="5"/>
  <c r="G2200" i="5"/>
  <c r="H3" i="5"/>
  <c r="H4" i="5"/>
  <c r="H5" i="5"/>
  <c r="H6" i="5"/>
  <c r="I6" i="5" s="1"/>
  <c r="H7" i="5"/>
  <c r="I7" i="5" s="1"/>
  <c r="H8" i="5"/>
  <c r="H9" i="5"/>
  <c r="H10" i="5"/>
  <c r="I10" i="5" s="1"/>
  <c r="H11" i="5"/>
  <c r="I11" i="5" s="1"/>
  <c r="H12" i="5"/>
  <c r="H13" i="5"/>
  <c r="H14" i="5"/>
  <c r="I14" i="5" s="1"/>
  <c r="H15" i="5"/>
  <c r="H16" i="5"/>
  <c r="H17" i="5"/>
  <c r="H18" i="5"/>
  <c r="I18" i="5" s="1"/>
  <c r="H19" i="5"/>
  <c r="I19" i="5" s="1"/>
  <c r="H20" i="5"/>
  <c r="H21" i="5"/>
  <c r="H22" i="5"/>
  <c r="I22" i="5" s="1"/>
  <c r="H23" i="5"/>
  <c r="H24" i="5"/>
  <c r="H25" i="5"/>
  <c r="H26" i="5"/>
  <c r="I26" i="5" s="1"/>
  <c r="H27" i="5"/>
  <c r="I27" i="5" s="1"/>
  <c r="H28" i="5"/>
  <c r="H29" i="5"/>
  <c r="H30" i="5"/>
  <c r="I30" i="5" s="1"/>
  <c r="H31" i="5"/>
  <c r="I31" i="5" s="1"/>
  <c r="H32" i="5"/>
  <c r="H33" i="5"/>
  <c r="H34" i="5"/>
  <c r="I34" i="5" s="1"/>
  <c r="H35" i="5"/>
  <c r="H36" i="5"/>
  <c r="H37" i="5"/>
  <c r="H38" i="5"/>
  <c r="I38" i="5" s="1"/>
  <c r="H39" i="5"/>
  <c r="H40" i="5"/>
  <c r="H41" i="5"/>
  <c r="H42" i="5"/>
  <c r="I42" i="5" s="1"/>
  <c r="H43" i="5"/>
  <c r="I43" i="5" s="1"/>
  <c r="H44" i="5"/>
  <c r="H45" i="5"/>
  <c r="H46" i="5"/>
  <c r="I46" i="5" s="1"/>
  <c r="H47" i="5"/>
  <c r="H48" i="5"/>
  <c r="H49" i="5"/>
  <c r="H50" i="5"/>
  <c r="I50" i="5" s="1"/>
  <c r="H51" i="5"/>
  <c r="H52" i="5"/>
  <c r="H53" i="5"/>
  <c r="H54" i="5"/>
  <c r="I54" i="5" s="1"/>
  <c r="H55" i="5"/>
  <c r="H56" i="5"/>
  <c r="H57" i="5"/>
  <c r="H58" i="5"/>
  <c r="I58" i="5" s="1"/>
  <c r="H59" i="5"/>
  <c r="I59" i="5" s="1"/>
  <c r="H60" i="5"/>
  <c r="H61" i="5"/>
  <c r="H62" i="5"/>
  <c r="I62" i="5" s="1"/>
  <c r="H63" i="5"/>
  <c r="H64" i="5"/>
  <c r="H65" i="5"/>
  <c r="H66" i="5"/>
  <c r="I66" i="5" s="1"/>
  <c r="H67" i="5"/>
  <c r="H68" i="5"/>
  <c r="H69" i="5"/>
  <c r="H70" i="5"/>
  <c r="I70" i="5" s="1"/>
  <c r="H71" i="5"/>
  <c r="I71" i="5" s="1"/>
  <c r="H72" i="5"/>
  <c r="H73" i="5"/>
  <c r="H74" i="5"/>
  <c r="I74" i="5" s="1"/>
  <c r="H75" i="5"/>
  <c r="I75" i="5" s="1"/>
  <c r="H76" i="5"/>
  <c r="H77" i="5"/>
  <c r="H78" i="5"/>
  <c r="I78" i="5" s="1"/>
  <c r="H79" i="5"/>
  <c r="H80" i="5"/>
  <c r="H81" i="5"/>
  <c r="H82" i="5"/>
  <c r="I82" i="5" s="1"/>
  <c r="H83" i="5"/>
  <c r="I83" i="5" s="1"/>
  <c r="H84" i="5"/>
  <c r="H85" i="5"/>
  <c r="H86" i="5"/>
  <c r="I86" i="5" s="1"/>
  <c r="H87" i="5"/>
  <c r="H88" i="5"/>
  <c r="H89" i="5"/>
  <c r="H90" i="5"/>
  <c r="I90" i="5" s="1"/>
  <c r="H91" i="5"/>
  <c r="I91" i="5" s="1"/>
  <c r="H92" i="5"/>
  <c r="H93" i="5"/>
  <c r="H94" i="5"/>
  <c r="I94" i="5" s="1"/>
  <c r="H95" i="5"/>
  <c r="I95" i="5" s="1"/>
  <c r="H96" i="5"/>
  <c r="H97" i="5"/>
  <c r="H98" i="5"/>
  <c r="I98" i="5" s="1"/>
  <c r="H99" i="5"/>
  <c r="H100" i="5"/>
  <c r="H101" i="5"/>
  <c r="H102" i="5"/>
  <c r="I102" i="5" s="1"/>
  <c r="H103" i="5"/>
  <c r="H104" i="5"/>
  <c r="H105" i="5"/>
  <c r="H106" i="5"/>
  <c r="I106" i="5" s="1"/>
  <c r="H107" i="5"/>
  <c r="I107" i="5" s="1"/>
  <c r="H108" i="5"/>
  <c r="H109" i="5"/>
  <c r="H110" i="5"/>
  <c r="I110" i="5" s="1"/>
  <c r="H111" i="5"/>
  <c r="H112" i="5"/>
  <c r="H113" i="5"/>
  <c r="H114" i="5"/>
  <c r="I114" i="5" s="1"/>
  <c r="H115" i="5"/>
  <c r="H116" i="5"/>
  <c r="H117" i="5"/>
  <c r="H118" i="5"/>
  <c r="I118" i="5" s="1"/>
  <c r="H119" i="5"/>
  <c r="H120" i="5"/>
  <c r="H121" i="5"/>
  <c r="H122" i="5"/>
  <c r="I122" i="5" s="1"/>
  <c r="H123" i="5"/>
  <c r="I123" i="5" s="1"/>
  <c r="H124" i="5"/>
  <c r="H125" i="5"/>
  <c r="H126" i="5"/>
  <c r="I126" i="5" s="1"/>
  <c r="H127" i="5"/>
  <c r="H128" i="5"/>
  <c r="H129" i="5"/>
  <c r="H130" i="5"/>
  <c r="I130" i="5" s="1"/>
  <c r="H131" i="5"/>
  <c r="H132" i="5"/>
  <c r="H133" i="5"/>
  <c r="H134" i="5"/>
  <c r="I134" i="5" s="1"/>
  <c r="H135" i="5"/>
  <c r="I135" i="5" s="1"/>
  <c r="H136" i="5"/>
  <c r="H137" i="5"/>
  <c r="H138" i="5"/>
  <c r="I138" i="5" s="1"/>
  <c r="H139" i="5"/>
  <c r="I139" i="5" s="1"/>
  <c r="H140" i="5"/>
  <c r="H141" i="5"/>
  <c r="H142" i="5"/>
  <c r="I142" i="5" s="1"/>
  <c r="H143" i="5"/>
  <c r="H144" i="5"/>
  <c r="H145" i="5"/>
  <c r="H146" i="5"/>
  <c r="I146" i="5" s="1"/>
  <c r="H147" i="5"/>
  <c r="I147" i="5" s="1"/>
  <c r="H148" i="5"/>
  <c r="H149" i="5"/>
  <c r="H150" i="5"/>
  <c r="I150" i="5" s="1"/>
  <c r="H151" i="5"/>
  <c r="H152" i="5"/>
  <c r="H153" i="5"/>
  <c r="H154" i="5"/>
  <c r="I154" i="5" s="1"/>
  <c r="H155" i="5"/>
  <c r="I155" i="5" s="1"/>
  <c r="H156" i="5"/>
  <c r="H157" i="5"/>
  <c r="H158" i="5"/>
  <c r="I158" i="5" s="1"/>
  <c r="H159" i="5"/>
  <c r="I159" i="5" s="1"/>
  <c r="H160" i="5"/>
  <c r="H161" i="5"/>
  <c r="H162" i="5"/>
  <c r="I162" i="5" s="1"/>
  <c r="H163" i="5"/>
  <c r="H164" i="5"/>
  <c r="H165" i="5"/>
  <c r="H166" i="5"/>
  <c r="I166" i="5" s="1"/>
  <c r="H167" i="5"/>
  <c r="H168" i="5"/>
  <c r="H169" i="5"/>
  <c r="H170" i="5"/>
  <c r="I170" i="5" s="1"/>
  <c r="H171" i="5"/>
  <c r="I171" i="5" s="1"/>
  <c r="H172" i="5"/>
  <c r="H173" i="5"/>
  <c r="H174" i="5"/>
  <c r="I174" i="5" s="1"/>
  <c r="H175" i="5"/>
  <c r="H176" i="5"/>
  <c r="H177" i="5"/>
  <c r="H178" i="5"/>
  <c r="I178" i="5" s="1"/>
  <c r="H179" i="5"/>
  <c r="H180" i="5"/>
  <c r="H181" i="5"/>
  <c r="H182" i="5"/>
  <c r="I182" i="5" s="1"/>
  <c r="H183" i="5"/>
  <c r="H184" i="5"/>
  <c r="H185" i="5"/>
  <c r="H186" i="5"/>
  <c r="I186" i="5" s="1"/>
  <c r="H187" i="5"/>
  <c r="I187" i="5" s="1"/>
  <c r="H188" i="5"/>
  <c r="H189" i="5"/>
  <c r="H190" i="5"/>
  <c r="I190" i="5" s="1"/>
  <c r="H191" i="5"/>
  <c r="H192" i="5"/>
  <c r="H193" i="5"/>
  <c r="H194" i="5"/>
  <c r="I194" i="5" s="1"/>
  <c r="H195" i="5"/>
  <c r="H196" i="5"/>
  <c r="H197" i="5"/>
  <c r="H198" i="5"/>
  <c r="I198" i="5" s="1"/>
  <c r="H199" i="5"/>
  <c r="I199" i="5" s="1"/>
  <c r="H200" i="5"/>
  <c r="H201" i="5"/>
  <c r="H202" i="5"/>
  <c r="I202" i="5" s="1"/>
  <c r="H203" i="5"/>
  <c r="I203" i="5" s="1"/>
  <c r="H204" i="5"/>
  <c r="H205" i="5"/>
  <c r="H206" i="5"/>
  <c r="I206" i="5" s="1"/>
  <c r="H207" i="5"/>
  <c r="H208" i="5"/>
  <c r="H209" i="5"/>
  <c r="H210" i="5"/>
  <c r="I210" i="5" s="1"/>
  <c r="H211" i="5"/>
  <c r="I211" i="5" s="1"/>
  <c r="H212" i="5"/>
  <c r="H213" i="5"/>
  <c r="H214" i="5"/>
  <c r="I214" i="5" s="1"/>
  <c r="H215" i="5"/>
  <c r="H216" i="5"/>
  <c r="H217" i="5"/>
  <c r="H218" i="5"/>
  <c r="I218" i="5" s="1"/>
  <c r="H219" i="5"/>
  <c r="I219" i="5" s="1"/>
  <c r="H220" i="5"/>
  <c r="H221" i="5"/>
  <c r="H222" i="5"/>
  <c r="I222" i="5" s="1"/>
  <c r="H223" i="5"/>
  <c r="I223" i="5" s="1"/>
  <c r="H224" i="5"/>
  <c r="H225" i="5"/>
  <c r="H226" i="5"/>
  <c r="I226" i="5" s="1"/>
  <c r="H227" i="5"/>
  <c r="H228" i="5"/>
  <c r="H229" i="5"/>
  <c r="H230" i="5"/>
  <c r="I230" i="5" s="1"/>
  <c r="H231" i="5"/>
  <c r="H232" i="5"/>
  <c r="H233" i="5"/>
  <c r="H234" i="5"/>
  <c r="I234" i="5" s="1"/>
  <c r="H235" i="5"/>
  <c r="I235" i="5" s="1"/>
  <c r="H236" i="5"/>
  <c r="H237" i="5"/>
  <c r="H238" i="5"/>
  <c r="I238" i="5" s="1"/>
  <c r="H239" i="5"/>
  <c r="H240" i="5"/>
  <c r="H241" i="5"/>
  <c r="H242" i="5"/>
  <c r="I242" i="5" s="1"/>
  <c r="H243" i="5"/>
  <c r="H244" i="5"/>
  <c r="H245" i="5"/>
  <c r="H246" i="5"/>
  <c r="I246" i="5" s="1"/>
  <c r="H247" i="5"/>
  <c r="H248" i="5"/>
  <c r="H249" i="5"/>
  <c r="H250" i="5"/>
  <c r="I250" i="5" s="1"/>
  <c r="H251" i="5"/>
  <c r="I251" i="5" s="1"/>
  <c r="H252" i="5"/>
  <c r="H253" i="5"/>
  <c r="H254" i="5"/>
  <c r="I254" i="5" s="1"/>
  <c r="H255" i="5"/>
  <c r="H256" i="5"/>
  <c r="H257" i="5"/>
  <c r="H258" i="5"/>
  <c r="I258" i="5" s="1"/>
  <c r="H259" i="5"/>
  <c r="H260" i="5"/>
  <c r="H261" i="5"/>
  <c r="H262" i="5"/>
  <c r="I262" i="5" s="1"/>
  <c r="H263" i="5"/>
  <c r="I263" i="5" s="1"/>
  <c r="H264" i="5"/>
  <c r="H265" i="5"/>
  <c r="H266" i="5"/>
  <c r="I266" i="5" s="1"/>
  <c r="H267" i="5"/>
  <c r="I267" i="5" s="1"/>
  <c r="H268" i="5"/>
  <c r="H269" i="5"/>
  <c r="H270" i="5"/>
  <c r="I270" i="5" s="1"/>
  <c r="H271" i="5"/>
  <c r="H272" i="5"/>
  <c r="H273" i="5"/>
  <c r="H274" i="5"/>
  <c r="I274" i="5" s="1"/>
  <c r="H275" i="5"/>
  <c r="I275" i="5" s="1"/>
  <c r="H276" i="5"/>
  <c r="H277" i="5"/>
  <c r="H278" i="5"/>
  <c r="I278" i="5" s="1"/>
  <c r="H279" i="5"/>
  <c r="H280" i="5"/>
  <c r="H281" i="5"/>
  <c r="H282" i="5"/>
  <c r="I282" i="5" s="1"/>
  <c r="H283" i="5"/>
  <c r="I283" i="5" s="1"/>
  <c r="H284" i="5"/>
  <c r="H285" i="5"/>
  <c r="H286" i="5"/>
  <c r="I286" i="5" s="1"/>
  <c r="H287" i="5"/>
  <c r="I287" i="5" s="1"/>
  <c r="H288" i="5"/>
  <c r="H289" i="5"/>
  <c r="H290" i="5"/>
  <c r="I290" i="5" s="1"/>
  <c r="H291" i="5"/>
  <c r="H292" i="5"/>
  <c r="H293" i="5"/>
  <c r="H294" i="5"/>
  <c r="I294" i="5" s="1"/>
  <c r="H295" i="5"/>
  <c r="H296" i="5"/>
  <c r="H297" i="5"/>
  <c r="H298" i="5"/>
  <c r="I298" i="5" s="1"/>
  <c r="H299" i="5"/>
  <c r="I299" i="5" s="1"/>
  <c r="H300" i="5"/>
  <c r="H301" i="5"/>
  <c r="H302" i="5"/>
  <c r="I302" i="5" s="1"/>
  <c r="H303" i="5"/>
  <c r="H304" i="5"/>
  <c r="H305" i="5"/>
  <c r="H306" i="5"/>
  <c r="I306" i="5" s="1"/>
  <c r="H307" i="5"/>
  <c r="H308" i="5"/>
  <c r="H309" i="5"/>
  <c r="H310" i="5"/>
  <c r="I310" i="5" s="1"/>
  <c r="H311" i="5"/>
  <c r="H312" i="5"/>
  <c r="H313" i="5"/>
  <c r="H314" i="5"/>
  <c r="I314" i="5" s="1"/>
  <c r="H315" i="5"/>
  <c r="I315" i="5" s="1"/>
  <c r="H316" i="5"/>
  <c r="H317" i="5"/>
  <c r="H318" i="5"/>
  <c r="I318" i="5" s="1"/>
  <c r="H319" i="5"/>
  <c r="H320" i="5"/>
  <c r="H321" i="5"/>
  <c r="H322" i="5"/>
  <c r="I322" i="5" s="1"/>
  <c r="H323" i="5"/>
  <c r="H324" i="5"/>
  <c r="H325" i="5"/>
  <c r="H326" i="5"/>
  <c r="I326" i="5" s="1"/>
  <c r="H327" i="5"/>
  <c r="I327" i="5" s="1"/>
  <c r="H328" i="5"/>
  <c r="H329" i="5"/>
  <c r="H330" i="5"/>
  <c r="I330" i="5" s="1"/>
  <c r="H331" i="5"/>
  <c r="I331" i="5" s="1"/>
  <c r="H332" i="5"/>
  <c r="H333" i="5"/>
  <c r="H334" i="5"/>
  <c r="I334" i="5" s="1"/>
  <c r="H335" i="5"/>
  <c r="H336" i="5"/>
  <c r="H337" i="5"/>
  <c r="H338" i="5"/>
  <c r="I338" i="5" s="1"/>
  <c r="H339" i="5"/>
  <c r="I339" i="5" s="1"/>
  <c r="H340" i="5"/>
  <c r="H341" i="5"/>
  <c r="H342" i="5"/>
  <c r="I342" i="5" s="1"/>
  <c r="H343" i="5"/>
  <c r="H344" i="5"/>
  <c r="H345" i="5"/>
  <c r="H346" i="5"/>
  <c r="I346" i="5" s="1"/>
  <c r="H347" i="5"/>
  <c r="H348" i="5"/>
  <c r="H349" i="5"/>
  <c r="H350" i="5"/>
  <c r="I350" i="5" s="1"/>
  <c r="H351" i="5"/>
  <c r="H352" i="5"/>
  <c r="H353" i="5"/>
  <c r="H354" i="5"/>
  <c r="I354" i="5" s="1"/>
  <c r="H355" i="5"/>
  <c r="I355" i="5" s="1"/>
  <c r="H356" i="5"/>
  <c r="H357" i="5"/>
  <c r="H358" i="5"/>
  <c r="I358" i="5" s="1"/>
  <c r="H359" i="5"/>
  <c r="H360" i="5"/>
  <c r="H361" i="5"/>
  <c r="H362" i="5"/>
  <c r="I362" i="5" s="1"/>
  <c r="H363" i="5"/>
  <c r="H364" i="5"/>
  <c r="H365" i="5"/>
  <c r="H366" i="5"/>
  <c r="I366" i="5" s="1"/>
  <c r="H367" i="5"/>
  <c r="H368" i="5"/>
  <c r="H369" i="5"/>
  <c r="H370" i="5"/>
  <c r="I370" i="5" s="1"/>
  <c r="H371" i="5"/>
  <c r="I371" i="5" s="1"/>
  <c r="H372" i="5"/>
  <c r="H373" i="5"/>
  <c r="H374" i="5"/>
  <c r="I374" i="5" s="1"/>
  <c r="H375" i="5"/>
  <c r="H376" i="5"/>
  <c r="H377" i="5"/>
  <c r="H378" i="5"/>
  <c r="I378" i="5" s="1"/>
  <c r="H379" i="5"/>
  <c r="H380" i="5"/>
  <c r="H381" i="5"/>
  <c r="H382" i="5"/>
  <c r="I382" i="5" s="1"/>
  <c r="H383" i="5"/>
  <c r="H384" i="5"/>
  <c r="H385" i="5"/>
  <c r="H386" i="5"/>
  <c r="I386" i="5" s="1"/>
  <c r="H387" i="5"/>
  <c r="I387" i="5" s="1"/>
  <c r="H388" i="5"/>
  <c r="H389" i="5"/>
  <c r="H390" i="5"/>
  <c r="I390" i="5" s="1"/>
  <c r="H391" i="5"/>
  <c r="H392" i="5"/>
  <c r="H393" i="5"/>
  <c r="H394" i="5"/>
  <c r="I394" i="5" s="1"/>
  <c r="H395" i="5"/>
  <c r="H396" i="5"/>
  <c r="H397" i="5"/>
  <c r="H398" i="5"/>
  <c r="I398" i="5" s="1"/>
  <c r="H399" i="5"/>
  <c r="H400" i="5"/>
  <c r="H401" i="5"/>
  <c r="H402" i="5"/>
  <c r="I402" i="5" s="1"/>
  <c r="H403" i="5"/>
  <c r="I403" i="5" s="1"/>
  <c r="H404" i="5"/>
  <c r="H405" i="5"/>
  <c r="H406" i="5"/>
  <c r="I406" i="5" s="1"/>
  <c r="H407" i="5"/>
  <c r="H408" i="5"/>
  <c r="H409" i="5"/>
  <c r="H410" i="5"/>
  <c r="I410" i="5" s="1"/>
  <c r="H411" i="5"/>
  <c r="H412" i="5"/>
  <c r="H413" i="5"/>
  <c r="H414" i="5"/>
  <c r="I414" i="5" s="1"/>
  <c r="H415" i="5"/>
  <c r="H416" i="5"/>
  <c r="H417" i="5"/>
  <c r="H418" i="5"/>
  <c r="I418" i="5" s="1"/>
  <c r="H419" i="5"/>
  <c r="I419" i="5" s="1"/>
  <c r="H420" i="5"/>
  <c r="H421" i="5"/>
  <c r="H422" i="5"/>
  <c r="I422" i="5" s="1"/>
  <c r="H423" i="5"/>
  <c r="H424" i="5"/>
  <c r="H425" i="5"/>
  <c r="H426" i="5"/>
  <c r="I426" i="5" s="1"/>
  <c r="H427" i="5"/>
  <c r="H428" i="5"/>
  <c r="H429" i="5"/>
  <c r="H430" i="5"/>
  <c r="I430" i="5" s="1"/>
  <c r="H431" i="5"/>
  <c r="H432" i="5"/>
  <c r="H433" i="5"/>
  <c r="H434" i="5"/>
  <c r="I434" i="5" s="1"/>
  <c r="H435" i="5"/>
  <c r="I435" i="5" s="1"/>
  <c r="H436" i="5"/>
  <c r="H437" i="5"/>
  <c r="H438" i="5"/>
  <c r="I438" i="5" s="1"/>
  <c r="H439" i="5"/>
  <c r="H440" i="5"/>
  <c r="H441" i="5"/>
  <c r="H442" i="5"/>
  <c r="I442" i="5" s="1"/>
  <c r="H443" i="5"/>
  <c r="H444" i="5"/>
  <c r="H445" i="5"/>
  <c r="H446" i="5"/>
  <c r="I446" i="5" s="1"/>
  <c r="H447" i="5"/>
  <c r="H448" i="5"/>
  <c r="H449" i="5"/>
  <c r="H450" i="5"/>
  <c r="I450" i="5" s="1"/>
  <c r="H451" i="5"/>
  <c r="I451" i="5" s="1"/>
  <c r="H452" i="5"/>
  <c r="H453" i="5"/>
  <c r="H454" i="5"/>
  <c r="I454" i="5" s="1"/>
  <c r="H455" i="5"/>
  <c r="H456" i="5"/>
  <c r="H457" i="5"/>
  <c r="H458" i="5"/>
  <c r="I458" i="5" s="1"/>
  <c r="H459" i="5"/>
  <c r="H460" i="5"/>
  <c r="H461" i="5"/>
  <c r="H462" i="5"/>
  <c r="I462" i="5" s="1"/>
  <c r="H463" i="5"/>
  <c r="H464" i="5"/>
  <c r="H465" i="5"/>
  <c r="H466" i="5"/>
  <c r="I466" i="5" s="1"/>
  <c r="H467" i="5"/>
  <c r="I467" i="5" s="1"/>
  <c r="H468" i="5"/>
  <c r="H469" i="5"/>
  <c r="H470" i="5"/>
  <c r="I470" i="5" s="1"/>
  <c r="H471" i="5"/>
  <c r="H472" i="5"/>
  <c r="H473" i="5"/>
  <c r="H474" i="5"/>
  <c r="I474" i="5" s="1"/>
  <c r="H475" i="5"/>
  <c r="H476" i="5"/>
  <c r="H477" i="5"/>
  <c r="H478" i="5"/>
  <c r="I478" i="5" s="1"/>
  <c r="H479" i="5"/>
  <c r="H480" i="5"/>
  <c r="H481" i="5"/>
  <c r="H482" i="5"/>
  <c r="I482" i="5" s="1"/>
  <c r="H483" i="5"/>
  <c r="I483" i="5" s="1"/>
  <c r="H484" i="5"/>
  <c r="H485" i="5"/>
  <c r="H486" i="5"/>
  <c r="I486" i="5" s="1"/>
  <c r="H487" i="5"/>
  <c r="H488" i="5"/>
  <c r="H489" i="5"/>
  <c r="H490" i="5"/>
  <c r="I490" i="5" s="1"/>
  <c r="H491" i="5"/>
  <c r="H492" i="5"/>
  <c r="H493" i="5"/>
  <c r="H494" i="5"/>
  <c r="I494" i="5" s="1"/>
  <c r="H495" i="5"/>
  <c r="I495" i="5" s="1"/>
  <c r="H496" i="5"/>
  <c r="H497" i="5"/>
  <c r="H498" i="5"/>
  <c r="I498" i="5" s="1"/>
  <c r="H499" i="5"/>
  <c r="H500" i="5"/>
  <c r="H501" i="5"/>
  <c r="H502" i="5"/>
  <c r="I502" i="5" s="1"/>
  <c r="H503" i="5"/>
  <c r="H504" i="5"/>
  <c r="H505" i="5"/>
  <c r="H506" i="5"/>
  <c r="I506" i="5" s="1"/>
  <c r="H507" i="5"/>
  <c r="I507" i="5" s="1"/>
  <c r="H508" i="5"/>
  <c r="H509" i="5"/>
  <c r="H510" i="5"/>
  <c r="I510" i="5" s="1"/>
  <c r="H511" i="5"/>
  <c r="H512" i="5"/>
  <c r="H513" i="5"/>
  <c r="H514" i="5"/>
  <c r="I514" i="5" s="1"/>
  <c r="H515" i="5"/>
  <c r="H516" i="5"/>
  <c r="H517" i="5"/>
  <c r="H518" i="5"/>
  <c r="I518" i="5" s="1"/>
  <c r="H519" i="5"/>
  <c r="H520" i="5"/>
  <c r="H521" i="5"/>
  <c r="H522" i="5"/>
  <c r="I522" i="5" s="1"/>
  <c r="H523" i="5"/>
  <c r="I523" i="5" s="1"/>
  <c r="H524" i="5"/>
  <c r="H525" i="5"/>
  <c r="H526" i="5"/>
  <c r="I526" i="5" s="1"/>
  <c r="H527" i="5"/>
  <c r="H528" i="5"/>
  <c r="H529" i="5"/>
  <c r="H530" i="5"/>
  <c r="I530" i="5" s="1"/>
  <c r="H531" i="5"/>
  <c r="H532" i="5"/>
  <c r="H533" i="5"/>
  <c r="H534" i="5"/>
  <c r="I534" i="5" s="1"/>
  <c r="H535" i="5"/>
  <c r="I535" i="5" s="1"/>
  <c r="H536" i="5"/>
  <c r="H537" i="5"/>
  <c r="H538" i="5"/>
  <c r="I538" i="5" s="1"/>
  <c r="H539" i="5"/>
  <c r="I539" i="5" s="1"/>
  <c r="H540" i="5"/>
  <c r="H541" i="5"/>
  <c r="H542" i="5"/>
  <c r="I542" i="5" s="1"/>
  <c r="H543" i="5"/>
  <c r="H544" i="5"/>
  <c r="H545" i="5"/>
  <c r="H546" i="5"/>
  <c r="I546" i="5" s="1"/>
  <c r="H547" i="5"/>
  <c r="I547" i="5" s="1"/>
  <c r="H548" i="5"/>
  <c r="H549" i="5"/>
  <c r="H550" i="5"/>
  <c r="I550" i="5" s="1"/>
  <c r="H551" i="5"/>
  <c r="H552" i="5"/>
  <c r="H553" i="5"/>
  <c r="H554" i="5"/>
  <c r="I554" i="5" s="1"/>
  <c r="H555" i="5"/>
  <c r="I555" i="5" s="1"/>
  <c r="H556" i="5"/>
  <c r="H557" i="5"/>
  <c r="H558" i="5"/>
  <c r="I558" i="5" s="1"/>
  <c r="H559" i="5"/>
  <c r="I559" i="5" s="1"/>
  <c r="H560" i="5"/>
  <c r="H561" i="5"/>
  <c r="H562" i="5"/>
  <c r="I562" i="5" s="1"/>
  <c r="H563" i="5"/>
  <c r="H564" i="5"/>
  <c r="H565" i="5"/>
  <c r="H566" i="5"/>
  <c r="I566" i="5" s="1"/>
  <c r="H567" i="5"/>
  <c r="H568" i="5"/>
  <c r="H569" i="5"/>
  <c r="H570" i="5"/>
  <c r="I570" i="5" s="1"/>
  <c r="H571" i="5"/>
  <c r="I571" i="5" s="1"/>
  <c r="H572" i="5"/>
  <c r="H573" i="5"/>
  <c r="H574" i="5"/>
  <c r="I574" i="5" s="1"/>
  <c r="H575" i="5"/>
  <c r="H576" i="5"/>
  <c r="H577" i="5"/>
  <c r="H578" i="5"/>
  <c r="I578" i="5" s="1"/>
  <c r="H579" i="5"/>
  <c r="H580" i="5"/>
  <c r="H581" i="5"/>
  <c r="H582" i="5"/>
  <c r="I582" i="5" s="1"/>
  <c r="H583" i="5"/>
  <c r="H584" i="5"/>
  <c r="H585" i="5"/>
  <c r="H586" i="5"/>
  <c r="I586" i="5" s="1"/>
  <c r="H587" i="5"/>
  <c r="I587" i="5" s="1"/>
  <c r="H588" i="5"/>
  <c r="H589" i="5"/>
  <c r="H590" i="5"/>
  <c r="I590" i="5" s="1"/>
  <c r="H591" i="5"/>
  <c r="H592" i="5"/>
  <c r="H593" i="5"/>
  <c r="H594" i="5"/>
  <c r="I594" i="5" s="1"/>
  <c r="H595" i="5"/>
  <c r="H596" i="5"/>
  <c r="H597" i="5"/>
  <c r="H598" i="5"/>
  <c r="I598" i="5" s="1"/>
  <c r="H599" i="5"/>
  <c r="I599" i="5" s="1"/>
  <c r="H600" i="5"/>
  <c r="H601" i="5"/>
  <c r="H602" i="5"/>
  <c r="I602" i="5" s="1"/>
  <c r="H603" i="5"/>
  <c r="I603" i="5" s="1"/>
  <c r="H604" i="5"/>
  <c r="H605" i="5"/>
  <c r="H606" i="5"/>
  <c r="I606" i="5" s="1"/>
  <c r="H607" i="5"/>
  <c r="H608" i="5"/>
  <c r="H609" i="5"/>
  <c r="H610" i="5"/>
  <c r="I610" i="5" s="1"/>
  <c r="H611" i="5"/>
  <c r="I611" i="5" s="1"/>
  <c r="H612" i="5"/>
  <c r="H613" i="5"/>
  <c r="H614" i="5"/>
  <c r="I614" i="5" s="1"/>
  <c r="H615" i="5"/>
  <c r="H616" i="5"/>
  <c r="H617" i="5"/>
  <c r="H618" i="5"/>
  <c r="I618" i="5" s="1"/>
  <c r="H619" i="5"/>
  <c r="I619" i="5" s="1"/>
  <c r="H620" i="5"/>
  <c r="H621" i="5"/>
  <c r="H622" i="5"/>
  <c r="I622" i="5" s="1"/>
  <c r="H623" i="5"/>
  <c r="I623" i="5" s="1"/>
  <c r="H624" i="5"/>
  <c r="H625" i="5"/>
  <c r="H626" i="5"/>
  <c r="I626" i="5" s="1"/>
  <c r="H627" i="5"/>
  <c r="H628" i="5"/>
  <c r="H629" i="5"/>
  <c r="H630" i="5"/>
  <c r="I630" i="5" s="1"/>
  <c r="H631" i="5"/>
  <c r="H632" i="5"/>
  <c r="H633" i="5"/>
  <c r="H634" i="5"/>
  <c r="I634" i="5" s="1"/>
  <c r="H635" i="5"/>
  <c r="I635" i="5" s="1"/>
  <c r="H636" i="5"/>
  <c r="H637" i="5"/>
  <c r="H638" i="5"/>
  <c r="I638" i="5" s="1"/>
  <c r="H639" i="5"/>
  <c r="H640" i="5"/>
  <c r="H641" i="5"/>
  <c r="H642" i="5"/>
  <c r="I642" i="5" s="1"/>
  <c r="H643" i="5"/>
  <c r="H644" i="5"/>
  <c r="H645" i="5"/>
  <c r="H646" i="5"/>
  <c r="I646" i="5" s="1"/>
  <c r="H647" i="5"/>
  <c r="H648" i="5"/>
  <c r="H649" i="5"/>
  <c r="H650" i="5"/>
  <c r="I650" i="5" s="1"/>
  <c r="H651" i="5"/>
  <c r="I651" i="5" s="1"/>
  <c r="H652" i="5"/>
  <c r="H653" i="5"/>
  <c r="H654" i="5"/>
  <c r="I654" i="5" s="1"/>
  <c r="H655" i="5"/>
  <c r="H656" i="5"/>
  <c r="H657" i="5"/>
  <c r="H658" i="5"/>
  <c r="I658" i="5" s="1"/>
  <c r="H659" i="5"/>
  <c r="H660" i="5"/>
  <c r="H661" i="5"/>
  <c r="H662" i="5"/>
  <c r="I662" i="5" s="1"/>
  <c r="H663" i="5"/>
  <c r="I663" i="5" s="1"/>
  <c r="H664" i="5"/>
  <c r="H665" i="5"/>
  <c r="H666" i="5"/>
  <c r="I666" i="5" s="1"/>
  <c r="H667" i="5"/>
  <c r="I667" i="5" s="1"/>
  <c r="H668" i="5"/>
  <c r="H669" i="5"/>
  <c r="H670" i="5"/>
  <c r="I670" i="5" s="1"/>
  <c r="H671" i="5"/>
  <c r="H672" i="5"/>
  <c r="H673" i="5"/>
  <c r="H674" i="5"/>
  <c r="I674" i="5" s="1"/>
  <c r="H675" i="5"/>
  <c r="I675" i="5" s="1"/>
  <c r="H676" i="5"/>
  <c r="H677" i="5"/>
  <c r="H678" i="5"/>
  <c r="I678" i="5" s="1"/>
  <c r="H679" i="5"/>
  <c r="H680" i="5"/>
  <c r="H681" i="5"/>
  <c r="H682" i="5"/>
  <c r="I682" i="5" s="1"/>
  <c r="H683" i="5"/>
  <c r="I683" i="5" s="1"/>
  <c r="H684" i="5"/>
  <c r="H685" i="5"/>
  <c r="H686" i="5"/>
  <c r="I686" i="5" s="1"/>
  <c r="H687" i="5"/>
  <c r="I687" i="5" s="1"/>
  <c r="H688" i="5"/>
  <c r="H689" i="5"/>
  <c r="H690" i="5"/>
  <c r="I690" i="5" s="1"/>
  <c r="H691" i="5"/>
  <c r="H692" i="5"/>
  <c r="H693" i="5"/>
  <c r="H694" i="5"/>
  <c r="I694" i="5" s="1"/>
  <c r="H695" i="5"/>
  <c r="I695" i="5" s="1"/>
  <c r="H696" i="5"/>
  <c r="H697" i="5"/>
  <c r="H698" i="5"/>
  <c r="I698" i="5" s="1"/>
  <c r="H699" i="5"/>
  <c r="I699" i="5" s="1"/>
  <c r="H700" i="5"/>
  <c r="H701" i="5"/>
  <c r="H702" i="5"/>
  <c r="I702" i="5" s="1"/>
  <c r="H703" i="5"/>
  <c r="H704" i="5"/>
  <c r="H705" i="5"/>
  <c r="H706" i="5"/>
  <c r="I706" i="5" s="1"/>
  <c r="H707" i="5"/>
  <c r="I707" i="5" s="1"/>
  <c r="H708" i="5"/>
  <c r="H709" i="5"/>
  <c r="H710" i="5"/>
  <c r="I710" i="5" s="1"/>
  <c r="H711" i="5"/>
  <c r="H712" i="5"/>
  <c r="H713" i="5"/>
  <c r="H714" i="5"/>
  <c r="I714" i="5" s="1"/>
  <c r="H715" i="5"/>
  <c r="I715" i="5" s="1"/>
  <c r="H716" i="5"/>
  <c r="H717" i="5"/>
  <c r="H718" i="5"/>
  <c r="I718" i="5" s="1"/>
  <c r="H719" i="5"/>
  <c r="I719" i="5" s="1"/>
  <c r="H720" i="5"/>
  <c r="H721" i="5"/>
  <c r="H722" i="5"/>
  <c r="I722" i="5" s="1"/>
  <c r="H723" i="5"/>
  <c r="H724" i="5"/>
  <c r="H725" i="5"/>
  <c r="H726" i="5"/>
  <c r="I726" i="5" s="1"/>
  <c r="H727" i="5"/>
  <c r="I727" i="5" s="1"/>
  <c r="H728" i="5"/>
  <c r="H729" i="5"/>
  <c r="H730" i="5"/>
  <c r="I730" i="5" s="1"/>
  <c r="H731" i="5"/>
  <c r="I731" i="5" s="1"/>
  <c r="H732" i="5"/>
  <c r="H733" i="5"/>
  <c r="H734" i="5"/>
  <c r="I734" i="5" s="1"/>
  <c r="H735" i="5"/>
  <c r="H736" i="5"/>
  <c r="H737" i="5"/>
  <c r="H738" i="5"/>
  <c r="I738" i="5" s="1"/>
  <c r="H739" i="5"/>
  <c r="I739" i="5" s="1"/>
  <c r="H740" i="5"/>
  <c r="H741" i="5"/>
  <c r="H742" i="5"/>
  <c r="I742" i="5" s="1"/>
  <c r="H743" i="5"/>
  <c r="H744" i="5"/>
  <c r="H745" i="5"/>
  <c r="H746" i="5"/>
  <c r="I746" i="5" s="1"/>
  <c r="H747" i="5"/>
  <c r="I747" i="5" s="1"/>
  <c r="H748" i="5"/>
  <c r="H749" i="5"/>
  <c r="H750" i="5"/>
  <c r="I750" i="5" s="1"/>
  <c r="H751" i="5"/>
  <c r="H752" i="5"/>
  <c r="H753" i="5"/>
  <c r="H754" i="5"/>
  <c r="I754" i="5" s="1"/>
  <c r="H755" i="5"/>
  <c r="H756" i="5"/>
  <c r="H757" i="5"/>
  <c r="H758" i="5"/>
  <c r="I758" i="5" s="1"/>
  <c r="H759" i="5"/>
  <c r="I759" i="5" s="1"/>
  <c r="H760" i="5"/>
  <c r="H761" i="5"/>
  <c r="H762" i="5"/>
  <c r="I762" i="5" s="1"/>
  <c r="H763" i="5"/>
  <c r="H764" i="5"/>
  <c r="H765" i="5"/>
  <c r="H766" i="5"/>
  <c r="I766" i="5" s="1"/>
  <c r="H767" i="5"/>
  <c r="H768" i="5"/>
  <c r="H769" i="5"/>
  <c r="H770" i="5"/>
  <c r="I770" i="5" s="1"/>
  <c r="H771" i="5"/>
  <c r="H772" i="5"/>
  <c r="H773" i="5"/>
  <c r="H774" i="5"/>
  <c r="I774" i="5" s="1"/>
  <c r="H775" i="5"/>
  <c r="I775" i="5" s="1"/>
  <c r="H776" i="5"/>
  <c r="H777" i="5"/>
  <c r="H778" i="5"/>
  <c r="I778" i="5" s="1"/>
  <c r="H779" i="5"/>
  <c r="H780" i="5"/>
  <c r="H781" i="5"/>
  <c r="H782" i="5"/>
  <c r="I782" i="5" s="1"/>
  <c r="H783" i="5"/>
  <c r="H784" i="5"/>
  <c r="H785" i="5"/>
  <c r="H786" i="5"/>
  <c r="I786" i="5" s="1"/>
  <c r="H787" i="5"/>
  <c r="I787" i="5" s="1"/>
  <c r="H788" i="5"/>
  <c r="H789" i="5"/>
  <c r="H790" i="5"/>
  <c r="I790" i="5" s="1"/>
  <c r="H791" i="5"/>
  <c r="I791" i="5" s="1"/>
  <c r="H792" i="5"/>
  <c r="H793" i="5"/>
  <c r="H794" i="5"/>
  <c r="I794" i="5" s="1"/>
  <c r="H795" i="5"/>
  <c r="I795" i="5" s="1"/>
  <c r="H796" i="5"/>
  <c r="H797" i="5"/>
  <c r="H798" i="5"/>
  <c r="I798" i="5" s="1"/>
  <c r="H799" i="5"/>
  <c r="I799" i="5" s="1"/>
  <c r="H800" i="5"/>
  <c r="H801" i="5"/>
  <c r="H802" i="5"/>
  <c r="I802" i="5" s="1"/>
  <c r="H803" i="5"/>
  <c r="H804" i="5"/>
  <c r="H805" i="5"/>
  <c r="H806" i="5"/>
  <c r="I806" i="5" s="1"/>
  <c r="H807" i="5"/>
  <c r="I807" i="5" s="1"/>
  <c r="H808" i="5"/>
  <c r="H809" i="5"/>
  <c r="H810" i="5"/>
  <c r="I810" i="5" s="1"/>
  <c r="H811" i="5"/>
  <c r="I811" i="5" s="1"/>
  <c r="H812" i="5"/>
  <c r="H813" i="5"/>
  <c r="H814" i="5"/>
  <c r="I814" i="5" s="1"/>
  <c r="H815" i="5"/>
  <c r="I815" i="5" s="1"/>
  <c r="H816" i="5"/>
  <c r="H817" i="5"/>
  <c r="H818" i="5"/>
  <c r="I818" i="5" s="1"/>
  <c r="H819" i="5"/>
  <c r="H820" i="5"/>
  <c r="H821" i="5"/>
  <c r="H822" i="5"/>
  <c r="I822" i="5" s="1"/>
  <c r="H823" i="5"/>
  <c r="I823" i="5" s="1"/>
  <c r="H824" i="5"/>
  <c r="H825" i="5"/>
  <c r="H826" i="5"/>
  <c r="I826" i="5" s="1"/>
  <c r="H827" i="5"/>
  <c r="I827" i="5" s="1"/>
  <c r="H828" i="5"/>
  <c r="H829" i="5"/>
  <c r="H830" i="5"/>
  <c r="I830" i="5" s="1"/>
  <c r="H831" i="5"/>
  <c r="H832" i="5"/>
  <c r="H833" i="5"/>
  <c r="H834" i="5"/>
  <c r="I834" i="5" s="1"/>
  <c r="H835" i="5"/>
  <c r="H836" i="5"/>
  <c r="H837" i="5"/>
  <c r="H838" i="5"/>
  <c r="I838" i="5" s="1"/>
  <c r="H839" i="5"/>
  <c r="I839" i="5" s="1"/>
  <c r="H840" i="5"/>
  <c r="H841" i="5"/>
  <c r="H842" i="5"/>
  <c r="I842" i="5" s="1"/>
  <c r="H843" i="5"/>
  <c r="H844" i="5"/>
  <c r="H845" i="5"/>
  <c r="H846" i="5"/>
  <c r="I846" i="5" s="1"/>
  <c r="H847" i="5"/>
  <c r="H848" i="5"/>
  <c r="H849" i="5"/>
  <c r="H850" i="5"/>
  <c r="I850" i="5" s="1"/>
  <c r="H851" i="5"/>
  <c r="I851" i="5" s="1"/>
  <c r="H852" i="5"/>
  <c r="H853" i="5"/>
  <c r="H854" i="5"/>
  <c r="I854" i="5" s="1"/>
  <c r="H855" i="5"/>
  <c r="I855" i="5" s="1"/>
  <c r="H856" i="5"/>
  <c r="H857" i="5"/>
  <c r="H858" i="5"/>
  <c r="I858" i="5" s="1"/>
  <c r="H859" i="5"/>
  <c r="H860" i="5"/>
  <c r="H861" i="5"/>
  <c r="H862" i="5"/>
  <c r="I862" i="5" s="1"/>
  <c r="H863" i="5"/>
  <c r="I863" i="5" s="1"/>
  <c r="H864" i="5"/>
  <c r="H865" i="5"/>
  <c r="H866" i="5"/>
  <c r="I866" i="5" s="1"/>
  <c r="H867" i="5"/>
  <c r="H868" i="5"/>
  <c r="H869" i="5"/>
  <c r="H870" i="5"/>
  <c r="I870" i="5" s="1"/>
  <c r="H871" i="5"/>
  <c r="I871" i="5" s="1"/>
  <c r="H872" i="5"/>
  <c r="H873" i="5"/>
  <c r="H874" i="5"/>
  <c r="I874" i="5" s="1"/>
  <c r="H875" i="5"/>
  <c r="I875" i="5" s="1"/>
  <c r="H876" i="5"/>
  <c r="H877" i="5"/>
  <c r="H878" i="5"/>
  <c r="I878" i="5" s="1"/>
  <c r="H879" i="5"/>
  <c r="H880" i="5"/>
  <c r="H881" i="5"/>
  <c r="H882" i="5"/>
  <c r="I882" i="5" s="1"/>
  <c r="H883" i="5"/>
  <c r="I883" i="5" s="1"/>
  <c r="H884" i="5"/>
  <c r="H885" i="5"/>
  <c r="H886" i="5"/>
  <c r="I886" i="5" s="1"/>
  <c r="H887" i="5"/>
  <c r="I887" i="5" s="1"/>
  <c r="H888" i="5"/>
  <c r="H889" i="5"/>
  <c r="H890" i="5"/>
  <c r="I890" i="5" s="1"/>
  <c r="H891" i="5"/>
  <c r="H892" i="5"/>
  <c r="H893" i="5"/>
  <c r="H894" i="5"/>
  <c r="I894" i="5" s="1"/>
  <c r="H895" i="5"/>
  <c r="I895" i="5" s="1"/>
  <c r="H896" i="5"/>
  <c r="H897" i="5"/>
  <c r="H898" i="5"/>
  <c r="I898" i="5" s="1"/>
  <c r="H899" i="5"/>
  <c r="H900" i="5"/>
  <c r="H901" i="5"/>
  <c r="H902" i="5"/>
  <c r="I902" i="5" s="1"/>
  <c r="H903" i="5"/>
  <c r="I903" i="5" s="1"/>
  <c r="H904" i="5"/>
  <c r="H905" i="5"/>
  <c r="H906" i="5"/>
  <c r="I906" i="5" s="1"/>
  <c r="H907" i="5"/>
  <c r="I907" i="5" s="1"/>
  <c r="H908" i="5"/>
  <c r="H909" i="5"/>
  <c r="H910" i="5"/>
  <c r="I910" i="5" s="1"/>
  <c r="H911" i="5"/>
  <c r="H912" i="5"/>
  <c r="H913" i="5"/>
  <c r="H914" i="5"/>
  <c r="I914" i="5" s="1"/>
  <c r="H915" i="5"/>
  <c r="I915" i="5" s="1"/>
  <c r="H916" i="5"/>
  <c r="H917" i="5"/>
  <c r="H918" i="5"/>
  <c r="I918" i="5" s="1"/>
  <c r="H919" i="5"/>
  <c r="I919" i="5" s="1"/>
  <c r="H920" i="5"/>
  <c r="H921" i="5"/>
  <c r="H922" i="5"/>
  <c r="I922" i="5" s="1"/>
  <c r="H923" i="5"/>
  <c r="H924" i="5"/>
  <c r="H925" i="5"/>
  <c r="H926" i="5"/>
  <c r="I926" i="5" s="1"/>
  <c r="H927" i="5"/>
  <c r="H928" i="5"/>
  <c r="H929" i="5"/>
  <c r="H930" i="5"/>
  <c r="I930" i="5" s="1"/>
  <c r="H931" i="5"/>
  <c r="I931" i="5" s="1"/>
  <c r="H932" i="5"/>
  <c r="H933" i="5"/>
  <c r="H934" i="5"/>
  <c r="I934" i="5" s="1"/>
  <c r="H935" i="5"/>
  <c r="I935" i="5" s="1"/>
  <c r="H936" i="5"/>
  <c r="H937" i="5"/>
  <c r="H938" i="5"/>
  <c r="I938" i="5" s="1"/>
  <c r="H939" i="5"/>
  <c r="H940" i="5"/>
  <c r="H941" i="5"/>
  <c r="H942" i="5"/>
  <c r="I942" i="5" s="1"/>
  <c r="H943" i="5"/>
  <c r="H944" i="5"/>
  <c r="H945" i="5"/>
  <c r="H946" i="5"/>
  <c r="I946" i="5" s="1"/>
  <c r="H947" i="5"/>
  <c r="I947" i="5" s="1"/>
  <c r="H948" i="5"/>
  <c r="H949" i="5"/>
  <c r="H950" i="5"/>
  <c r="I950" i="5" s="1"/>
  <c r="H951" i="5"/>
  <c r="H952" i="5"/>
  <c r="H953" i="5"/>
  <c r="H954" i="5"/>
  <c r="I954" i="5" s="1"/>
  <c r="H955" i="5"/>
  <c r="H956" i="5"/>
  <c r="H957" i="5"/>
  <c r="H958" i="5"/>
  <c r="I958" i="5" s="1"/>
  <c r="H959" i="5"/>
  <c r="H960" i="5"/>
  <c r="H961" i="5"/>
  <c r="H962" i="5"/>
  <c r="I962" i="5" s="1"/>
  <c r="H963" i="5"/>
  <c r="I963" i="5" s="1"/>
  <c r="H964" i="5"/>
  <c r="H965" i="5"/>
  <c r="H966" i="5"/>
  <c r="I966" i="5" s="1"/>
  <c r="H967" i="5"/>
  <c r="H968" i="5"/>
  <c r="H969" i="5"/>
  <c r="H970" i="5"/>
  <c r="I970" i="5" s="1"/>
  <c r="H971" i="5"/>
  <c r="H972" i="5"/>
  <c r="H973" i="5"/>
  <c r="H974" i="5"/>
  <c r="I974" i="5" s="1"/>
  <c r="H975" i="5"/>
  <c r="I975" i="5" s="1"/>
  <c r="H976" i="5"/>
  <c r="H977" i="5"/>
  <c r="H978" i="5"/>
  <c r="I978" i="5" s="1"/>
  <c r="H979" i="5"/>
  <c r="I979" i="5" s="1"/>
  <c r="H980" i="5"/>
  <c r="H981" i="5"/>
  <c r="H982" i="5"/>
  <c r="I982" i="5" s="1"/>
  <c r="H983" i="5"/>
  <c r="I983" i="5" s="1"/>
  <c r="H984" i="5"/>
  <c r="H985" i="5"/>
  <c r="H986" i="5"/>
  <c r="I986" i="5" s="1"/>
  <c r="H987" i="5"/>
  <c r="I987" i="5" s="1"/>
  <c r="H988" i="5"/>
  <c r="H989" i="5"/>
  <c r="H990" i="5"/>
  <c r="I990" i="5" s="1"/>
  <c r="H991" i="5"/>
  <c r="H992" i="5"/>
  <c r="H993" i="5"/>
  <c r="H994" i="5"/>
  <c r="I994" i="5" s="1"/>
  <c r="H995" i="5"/>
  <c r="I995" i="5" s="1"/>
  <c r="H996" i="5"/>
  <c r="H997" i="5"/>
  <c r="H998" i="5"/>
  <c r="I998" i="5" s="1"/>
  <c r="H999" i="5"/>
  <c r="I999" i="5" s="1"/>
  <c r="H1000" i="5"/>
  <c r="H1001" i="5"/>
  <c r="H1002" i="5"/>
  <c r="I1002" i="5" s="1"/>
  <c r="H1003" i="5"/>
  <c r="I1003" i="5" s="1"/>
  <c r="H1004" i="5"/>
  <c r="H1005" i="5"/>
  <c r="H1006" i="5"/>
  <c r="I1006" i="5" s="1"/>
  <c r="H1007" i="5"/>
  <c r="H1008" i="5"/>
  <c r="H1009" i="5"/>
  <c r="H1010" i="5"/>
  <c r="I1010" i="5" s="1"/>
  <c r="H1011" i="5"/>
  <c r="I1011" i="5" s="1"/>
  <c r="H1012" i="5"/>
  <c r="H1013" i="5"/>
  <c r="H1014" i="5"/>
  <c r="I1014" i="5" s="1"/>
  <c r="H1015" i="5"/>
  <c r="I1015" i="5" s="1"/>
  <c r="H1016" i="5"/>
  <c r="H1017" i="5"/>
  <c r="H1018" i="5"/>
  <c r="I1018" i="5" s="1"/>
  <c r="H1019" i="5"/>
  <c r="H1020" i="5"/>
  <c r="H1021" i="5"/>
  <c r="H1022" i="5"/>
  <c r="I1022" i="5" s="1"/>
  <c r="H1023" i="5"/>
  <c r="H1024" i="5"/>
  <c r="H1025" i="5"/>
  <c r="H1026" i="5"/>
  <c r="I1026" i="5" s="1"/>
  <c r="H1027" i="5"/>
  <c r="I1027" i="5" s="1"/>
  <c r="H1028" i="5"/>
  <c r="H1029" i="5"/>
  <c r="H1030" i="5"/>
  <c r="I1030" i="5" s="1"/>
  <c r="H1031" i="5"/>
  <c r="H1032" i="5"/>
  <c r="H1033" i="5"/>
  <c r="H1034" i="5"/>
  <c r="I1034" i="5" s="1"/>
  <c r="H1035" i="5"/>
  <c r="H1036" i="5"/>
  <c r="H1037" i="5"/>
  <c r="H1038" i="5"/>
  <c r="I1038" i="5" s="1"/>
  <c r="H1039" i="5"/>
  <c r="I1039" i="5" s="1"/>
  <c r="H1040" i="5"/>
  <c r="H1041" i="5"/>
  <c r="H1042" i="5"/>
  <c r="I1042" i="5" s="1"/>
  <c r="H1043" i="5"/>
  <c r="I1043" i="5" s="1"/>
  <c r="H1044" i="5"/>
  <c r="H1045" i="5"/>
  <c r="H1046" i="5"/>
  <c r="I1046" i="5" s="1"/>
  <c r="H1047" i="5"/>
  <c r="H1048" i="5"/>
  <c r="H1049" i="5"/>
  <c r="H1050" i="5"/>
  <c r="I1050" i="5" s="1"/>
  <c r="H1051" i="5"/>
  <c r="I1051" i="5" s="1"/>
  <c r="H1052" i="5"/>
  <c r="H1053" i="5"/>
  <c r="H1054" i="5"/>
  <c r="I1054" i="5" s="1"/>
  <c r="H1055" i="5"/>
  <c r="I1055" i="5" s="1"/>
  <c r="H1056" i="5"/>
  <c r="H1057" i="5"/>
  <c r="H1058" i="5"/>
  <c r="I1058" i="5" s="1"/>
  <c r="H1059" i="5"/>
  <c r="I1059" i="5" s="1"/>
  <c r="H1060" i="5"/>
  <c r="H1061" i="5"/>
  <c r="H1062" i="5"/>
  <c r="I1062" i="5" s="1"/>
  <c r="H1063" i="5"/>
  <c r="I1063" i="5" s="1"/>
  <c r="H1064" i="5"/>
  <c r="H1065" i="5"/>
  <c r="H1066" i="5"/>
  <c r="I1066" i="5" s="1"/>
  <c r="H1067" i="5"/>
  <c r="H1068" i="5"/>
  <c r="H1069" i="5"/>
  <c r="H1070" i="5"/>
  <c r="I1070" i="5" s="1"/>
  <c r="H1071" i="5"/>
  <c r="I1071" i="5" s="1"/>
  <c r="H1072" i="5"/>
  <c r="H1073" i="5"/>
  <c r="H1074" i="5"/>
  <c r="I1074" i="5" s="1"/>
  <c r="H1075" i="5"/>
  <c r="I1075" i="5" s="1"/>
  <c r="H1076" i="5"/>
  <c r="H1077" i="5"/>
  <c r="H1078" i="5"/>
  <c r="I1078" i="5" s="1"/>
  <c r="H1079" i="5"/>
  <c r="I1079" i="5" s="1"/>
  <c r="H1080" i="5"/>
  <c r="H1081" i="5"/>
  <c r="H1082" i="5"/>
  <c r="I1082" i="5" s="1"/>
  <c r="H1083" i="5"/>
  <c r="H1084" i="5"/>
  <c r="H1085" i="5"/>
  <c r="H1086" i="5"/>
  <c r="I1086" i="5" s="1"/>
  <c r="H1087" i="5"/>
  <c r="I1087" i="5" s="1"/>
  <c r="H1088" i="5"/>
  <c r="H1089" i="5"/>
  <c r="H1090" i="5"/>
  <c r="I1090" i="5" s="1"/>
  <c r="H1091" i="5"/>
  <c r="I1091" i="5" s="1"/>
  <c r="H1092" i="5"/>
  <c r="H1093" i="5"/>
  <c r="H1094" i="5"/>
  <c r="I1094" i="5" s="1"/>
  <c r="H1095" i="5"/>
  <c r="H1096" i="5"/>
  <c r="H1097" i="5"/>
  <c r="H1098" i="5"/>
  <c r="I1098" i="5" s="1"/>
  <c r="H1099" i="5"/>
  <c r="H1100" i="5"/>
  <c r="H1101" i="5"/>
  <c r="H1102" i="5"/>
  <c r="I1102" i="5" s="1"/>
  <c r="H1103" i="5"/>
  <c r="I1103" i="5" s="1"/>
  <c r="H1104" i="5"/>
  <c r="H1105" i="5"/>
  <c r="H1106" i="5"/>
  <c r="I1106" i="5" s="1"/>
  <c r="H1107" i="5"/>
  <c r="H1108" i="5"/>
  <c r="H1109" i="5"/>
  <c r="H1110" i="5"/>
  <c r="I1110" i="5" s="1"/>
  <c r="H1111" i="5"/>
  <c r="H1112" i="5"/>
  <c r="H1113" i="5"/>
  <c r="H1114" i="5"/>
  <c r="I1114" i="5" s="1"/>
  <c r="H1115" i="5"/>
  <c r="I1115" i="5" s="1"/>
  <c r="H1116" i="5"/>
  <c r="H1117" i="5"/>
  <c r="H1118" i="5"/>
  <c r="I1118" i="5" s="1"/>
  <c r="H1119" i="5"/>
  <c r="I1119" i="5" s="1"/>
  <c r="H1120" i="5"/>
  <c r="H1121" i="5"/>
  <c r="H1122" i="5"/>
  <c r="I1122" i="5" s="1"/>
  <c r="H1123" i="5"/>
  <c r="H1124" i="5"/>
  <c r="H1125" i="5"/>
  <c r="H1126" i="5"/>
  <c r="I1126" i="5" s="1"/>
  <c r="H1127" i="5"/>
  <c r="I1127" i="5" s="1"/>
  <c r="H1128" i="5"/>
  <c r="H1129" i="5"/>
  <c r="H1130" i="5"/>
  <c r="I1130" i="5" s="1"/>
  <c r="H1131" i="5"/>
  <c r="H1132" i="5"/>
  <c r="H1133" i="5"/>
  <c r="H1134" i="5"/>
  <c r="I1134" i="5" s="1"/>
  <c r="H1135" i="5"/>
  <c r="I1135" i="5" s="1"/>
  <c r="H1136" i="5"/>
  <c r="H1137" i="5"/>
  <c r="H1138" i="5"/>
  <c r="I1138" i="5" s="1"/>
  <c r="H1139" i="5"/>
  <c r="I1139" i="5" s="1"/>
  <c r="H1140" i="5"/>
  <c r="H1141" i="5"/>
  <c r="H1142" i="5"/>
  <c r="I1142" i="5" s="1"/>
  <c r="H1143" i="5"/>
  <c r="H1144" i="5"/>
  <c r="H1145" i="5"/>
  <c r="H1146" i="5"/>
  <c r="I1146" i="5" s="1"/>
  <c r="H1147" i="5"/>
  <c r="I1147" i="5" s="1"/>
  <c r="H1148" i="5"/>
  <c r="H1149" i="5"/>
  <c r="H1150" i="5"/>
  <c r="I1150" i="5" s="1"/>
  <c r="H1151" i="5"/>
  <c r="I1151" i="5" s="1"/>
  <c r="H1152" i="5"/>
  <c r="H1153" i="5"/>
  <c r="H1154" i="5"/>
  <c r="I1154" i="5" s="1"/>
  <c r="H1155" i="5"/>
  <c r="H1156" i="5"/>
  <c r="H1157" i="5"/>
  <c r="H1158" i="5"/>
  <c r="I1158" i="5" s="1"/>
  <c r="H1159" i="5"/>
  <c r="I1159" i="5" s="1"/>
  <c r="H1160" i="5"/>
  <c r="H1161" i="5"/>
  <c r="H1162" i="5"/>
  <c r="I1162" i="5" s="1"/>
  <c r="H1163" i="5"/>
  <c r="H1164" i="5"/>
  <c r="H1165" i="5"/>
  <c r="H1166" i="5"/>
  <c r="I1166" i="5" s="1"/>
  <c r="H1167" i="5"/>
  <c r="I1167" i="5" s="1"/>
  <c r="H1168" i="5"/>
  <c r="H1169" i="5"/>
  <c r="H1170" i="5"/>
  <c r="I1170" i="5" s="1"/>
  <c r="H1171" i="5"/>
  <c r="I1171" i="5" s="1"/>
  <c r="H1172" i="5"/>
  <c r="H1173" i="5"/>
  <c r="H1174" i="5"/>
  <c r="I1174" i="5" s="1"/>
  <c r="H1175" i="5"/>
  <c r="H1176" i="5"/>
  <c r="H1177" i="5"/>
  <c r="H1178" i="5"/>
  <c r="I1178" i="5" s="1"/>
  <c r="H1179" i="5"/>
  <c r="I1179" i="5" s="1"/>
  <c r="H1180" i="5"/>
  <c r="H1181" i="5"/>
  <c r="H1182" i="5"/>
  <c r="I1182" i="5" s="1"/>
  <c r="H1183" i="5"/>
  <c r="I1183" i="5" s="1"/>
  <c r="H1184" i="5"/>
  <c r="H1185" i="5"/>
  <c r="H1186" i="5"/>
  <c r="I1186" i="5" s="1"/>
  <c r="H1187" i="5"/>
  <c r="H1188" i="5"/>
  <c r="H1189" i="5"/>
  <c r="H1190" i="5"/>
  <c r="I1190" i="5" s="1"/>
  <c r="H1191" i="5"/>
  <c r="I1191" i="5" s="1"/>
  <c r="H1192" i="5"/>
  <c r="H1193" i="5"/>
  <c r="H1194" i="5"/>
  <c r="I1194" i="5" s="1"/>
  <c r="H1195" i="5"/>
  <c r="I1195" i="5" s="1"/>
  <c r="H1196" i="5"/>
  <c r="H1197" i="5"/>
  <c r="H1198" i="5"/>
  <c r="I1198" i="5" s="1"/>
  <c r="H1199" i="5"/>
  <c r="H1200" i="5"/>
  <c r="H1201" i="5"/>
  <c r="H1202" i="5"/>
  <c r="I1202" i="5" s="1"/>
  <c r="H1203" i="5"/>
  <c r="I1203" i="5" s="1"/>
  <c r="H1204" i="5"/>
  <c r="H1205" i="5"/>
  <c r="H1206" i="5"/>
  <c r="I1206" i="5" s="1"/>
  <c r="H1207" i="5"/>
  <c r="H1208" i="5"/>
  <c r="H1209" i="5"/>
  <c r="H1210" i="5"/>
  <c r="I1210" i="5" s="1"/>
  <c r="H1211" i="5"/>
  <c r="I1211" i="5" s="1"/>
  <c r="H1212" i="5"/>
  <c r="H1213" i="5"/>
  <c r="H1214" i="5"/>
  <c r="I1214" i="5" s="1"/>
  <c r="H1215" i="5"/>
  <c r="I1215" i="5" s="1"/>
  <c r="H1216" i="5"/>
  <c r="H1217" i="5"/>
  <c r="H1218" i="5"/>
  <c r="I1218" i="5" s="1"/>
  <c r="H1219" i="5"/>
  <c r="H1220" i="5"/>
  <c r="H1221" i="5"/>
  <c r="H1222" i="5"/>
  <c r="I1222" i="5" s="1"/>
  <c r="H1223" i="5"/>
  <c r="I1223" i="5" s="1"/>
  <c r="H1224" i="5"/>
  <c r="H1225" i="5"/>
  <c r="H1226" i="5"/>
  <c r="I1226" i="5" s="1"/>
  <c r="H1227" i="5"/>
  <c r="I1227" i="5" s="1"/>
  <c r="H1228" i="5"/>
  <c r="H1229" i="5"/>
  <c r="H1230" i="5"/>
  <c r="I1230" i="5" s="1"/>
  <c r="H1231" i="5"/>
  <c r="H1232" i="5"/>
  <c r="H1233" i="5"/>
  <c r="H1234" i="5"/>
  <c r="I1234" i="5" s="1"/>
  <c r="H1235" i="5"/>
  <c r="I1235" i="5" s="1"/>
  <c r="H1236" i="5"/>
  <c r="H1237" i="5"/>
  <c r="H1238" i="5"/>
  <c r="I1238" i="5" s="1"/>
  <c r="H1239" i="5"/>
  <c r="H1240" i="5"/>
  <c r="H1241" i="5"/>
  <c r="H1242" i="5"/>
  <c r="I1242" i="5" s="1"/>
  <c r="H1243" i="5"/>
  <c r="I1243" i="5" s="1"/>
  <c r="H1244" i="5"/>
  <c r="H1245" i="5"/>
  <c r="H1246" i="5"/>
  <c r="I1246" i="5" s="1"/>
  <c r="H1247" i="5"/>
  <c r="I1247" i="5" s="1"/>
  <c r="H1248" i="5"/>
  <c r="H1249" i="5"/>
  <c r="H1250" i="5"/>
  <c r="I1250" i="5" s="1"/>
  <c r="H1251" i="5"/>
  <c r="H1252" i="5"/>
  <c r="H1253" i="5"/>
  <c r="H1254" i="5"/>
  <c r="I1254" i="5" s="1"/>
  <c r="H1255" i="5"/>
  <c r="I1255" i="5" s="1"/>
  <c r="H1256" i="5"/>
  <c r="H1257" i="5"/>
  <c r="H1258" i="5"/>
  <c r="I1258" i="5" s="1"/>
  <c r="H1259" i="5"/>
  <c r="I1259" i="5" s="1"/>
  <c r="H1260" i="5"/>
  <c r="H1261" i="5"/>
  <c r="H1262" i="5"/>
  <c r="I1262" i="5" s="1"/>
  <c r="H1263" i="5"/>
  <c r="H1264" i="5"/>
  <c r="H1265" i="5"/>
  <c r="H1266" i="5"/>
  <c r="I1266" i="5" s="1"/>
  <c r="H1267" i="5"/>
  <c r="I1267" i="5" s="1"/>
  <c r="H1268" i="5"/>
  <c r="H1269" i="5"/>
  <c r="I1269" i="5" s="1"/>
  <c r="H1270" i="5"/>
  <c r="I1270" i="5" s="1"/>
  <c r="H1271" i="5"/>
  <c r="H1272" i="5"/>
  <c r="H1273" i="5"/>
  <c r="H1274" i="5"/>
  <c r="I1274" i="5" s="1"/>
  <c r="H1275" i="5"/>
  <c r="I1275" i="5" s="1"/>
  <c r="H1276" i="5"/>
  <c r="H1277" i="5"/>
  <c r="H1278" i="5"/>
  <c r="I1278" i="5" s="1"/>
  <c r="H1279" i="5"/>
  <c r="H1280" i="5"/>
  <c r="H1281" i="5"/>
  <c r="H1282" i="5"/>
  <c r="I1282" i="5" s="1"/>
  <c r="H1283" i="5"/>
  <c r="H1284" i="5"/>
  <c r="H1285" i="5"/>
  <c r="I1285" i="5" s="1"/>
  <c r="H1286" i="5"/>
  <c r="I1286" i="5" s="1"/>
  <c r="H1287" i="5"/>
  <c r="I1287" i="5" s="1"/>
  <c r="H1288" i="5"/>
  <c r="H1289" i="5"/>
  <c r="H1290" i="5"/>
  <c r="I1290" i="5" s="1"/>
  <c r="H1291" i="5"/>
  <c r="I1291" i="5" s="1"/>
  <c r="H1292" i="5"/>
  <c r="H1293" i="5"/>
  <c r="H1294" i="5"/>
  <c r="I1294" i="5" s="1"/>
  <c r="H1295" i="5"/>
  <c r="I1295" i="5" s="1"/>
  <c r="H1296" i="5"/>
  <c r="H1297" i="5"/>
  <c r="H1298" i="5"/>
  <c r="I1298" i="5" s="1"/>
  <c r="H1299" i="5"/>
  <c r="I1299" i="5" s="1"/>
  <c r="H1300" i="5"/>
  <c r="H1301" i="5"/>
  <c r="I1301" i="5" s="1"/>
  <c r="H1302" i="5"/>
  <c r="I1302" i="5" s="1"/>
  <c r="H1303" i="5"/>
  <c r="I1303" i="5" s="1"/>
  <c r="H1304" i="5"/>
  <c r="H1305" i="5"/>
  <c r="H1306" i="5"/>
  <c r="I1306" i="5" s="1"/>
  <c r="H1307" i="5"/>
  <c r="I1307" i="5" s="1"/>
  <c r="H1308" i="5"/>
  <c r="H1309" i="5"/>
  <c r="H1310" i="5"/>
  <c r="I1310" i="5" s="1"/>
  <c r="H1311" i="5"/>
  <c r="H1312" i="5"/>
  <c r="H1313" i="5"/>
  <c r="H1314" i="5"/>
  <c r="I1314" i="5" s="1"/>
  <c r="H1315" i="5"/>
  <c r="I1315" i="5" s="1"/>
  <c r="H1316" i="5"/>
  <c r="H1317" i="5"/>
  <c r="I1317" i="5" s="1"/>
  <c r="H1318" i="5"/>
  <c r="I1318" i="5" s="1"/>
  <c r="H1319" i="5"/>
  <c r="I1319" i="5" s="1"/>
  <c r="H1320" i="5"/>
  <c r="H1321" i="5"/>
  <c r="H1322" i="5"/>
  <c r="I1322" i="5" s="1"/>
  <c r="H1323" i="5"/>
  <c r="I1323" i="5" s="1"/>
  <c r="H1324" i="5"/>
  <c r="H1325" i="5"/>
  <c r="H1326" i="5"/>
  <c r="I1326" i="5" s="1"/>
  <c r="H1327" i="5"/>
  <c r="H1328" i="5"/>
  <c r="H1329" i="5"/>
  <c r="H1330" i="5"/>
  <c r="I1330" i="5" s="1"/>
  <c r="H1331" i="5"/>
  <c r="I1331" i="5" s="1"/>
  <c r="H1332" i="5"/>
  <c r="H1333" i="5"/>
  <c r="I1333" i="5" s="1"/>
  <c r="H1334" i="5"/>
  <c r="I1334" i="5" s="1"/>
  <c r="H1335" i="5"/>
  <c r="H1336" i="5"/>
  <c r="H1337" i="5"/>
  <c r="H1338" i="5"/>
  <c r="I1338" i="5" s="1"/>
  <c r="H1339" i="5"/>
  <c r="I1339" i="5" s="1"/>
  <c r="H1340" i="5"/>
  <c r="H1341" i="5"/>
  <c r="H1342" i="5"/>
  <c r="I1342" i="5" s="1"/>
  <c r="H1343" i="5"/>
  <c r="H1344" i="5"/>
  <c r="H1345" i="5"/>
  <c r="H1346" i="5"/>
  <c r="I1346" i="5" s="1"/>
  <c r="H1347" i="5"/>
  <c r="H1348" i="5"/>
  <c r="H1349" i="5"/>
  <c r="I1349" i="5" s="1"/>
  <c r="H1350" i="5"/>
  <c r="I1350" i="5" s="1"/>
  <c r="H1351" i="5"/>
  <c r="I1351" i="5" s="1"/>
  <c r="H1352" i="5"/>
  <c r="H1353" i="5"/>
  <c r="H1354" i="5"/>
  <c r="I1354" i="5" s="1"/>
  <c r="H1355" i="5"/>
  <c r="I1355" i="5" s="1"/>
  <c r="H1356" i="5"/>
  <c r="H1357" i="5"/>
  <c r="H1358" i="5"/>
  <c r="I1358" i="5" s="1"/>
  <c r="H1359" i="5"/>
  <c r="I1359" i="5" s="1"/>
  <c r="H1360" i="5"/>
  <c r="H1361" i="5"/>
  <c r="H1362" i="5"/>
  <c r="I1362" i="5" s="1"/>
  <c r="H1363" i="5"/>
  <c r="I1363" i="5" s="1"/>
  <c r="H1364" i="5"/>
  <c r="H1365" i="5"/>
  <c r="I1365" i="5" s="1"/>
  <c r="H1366" i="5"/>
  <c r="I1366" i="5" s="1"/>
  <c r="H1367" i="5"/>
  <c r="I1367" i="5" s="1"/>
  <c r="H1368" i="5"/>
  <c r="H1369" i="5"/>
  <c r="H1370" i="5"/>
  <c r="I1370" i="5" s="1"/>
  <c r="H1371" i="5"/>
  <c r="I1371" i="5" s="1"/>
  <c r="H1372" i="5"/>
  <c r="H1373" i="5"/>
  <c r="H1374" i="5"/>
  <c r="I1374" i="5" s="1"/>
  <c r="H1375" i="5"/>
  <c r="H1376" i="5"/>
  <c r="H1377" i="5"/>
  <c r="H1378" i="5"/>
  <c r="I1378" i="5" s="1"/>
  <c r="H1379" i="5"/>
  <c r="I1379" i="5" s="1"/>
  <c r="H1380" i="5"/>
  <c r="H1381" i="5"/>
  <c r="I1381" i="5" s="1"/>
  <c r="H1382" i="5"/>
  <c r="I1382" i="5" s="1"/>
  <c r="H1383" i="5"/>
  <c r="I1383" i="5" s="1"/>
  <c r="H1384" i="5"/>
  <c r="H1385" i="5"/>
  <c r="H1386" i="5"/>
  <c r="I1386" i="5" s="1"/>
  <c r="H1387" i="5"/>
  <c r="I1387" i="5" s="1"/>
  <c r="H1388" i="5"/>
  <c r="H1389" i="5"/>
  <c r="H1390" i="5"/>
  <c r="I1390" i="5" s="1"/>
  <c r="H1391" i="5"/>
  <c r="H1392" i="5"/>
  <c r="H1393" i="5"/>
  <c r="H1394" i="5"/>
  <c r="I1394" i="5" s="1"/>
  <c r="H1395" i="5"/>
  <c r="I1395" i="5" s="1"/>
  <c r="H1396" i="5"/>
  <c r="H1397" i="5"/>
  <c r="I1397" i="5" s="1"/>
  <c r="H1398" i="5"/>
  <c r="I1398" i="5" s="1"/>
  <c r="H1399" i="5"/>
  <c r="H1400" i="5"/>
  <c r="H1401" i="5"/>
  <c r="H1402" i="5"/>
  <c r="I1402" i="5" s="1"/>
  <c r="H1403" i="5"/>
  <c r="I1403" i="5" s="1"/>
  <c r="H1404" i="5"/>
  <c r="H1405" i="5"/>
  <c r="H1406" i="5"/>
  <c r="I1406" i="5" s="1"/>
  <c r="H1407" i="5"/>
  <c r="H1408" i="5"/>
  <c r="H1409" i="5"/>
  <c r="H1410" i="5"/>
  <c r="I1410" i="5" s="1"/>
  <c r="H1411" i="5"/>
  <c r="H1412" i="5"/>
  <c r="H1413" i="5"/>
  <c r="I1413" i="5" s="1"/>
  <c r="H1414" i="5"/>
  <c r="I1414" i="5" s="1"/>
  <c r="H1415" i="5"/>
  <c r="I1415" i="5" s="1"/>
  <c r="H1416" i="5"/>
  <c r="H1417" i="5"/>
  <c r="H1418" i="5"/>
  <c r="I1418" i="5" s="1"/>
  <c r="H1419" i="5"/>
  <c r="I1419" i="5" s="1"/>
  <c r="H1420" i="5"/>
  <c r="H1421" i="5"/>
  <c r="H1422" i="5"/>
  <c r="I1422" i="5" s="1"/>
  <c r="H1423" i="5"/>
  <c r="I1423" i="5" s="1"/>
  <c r="H1424" i="5"/>
  <c r="H1425" i="5"/>
  <c r="H1426" i="5"/>
  <c r="I1426" i="5" s="1"/>
  <c r="H1427" i="5"/>
  <c r="I1427" i="5" s="1"/>
  <c r="H1428" i="5"/>
  <c r="H1429" i="5"/>
  <c r="I1429" i="5" s="1"/>
  <c r="H1430" i="5"/>
  <c r="I1430" i="5" s="1"/>
  <c r="H1431" i="5"/>
  <c r="I1431" i="5" s="1"/>
  <c r="H1432" i="5"/>
  <c r="H1433" i="5"/>
  <c r="H1434" i="5"/>
  <c r="I1434" i="5" s="1"/>
  <c r="H1435" i="5"/>
  <c r="I1435" i="5" s="1"/>
  <c r="H1436" i="5"/>
  <c r="H1437" i="5"/>
  <c r="H1438" i="5"/>
  <c r="I1438" i="5" s="1"/>
  <c r="H1439" i="5"/>
  <c r="H1440" i="5"/>
  <c r="H1441" i="5"/>
  <c r="H1442" i="5"/>
  <c r="I1442" i="5" s="1"/>
  <c r="H1443" i="5"/>
  <c r="I1443" i="5" s="1"/>
  <c r="H1444" i="5"/>
  <c r="H1445" i="5"/>
  <c r="H1446" i="5"/>
  <c r="I1446" i="5" s="1"/>
  <c r="H1447" i="5"/>
  <c r="H1448" i="5"/>
  <c r="H1449" i="5"/>
  <c r="H1450" i="5"/>
  <c r="I1450" i="5" s="1"/>
  <c r="H1451" i="5"/>
  <c r="I1451" i="5" s="1"/>
  <c r="H1452" i="5"/>
  <c r="H1453" i="5"/>
  <c r="H1454" i="5"/>
  <c r="I1454" i="5" s="1"/>
  <c r="H1455" i="5"/>
  <c r="I1455" i="5" s="1"/>
  <c r="H1456" i="5"/>
  <c r="H1457" i="5"/>
  <c r="H1458" i="5"/>
  <c r="I1458" i="5" s="1"/>
  <c r="H1459" i="5"/>
  <c r="H1460" i="5"/>
  <c r="H1461" i="5"/>
  <c r="H1462" i="5"/>
  <c r="I1462" i="5" s="1"/>
  <c r="H1463" i="5"/>
  <c r="H1464" i="5"/>
  <c r="H1465" i="5"/>
  <c r="H1466" i="5"/>
  <c r="I1466" i="5" s="1"/>
  <c r="H1467" i="5"/>
  <c r="I1467" i="5" s="1"/>
  <c r="H1468" i="5"/>
  <c r="H1469" i="5"/>
  <c r="H1470" i="5"/>
  <c r="I1470" i="5" s="1"/>
  <c r="H1471" i="5"/>
  <c r="H1472" i="5"/>
  <c r="H1473" i="5"/>
  <c r="H1474" i="5"/>
  <c r="I1474" i="5" s="1"/>
  <c r="H1475" i="5"/>
  <c r="H1476" i="5"/>
  <c r="H1477" i="5"/>
  <c r="H1478" i="5"/>
  <c r="I1478" i="5" s="1"/>
  <c r="H1479" i="5"/>
  <c r="I1479" i="5" s="1"/>
  <c r="H1480" i="5"/>
  <c r="H1481" i="5"/>
  <c r="H1482" i="5"/>
  <c r="I1482" i="5" s="1"/>
  <c r="H1483" i="5"/>
  <c r="I1483" i="5" s="1"/>
  <c r="H1484" i="5"/>
  <c r="H1485" i="5"/>
  <c r="H1486" i="5"/>
  <c r="I1486" i="5" s="1"/>
  <c r="H1487" i="5"/>
  <c r="H1488" i="5"/>
  <c r="H1489" i="5"/>
  <c r="H1490" i="5"/>
  <c r="I1490" i="5" s="1"/>
  <c r="H1491" i="5"/>
  <c r="I1491" i="5" s="1"/>
  <c r="H1492" i="5"/>
  <c r="H1493" i="5"/>
  <c r="H1494" i="5"/>
  <c r="I1494" i="5" s="1"/>
  <c r="H1495" i="5"/>
  <c r="I1495" i="5" s="1"/>
  <c r="H1496" i="5"/>
  <c r="H1497" i="5"/>
  <c r="H1498" i="5"/>
  <c r="I1498" i="5" s="1"/>
  <c r="H1499" i="5"/>
  <c r="I1499" i="5" s="1"/>
  <c r="H1500" i="5"/>
  <c r="H1501" i="5"/>
  <c r="H1502" i="5"/>
  <c r="I1502" i="5" s="1"/>
  <c r="H1503" i="5"/>
  <c r="I1503" i="5" s="1"/>
  <c r="H1504" i="5"/>
  <c r="H1505" i="5"/>
  <c r="H1506" i="5"/>
  <c r="I1506" i="5" s="1"/>
  <c r="H1507" i="5"/>
  <c r="I1507" i="5" s="1"/>
  <c r="H1508" i="5"/>
  <c r="H1509" i="5"/>
  <c r="H1510" i="5"/>
  <c r="I1510" i="5" s="1"/>
  <c r="H1511" i="5"/>
  <c r="H1512" i="5"/>
  <c r="H1513" i="5"/>
  <c r="H1514" i="5"/>
  <c r="I1514" i="5" s="1"/>
  <c r="H1515" i="5"/>
  <c r="I1515" i="5" s="1"/>
  <c r="H1516" i="5"/>
  <c r="H1517" i="5"/>
  <c r="H1518" i="5"/>
  <c r="I1518" i="5" s="1"/>
  <c r="H1519" i="5"/>
  <c r="I1519" i="5" s="1"/>
  <c r="H1520" i="5"/>
  <c r="H1521" i="5"/>
  <c r="H1522" i="5"/>
  <c r="I1522" i="5" s="1"/>
  <c r="H1523" i="5"/>
  <c r="H1524" i="5"/>
  <c r="H1525" i="5"/>
  <c r="H1526" i="5"/>
  <c r="I1526" i="5" s="1"/>
  <c r="H1527" i="5"/>
  <c r="H1528" i="5"/>
  <c r="H1529" i="5"/>
  <c r="H1530" i="5"/>
  <c r="I1530" i="5" s="1"/>
  <c r="H1531" i="5"/>
  <c r="I1531" i="5" s="1"/>
  <c r="H1532" i="5"/>
  <c r="H1533" i="5"/>
  <c r="H1534" i="5"/>
  <c r="I1534" i="5" s="1"/>
  <c r="H1535" i="5"/>
  <c r="H1536" i="5"/>
  <c r="H1537" i="5"/>
  <c r="H1538" i="5"/>
  <c r="I1538" i="5" s="1"/>
  <c r="H1539" i="5"/>
  <c r="H1540" i="5"/>
  <c r="H1541" i="5"/>
  <c r="H1542" i="5"/>
  <c r="I1542" i="5" s="1"/>
  <c r="H1543" i="5"/>
  <c r="I1543" i="5" s="1"/>
  <c r="H1544" i="5"/>
  <c r="H1545" i="5"/>
  <c r="H1546" i="5"/>
  <c r="I1546" i="5" s="1"/>
  <c r="H1547" i="5"/>
  <c r="I1547" i="5" s="1"/>
  <c r="H1548" i="5"/>
  <c r="H1549" i="5"/>
  <c r="H1550" i="5"/>
  <c r="I1550" i="5" s="1"/>
  <c r="H1551" i="5"/>
  <c r="H1552" i="5"/>
  <c r="H1553" i="5"/>
  <c r="H1554" i="5"/>
  <c r="I1554" i="5" s="1"/>
  <c r="H1555" i="5"/>
  <c r="I1555" i="5" s="1"/>
  <c r="H1556" i="5"/>
  <c r="H1557" i="5"/>
  <c r="H1558" i="5"/>
  <c r="I1558" i="5" s="1"/>
  <c r="H1559" i="5"/>
  <c r="I1559" i="5" s="1"/>
  <c r="H1560" i="5"/>
  <c r="H1561" i="5"/>
  <c r="H1562" i="5"/>
  <c r="I1562" i="5" s="1"/>
  <c r="H1563" i="5"/>
  <c r="I1563" i="5" s="1"/>
  <c r="H1564" i="5"/>
  <c r="H1565" i="5"/>
  <c r="H1566" i="5"/>
  <c r="I1566" i="5" s="1"/>
  <c r="H1567" i="5"/>
  <c r="I1567" i="5" s="1"/>
  <c r="H1568" i="5"/>
  <c r="H1569" i="5"/>
  <c r="H1570" i="5"/>
  <c r="I1570" i="5" s="1"/>
  <c r="H1571" i="5"/>
  <c r="I1571" i="5" s="1"/>
  <c r="H1572" i="5"/>
  <c r="H1573" i="5"/>
  <c r="H1574" i="5"/>
  <c r="I1574" i="5" s="1"/>
  <c r="H1575" i="5"/>
  <c r="H1576" i="5"/>
  <c r="H1577" i="5"/>
  <c r="H1578" i="5"/>
  <c r="I1578" i="5" s="1"/>
  <c r="H1579" i="5"/>
  <c r="I1579" i="5" s="1"/>
  <c r="H1580" i="5"/>
  <c r="H1581" i="5"/>
  <c r="H1582" i="5"/>
  <c r="I1582" i="5" s="1"/>
  <c r="H1583" i="5"/>
  <c r="I1583" i="5" s="1"/>
  <c r="H1584" i="5"/>
  <c r="H1585" i="5"/>
  <c r="H1586" i="5"/>
  <c r="I1586" i="5" s="1"/>
  <c r="H1587" i="5"/>
  <c r="H1588" i="5"/>
  <c r="H1589" i="5"/>
  <c r="H1590" i="5"/>
  <c r="I1590" i="5" s="1"/>
  <c r="H1591" i="5"/>
  <c r="H1592" i="5"/>
  <c r="H1593" i="5"/>
  <c r="H1594" i="5"/>
  <c r="I1594" i="5" s="1"/>
  <c r="H1595" i="5"/>
  <c r="I1595" i="5" s="1"/>
  <c r="H1596" i="5"/>
  <c r="H1597" i="5"/>
  <c r="H1598" i="5"/>
  <c r="I1598" i="5" s="1"/>
  <c r="H1599" i="5"/>
  <c r="H1600" i="5"/>
  <c r="H1601" i="5"/>
  <c r="H1602" i="5"/>
  <c r="I1602" i="5" s="1"/>
  <c r="H1603" i="5"/>
  <c r="H1604" i="5"/>
  <c r="H1605" i="5"/>
  <c r="H1606" i="5"/>
  <c r="I1606" i="5" s="1"/>
  <c r="H1607" i="5"/>
  <c r="I1607" i="5" s="1"/>
  <c r="H1608" i="5"/>
  <c r="H1609" i="5"/>
  <c r="H1610" i="5"/>
  <c r="I1610" i="5" s="1"/>
  <c r="H1611" i="5"/>
  <c r="I1611" i="5" s="1"/>
  <c r="H1612" i="5"/>
  <c r="H1613" i="5"/>
  <c r="H1614" i="5"/>
  <c r="I1614" i="5" s="1"/>
  <c r="H1615" i="5"/>
  <c r="H1616" i="5"/>
  <c r="H1617" i="5"/>
  <c r="H1618" i="5"/>
  <c r="I1618" i="5" s="1"/>
  <c r="H1619" i="5"/>
  <c r="I1619" i="5" s="1"/>
  <c r="H1620" i="5"/>
  <c r="H1621" i="5"/>
  <c r="H1622" i="5"/>
  <c r="I1622" i="5" s="1"/>
  <c r="H1623" i="5"/>
  <c r="I1623" i="5" s="1"/>
  <c r="H1624" i="5"/>
  <c r="H1625" i="5"/>
  <c r="H1626" i="5"/>
  <c r="I1626" i="5" s="1"/>
  <c r="H1627" i="5"/>
  <c r="I1627" i="5" s="1"/>
  <c r="H1628" i="5"/>
  <c r="H1629" i="5"/>
  <c r="H1630" i="5"/>
  <c r="I1630" i="5" s="1"/>
  <c r="H1631" i="5"/>
  <c r="I1631" i="5" s="1"/>
  <c r="H1632" i="5"/>
  <c r="H1633" i="5"/>
  <c r="H1634" i="5"/>
  <c r="I1634" i="5" s="1"/>
  <c r="H1635" i="5"/>
  <c r="I1635" i="5" s="1"/>
  <c r="H1636" i="5"/>
  <c r="H1637" i="5"/>
  <c r="H1638" i="5"/>
  <c r="I1638" i="5" s="1"/>
  <c r="H1639" i="5"/>
  <c r="H1640" i="5"/>
  <c r="H1641" i="5"/>
  <c r="H1642" i="5"/>
  <c r="I1642" i="5" s="1"/>
  <c r="H1643" i="5"/>
  <c r="H1644" i="5"/>
  <c r="H1645" i="5"/>
  <c r="H1646" i="5"/>
  <c r="I1646" i="5" s="1"/>
  <c r="H1647" i="5"/>
  <c r="I1647" i="5" s="1"/>
  <c r="H1648" i="5"/>
  <c r="H1649" i="5"/>
  <c r="H1650" i="5"/>
  <c r="I1650" i="5" s="1"/>
  <c r="H1651" i="5"/>
  <c r="I1651" i="5" s="1"/>
  <c r="H1652" i="5"/>
  <c r="H1653" i="5"/>
  <c r="H1654" i="5"/>
  <c r="I1654" i="5" s="1"/>
  <c r="H1655" i="5"/>
  <c r="H1656" i="5"/>
  <c r="H1657" i="5"/>
  <c r="H1658" i="5"/>
  <c r="I1658" i="5" s="1"/>
  <c r="H1659" i="5"/>
  <c r="H1660" i="5"/>
  <c r="H1661" i="5"/>
  <c r="H1662" i="5"/>
  <c r="I1662" i="5" s="1"/>
  <c r="H1663" i="5"/>
  <c r="I1663" i="5" s="1"/>
  <c r="H1664" i="5"/>
  <c r="H1665" i="5"/>
  <c r="H1666" i="5"/>
  <c r="I1666" i="5" s="1"/>
  <c r="H1667" i="5"/>
  <c r="I1667" i="5" s="1"/>
  <c r="H1668" i="5"/>
  <c r="H1669" i="5"/>
  <c r="H1670" i="5"/>
  <c r="I1670" i="5" s="1"/>
  <c r="H1671" i="5"/>
  <c r="H1672" i="5"/>
  <c r="H1673" i="5"/>
  <c r="H1674" i="5"/>
  <c r="I1674" i="5" s="1"/>
  <c r="H1675" i="5"/>
  <c r="H1676" i="5"/>
  <c r="H1677" i="5"/>
  <c r="H1678" i="5"/>
  <c r="I1678" i="5" s="1"/>
  <c r="H1679" i="5"/>
  <c r="I1679" i="5" s="1"/>
  <c r="H1680" i="5"/>
  <c r="H1681" i="5"/>
  <c r="H1682" i="5"/>
  <c r="I1682" i="5" s="1"/>
  <c r="H1683" i="5"/>
  <c r="I1683" i="5" s="1"/>
  <c r="H1684" i="5"/>
  <c r="H1685" i="5"/>
  <c r="H1686" i="5"/>
  <c r="I1686" i="5" s="1"/>
  <c r="H1687" i="5"/>
  <c r="H1688" i="5"/>
  <c r="H1689" i="5"/>
  <c r="H1690" i="5"/>
  <c r="I1690" i="5" s="1"/>
  <c r="H1691" i="5"/>
  <c r="H1692" i="5"/>
  <c r="H1693" i="5"/>
  <c r="H1694" i="5"/>
  <c r="I1694" i="5" s="1"/>
  <c r="H1695" i="5"/>
  <c r="I1695" i="5" s="1"/>
  <c r="H1696" i="5"/>
  <c r="H1697" i="5"/>
  <c r="H1698" i="5"/>
  <c r="I1698" i="5" s="1"/>
  <c r="H1699" i="5"/>
  <c r="I1699" i="5" s="1"/>
  <c r="H1700" i="5"/>
  <c r="H1701" i="5"/>
  <c r="H1702" i="5"/>
  <c r="I1702" i="5" s="1"/>
  <c r="H1703" i="5"/>
  <c r="H1704" i="5"/>
  <c r="H1705" i="5"/>
  <c r="H1706" i="5"/>
  <c r="I1706" i="5" s="1"/>
  <c r="H1707" i="5"/>
  <c r="H1708" i="5"/>
  <c r="H1709" i="5"/>
  <c r="H1710" i="5"/>
  <c r="I1710" i="5" s="1"/>
  <c r="H1711" i="5"/>
  <c r="I1711" i="5" s="1"/>
  <c r="H1712" i="5"/>
  <c r="H1713" i="5"/>
  <c r="H1714" i="5"/>
  <c r="I1714" i="5" s="1"/>
  <c r="H1715" i="5"/>
  <c r="I1715" i="5" s="1"/>
  <c r="H1716" i="5"/>
  <c r="H1717" i="5"/>
  <c r="H1718" i="5"/>
  <c r="I1718" i="5" s="1"/>
  <c r="H1719" i="5"/>
  <c r="H1720" i="5"/>
  <c r="H1721" i="5"/>
  <c r="H1722" i="5"/>
  <c r="I1722" i="5" s="1"/>
  <c r="H1723" i="5"/>
  <c r="H1724" i="5"/>
  <c r="H1725" i="5"/>
  <c r="H1726" i="5"/>
  <c r="I1726" i="5" s="1"/>
  <c r="H1727" i="5"/>
  <c r="I1727" i="5" s="1"/>
  <c r="H1728" i="5"/>
  <c r="H1729" i="5"/>
  <c r="H1730" i="5"/>
  <c r="I1730" i="5" s="1"/>
  <c r="H1731" i="5"/>
  <c r="I1731" i="5" s="1"/>
  <c r="H1732" i="5"/>
  <c r="H1733" i="5"/>
  <c r="H1734" i="5"/>
  <c r="I1734" i="5" s="1"/>
  <c r="H1735" i="5"/>
  <c r="H1736" i="5"/>
  <c r="H1737" i="5"/>
  <c r="H1738" i="5"/>
  <c r="I1738" i="5" s="1"/>
  <c r="H1739" i="5"/>
  <c r="H1740" i="5"/>
  <c r="H1741" i="5"/>
  <c r="H1742" i="5"/>
  <c r="I1742" i="5" s="1"/>
  <c r="H1743" i="5"/>
  <c r="I1743" i="5" s="1"/>
  <c r="H1744" i="5"/>
  <c r="H1745" i="5"/>
  <c r="H1746" i="5"/>
  <c r="I1746" i="5" s="1"/>
  <c r="H1747" i="5"/>
  <c r="I1747" i="5" s="1"/>
  <c r="H1748" i="5"/>
  <c r="H1749" i="5"/>
  <c r="H1750" i="5"/>
  <c r="I1750" i="5" s="1"/>
  <c r="H1751" i="5"/>
  <c r="H1752" i="5"/>
  <c r="H1753" i="5"/>
  <c r="H1754" i="5"/>
  <c r="I1754" i="5" s="1"/>
  <c r="H1755" i="5"/>
  <c r="H1756" i="5"/>
  <c r="H1757" i="5"/>
  <c r="H1758" i="5"/>
  <c r="I1758" i="5" s="1"/>
  <c r="H1759" i="5"/>
  <c r="I1759" i="5" s="1"/>
  <c r="H1760" i="5"/>
  <c r="H1761" i="5"/>
  <c r="H1762" i="5"/>
  <c r="I1762" i="5" s="1"/>
  <c r="H1763" i="5"/>
  <c r="I1763" i="5" s="1"/>
  <c r="H1764" i="5"/>
  <c r="H1765" i="5"/>
  <c r="H1766" i="5"/>
  <c r="I1766" i="5" s="1"/>
  <c r="H1767" i="5"/>
  <c r="H1768" i="5"/>
  <c r="H1769" i="5"/>
  <c r="H1770" i="5"/>
  <c r="I1770" i="5" s="1"/>
  <c r="H1771" i="5"/>
  <c r="H1772" i="5"/>
  <c r="H1773" i="5"/>
  <c r="H1774" i="5"/>
  <c r="I1774" i="5" s="1"/>
  <c r="H1775" i="5"/>
  <c r="I1775" i="5" s="1"/>
  <c r="H1776" i="5"/>
  <c r="H1777" i="5"/>
  <c r="H1778" i="5"/>
  <c r="I1778" i="5" s="1"/>
  <c r="H1779" i="5"/>
  <c r="I1779" i="5" s="1"/>
  <c r="H1780" i="5"/>
  <c r="H1781" i="5"/>
  <c r="H1782" i="5"/>
  <c r="I1782" i="5" s="1"/>
  <c r="H1783" i="5"/>
  <c r="H1784" i="5"/>
  <c r="H1785" i="5"/>
  <c r="H1786" i="5"/>
  <c r="I1786" i="5" s="1"/>
  <c r="H1787" i="5"/>
  <c r="H1788" i="5"/>
  <c r="H1789" i="5"/>
  <c r="H1790" i="5"/>
  <c r="I1790" i="5" s="1"/>
  <c r="H1791" i="5"/>
  <c r="I1791" i="5" s="1"/>
  <c r="H1792" i="5"/>
  <c r="H1793" i="5"/>
  <c r="H1794" i="5"/>
  <c r="I1794" i="5" s="1"/>
  <c r="H1795" i="5"/>
  <c r="I1795" i="5" s="1"/>
  <c r="H1796" i="5"/>
  <c r="H1797" i="5"/>
  <c r="H1798" i="5"/>
  <c r="I1798" i="5" s="1"/>
  <c r="H1799" i="5"/>
  <c r="H1800" i="5"/>
  <c r="H1801" i="5"/>
  <c r="H1802" i="5"/>
  <c r="I1802" i="5" s="1"/>
  <c r="H1803" i="5"/>
  <c r="H1804" i="5"/>
  <c r="H1805" i="5"/>
  <c r="H1806" i="5"/>
  <c r="I1806" i="5" s="1"/>
  <c r="H1807" i="5"/>
  <c r="I1807" i="5" s="1"/>
  <c r="H1808" i="5"/>
  <c r="H1809" i="5"/>
  <c r="H1810" i="5"/>
  <c r="I1810" i="5" s="1"/>
  <c r="H1811" i="5"/>
  <c r="I1811" i="5" s="1"/>
  <c r="H1812" i="5"/>
  <c r="H1813" i="5"/>
  <c r="H1814" i="5"/>
  <c r="I1814" i="5" s="1"/>
  <c r="H1815" i="5"/>
  <c r="H1816" i="5"/>
  <c r="H1817" i="5"/>
  <c r="H1818" i="5"/>
  <c r="I1818" i="5" s="1"/>
  <c r="H1819" i="5"/>
  <c r="H1820" i="5"/>
  <c r="H1821" i="5"/>
  <c r="H1822" i="5"/>
  <c r="I1822" i="5" s="1"/>
  <c r="H1823" i="5"/>
  <c r="I1823" i="5" s="1"/>
  <c r="H1824" i="5"/>
  <c r="H1825" i="5"/>
  <c r="H1826" i="5"/>
  <c r="I1826" i="5" s="1"/>
  <c r="H1827" i="5"/>
  <c r="I1827" i="5" s="1"/>
  <c r="H1828" i="5"/>
  <c r="H1829" i="5"/>
  <c r="H1830" i="5"/>
  <c r="I1830" i="5" s="1"/>
  <c r="H1831" i="5"/>
  <c r="H1832" i="5"/>
  <c r="H1833" i="5"/>
  <c r="H1834" i="5"/>
  <c r="I1834" i="5" s="1"/>
  <c r="H1835" i="5"/>
  <c r="H1836" i="5"/>
  <c r="H1837" i="5"/>
  <c r="H1838" i="5"/>
  <c r="I1838" i="5" s="1"/>
  <c r="H1839" i="5"/>
  <c r="I1839" i="5" s="1"/>
  <c r="H1840" i="5"/>
  <c r="H1841" i="5"/>
  <c r="H1842" i="5"/>
  <c r="I1842" i="5" s="1"/>
  <c r="H1843" i="5"/>
  <c r="I1843" i="5" s="1"/>
  <c r="H1844" i="5"/>
  <c r="H1845" i="5"/>
  <c r="H1846" i="5"/>
  <c r="I1846" i="5" s="1"/>
  <c r="H1847" i="5"/>
  <c r="H1848" i="5"/>
  <c r="H1849" i="5"/>
  <c r="H1850" i="5"/>
  <c r="I1850" i="5" s="1"/>
  <c r="H1851" i="5"/>
  <c r="H1852" i="5"/>
  <c r="H1853" i="5"/>
  <c r="H1854" i="5"/>
  <c r="I1854" i="5" s="1"/>
  <c r="H1855" i="5"/>
  <c r="I1855" i="5" s="1"/>
  <c r="H1856" i="5"/>
  <c r="H1857" i="5"/>
  <c r="H1858" i="5"/>
  <c r="I1858" i="5" s="1"/>
  <c r="H1859" i="5"/>
  <c r="I1859" i="5" s="1"/>
  <c r="H1860" i="5"/>
  <c r="H1861" i="5"/>
  <c r="H1862" i="5"/>
  <c r="I1862" i="5" s="1"/>
  <c r="H1863" i="5"/>
  <c r="H1864" i="5"/>
  <c r="H1865" i="5"/>
  <c r="H1866" i="5"/>
  <c r="I1866" i="5" s="1"/>
  <c r="H1867" i="5"/>
  <c r="H1868" i="5"/>
  <c r="H1869" i="5"/>
  <c r="H1870" i="5"/>
  <c r="I1870" i="5" s="1"/>
  <c r="H1871" i="5"/>
  <c r="I1871" i="5" s="1"/>
  <c r="H1872" i="5"/>
  <c r="H1873" i="5"/>
  <c r="H1874" i="5"/>
  <c r="I1874" i="5" s="1"/>
  <c r="H1875" i="5"/>
  <c r="I1875" i="5" s="1"/>
  <c r="H1876" i="5"/>
  <c r="H1877" i="5"/>
  <c r="H1878" i="5"/>
  <c r="I1878" i="5" s="1"/>
  <c r="H1879" i="5"/>
  <c r="H1880" i="5"/>
  <c r="H1881" i="5"/>
  <c r="H1882" i="5"/>
  <c r="I1882" i="5" s="1"/>
  <c r="H1883" i="5"/>
  <c r="H1884" i="5"/>
  <c r="H1885" i="5"/>
  <c r="H1886" i="5"/>
  <c r="I1886" i="5" s="1"/>
  <c r="H1887" i="5"/>
  <c r="I1887" i="5" s="1"/>
  <c r="H1888" i="5"/>
  <c r="H1889" i="5"/>
  <c r="H1890" i="5"/>
  <c r="I1890" i="5" s="1"/>
  <c r="H1891" i="5"/>
  <c r="I1891" i="5" s="1"/>
  <c r="H1892" i="5"/>
  <c r="H1893" i="5"/>
  <c r="H1894" i="5"/>
  <c r="I1894" i="5" s="1"/>
  <c r="H1895" i="5"/>
  <c r="H1896" i="5"/>
  <c r="H1897" i="5"/>
  <c r="H1898" i="5"/>
  <c r="I1898" i="5" s="1"/>
  <c r="H1899" i="5"/>
  <c r="H1900" i="5"/>
  <c r="H1901" i="5"/>
  <c r="H1902" i="5"/>
  <c r="I1902" i="5" s="1"/>
  <c r="H1903" i="5"/>
  <c r="I1903" i="5" s="1"/>
  <c r="H1904" i="5"/>
  <c r="H1905" i="5"/>
  <c r="H1906" i="5"/>
  <c r="I1906" i="5" s="1"/>
  <c r="H1907" i="5"/>
  <c r="I1907" i="5" s="1"/>
  <c r="H1908" i="5"/>
  <c r="H1909" i="5"/>
  <c r="H1910" i="5"/>
  <c r="I1910" i="5" s="1"/>
  <c r="H1911" i="5"/>
  <c r="H1912" i="5"/>
  <c r="H1913" i="5"/>
  <c r="H1914" i="5"/>
  <c r="I1914" i="5" s="1"/>
  <c r="H1915" i="5"/>
  <c r="H1916" i="5"/>
  <c r="H1917" i="5"/>
  <c r="H1918" i="5"/>
  <c r="I1918" i="5" s="1"/>
  <c r="H1919" i="5"/>
  <c r="I1919" i="5" s="1"/>
  <c r="H1920" i="5"/>
  <c r="H1921" i="5"/>
  <c r="H1922" i="5"/>
  <c r="I1922" i="5" s="1"/>
  <c r="H1923" i="5"/>
  <c r="I1923" i="5" s="1"/>
  <c r="H1924" i="5"/>
  <c r="H1925" i="5"/>
  <c r="H1926" i="5"/>
  <c r="I1926" i="5" s="1"/>
  <c r="H1927" i="5"/>
  <c r="H1928" i="5"/>
  <c r="H1929" i="5"/>
  <c r="H1930" i="5"/>
  <c r="I1930" i="5" s="1"/>
  <c r="H1931" i="5"/>
  <c r="H1932" i="5"/>
  <c r="H1933" i="5"/>
  <c r="H1934" i="5"/>
  <c r="I1934" i="5" s="1"/>
  <c r="H1935" i="5"/>
  <c r="I1935" i="5" s="1"/>
  <c r="H1936" i="5"/>
  <c r="H1937" i="5"/>
  <c r="H1938" i="5"/>
  <c r="I1938" i="5" s="1"/>
  <c r="H1939" i="5"/>
  <c r="I1939" i="5" s="1"/>
  <c r="H1940" i="5"/>
  <c r="H1941" i="5"/>
  <c r="H1942" i="5"/>
  <c r="I1942" i="5" s="1"/>
  <c r="H1943" i="5"/>
  <c r="H1944" i="5"/>
  <c r="H1945" i="5"/>
  <c r="H1946" i="5"/>
  <c r="I1946" i="5" s="1"/>
  <c r="H1947" i="5"/>
  <c r="H1948" i="5"/>
  <c r="H1949" i="5"/>
  <c r="H1950" i="5"/>
  <c r="I1950" i="5" s="1"/>
  <c r="H1951" i="5"/>
  <c r="I1951" i="5" s="1"/>
  <c r="H1952" i="5"/>
  <c r="H1953" i="5"/>
  <c r="H1954" i="5"/>
  <c r="I1954" i="5" s="1"/>
  <c r="H1955" i="5"/>
  <c r="I1955" i="5" s="1"/>
  <c r="H1956" i="5"/>
  <c r="H1957" i="5"/>
  <c r="H1958" i="5"/>
  <c r="I1958" i="5" s="1"/>
  <c r="H1959" i="5"/>
  <c r="H1960" i="5"/>
  <c r="H1961" i="5"/>
  <c r="H1962" i="5"/>
  <c r="I1962" i="5" s="1"/>
  <c r="H1963" i="5"/>
  <c r="H1964" i="5"/>
  <c r="H1965" i="5"/>
  <c r="H1966" i="5"/>
  <c r="I1966" i="5" s="1"/>
  <c r="H1967" i="5"/>
  <c r="I1967" i="5" s="1"/>
  <c r="H1968" i="5"/>
  <c r="H1969" i="5"/>
  <c r="H1970" i="5"/>
  <c r="I1970" i="5" s="1"/>
  <c r="H1971" i="5"/>
  <c r="I1971" i="5" s="1"/>
  <c r="H1972" i="5"/>
  <c r="H1973" i="5"/>
  <c r="H1974" i="5"/>
  <c r="I1974" i="5" s="1"/>
  <c r="H1975" i="5"/>
  <c r="H1976" i="5"/>
  <c r="H1977" i="5"/>
  <c r="H1978" i="5"/>
  <c r="I1978" i="5" s="1"/>
  <c r="H1979" i="5"/>
  <c r="H1980" i="5"/>
  <c r="H1981" i="5"/>
  <c r="H1982" i="5"/>
  <c r="I1982" i="5" s="1"/>
  <c r="H1983" i="5"/>
  <c r="I1983" i="5" s="1"/>
  <c r="H1984" i="5"/>
  <c r="H1985" i="5"/>
  <c r="H1986" i="5"/>
  <c r="I1986" i="5" s="1"/>
  <c r="H1987" i="5"/>
  <c r="I1987" i="5" s="1"/>
  <c r="H1988" i="5"/>
  <c r="H1989" i="5"/>
  <c r="H1990" i="5"/>
  <c r="I1990" i="5" s="1"/>
  <c r="H1991" i="5"/>
  <c r="H1992" i="5"/>
  <c r="H1993" i="5"/>
  <c r="H1994" i="5"/>
  <c r="I1994" i="5" s="1"/>
  <c r="H1995" i="5"/>
  <c r="H1996" i="5"/>
  <c r="H1997" i="5"/>
  <c r="H1998" i="5"/>
  <c r="I1998" i="5" s="1"/>
  <c r="H1999" i="5"/>
  <c r="I1999" i="5" s="1"/>
  <c r="H2000" i="5"/>
  <c r="H2001" i="5"/>
  <c r="H2002" i="5"/>
  <c r="I2002" i="5" s="1"/>
  <c r="H2003" i="5"/>
  <c r="I2003" i="5" s="1"/>
  <c r="H2004" i="5"/>
  <c r="H2005" i="5"/>
  <c r="H2006" i="5"/>
  <c r="I2006" i="5" s="1"/>
  <c r="H2007" i="5"/>
  <c r="H2008" i="5"/>
  <c r="H2009" i="5"/>
  <c r="H2010" i="5"/>
  <c r="I2010" i="5" s="1"/>
  <c r="H2011" i="5"/>
  <c r="H2012" i="5"/>
  <c r="H2013" i="5"/>
  <c r="H2014" i="5"/>
  <c r="I2014" i="5" s="1"/>
  <c r="H2015" i="5"/>
  <c r="I2015" i="5" s="1"/>
  <c r="H2016" i="5"/>
  <c r="H2017" i="5"/>
  <c r="H2018" i="5"/>
  <c r="I2018" i="5" s="1"/>
  <c r="H2019" i="5"/>
  <c r="I2019" i="5" s="1"/>
  <c r="H2020" i="5"/>
  <c r="H2021" i="5"/>
  <c r="H2022" i="5"/>
  <c r="I2022" i="5" s="1"/>
  <c r="H2023" i="5"/>
  <c r="H2024" i="5"/>
  <c r="H2025" i="5"/>
  <c r="H2026" i="5"/>
  <c r="I2026" i="5" s="1"/>
  <c r="H2027" i="5"/>
  <c r="H2028" i="5"/>
  <c r="H2029" i="5"/>
  <c r="H2030" i="5"/>
  <c r="I2030" i="5" s="1"/>
  <c r="H2031" i="5"/>
  <c r="I2031" i="5" s="1"/>
  <c r="H2032" i="5"/>
  <c r="H2033" i="5"/>
  <c r="H2034" i="5"/>
  <c r="I2034" i="5" s="1"/>
  <c r="H2035" i="5"/>
  <c r="I2035" i="5" s="1"/>
  <c r="H2036" i="5"/>
  <c r="H2037" i="5"/>
  <c r="H2038" i="5"/>
  <c r="I2038" i="5" s="1"/>
  <c r="H2039" i="5"/>
  <c r="H2040" i="5"/>
  <c r="H2041" i="5"/>
  <c r="H2042" i="5"/>
  <c r="I2042" i="5" s="1"/>
  <c r="H2043" i="5"/>
  <c r="H2044" i="5"/>
  <c r="H2045" i="5"/>
  <c r="H2046" i="5"/>
  <c r="I2046" i="5" s="1"/>
  <c r="H2047" i="5"/>
  <c r="I2047" i="5" s="1"/>
  <c r="H2048" i="5"/>
  <c r="H2049" i="5"/>
  <c r="H2050" i="5"/>
  <c r="I2050" i="5" s="1"/>
  <c r="H2051" i="5"/>
  <c r="I2051" i="5" s="1"/>
  <c r="H2052" i="5"/>
  <c r="H2053" i="5"/>
  <c r="H2054" i="5"/>
  <c r="I2054" i="5" s="1"/>
  <c r="H2055" i="5"/>
  <c r="H2056" i="5"/>
  <c r="H2057" i="5"/>
  <c r="H2058" i="5"/>
  <c r="I2058" i="5" s="1"/>
  <c r="H2059" i="5"/>
  <c r="H2060" i="5"/>
  <c r="H2061" i="5"/>
  <c r="H2062" i="5"/>
  <c r="I2062" i="5" s="1"/>
  <c r="H2063" i="5"/>
  <c r="I2063" i="5" s="1"/>
  <c r="H2064" i="5"/>
  <c r="H2065" i="5"/>
  <c r="H2066" i="5"/>
  <c r="I2066" i="5" s="1"/>
  <c r="H2067" i="5"/>
  <c r="I2067" i="5" s="1"/>
  <c r="H2068" i="5"/>
  <c r="H2069" i="5"/>
  <c r="H2070" i="5"/>
  <c r="I2070" i="5" s="1"/>
  <c r="H2071" i="5"/>
  <c r="H2072" i="5"/>
  <c r="H2073" i="5"/>
  <c r="H2074" i="5"/>
  <c r="I2074" i="5" s="1"/>
  <c r="H2075" i="5"/>
  <c r="H2076" i="5"/>
  <c r="H2077" i="5"/>
  <c r="H2078" i="5"/>
  <c r="I2078" i="5" s="1"/>
  <c r="H2079" i="5"/>
  <c r="I2079" i="5" s="1"/>
  <c r="H2080" i="5"/>
  <c r="H2081" i="5"/>
  <c r="H2082" i="5"/>
  <c r="I2082" i="5" s="1"/>
  <c r="H2083" i="5"/>
  <c r="I2083" i="5" s="1"/>
  <c r="H2084" i="5"/>
  <c r="H2085" i="5"/>
  <c r="H2086" i="5"/>
  <c r="I2086" i="5" s="1"/>
  <c r="H2087" i="5"/>
  <c r="H2088" i="5"/>
  <c r="H2089" i="5"/>
  <c r="H2090" i="5"/>
  <c r="I2090" i="5" s="1"/>
  <c r="H2091" i="5"/>
  <c r="H2092" i="5"/>
  <c r="H2093" i="5"/>
  <c r="H2094" i="5"/>
  <c r="I2094" i="5" s="1"/>
  <c r="H2095" i="5"/>
  <c r="I2095" i="5" s="1"/>
  <c r="H2096" i="5"/>
  <c r="H2097" i="5"/>
  <c r="H2098" i="5"/>
  <c r="I2098" i="5" s="1"/>
  <c r="H2099" i="5"/>
  <c r="I2099" i="5" s="1"/>
  <c r="H2100" i="5"/>
  <c r="H2101" i="5"/>
  <c r="H2102" i="5"/>
  <c r="I2102" i="5" s="1"/>
  <c r="H2103" i="5"/>
  <c r="H2104" i="5"/>
  <c r="H2105" i="5"/>
  <c r="H2106" i="5"/>
  <c r="I2106" i="5" s="1"/>
  <c r="H2107" i="5"/>
  <c r="H2108" i="5"/>
  <c r="H2109" i="5"/>
  <c r="H2110" i="5"/>
  <c r="I2110" i="5" s="1"/>
  <c r="H2111" i="5"/>
  <c r="I2111" i="5" s="1"/>
  <c r="H2112" i="5"/>
  <c r="H2113" i="5"/>
  <c r="H2114" i="5"/>
  <c r="I2114" i="5" s="1"/>
  <c r="H2115" i="5"/>
  <c r="I2115" i="5" s="1"/>
  <c r="H2116" i="5"/>
  <c r="H2117" i="5"/>
  <c r="H2118" i="5"/>
  <c r="I2118" i="5" s="1"/>
  <c r="H2119" i="5"/>
  <c r="H2120" i="5"/>
  <c r="H2121" i="5"/>
  <c r="H2122" i="5"/>
  <c r="I2122" i="5" s="1"/>
  <c r="H2123" i="5"/>
  <c r="H2124" i="5"/>
  <c r="H2125" i="5"/>
  <c r="H2126" i="5"/>
  <c r="I2126" i="5" s="1"/>
  <c r="H2127" i="5"/>
  <c r="I2127" i="5" s="1"/>
  <c r="H2128" i="5"/>
  <c r="H2129" i="5"/>
  <c r="H2130" i="5"/>
  <c r="I2130" i="5" s="1"/>
  <c r="H2131" i="5"/>
  <c r="I2131" i="5" s="1"/>
  <c r="H2132" i="5"/>
  <c r="H2133" i="5"/>
  <c r="H2134" i="5"/>
  <c r="I2134" i="5" s="1"/>
  <c r="H2135" i="5"/>
  <c r="H2136" i="5"/>
  <c r="H2137" i="5"/>
  <c r="H2138" i="5"/>
  <c r="I2138" i="5" s="1"/>
  <c r="H2139" i="5"/>
  <c r="H2140" i="5"/>
  <c r="H2141" i="5"/>
  <c r="H2142" i="5"/>
  <c r="I2142" i="5" s="1"/>
  <c r="H2143" i="5"/>
  <c r="I2143" i="5" s="1"/>
  <c r="H2144" i="5"/>
  <c r="H2145" i="5"/>
  <c r="H2146" i="5"/>
  <c r="I2146" i="5" s="1"/>
  <c r="H2147" i="5"/>
  <c r="I2147" i="5" s="1"/>
  <c r="H2148" i="5"/>
  <c r="H2149" i="5"/>
  <c r="H2150" i="5"/>
  <c r="I2150" i="5" s="1"/>
  <c r="H2151" i="5"/>
  <c r="H2152" i="5"/>
  <c r="H2153" i="5"/>
  <c r="H2154" i="5"/>
  <c r="I2154" i="5" s="1"/>
  <c r="H2155" i="5"/>
  <c r="H2156" i="5"/>
  <c r="H2157" i="5"/>
  <c r="H2158" i="5"/>
  <c r="I2158" i="5" s="1"/>
  <c r="H2159" i="5"/>
  <c r="I2159" i="5" s="1"/>
  <c r="H2160" i="5"/>
  <c r="H2161" i="5"/>
  <c r="H2162" i="5"/>
  <c r="I2162" i="5" s="1"/>
  <c r="H2163" i="5"/>
  <c r="I2163" i="5" s="1"/>
  <c r="H2164" i="5"/>
  <c r="H2165" i="5"/>
  <c r="H2166" i="5"/>
  <c r="I2166" i="5" s="1"/>
  <c r="H2167" i="5"/>
  <c r="H2168" i="5"/>
  <c r="H2169" i="5"/>
  <c r="H2170" i="5"/>
  <c r="I2170" i="5" s="1"/>
  <c r="H2171" i="5"/>
  <c r="H2172" i="5"/>
  <c r="H2173" i="5"/>
  <c r="H2174" i="5"/>
  <c r="I2174" i="5" s="1"/>
  <c r="H2175" i="5"/>
  <c r="I2175" i="5" s="1"/>
  <c r="H2176" i="5"/>
  <c r="H2177" i="5"/>
  <c r="H2178" i="5"/>
  <c r="I2178" i="5" s="1"/>
  <c r="H2179" i="5"/>
  <c r="I2179" i="5" s="1"/>
  <c r="H2180" i="5"/>
  <c r="H2181" i="5"/>
  <c r="H2182" i="5"/>
  <c r="I2182" i="5" s="1"/>
  <c r="H2183" i="5"/>
  <c r="H2184" i="5"/>
  <c r="H2185" i="5"/>
  <c r="H2186" i="5"/>
  <c r="I2186" i="5" s="1"/>
  <c r="H2187" i="5"/>
  <c r="H2188" i="5"/>
  <c r="H2189" i="5"/>
  <c r="H2190" i="5"/>
  <c r="I2190" i="5" s="1"/>
  <c r="H2191" i="5"/>
  <c r="I2191" i="5" s="1"/>
  <c r="H2192" i="5"/>
  <c r="H2193" i="5"/>
  <c r="H2194" i="5"/>
  <c r="I2194" i="5" s="1"/>
  <c r="H2195" i="5"/>
  <c r="I2195" i="5" s="1"/>
  <c r="H2196" i="5"/>
  <c r="H2197" i="5"/>
  <c r="H2198" i="5"/>
  <c r="I2198" i="5" s="1"/>
  <c r="H2199" i="5"/>
  <c r="H2200" i="5"/>
  <c r="H2201" i="5"/>
  <c r="H2" i="5"/>
  <c r="G2" i="5"/>
  <c r="F2" i="5"/>
  <c r="I492" i="5"/>
  <c r="I748" i="5"/>
  <c r="I927" i="5"/>
  <c r="I3" i="5"/>
  <c r="I4" i="5"/>
  <c r="I5" i="5"/>
  <c r="I8" i="5"/>
  <c r="I9" i="5"/>
  <c r="I12" i="5"/>
  <c r="I13" i="5"/>
  <c r="I15" i="5"/>
  <c r="I16" i="5"/>
  <c r="I17" i="5"/>
  <c r="I20" i="5"/>
  <c r="I21" i="5"/>
  <c r="I23" i="5"/>
  <c r="I24" i="5"/>
  <c r="I25" i="5"/>
  <c r="I28" i="5"/>
  <c r="I29" i="5"/>
  <c r="I32" i="5"/>
  <c r="I33" i="5"/>
  <c r="I35" i="5"/>
  <c r="I36" i="5"/>
  <c r="I37" i="5"/>
  <c r="I39" i="5"/>
  <c r="I40" i="5"/>
  <c r="I41" i="5"/>
  <c r="I44" i="5"/>
  <c r="I45" i="5"/>
  <c r="I47" i="5"/>
  <c r="I48" i="5"/>
  <c r="I49" i="5"/>
  <c r="I51" i="5"/>
  <c r="I52" i="5"/>
  <c r="I53" i="5"/>
  <c r="I55" i="5"/>
  <c r="I56" i="5"/>
  <c r="I57" i="5"/>
  <c r="I60" i="5"/>
  <c r="I61" i="5"/>
  <c r="I63" i="5"/>
  <c r="I64" i="5"/>
  <c r="I65" i="5"/>
  <c r="I67" i="5"/>
  <c r="I68" i="5"/>
  <c r="I69" i="5"/>
  <c r="I72" i="5"/>
  <c r="I73" i="5"/>
  <c r="I76" i="5"/>
  <c r="I77" i="5"/>
  <c r="I79" i="5"/>
  <c r="I80" i="5"/>
  <c r="I81" i="5"/>
  <c r="I84" i="5"/>
  <c r="I85" i="5"/>
  <c r="I87" i="5"/>
  <c r="I88" i="5"/>
  <c r="I89" i="5"/>
  <c r="I92" i="5"/>
  <c r="I93" i="5"/>
  <c r="I96" i="5"/>
  <c r="I97" i="5"/>
  <c r="I99" i="5"/>
  <c r="I100" i="5"/>
  <c r="I101" i="5"/>
  <c r="I103" i="5"/>
  <c r="I104" i="5"/>
  <c r="I105" i="5"/>
  <c r="I108" i="5"/>
  <c r="I109" i="5"/>
  <c r="I111" i="5"/>
  <c r="I112" i="5"/>
  <c r="I113" i="5"/>
  <c r="I115" i="5"/>
  <c r="I116" i="5"/>
  <c r="I117" i="5"/>
  <c r="I119" i="5"/>
  <c r="I120" i="5"/>
  <c r="I121" i="5"/>
  <c r="I124" i="5"/>
  <c r="I125" i="5"/>
  <c r="I127" i="5"/>
  <c r="I128" i="5"/>
  <c r="I129" i="5"/>
  <c r="I131" i="5"/>
  <c r="I132" i="5"/>
  <c r="I133" i="5"/>
  <c r="I136" i="5"/>
  <c r="I137" i="5"/>
  <c r="I140" i="5"/>
  <c r="I141" i="5"/>
  <c r="I143" i="5"/>
  <c r="I144" i="5"/>
  <c r="I145" i="5"/>
  <c r="I148" i="5"/>
  <c r="I149" i="5"/>
  <c r="I151" i="5"/>
  <c r="I152" i="5"/>
  <c r="I153" i="5"/>
  <c r="I156" i="5"/>
  <c r="I157" i="5"/>
  <c r="I160" i="5"/>
  <c r="I161" i="5"/>
  <c r="I163" i="5"/>
  <c r="I164" i="5"/>
  <c r="I165" i="5"/>
  <c r="I167" i="5"/>
  <c r="I168" i="5"/>
  <c r="I169" i="5"/>
  <c r="I172" i="5"/>
  <c r="I173" i="5"/>
  <c r="I175" i="5"/>
  <c r="I176" i="5"/>
  <c r="I177" i="5"/>
  <c r="I179" i="5"/>
  <c r="I180" i="5"/>
  <c r="I181" i="5"/>
  <c r="I183" i="5"/>
  <c r="I184" i="5"/>
  <c r="I185" i="5"/>
  <c r="I188" i="5"/>
  <c r="I189" i="5"/>
  <c r="I191" i="5"/>
  <c r="I192" i="5"/>
  <c r="I193" i="5"/>
  <c r="I195" i="5"/>
  <c r="I196" i="5"/>
  <c r="I197" i="5"/>
  <c r="I200" i="5"/>
  <c r="I201" i="5"/>
  <c r="I204" i="5"/>
  <c r="I205" i="5"/>
  <c r="I207" i="5"/>
  <c r="I208" i="5"/>
  <c r="I209" i="5"/>
  <c r="I212" i="5"/>
  <c r="I213" i="5"/>
  <c r="I215" i="5"/>
  <c r="I216" i="5"/>
  <c r="I217" i="5"/>
  <c r="I220" i="5"/>
  <c r="I221" i="5"/>
  <c r="I224" i="5"/>
  <c r="I225" i="5"/>
  <c r="I227" i="5"/>
  <c r="I228" i="5"/>
  <c r="I229" i="5"/>
  <c r="I231" i="5"/>
  <c r="I232" i="5"/>
  <c r="I233" i="5"/>
  <c r="I236" i="5"/>
  <c r="I237" i="5"/>
  <c r="I239" i="5"/>
  <c r="I240" i="5"/>
  <c r="I241" i="5"/>
  <c r="I243" i="5"/>
  <c r="I244" i="5"/>
  <c r="I245" i="5"/>
  <c r="I247" i="5"/>
  <c r="I248" i="5"/>
  <c r="I249" i="5"/>
  <c r="I252" i="5"/>
  <c r="I253" i="5"/>
  <c r="I255" i="5"/>
  <c r="I256" i="5"/>
  <c r="I257" i="5"/>
  <c r="I259" i="5"/>
  <c r="I260" i="5"/>
  <c r="I261" i="5"/>
  <c r="I264" i="5"/>
  <c r="I265" i="5"/>
  <c r="I268" i="5"/>
  <c r="I269" i="5"/>
  <c r="I271" i="5"/>
  <c r="I272" i="5"/>
  <c r="I273" i="5"/>
  <c r="I276" i="5"/>
  <c r="I277" i="5"/>
  <c r="I279" i="5"/>
  <c r="I280" i="5"/>
  <c r="I281" i="5"/>
  <c r="I284" i="5"/>
  <c r="I285" i="5"/>
  <c r="I288" i="5"/>
  <c r="I289" i="5"/>
  <c r="I291" i="5"/>
  <c r="I292" i="5"/>
  <c r="I293" i="5"/>
  <c r="I295" i="5"/>
  <c r="I296" i="5"/>
  <c r="I297" i="5"/>
  <c r="I300" i="5"/>
  <c r="I301" i="5"/>
  <c r="I303" i="5"/>
  <c r="I304" i="5"/>
  <c r="I305" i="5"/>
  <c r="I307" i="5"/>
  <c r="I308" i="5"/>
  <c r="I309" i="5"/>
  <c r="I311" i="5"/>
  <c r="I312" i="5"/>
  <c r="I313" i="5"/>
  <c r="I316" i="5"/>
  <c r="I317" i="5"/>
  <c r="I319" i="5"/>
  <c r="I320" i="5"/>
  <c r="I321" i="5"/>
  <c r="I323" i="5"/>
  <c r="I324" i="5"/>
  <c r="I325" i="5"/>
  <c r="I328" i="5"/>
  <c r="I329" i="5"/>
  <c r="I332" i="5"/>
  <c r="I333" i="5"/>
  <c r="I335" i="5"/>
  <c r="I336" i="5"/>
  <c r="I337" i="5"/>
  <c r="I340" i="5"/>
  <c r="I341" i="5"/>
  <c r="I343" i="5"/>
  <c r="I344" i="5"/>
  <c r="I345" i="5"/>
  <c r="I347" i="5"/>
  <c r="I348" i="5"/>
  <c r="I349" i="5"/>
  <c r="I351" i="5"/>
  <c r="I352" i="5"/>
  <c r="I353" i="5"/>
  <c r="I356" i="5"/>
  <c r="I357" i="5"/>
  <c r="I359" i="5"/>
  <c r="I360" i="5"/>
  <c r="I361" i="5"/>
  <c r="I363" i="5"/>
  <c r="I364" i="5"/>
  <c r="I365" i="5"/>
  <c r="I367" i="5"/>
  <c r="I368" i="5"/>
  <c r="I369" i="5"/>
  <c r="I372" i="5"/>
  <c r="I373" i="5"/>
  <c r="I375" i="5"/>
  <c r="I376" i="5"/>
  <c r="I377" i="5"/>
  <c r="I379" i="5"/>
  <c r="I380" i="5"/>
  <c r="I381" i="5"/>
  <c r="I383" i="5"/>
  <c r="I384" i="5"/>
  <c r="I385" i="5"/>
  <c r="I388" i="5"/>
  <c r="I389" i="5"/>
  <c r="I391" i="5"/>
  <c r="I392" i="5"/>
  <c r="I393" i="5"/>
  <c r="I395" i="5"/>
  <c r="I396" i="5"/>
  <c r="I397" i="5"/>
  <c r="I399" i="5"/>
  <c r="I400" i="5"/>
  <c r="I401" i="5"/>
  <c r="I404" i="5"/>
  <c r="I405" i="5"/>
  <c r="I407" i="5"/>
  <c r="I408" i="5"/>
  <c r="I409" i="5"/>
  <c r="I411" i="5"/>
  <c r="I412" i="5"/>
  <c r="I413" i="5"/>
  <c r="I415" i="5"/>
  <c r="I416" i="5"/>
  <c r="I417" i="5"/>
  <c r="I420" i="5"/>
  <c r="I421" i="5"/>
  <c r="I423" i="5"/>
  <c r="I424" i="5"/>
  <c r="I425" i="5"/>
  <c r="I427" i="5"/>
  <c r="I428" i="5"/>
  <c r="I429" i="5"/>
  <c r="I431" i="5"/>
  <c r="I432" i="5"/>
  <c r="I433" i="5"/>
  <c r="I436" i="5"/>
  <c r="I437" i="5"/>
  <c r="I439" i="5"/>
  <c r="I440" i="5"/>
  <c r="I441" i="5"/>
  <c r="I443" i="5"/>
  <c r="I444" i="5"/>
  <c r="I445" i="5"/>
  <c r="I447" i="5"/>
  <c r="I448" i="5"/>
  <c r="I449" i="5"/>
  <c r="I452" i="5"/>
  <c r="I453" i="5"/>
  <c r="I455" i="5"/>
  <c r="I456" i="5"/>
  <c r="I457" i="5"/>
  <c r="I459" i="5"/>
  <c r="I460" i="5"/>
  <c r="I461" i="5"/>
  <c r="I463" i="5"/>
  <c r="I464" i="5"/>
  <c r="I465" i="5"/>
  <c r="I468" i="5"/>
  <c r="I469" i="5"/>
  <c r="I471" i="5"/>
  <c r="I472" i="5"/>
  <c r="I473" i="5"/>
  <c r="I475" i="5"/>
  <c r="I476" i="5"/>
  <c r="I477" i="5"/>
  <c r="I479" i="5"/>
  <c r="I480" i="5"/>
  <c r="I481" i="5"/>
  <c r="I484" i="5"/>
  <c r="I485" i="5"/>
  <c r="I487" i="5"/>
  <c r="I488" i="5"/>
  <c r="I489" i="5"/>
  <c r="I491" i="5"/>
  <c r="I493" i="5"/>
  <c r="I496" i="5"/>
  <c r="I497" i="5"/>
  <c r="I499" i="5"/>
  <c r="I500" i="5"/>
  <c r="I501" i="5"/>
  <c r="I503" i="5"/>
  <c r="I504" i="5"/>
  <c r="I505" i="5"/>
  <c r="I508" i="5"/>
  <c r="I509" i="5"/>
  <c r="I511" i="5"/>
  <c r="I512" i="5"/>
  <c r="I513" i="5"/>
  <c r="I515" i="5"/>
  <c r="I516" i="5"/>
  <c r="I517" i="5"/>
  <c r="I519" i="5"/>
  <c r="I520" i="5"/>
  <c r="I521" i="5"/>
  <c r="I524" i="5"/>
  <c r="I525" i="5"/>
  <c r="I527" i="5"/>
  <c r="I528" i="5"/>
  <c r="I529" i="5"/>
  <c r="I531" i="5"/>
  <c r="I532" i="5"/>
  <c r="I533" i="5"/>
  <c r="I536" i="5"/>
  <c r="I537" i="5"/>
  <c r="I540" i="5"/>
  <c r="I541" i="5"/>
  <c r="I543" i="5"/>
  <c r="I544" i="5"/>
  <c r="I545" i="5"/>
  <c r="I548" i="5"/>
  <c r="I549" i="5"/>
  <c r="I551" i="5"/>
  <c r="I552" i="5"/>
  <c r="I553" i="5"/>
  <c r="I556" i="5"/>
  <c r="I557" i="5"/>
  <c r="I560" i="5"/>
  <c r="I561" i="5"/>
  <c r="I563" i="5"/>
  <c r="I564" i="5"/>
  <c r="I565" i="5"/>
  <c r="I567" i="5"/>
  <c r="I568" i="5"/>
  <c r="I569" i="5"/>
  <c r="I572" i="5"/>
  <c r="I573" i="5"/>
  <c r="I575" i="5"/>
  <c r="I576" i="5"/>
  <c r="I577" i="5"/>
  <c r="I579" i="5"/>
  <c r="I580" i="5"/>
  <c r="I581" i="5"/>
  <c r="I583" i="5"/>
  <c r="I584" i="5"/>
  <c r="I585" i="5"/>
  <c r="I588" i="5"/>
  <c r="I589" i="5"/>
  <c r="I591" i="5"/>
  <c r="I592" i="5"/>
  <c r="I593" i="5"/>
  <c r="I595" i="5"/>
  <c r="I596" i="5"/>
  <c r="I597" i="5"/>
  <c r="I600" i="5"/>
  <c r="I601" i="5"/>
  <c r="I604" i="5"/>
  <c r="I605" i="5"/>
  <c r="I607" i="5"/>
  <c r="I608" i="5"/>
  <c r="I609" i="5"/>
  <c r="I612" i="5"/>
  <c r="I613" i="5"/>
  <c r="I615" i="5"/>
  <c r="I616" i="5"/>
  <c r="I617" i="5"/>
  <c r="I620" i="5"/>
  <c r="I621" i="5"/>
  <c r="I624" i="5"/>
  <c r="I625" i="5"/>
  <c r="I627" i="5"/>
  <c r="I628" i="5"/>
  <c r="I629" i="5"/>
  <c r="I631" i="5"/>
  <c r="I632" i="5"/>
  <c r="I633" i="5"/>
  <c r="I636" i="5"/>
  <c r="I637" i="5"/>
  <c r="I639" i="5"/>
  <c r="I640" i="5"/>
  <c r="I641" i="5"/>
  <c r="I643" i="5"/>
  <c r="I644" i="5"/>
  <c r="I645" i="5"/>
  <c r="I647" i="5"/>
  <c r="I648" i="5"/>
  <c r="I649" i="5"/>
  <c r="I652" i="5"/>
  <c r="I653" i="5"/>
  <c r="I655" i="5"/>
  <c r="I656" i="5"/>
  <c r="I657" i="5"/>
  <c r="I659" i="5"/>
  <c r="I660" i="5"/>
  <c r="I661" i="5"/>
  <c r="I664" i="5"/>
  <c r="I665" i="5"/>
  <c r="I668" i="5"/>
  <c r="I669" i="5"/>
  <c r="I671" i="5"/>
  <c r="I672" i="5"/>
  <c r="I673" i="5"/>
  <c r="I676" i="5"/>
  <c r="I677" i="5"/>
  <c r="I679" i="5"/>
  <c r="I680" i="5"/>
  <c r="I681" i="5"/>
  <c r="I684" i="5"/>
  <c r="I685" i="5"/>
  <c r="I688" i="5"/>
  <c r="I689" i="5"/>
  <c r="I691" i="5"/>
  <c r="I692" i="5"/>
  <c r="I693" i="5"/>
  <c r="I696" i="5"/>
  <c r="I697" i="5"/>
  <c r="I700" i="5"/>
  <c r="I701" i="5"/>
  <c r="I703" i="5"/>
  <c r="I704" i="5"/>
  <c r="I705" i="5"/>
  <c r="I708" i="5"/>
  <c r="I709" i="5"/>
  <c r="I711" i="5"/>
  <c r="I712" i="5"/>
  <c r="I713" i="5"/>
  <c r="I716" i="5"/>
  <c r="I717" i="5"/>
  <c r="I720" i="5"/>
  <c r="I721" i="5"/>
  <c r="I723" i="5"/>
  <c r="I724" i="5"/>
  <c r="I725" i="5"/>
  <c r="I728" i="5"/>
  <c r="I729" i="5"/>
  <c r="I732" i="5"/>
  <c r="I733" i="5"/>
  <c r="I735" i="5"/>
  <c r="I736" i="5"/>
  <c r="I737" i="5"/>
  <c r="I740" i="5"/>
  <c r="I741" i="5"/>
  <c r="I743" i="5"/>
  <c r="I744" i="5"/>
  <c r="I745" i="5"/>
  <c r="I749" i="5"/>
  <c r="I751" i="5"/>
  <c r="I752" i="5"/>
  <c r="I753" i="5"/>
  <c r="I755" i="5"/>
  <c r="I756" i="5"/>
  <c r="I757" i="5"/>
  <c r="I760" i="5"/>
  <c r="I761" i="5"/>
  <c r="I763" i="5"/>
  <c r="I764" i="5"/>
  <c r="I765" i="5"/>
  <c r="I767" i="5"/>
  <c r="I768" i="5"/>
  <c r="I769" i="5"/>
  <c r="I771" i="5"/>
  <c r="I772" i="5"/>
  <c r="I773" i="5"/>
  <c r="I776" i="5"/>
  <c r="I777" i="5"/>
  <c r="I779" i="5"/>
  <c r="I780" i="5"/>
  <c r="I781" i="5"/>
  <c r="I783" i="5"/>
  <c r="I784" i="5"/>
  <c r="I785" i="5"/>
  <c r="I788" i="5"/>
  <c r="I789" i="5"/>
  <c r="I792" i="5"/>
  <c r="I793" i="5"/>
  <c r="I796" i="5"/>
  <c r="I797" i="5"/>
  <c r="I800" i="5"/>
  <c r="I801" i="5"/>
  <c r="I803" i="5"/>
  <c r="I804" i="5"/>
  <c r="I805" i="5"/>
  <c r="I808" i="5"/>
  <c r="I809" i="5"/>
  <c r="I812" i="5"/>
  <c r="I813" i="5"/>
  <c r="I816" i="5"/>
  <c r="I817" i="5"/>
  <c r="I819" i="5"/>
  <c r="I820" i="5"/>
  <c r="I821" i="5"/>
  <c r="I824" i="5"/>
  <c r="I825" i="5"/>
  <c r="I828" i="5"/>
  <c r="I829" i="5"/>
  <c r="I831" i="5"/>
  <c r="I832" i="5"/>
  <c r="I833" i="5"/>
  <c r="I835" i="5"/>
  <c r="I836" i="5"/>
  <c r="I837" i="5"/>
  <c r="I840" i="5"/>
  <c r="I841" i="5"/>
  <c r="I843" i="5"/>
  <c r="I844" i="5"/>
  <c r="I845" i="5"/>
  <c r="I847" i="5"/>
  <c r="I848" i="5"/>
  <c r="I849" i="5"/>
  <c r="I852" i="5"/>
  <c r="I853" i="5"/>
  <c r="I856" i="5"/>
  <c r="I857" i="5"/>
  <c r="I859" i="5"/>
  <c r="I860" i="5"/>
  <c r="I861" i="5"/>
  <c r="I864" i="5"/>
  <c r="I865" i="5"/>
  <c r="I867" i="5"/>
  <c r="I868" i="5"/>
  <c r="I869" i="5"/>
  <c r="I872" i="5"/>
  <c r="I873" i="5"/>
  <c r="I876" i="5"/>
  <c r="I877" i="5"/>
  <c r="I879" i="5"/>
  <c r="I880" i="5"/>
  <c r="I881" i="5"/>
  <c r="I884" i="5"/>
  <c r="I885" i="5"/>
  <c r="I888" i="5"/>
  <c r="I889" i="5"/>
  <c r="I891" i="5"/>
  <c r="I892" i="5"/>
  <c r="I893" i="5"/>
  <c r="I896" i="5"/>
  <c r="I897" i="5"/>
  <c r="I899" i="5"/>
  <c r="I900" i="5"/>
  <c r="I901" i="5"/>
  <c r="I904" i="5"/>
  <c r="I905" i="5"/>
  <c r="I908" i="5"/>
  <c r="I909" i="5"/>
  <c r="I911" i="5"/>
  <c r="I912" i="5"/>
  <c r="I913" i="5"/>
  <c r="I916" i="5"/>
  <c r="I917" i="5"/>
  <c r="I920" i="5"/>
  <c r="I921" i="5"/>
  <c r="I923" i="5"/>
  <c r="I924" i="5"/>
  <c r="I925" i="5"/>
  <c r="I928" i="5"/>
  <c r="I929" i="5"/>
  <c r="I932" i="5"/>
  <c r="I933" i="5"/>
  <c r="I936" i="5"/>
  <c r="I937" i="5"/>
  <c r="I939" i="5"/>
  <c r="I940" i="5"/>
  <c r="I941" i="5"/>
  <c r="I943" i="5"/>
  <c r="I944" i="5"/>
  <c r="I945" i="5"/>
  <c r="I948" i="5"/>
  <c r="I949" i="5"/>
  <c r="I951" i="5"/>
  <c r="I952" i="5"/>
  <c r="I953" i="5"/>
  <c r="I955" i="5"/>
  <c r="I956" i="5"/>
  <c r="I957" i="5"/>
  <c r="I959" i="5"/>
  <c r="I960" i="5"/>
  <c r="I961" i="5"/>
  <c r="I964" i="5"/>
  <c r="I965" i="5"/>
  <c r="I967" i="5"/>
  <c r="I968" i="5"/>
  <c r="I969" i="5"/>
  <c r="I971" i="5"/>
  <c r="I972" i="5"/>
  <c r="I973" i="5"/>
  <c r="I976" i="5"/>
  <c r="I977" i="5"/>
  <c r="I980" i="5"/>
  <c r="I981" i="5"/>
  <c r="I984" i="5"/>
  <c r="I985" i="5"/>
  <c r="I988" i="5"/>
  <c r="I989" i="5"/>
  <c r="I991" i="5"/>
  <c r="I992" i="5"/>
  <c r="I993" i="5"/>
  <c r="I996" i="5"/>
  <c r="I997" i="5"/>
  <c r="I1000" i="5"/>
  <c r="I1001" i="5"/>
  <c r="I1004" i="5"/>
  <c r="I1005" i="5"/>
  <c r="I1007" i="5"/>
  <c r="I1008" i="5"/>
  <c r="I1009" i="5"/>
  <c r="I1012" i="5"/>
  <c r="I1013" i="5"/>
  <c r="I1016" i="5"/>
  <c r="I1017" i="5"/>
  <c r="I1019" i="5"/>
  <c r="I1020" i="5"/>
  <c r="I1021" i="5"/>
  <c r="I1023" i="5"/>
  <c r="I1024" i="5"/>
  <c r="I1025" i="5"/>
  <c r="I1028" i="5"/>
  <c r="I1029" i="5"/>
  <c r="I1031" i="5"/>
  <c r="I1032" i="5"/>
  <c r="I1033" i="5"/>
  <c r="I1035" i="5"/>
  <c r="I1036" i="5"/>
  <c r="I1037" i="5"/>
  <c r="I1040" i="5"/>
  <c r="I1041" i="5"/>
  <c r="I1044" i="5"/>
  <c r="I1045" i="5"/>
  <c r="I1047" i="5"/>
  <c r="I1048" i="5"/>
  <c r="I1049" i="5"/>
  <c r="I1052" i="5"/>
  <c r="I1053" i="5"/>
  <c r="I1056" i="5"/>
  <c r="I1057" i="5"/>
  <c r="I1060" i="5"/>
  <c r="I1061" i="5"/>
  <c r="I1064" i="5"/>
  <c r="I1065" i="5"/>
  <c r="I1067" i="5"/>
  <c r="I1068" i="5"/>
  <c r="I1069" i="5"/>
  <c r="I1072" i="5"/>
  <c r="I1073" i="5"/>
  <c r="I1076" i="5"/>
  <c r="I1077" i="5"/>
  <c r="I1080" i="5"/>
  <c r="I1081" i="5"/>
  <c r="I1083" i="5"/>
  <c r="I1084" i="5"/>
  <c r="I1085" i="5"/>
  <c r="I1088" i="5"/>
  <c r="I1089" i="5"/>
  <c r="I1092" i="5"/>
  <c r="I1093" i="5"/>
  <c r="I1095" i="5"/>
  <c r="I1096" i="5"/>
  <c r="I1097" i="5"/>
  <c r="I1099" i="5"/>
  <c r="I1100" i="5"/>
  <c r="I1101" i="5"/>
  <c r="I1104" i="5"/>
  <c r="I1105" i="5"/>
  <c r="I1107" i="5"/>
  <c r="I1108" i="5"/>
  <c r="I1109" i="5"/>
  <c r="I1111" i="5"/>
  <c r="I1112" i="5"/>
  <c r="I1113" i="5"/>
  <c r="I1116" i="5"/>
  <c r="I1117" i="5"/>
  <c r="I1120" i="5"/>
  <c r="I1121" i="5"/>
  <c r="I1123" i="5"/>
  <c r="I1124" i="5"/>
  <c r="I1125" i="5"/>
  <c r="I1128" i="5"/>
  <c r="I1129" i="5"/>
  <c r="I1131" i="5"/>
  <c r="I1132" i="5"/>
  <c r="I1133" i="5"/>
  <c r="I1136" i="5"/>
  <c r="I1137" i="5"/>
  <c r="I1140" i="5"/>
  <c r="I1141" i="5"/>
  <c r="I1143" i="5"/>
  <c r="I1144" i="5"/>
  <c r="I1145" i="5"/>
  <c r="I1148" i="5"/>
  <c r="I1149" i="5"/>
  <c r="I1152" i="5"/>
  <c r="I1153" i="5"/>
  <c r="I1155" i="5"/>
  <c r="I1156" i="5"/>
  <c r="I1157" i="5"/>
  <c r="I1160" i="5"/>
  <c r="I1161" i="5"/>
  <c r="I1163" i="5"/>
  <c r="I1164" i="5"/>
  <c r="I1165" i="5"/>
  <c r="I1168" i="5"/>
  <c r="I1169" i="5"/>
  <c r="I1172" i="5"/>
  <c r="I1173" i="5"/>
  <c r="I1175" i="5"/>
  <c r="I1176" i="5"/>
  <c r="I1177" i="5"/>
  <c r="I1180" i="5"/>
  <c r="I1181" i="5"/>
  <c r="I1184" i="5"/>
  <c r="I1185" i="5"/>
  <c r="I1187" i="5"/>
  <c r="I1188" i="5"/>
  <c r="I1189" i="5"/>
  <c r="I1192" i="5"/>
  <c r="I1193" i="5"/>
  <c r="I1196" i="5"/>
  <c r="I1197" i="5"/>
  <c r="I1199" i="5"/>
  <c r="I1200" i="5"/>
  <c r="I1201" i="5"/>
  <c r="I1204" i="5"/>
  <c r="I1205" i="5"/>
  <c r="I1207" i="5"/>
  <c r="I1208" i="5"/>
  <c r="I1209" i="5"/>
  <c r="I1212" i="5"/>
  <c r="I1213" i="5"/>
  <c r="I1216" i="5"/>
  <c r="I1217" i="5"/>
  <c r="I1219" i="5"/>
  <c r="I1220" i="5"/>
  <c r="I1221" i="5"/>
  <c r="I1224" i="5"/>
  <c r="I1225" i="5"/>
  <c r="I1228" i="5"/>
  <c r="I1229" i="5"/>
  <c r="I1231" i="5"/>
  <c r="I1232" i="5"/>
  <c r="I1233" i="5"/>
  <c r="I1236" i="5"/>
  <c r="I1237" i="5"/>
  <c r="I1239" i="5"/>
  <c r="I1240" i="5"/>
  <c r="I1241" i="5"/>
  <c r="I1244" i="5"/>
  <c r="I1245" i="5"/>
  <c r="I1248" i="5"/>
  <c r="I1249" i="5"/>
  <c r="I1251" i="5"/>
  <c r="I1252" i="5"/>
  <c r="I1253" i="5"/>
  <c r="I1256" i="5"/>
  <c r="I1257" i="5"/>
  <c r="I1260" i="5"/>
  <c r="I1261" i="5"/>
  <c r="I1263" i="5"/>
  <c r="I1264" i="5"/>
  <c r="I1265" i="5"/>
  <c r="I1268" i="5"/>
  <c r="I1271" i="5"/>
  <c r="I1272" i="5"/>
  <c r="I1273" i="5"/>
  <c r="I1276" i="5"/>
  <c r="I1277" i="5"/>
  <c r="I1279" i="5"/>
  <c r="I1280" i="5"/>
  <c r="I1281" i="5"/>
  <c r="I1283" i="5"/>
  <c r="I1284" i="5"/>
  <c r="I1288" i="5"/>
  <c r="I1289" i="5"/>
  <c r="I1292" i="5"/>
  <c r="I1293" i="5"/>
  <c r="I1296" i="5"/>
  <c r="I1297" i="5"/>
  <c r="I1300" i="5"/>
  <c r="I1304" i="5"/>
  <c r="I1305" i="5"/>
  <c r="I1308" i="5"/>
  <c r="I1309" i="5"/>
  <c r="I1311" i="5"/>
  <c r="I1312" i="5"/>
  <c r="I1313" i="5"/>
  <c r="I1316" i="5"/>
  <c r="I1320" i="5"/>
  <c r="I1321" i="5"/>
  <c r="I1324" i="5"/>
  <c r="I1325" i="5"/>
  <c r="I1327" i="5"/>
  <c r="I1328" i="5"/>
  <c r="I1329" i="5"/>
  <c r="I1332" i="5"/>
  <c r="I1335" i="5"/>
  <c r="I1336" i="5"/>
  <c r="I1337" i="5"/>
  <c r="I1340" i="5"/>
  <c r="I1341" i="5"/>
  <c r="I1343" i="5"/>
  <c r="I1344" i="5"/>
  <c r="I1345" i="5"/>
  <c r="I1347" i="5"/>
  <c r="I1348" i="5"/>
  <c r="I1352" i="5"/>
  <c r="I1353" i="5"/>
  <c r="I1356" i="5"/>
  <c r="I1357" i="5"/>
  <c r="I1360" i="5"/>
  <c r="I1361" i="5"/>
  <c r="I1364" i="5"/>
  <c r="I1368" i="5"/>
  <c r="I1369" i="5"/>
  <c r="I1372" i="5"/>
  <c r="I1373" i="5"/>
  <c r="I1375" i="5"/>
  <c r="I1376" i="5"/>
  <c r="I1377" i="5"/>
  <c r="I1380" i="5"/>
  <c r="I1384" i="5"/>
  <c r="I1385" i="5"/>
  <c r="I1388" i="5"/>
  <c r="I1389" i="5"/>
  <c r="I1391" i="5"/>
  <c r="I1392" i="5"/>
  <c r="I1393" i="5"/>
  <c r="I1396" i="5"/>
  <c r="I1399" i="5"/>
  <c r="I1400" i="5"/>
  <c r="I1401" i="5"/>
  <c r="I1404" i="5"/>
  <c r="I1405" i="5"/>
  <c r="I1407" i="5"/>
  <c r="I1408" i="5"/>
  <c r="I1409" i="5"/>
  <c r="I1411" i="5"/>
  <c r="I1412" i="5"/>
  <c r="I1416" i="5"/>
  <c r="I1417" i="5"/>
  <c r="I1420" i="5"/>
  <c r="I1421" i="5"/>
  <c r="I1424" i="5"/>
  <c r="I1425" i="5"/>
  <c r="I1428" i="5"/>
  <c r="I1432" i="5"/>
  <c r="I1433" i="5"/>
  <c r="I1436" i="5"/>
  <c r="I1437" i="5"/>
  <c r="I1439" i="5"/>
  <c r="I1440" i="5"/>
  <c r="I1441" i="5"/>
  <c r="I1444" i="5"/>
  <c r="I1445" i="5"/>
  <c r="I1447" i="5"/>
  <c r="I1448" i="5"/>
  <c r="I1449" i="5"/>
  <c r="I1452" i="5"/>
  <c r="I1453" i="5"/>
  <c r="I1456" i="5"/>
  <c r="I1457" i="5"/>
  <c r="I1459" i="5"/>
  <c r="I1460" i="5"/>
  <c r="I1461" i="5"/>
  <c r="I1463" i="5"/>
  <c r="I1464" i="5"/>
  <c r="I1465" i="5"/>
  <c r="I1468" i="5"/>
  <c r="I1469" i="5"/>
  <c r="I1471" i="5"/>
  <c r="I1472" i="5"/>
  <c r="I1473" i="5"/>
  <c r="I1475" i="5"/>
  <c r="I1476" i="5"/>
  <c r="I1477" i="5"/>
  <c r="I1480" i="5"/>
  <c r="I1481" i="5"/>
  <c r="I1484" i="5"/>
  <c r="I1485" i="5"/>
  <c r="I1487" i="5"/>
  <c r="I1488" i="5"/>
  <c r="I1489" i="5"/>
  <c r="I1492" i="5"/>
  <c r="I1493" i="5"/>
  <c r="I1496" i="5"/>
  <c r="I1497" i="5"/>
  <c r="I1500" i="5"/>
  <c r="I1501" i="5"/>
  <c r="I1504" i="5"/>
  <c r="I1505" i="5"/>
  <c r="I1508" i="5"/>
  <c r="I1509" i="5"/>
  <c r="I1511" i="5"/>
  <c r="I1512" i="5"/>
  <c r="I1513" i="5"/>
  <c r="I1516" i="5"/>
  <c r="I1517" i="5"/>
  <c r="I1520" i="5"/>
  <c r="I1521" i="5"/>
  <c r="I1523" i="5"/>
  <c r="I1524" i="5"/>
  <c r="I1525" i="5"/>
  <c r="I1527" i="5"/>
  <c r="I1528" i="5"/>
  <c r="I1529" i="5"/>
  <c r="I1532" i="5"/>
  <c r="I1533" i="5"/>
  <c r="I1535" i="5"/>
  <c r="I1536" i="5"/>
  <c r="I1537" i="5"/>
  <c r="I1539" i="5"/>
  <c r="I1540" i="5"/>
  <c r="I1541" i="5"/>
  <c r="I1544" i="5"/>
  <c r="I1545" i="5"/>
  <c r="I1548" i="5"/>
  <c r="I1549" i="5"/>
  <c r="I1551" i="5"/>
  <c r="I1552" i="5"/>
  <c r="I1553" i="5"/>
  <c r="I1556" i="5"/>
  <c r="I1557" i="5"/>
  <c r="I1560" i="5"/>
  <c r="I1561" i="5"/>
  <c r="I1564" i="5"/>
  <c r="I1565" i="5"/>
  <c r="I1568" i="5"/>
  <c r="I1569" i="5"/>
  <c r="I1572" i="5"/>
  <c r="I1573" i="5"/>
  <c r="I1575" i="5"/>
  <c r="I1576" i="5"/>
  <c r="I1577" i="5"/>
  <c r="I1580" i="5"/>
  <c r="I1581" i="5"/>
  <c r="I1584" i="5"/>
  <c r="I1585" i="5"/>
  <c r="I1587" i="5"/>
  <c r="I1588" i="5"/>
  <c r="I1589" i="5"/>
  <c r="I1591" i="5"/>
  <c r="I1592" i="5"/>
  <c r="I1593" i="5"/>
  <c r="I1596" i="5"/>
  <c r="I1597" i="5"/>
  <c r="I1599" i="5"/>
  <c r="I1600" i="5"/>
  <c r="I1601" i="5"/>
  <c r="I1603" i="5"/>
  <c r="I1604" i="5"/>
  <c r="I1605" i="5"/>
  <c r="I1608" i="5"/>
  <c r="I1609" i="5"/>
  <c r="I1612" i="5"/>
  <c r="I1613" i="5"/>
  <c r="I1615" i="5"/>
  <c r="I1616" i="5"/>
  <c r="I1617" i="5"/>
  <c r="I1620" i="5"/>
  <c r="I1621" i="5"/>
  <c r="I1624" i="5"/>
  <c r="I1625" i="5"/>
  <c r="I1628" i="5"/>
  <c r="I1629" i="5"/>
  <c r="I1632" i="5"/>
  <c r="I1633" i="5"/>
  <c r="I1636" i="5"/>
  <c r="I1637" i="5"/>
  <c r="I1639" i="5"/>
  <c r="I1640" i="5"/>
  <c r="I1641" i="5"/>
  <c r="I1643" i="5"/>
  <c r="I1644" i="5"/>
  <c r="I1645" i="5"/>
  <c r="I1648" i="5"/>
  <c r="I1649" i="5"/>
  <c r="I1652" i="5"/>
  <c r="I1653" i="5"/>
  <c r="I1655" i="5"/>
  <c r="I1656" i="5"/>
  <c r="I1657" i="5"/>
  <c r="I1659" i="5"/>
  <c r="I1660" i="5"/>
  <c r="I1661" i="5"/>
  <c r="I1664" i="5"/>
  <c r="I1665" i="5"/>
  <c r="I1668" i="5"/>
  <c r="I1669" i="5"/>
  <c r="I1671" i="5"/>
  <c r="I1672" i="5"/>
  <c r="I1673" i="5"/>
  <c r="I1675" i="5"/>
  <c r="I1676" i="5"/>
  <c r="I1677" i="5"/>
  <c r="I1680" i="5"/>
  <c r="I1681" i="5"/>
  <c r="I1684" i="5"/>
  <c r="I1685" i="5"/>
  <c r="I1687" i="5"/>
  <c r="I1688" i="5"/>
  <c r="I1689" i="5"/>
  <c r="I1691" i="5"/>
  <c r="I1692" i="5"/>
  <c r="I1693" i="5"/>
  <c r="I1696" i="5"/>
  <c r="I1697" i="5"/>
  <c r="I1700" i="5"/>
  <c r="I1701" i="5"/>
  <c r="I1703" i="5"/>
  <c r="I1704" i="5"/>
  <c r="I1705" i="5"/>
  <c r="I1707" i="5"/>
  <c r="I1708" i="5"/>
  <c r="I1709" i="5"/>
  <c r="I1712" i="5"/>
  <c r="I1713" i="5"/>
  <c r="I1716" i="5"/>
  <c r="I1717" i="5"/>
  <c r="I1719" i="5"/>
  <c r="I1720" i="5"/>
  <c r="I1721" i="5"/>
  <c r="I1723" i="5"/>
  <c r="I1724" i="5"/>
  <c r="I1725" i="5"/>
  <c r="I1728" i="5"/>
  <c r="I1729" i="5"/>
  <c r="I1732" i="5"/>
  <c r="I1733" i="5"/>
  <c r="I1735" i="5"/>
  <c r="I1736" i="5"/>
  <c r="I1737" i="5"/>
  <c r="I1739" i="5"/>
  <c r="I1740" i="5"/>
  <c r="I1741" i="5"/>
  <c r="I1744" i="5"/>
  <c r="I1745" i="5"/>
  <c r="I1748" i="5"/>
  <c r="I1749" i="5"/>
  <c r="I1751" i="5"/>
  <c r="I1752" i="5"/>
  <c r="I1753" i="5"/>
  <c r="I1755" i="5"/>
  <c r="I1756" i="5"/>
  <c r="I1757" i="5"/>
  <c r="I1760" i="5"/>
  <c r="I1761" i="5"/>
  <c r="I1764" i="5"/>
  <c r="I1765" i="5"/>
  <c r="I1767" i="5"/>
  <c r="I1768" i="5"/>
  <c r="I1769" i="5"/>
  <c r="I1771" i="5"/>
  <c r="I1772" i="5"/>
  <c r="I1773" i="5"/>
  <c r="I1776" i="5"/>
  <c r="I1777" i="5"/>
  <c r="I1780" i="5"/>
  <c r="I1781" i="5"/>
  <c r="I1783" i="5"/>
  <c r="I1784" i="5"/>
  <c r="I1785" i="5"/>
  <c r="I1787" i="5"/>
  <c r="I1788" i="5"/>
  <c r="I1789" i="5"/>
  <c r="I1792" i="5"/>
  <c r="I1793" i="5"/>
  <c r="I1796" i="5"/>
  <c r="I1797" i="5"/>
  <c r="I1799" i="5"/>
  <c r="I1800" i="5"/>
  <c r="I1801" i="5"/>
  <c r="I1803" i="5"/>
  <c r="I1804" i="5"/>
  <c r="I1805" i="5"/>
  <c r="I1808" i="5"/>
  <c r="I1809" i="5"/>
  <c r="I1812" i="5"/>
  <c r="I1813" i="5"/>
  <c r="I1815" i="5"/>
  <c r="I1816" i="5"/>
  <c r="I1817" i="5"/>
  <c r="I1819" i="5"/>
  <c r="I1820" i="5"/>
  <c r="I1821" i="5"/>
  <c r="I1824" i="5"/>
  <c r="I1825" i="5"/>
  <c r="I1828" i="5"/>
  <c r="I1829" i="5"/>
  <c r="I1831" i="5"/>
  <c r="I1832" i="5"/>
  <c r="I1833" i="5"/>
  <c r="I1835" i="5"/>
  <c r="I1836" i="5"/>
  <c r="I1837" i="5"/>
  <c r="I1840" i="5"/>
  <c r="I1841" i="5"/>
  <c r="I1844" i="5"/>
  <c r="I1845" i="5"/>
  <c r="I1847" i="5"/>
  <c r="I1848" i="5"/>
  <c r="I1849" i="5"/>
  <c r="I1851" i="5"/>
  <c r="I1852" i="5"/>
  <c r="I1853" i="5"/>
  <c r="I1856" i="5"/>
  <c r="I1857" i="5"/>
  <c r="I1860" i="5"/>
  <c r="I1861" i="5"/>
  <c r="I1863" i="5"/>
  <c r="I1864" i="5"/>
  <c r="I1865" i="5"/>
  <c r="I1867" i="5"/>
  <c r="I1868" i="5"/>
  <c r="I1869" i="5"/>
  <c r="I1872" i="5"/>
  <c r="I1873" i="5"/>
  <c r="I1876" i="5"/>
  <c r="I1877" i="5"/>
  <c r="I1879" i="5"/>
  <c r="I1880" i="5"/>
  <c r="I1881" i="5"/>
  <c r="I1883" i="5"/>
  <c r="I1884" i="5"/>
  <c r="I1885" i="5"/>
  <c r="I1888" i="5"/>
  <c r="I1889" i="5"/>
  <c r="I1892" i="5"/>
  <c r="I1893" i="5"/>
  <c r="I1895" i="5"/>
  <c r="I1896" i="5"/>
  <c r="I1897" i="5"/>
  <c r="I1899" i="5"/>
  <c r="I1900" i="5"/>
  <c r="I1901" i="5"/>
  <c r="I1904" i="5"/>
  <c r="I1905" i="5"/>
  <c r="I1908" i="5"/>
  <c r="I1909" i="5"/>
  <c r="I1911" i="5"/>
  <c r="I1912" i="5"/>
  <c r="I1913" i="5"/>
  <c r="I1915" i="5"/>
  <c r="I1916" i="5"/>
  <c r="I1917" i="5"/>
  <c r="I1920" i="5"/>
  <c r="I1921" i="5"/>
  <c r="I1924" i="5"/>
  <c r="I1925" i="5"/>
  <c r="I1927" i="5"/>
  <c r="I1928" i="5"/>
  <c r="I1929" i="5"/>
  <c r="I1931" i="5"/>
  <c r="I1932" i="5"/>
  <c r="I1933" i="5"/>
  <c r="I1936" i="5"/>
  <c r="I1937" i="5"/>
  <c r="I1940" i="5"/>
  <c r="I1941" i="5"/>
  <c r="I1943" i="5"/>
  <c r="I1944" i="5"/>
  <c r="I1945" i="5"/>
  <c r="I1947" i="5"/>
  <c r="I1948" i="5"/>
  <c r="I1949" i="5"/>
  <c r="I1952" i="5"/>
  <c r="I1953" i="5"/>
  <c r="I1956" i="5"/>
  <c r="I1957" i="5"/>
  <c r="I1959" i="5"/>
  <c r="I1960" i="5"/>
  <c r="I1961" i="5"/>
  <c r="I1963" i="5"/>
  <c r="I1964" i="5"/>
  <c r="I1965" i="5"/>
  <c r="I1968" i="5"/>
  <c r="I1969" i="5"/>
  <c r="I1972" i="5"/>
  <c r="I1973" i="5"/>
  <c r="I1975" i="5"/>
  <c r="I1976" i="5"/>
  <c r="I1977" i="5"/>
  <c r="I1979" i="5"/>
  <c r="I1980" i="5"/>
  <c r="I1981" i="5"/>
  <c r="I1984" i="5"/>
  <c r="I1985" i="5"/>
  <c r="I1988" i="5"/>
  <c r="I1989" i="5"/>
  <c r="I1991" i="5"/>
  <c r="I1992" i="5"/>
  <c r="I1993" i="5"/>
  <c r="I1995" i="5"/>
  <c r="I1996" i="5"/>
  <c r="I1997" i="5"/>
  <c r="I2000" i="5"/>
  <c r="I2001" i="5"/>
  <c r="I2004" i="5"/>
  <c r="I2005" i="5"/>
  <c r="I2007" i="5"/>
  <c r="I2008" i="5"/>
  <c r="I2009" i="5"/>
  <c r="I2011" i="5"/>
  <c r="I2012" i="5"/>
  <c r="I2013" i="5"/>
  <c r="I2016" i="5"/>
  <c r="I2017" i="5"/>
  <c r="I2020" i="5"/>
  <c r="I2021" i="5"/>
  <c r="I2023" i="5"/>
  <c r="I2024" i="5"/>
  <c r="I2025" i="5"/>
  <c r="I2027" i="5"/>
  <c r="I2028" i="5"/>
  <c r="I2029" i="5"/>
  <c r="I2032" i="5"/>
  <c r="I2033" i="5"/>
  <c r="I2036" i="5"/>
  <c r="I2037" i="5"/>
  <c r="I2039" i="5"/>
  <c r="I2040" i="5"/>
  <c r="I2041" i="5"/>
  <c r="I2043" i="5"/>
  <c r="I2044" i="5"/>
  <c r="I2045" i="5"/>
  <c r="I2048" i="5"/>
  <c r="I2049" i="5"/>
  <c r="I2052" i="5"/>
  <c r="I2053" i="5"/>
  <c r="I2055" i="5"/>
  <c r="I2056" i="5"/>
  <c r="I2057" i="5"/>
  <c r="I2059" i="5"/>
  <c r="I2060" i="5"/>
  <c r="I2061" i="5"/>
  <c r="I2064" i="5"/>
  <c r="I2065" i="5"/>
  <c r="I2068" i="5"/>
  <c r="I2069" i="5"/>
  <c r="I2071" i="5"/>
  <c r="I2072" i="5"/>
  <c r="I2073" i="5"/>
  <c r="I2075" i="5"/>
  <c r="I2076" i="5"/>
  <c r="I2077" i="5"/>
  <c r="I2080" i="5"/>
  <c r="I2081" i="5"/>
  <c r="I2084" i="5"/>
  <c r="I2085" i="5"/>
  <c r="I2087" i="5"/>
  <c r="I2088" i="5"/>
  <c r="I2089" i="5"/>
  <c r="I2091" i="5"/>
  <c r="I2092" i="5"/>
  <c r="I2093" i="5"/>
  <c r="I2096" i="5"/>
  <c r="I2097" i="5"/>
  <c r="I2100" i="5"/>
  <c r="I2101" i="5"/>
  <c r="I2103" i="5"/>
  <c r="I2104" i="5"/>
  <c r="I2105" i="5"/>
  <c r="I2107" i="5"/>
  <c r="I2108" i="5"/>
  <c r="I2109" i="5"/>
  <c r="I2112" i="5"/>
  <c r="I2113" i="5"/>
  <c r="I2116" i="5"/>
  <c r="I2117" i="5"/>
  <c r="I2119" i="5"/>
  <c r="I2120" i="5"/>
  <c r="I2121" i="5"/>
  <c r="I2123" i="5"/>
  <c r="I2124" i="5"/>
  <c r="I2125" i="5"/>
  <c r="I2128" i="5"/>
  <c r="I2129" i="5"/>
  <c r="I2132" i="5"/>
  <c r="I2133" i="5"/>
  <c r="I2135" i="5"/>
  <c r="I2136" i="5"/>
  <c r="I2137" i="5"/>
  <c r="I2139" i="5"/>
  <c r="I2140" i="5"/>
  <c r="I2141" i="5"/>
  <c r="I2144" i="5"/>
  <c r="I2145" i="5"/>
  <c r="I2148" i="5"/>
  <c r="I2149" i="5"/>
  <c r="I2151" i="5"/>
  <c r="I2152" i="5"/>
  <c r="I2153" i="5"/>
  <c r="I2155" i="5"/>
  <c r="I2156" i="5"/>
  <c r="I2157" i="5"/>
  <c r="I2160" i="5"/>
  <c r="I2161" i="5"/>
  <c r="I2164" i="5"/>
  <c r="I2165" i="5"/>
  <c r="I2167" i="5"/>
  <c r="I2168" i="5"/>
  <c r="I2169" i="5"/>
  <c r="I2171" i="5"/>
  <c r="I2172" i="5"/>
  <c r="I2173" i="5"/>
  <c r="I2176" i="5"/>
  <c r="I2177" i="5"/>
  <c r="I2180" i="5"/>
  <c r="I2181" i="5"/>
  <c r="I2183" i="5"/>
  <c r="I2184" i="5"/>
  <c r="I2185" i="5"/>
  <c r="I2187" i="5"/>
  <c r="I2188" i="5"/>
  <c r="I2189" i="5"/>
  <c r="I2192" i="5"/>
  <c r="I2193" i="5"/>
  <c r="I2196" i="5"/>
  <c r="I2197" i="5"/>
  <c r="I2199" i="5"/>
  <c r="I2200" i="5"/>
  <c r="I2201" i="5"/>
  <c r="I2" i="5"/>
</calcChain>
</file>

<file path=xl/connections.xml><?xml version="1.0" encoding="utf-8"?>
<connections xmlns="http://schemas.openxmlformats.org/spreadsheetml/2006/main">
  <connection id="1" name="kategoria" type="6" refreshedVersion="5" background="1" saveData="1">
    <textPr codePage="1250" sourceFile="C:\Users\gosia\Downloads\kategoria.txt" decimal="," thousands=" ">
      <textFields count="2">
        <textField/>
        <textField/>
      </textFields>
    </textPr>
  </connection>
  <connection id="2" name="produkt" type="6" refreshedVersion="5" background="1" saveData="1">
    <textPr codePage="1257" sourceFile="C:\Users\gosia\Downloads\produkt.txt" decimal="," thousands=" ">
      <textFields count="5">
        <textField/>
        <textField/>
        <textField/>
        <textField/>
        <textField/>
      </textFields>
    </textPr>
  </connection>
  <connection id="3" name="sprzedaz" type="6" refreshedVersion="5" background="1" saveData="1">
    <textPr codePage="852" sourceFile="C:\Users\gosia\Downloads\sprzedaz.txt" decimal="," thousands=" ">
      <textFields count="4">
        <textField/>
        <textField/>
        <textField/>
        <textField/>
      </textFields>
    </textPr>
  </connection>
  <connection id="4" name="sprzedaz1" type="6" refreshedVersion="5" background="1" saveData="1">
    <textPr codePage="852" sourceFile="C:\Users\gosia\Downloads\sprzedaz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<sst xmlns="http://schemas.openxmlformats.org/spreadsheetml/2006/main" count="4923" uniqueCount="269">
  <si>
    <t>Id_produktu</t>
  </si>
  <si>
    <t>Nazwa</t>
  </si>
  <si>
    <t>Cena</t>
  </si>
  <si>
    <t>Jednostka</t>
  </si>
  <si>
    <t>Id_kategoria</t>
  </si>
  <si>
    <t>p1</t>
  </si>
  <si>
    <t>Especial_Big</t>
  </si>
  <si>
    <t>m2</t>
  </si>
  <si>
    <t>k1</t>
  </si>
  <si>
    <t>p2</t>
  </si>
  <si>
    <t>Toledo_Natural</t>
  </si>
  <si>
    <t>p3</t>
  </si>
  <si>
    <t>Toledo_Red</t>
  </si>
  <si>
    <t>p4</t>
  </si>
  <si>
    <t>Toledo_Grey</t>
  </si>
  <si>
    <t>p5</t>
  </si>
  <si>
    <t>Toledo_Green</t>
  </si>
  <si>
    <t>p6</t>
  </si>
  <si>
    <t>Toledo_Black</t>
  </si>
  <si>
    <t>p7</t>
  </si>
  <si>
    <t>Especial</t>
  </si>
  <si>
    <t>p8</t>
  </si>
  <si>
    <t>Mini_2_mm</t>
  </si>
  <si>
    <t>k2</t>
  </si>
  <si>
    <t>p9</t>
  </si>
  <si>
    <t>Normal_2_mm</t>
  </si>
  <si>
    <t>p10</t>
  </si>
  <si>
    <t>Normal_3_mm</t>
  </si>
  <si>
    <t>p11</t>
  </si>
  <si>
    <t>Normal_4_mm</t>
  </si>
  <si>
    <t>p12</t>
  </si>
  <si>
    <t>Special_4_mm</t>
  </si>
  <si>
    <t>p13</t>
  </si>
  <si>
    <t>Normal_6_mm</t>
  </si>
  <si>
    <t>p14</t>
  </si>
  <si>
    <t>Big_8_mm</t>
  </si>
  <si>
    <t>p15</t>
  </si>
  <si>
    <t>frakcja_0,2-0,5_mm</t>
  </si>
  <si>
    <t>kg</t>
  </si>
  <si>
    <t>k3</t>
  </si>
  <si>
    <t>p16</t>
  </si>
  <si>
    <t>frakcja_0,5-1,0_mm</t>
  </si>
  <si>
    <t>p17</t>
  </si>
  <si>
    <t>frakcja_1,0-1,8_mm</t>
  </si>
  <si>
    <t>p18</t>
  </si>
  <si>
    <t>frakcja_2,0-2,8_mm</t>
  </si>
  <si>
    <t>p19</t>
  </si>
  <si>
    <t>frakcja_2,8-4,0_mm</t>
  </si>
  <si>
    <t>p20</t>
  </si>
  <si>
    <t>1_l_kontaktowy</t>
  </si>
  <si>
    <t>szt.</t>
  </si>
  <si>
    <t>k4</t>
  </si>
  <si>
    <t>p21</t>
  </si>
  <si>
    <t>3_l_kontaktowy</t>
  </si>
  <si>
    <t>p22</t>
  </si>
  <si>
    <t>5_l_kontaktowy</t>
  </si>
  <si>
    <t>p23</t>
  </si>
  <si>
    <t>1_l_wodny</t>
  </si>
  <si>
    <t>p24</t>
  </si>
  <si>
    <t>plyty_dzwiekowe</t>
  </si>
  <si>
    <t>k5</t>
  </si>
  <si>
    <t>p25</t>
  </si>
  <si>
    <t>Aglomerado_10_mm</t>
  </si>
  <si>
    <t>p26</t>
  </si>
  <si>
    <t>Aglomerado_20_mm</t>
  </si>
  <si>
    <t>p27</t>
  </si>
  <si>
    <t>Aglomerado_30_mm</t>
  </si>
  <si>
    <t>p28</t>
  </si>
  <si>
    <t>Aglomerado_50_mm</t>
  </si>
  <si>
    <t>p29</t>
  </si>
  <si>
    <t>Aglomerado_80_mm</t>
  </si>
  <si>
    <t>p30</t>
  </si>
  <si>
    <t>940x23x5</t>
  </si>
  <si>
    <t>k6</t>
  </si>
  <si>
    <t>p31</t>
  </si>
  <si>
    <t>940x23x7</t>
  </si>
  <si>
    <t>p32</t>
  </si>
  <si>
    <t>940x23x10</t>
  </si>
  <si>
    <t>p33</t>
  </si>
  <si>
    <t>940x16x5</t>
  </si>
  <si>
    <t>p34</t>
  </si>
  <si>
    <t>940x16x7</t>
  </si>
  <si>
    <t>p35</t>
  </si>
  <si>
    <t>940x16x10</t>
  </si>
  <si>
    <t>p36</t>
  </si>
  <si>
    <t>Kora_surowa_kl._I</t>
  </si>
  <si>
    <t>k7</t>
  </si>
  <si>
    <t>p37</t>
  </si>
  <si>
    <t>Kora_surowa_kl._II</t>
  </si>
  <si>
    <t>p38</t>
  </si>
  <si>
    <t>LN_1</t>
  </si>
  <si>
    <t>k8</t>
  </si>
  <si>
    <t>p39</t>
  </si>
  <si>
    <t>LN_2</t>
  </si>
  <si>
    <t>p40</t>
  </si>
  <si>
    <t>LK_3</t>
  </si>
  <si>
    <t>p41</t>
  </si>
  <si>
    <t>LP_4</t>
  </si>
  <si>
    <t>p42</t>
  </si>
  <si>
    <t>LB_1</t>
  </si>
  <si>
    <t>p43</t>
  </si>
  <si>
    <t>LB_2</t>
  </si>
  <si>
    <t>p44</t>
  </si>
  <si>
    <t>male</t>
  </si>
  <si>
    <t>k9</t>
  </si>
  <si>
    <t>p45</t>
  </si>
  <si>
    <t>srednie</t>
  </si>
  <si>
    <t>p46</t>
  </si>
  <si>
    <t>duze</t>
  </si>
  <si>
    <t>p47</t>
  </si>
  <si>
    <t>40x50</t>
  </si>
  <si>
    <t>k10</t>
  </si>
  <si>
    <t>p48</t>
  </si>
  <si>
    <t>40x60</t>
  </si>
  <si>
    <t>p49</t>
  </si>
  <si>
    <t>50x80</t>
  </si>
  <si>
    <t>p50</t>
  </si>
  <si>
    <t>60x80</t>
  </si>
  <si>
    <t>p51</t>
  </si>
  <si>
    <t>100x150</t>
  </si>
  <si>
    <t>p52</t>
  </si>
  <si>
    <t>120x150</t>
  </si>
  <si>
    <t>p53</t>
  </si>
  <si>
    <t>150x180</t>
  </si>
  <si>
    <t>p54</t>
  </si>
  <si>
    <t>kpl_3_mm</t>
  </si>
  <si>
    <t>k11</t>
  </si>
  <si>
    <t>p55</t>
  </si>
  <si>
    <t>kpl_5_mm</t>
  </si>
  <si>
    <t>p56</t>
  </si>
  <si>
    <t>kpl_6_mm</t>
  </si>
  <si>
    <t>p57</t>
  </si>
  <si>
    <t>kpl_8_mm</t>
  </si>
  <si>
    <t>p58</t>
  </si>
  <si>
    <t>kpl_12_mm</t>
  </si>
  <si>
    <t>p59</t>
  </si>
  <si>
    <t>1000x700x1</t>
  </si>
  <si>
    <t>k12</t>
  </si>
  <si>
    <t>p60</t>
  </si>
  <si>
    <t>1000x700x2</t>
  </si>
  <si>
    <t>p61</t>
  </si>
  <si>
    <t>1000x700x3</t>
  </si>
  <si>
    <t>p62</t>
  </si>
  <si>
    <t>1000x700x4</t>
  </si>
  <si>
    <t>p63</t>
  </si>
  <si>
    <t>1000x700x5</t>
  </si>
  <si>
    <t>p64</t>
  </si>
  <si>
    <t>1000x700x7</t>
  </si>
  <si>
    <t>p65</t>
  </si>
  <si>
    <t>1000x700x10</t>
  </si>
  <si>
    <t>p66</t>
  </si>
  <si>
    <t>30m_x_1m_x_1mm</t>
  </si>
  <si>
    <t>k13</t>
  </si>
  <si>
    <t>p67</t>
  </si>
  <si>
    <t>30m_x_1,2m_x_1mm</t>
  </si>
  <si>
    <t>p68</t>
  </si>
  <si>
    <t>30m_x_1m_x_1,5mm</t>
  </si>
  <si>
    <t>p69</t>
  </si>
  <si>
    <t>30m_x_1m_x_2mm</t>
  </si>
  <si>
    <t>p70</t>
  </si>
  <si>
    <t>30m_x_1m_x_3mm</t>
  </si>
  <si>
    <t>p71</t>
  </si>
  <si>
    <t>25m_x_1m_x_4mm</t>
  </si>
  <si>
    <t>p72</t>
  </si>
  <si>
    <t>Natural</t>
  </si>
  <si>
    <t>k14</t>
  </si>
  <si>
    <t>p73</t>
  </si>
  <si>
    <t>Rapsodia</t>
  </si>
  <si>
    <t>p74</t>
  </si>
  <si>
    <t>DawnTown</t>
  </si>
  <si>
    <t>p75</t>
  </si>
  <si>
    <t>Shell</t>
  </si>
  <si>
    <t>p76</t>
  </si>
  <si>
    <t>Symphony</t>
  </si>
  <si>
    <t>p77</t>
  </si>
  <si>
    <t>Harmony</t>
  </si>
  <si>
    <t>p78</t>
  </si>
  <si>
    <t>kostka</t>
  </si>
  <si>
    <t>k15</t>
  </si>
  <si>
    <t>p79</t>
  </si>
  <si>
    <t>standard</t>
  </si>
  <si>
    <t>k16</t>
  </si>
  <si>
    <t>p80</t>
  </si>
  <si>
    <t>korek_natryskowy</t>
  </si>
  <si>
    <t>k17</t>
  </si>
  <si>
    <t>p81</t>
  </si>
  <si>
    <t>1x10mx2mm</t>
  </si>
  <si>
    <t>k18</t>
  </si>
  <si>
    <t>p82</t>
  </si>
  <si>
    <t>1x10mx3mm</t>
  </si>
  <si>
    <t>p83</t>
  </si>
  <si>
    <t>Serwetnik_maly</t>
  </si>
  <si>
    <t>k19</t>
  </si>
  <si>
    <t>p84</t>
  </si>
  <si>
    <t>Serwetnik_duæy</t>
  </si>
  <si>
    <t>p85</t>
  </si>
  <si>
    <t>Cukiernica</t>
  </si>
  <si>
    <t>p86</t>
  </si>
  <si>
    <t>Oslonka_prosta</t>
  </si>
  <si>
    <t>p87</t>
  </si>
  <si>
    <t>Oslonka_falista</t>
  </si>
  <si>
    <t>p88</t>
  </si>
  <si>
    <t>Taca_prostokatna</t>
  </si>
  <si>
    <t>p89</t>
  </si>
  <si>
    <t>Taca_okragla</t>
  </si>
  <si>
    <t>p90</t>
  </si>
  <si>
    <t>Stozkowe_male</t>
  </si>
  <si>
    <t>k20</t>
  </si>
  <si>
    <t>p91</t>
  </si>
  <si>
    <t>Stozkowe_srednie</t>
  </si>
  <si>
    <t>p92</t>
  </si>
  <si>
    <t>Stozkowe_duze</t>
  </si>
  <si>
    <t>p93</t>
  </si>
  <si>
    <t>k21</t>
  </si>
  <si>
    <t>p94</t>
  </si>
  <si>
    <t>p95</t>
  </si>
  <si>
    <t>p96</t>
  </si>
  <si>
    <t>p97</t>
  </si>
  <si>
    <t>p98</t>
  </si>
  <si>
    <t>p99</t>
  </si>
  <si>
    <t>Nightshade</t>
  </si>
  <si>
    <t>Id_zakupu</t>
  </si>
  <si>
    <t>Data_zakupu</t>
  </si>
  <si>
    <t>Ilosc</t>
  </si>
  <si>
    <t>korek_scienny</t>
  </si>
  <si>
    <t>podklad_korkowy</t>
  </si>
  <si>
    <t>granulat_korkowy</t>
  </si>
  <si>
    <t>klej</t>
  </si>
  <si>
    <t>izolacja</t>
  </si>
  <si>
    <t>paski_dylatacyjne</t>
  </si>
  <si>
    <t>kora_surowa</t>
  </si>
  <si>
    <t>listwy_korkowe</t>
  </si>
  <si>
    <t>pudelka</t>
  </si>
  <si>
    <t>tablice_korkowe</t>
  </si>
  <si>
    <t>podkladki_naturalne</t>
  </si>
  <si>
    <t>plyty_korkowe</t>
  </si>
  <si>
    <t>rolki_korkowe</t>
  </si>
  <si>
    <t>parkiet_korkowy</t>
  </si>
  <si>
    <t>maty_korkowe</t>
  </si>
  <si>
    <t>przekladki_korkowe</t>
  </si>
  <si>
    <t>masa_korkowa</t>
  </si>
  <si>
    <t>gumokorek</t>
  </si>
  <si>
    <t>wyroby_korkowe</t>
  </si>
  <si>
    <t>korki_do_butelek</t>
  </si>
  <si>
    <t>panele_korkowe</t>
  </si>
  <si>
    <t>Etykiety wierszy</t>
  </si>
  <si>
    <t>Suma końcowa</t>
  </si>
  <si>
    <t>Liczba z Id_zakupu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</si>
  <si>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</si>
  <si>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</si>
  <si>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</si>
  <si>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</si>
  <si>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</si>
  <si>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</si>
  <si>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</si>
  <si>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</si>
  <si>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</si>
  <si>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</si>
  <si>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</si>
  <si>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</si>
  <si>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cena produktu</t>
  </si>
  <si>
    <t>do zapłaty</t>
  </si>
  <si>
    <t>kategoria-id</t>
  </si>
  <si>
    <t>kategoria-nazwa</t>
  </si>
  <si>
    <t>Suma z do zapłaty</t>
  </si>
  <si>
    <t>(Wszystko)</t>
  </si>
  <si>
    <t>nazwa_produktu</t>
  </si>
  <si>
    <t>Suma z Ilosc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</si>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</sst>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NumberFormat="1" applyFill="1"/>
  </cellXfs>
  <cellStyles count="2">
    <cellStyle name="Normalny" xfId="0" builtinId="0"/>
    <cellStyle name="Walutowy" xfId="1" builtinId="4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sia" refreshedDate="43509.887447222223" createdVersion="5" refreshedVersion="5" minRefreshableVersion="3" recordCount="2200">
  <cacheSource type="worksheet">
    <worksheetSource ref="A1:D2201" sheet="Sprzedaz"/>
  </cacheSource>
  <cacheFields count="4">
    <cacheField name="Id_zakupu" numFmtId="0">
      <sharedItems containsSemiMixedTypes="0" containsString="0" containsNumber="1" containsInteger="1" minValue="1" maxValue="2200"/>
    </cacheField>
    <cacheField name="Id_produktu" numFmtId="0">
      <sharedItems/>
    </cacheField>
    <cacheField name="Data_zakupu" numFmtId="14">
      <sharedItems containsSemiMixedTypes="0" containsNonDate="0" containsDate="1" containsString="0" minDate="2012-01-02T00:00:00" maxDate="2012-12-30T00:00:00" count="291">
        <d v="2012-08-09T00:00:00"/>
        <d v="2012-08-07T00:00:00"/>
        <d v="2012-08-03T00:00:00"/>
        <d v="2012-01-05T00:00:00"/>
        <d v="2012-08-02T00:00:00"/>
        <d v="2012-04-19T00:00:00"/>
        <d v="2012-05-15T00:00:00"/>
        <d v="2012-05-30T00:00:00"/>
        <d v="2012-05-28T00:00:00"/>
        <d v="2012-07-16T00:00:00"/>
        <d v="2012-06-12T00:00:00"/>
        <d v="2012-06-28T00:00:00"/>
        <d v="2012-04-02T00:00:00"/>
        <d v="2012-03-26T00:00:00"/>
        <d v="2012-08-01T00:00:00"/>
        <d v="2012-09-19T00:00:00"/>
        <d v="2012-10-18T00:00:00"/>
        <d v="2012-10-03T00:00:00"/>
        <d v="2012-03-07T00:00:00"/>
        <d v="2012-04-14T00:00:00"/>
        <d v="2012-10-26T00:00:00"/>
        <d v="2012-11-27T00:00:00"/>
        <d v="2012-04-23T00:00:00"/>
        <d v="2012-05-14T00:00:00"/>
        <d v="2012-07-21T00:00:00"/>
        <d v="2012-02-18T00:00:00"/>
        <d v="2012-09-05T00:00:00"/>
        <d v="2012-09-27T00:00:00"/>
        <d v="2012-10-30T00:00:00"/>
        <d v="2012-03-05T00:00:00"/>
        <d v="2012-08-08T00:00:00"/>
        <d v="2012-05-17T00:00:00"/>
        <d v="2012-09-22T00:00:00"/>
        <d v="2012-08-25T00:00:00"/>
        <d v="2012-07-14T00:00:00"/>
        <d v="2012-08-14T00:00:00"/>
        <d v="2012-05-24T00:00:00"/>
        <d v="2012-04-30T00:00:00"/>
        <d v="2012-07-09T00:00:00"/>
        <d v="2012-05-05T00:00:00"/>
        <d v="2012-11-16T00:00:00"/>
        <d v="2012-11-14T00:00:00"/>
        <d v="2012-08-27T00:00:00"/>
        <d v="2012-05-19T00:00:00"/>
        <d v="2012-04-13T00:00:00"/>
        <d v="2012-07-26T00:00:00"/>
        <d v="2012-03-14T00:00:00"/>
        <d v="2012-06-20T00:00:00"/>
        <d v="2012-10-25T00:00:00"/>
        <d v="2012-06-13T00:00:00"/>
        <d v="2012-07-13T00:00:00"/>
        <d v="2012-06-14T00:00:00"/>
        <d v="2012-09-03T00:00:00"/>
        <d v="2012-03-01T00:00:00"/>
        <d v="2012-01-31T00:00:00"/>
        <d v="2012-11-30T00:00:00"/>
        <d v="2012-02-20T00:00:00"/>
        <d v="2012-02-14T00:00:00"/>
        <d v="2012-07-20T00:00:00"/>
        <d v="2012-06-27T00:00:00"/>
        <d v="2012-08-31T00:00:00"/>
        <d v="2012-09-08T00:00:00"/>
        <d v="2012-06-29T00:00:00"/>
        <d v="2012-09-25T00:00:00"/>
        <d v="2012-07-30T00:00:00"/>
        <d v="2012-05-21T00:00:00"/>
        <d v="2012-06-19T00:00:00"/>
        <d v="2012-10-09T00:00:00"/>
        <d v="2012-11-20T00:00:00"/>
        <d v="2012-08-24T00:00:00"/>
        <d v="2012-11-09T00:00:00"/>
        <d v="2012-09-14T00:00:00"/>
        <d v="2012-08-16T00:00:00"/>
        <d v="2012-04-26T00:00:00"/>
        <d v="2012-08-29T00:00:00"/>
        <d v="2012-10-06T00:00:00"/>
        <d v="2012-09-07T00:00:00"/>
        <d v="2012-04-11T00:00:00"/>
        <d v="2012-09-21T00:00:00"/>
        <d v="2012-03-24T00:00:00"/>
        <d v="2012-02-06T00:00:00"/>
        <d v="2012-05-18T00:00:00"/>
        <d v="2012-06-22T00:00:00"/>
        <d v="2012-07-12T00:00:00"/>
        <d v="2012-02-23T00:00:00"/>
        <d v="2012-11-08T00:00:00"/>
        <d v="2012-01-19T00:00:00"/>
        <d v="2012-04-25T00:00:00"/>
        <d v="2012-04-20T00:00:00"/>
        <d v="2012-08-20T00:00:00"/>
        <d v="2012-02-01T00:00:00"/>
        <d v="2012-06-08T00:00:00"/>
        <d v="2012-07-24T00:00:00"/>
        <d v="2012-04-09T00:00:00"/>
        <d v="2012-06-26T00:00:00"/>
        <d v="2012-05-09T00:00:00"/>
        <d v="2012-03-10T00:00:00"/>
        <d v="2012-08-22T00:00:00"/>
        <d v="2012-12-20T00:00:00"/>
        <d v="2012-03-27T00:00:00"/>
        <d v="2012-03-16T00:00:00"/>
        <d v="2012-07-11T00:00:00"/>
        <d v="2012-01-13T00:00:00"/>
        <d v="2012-07-18T00:00:00"/>
        <d v="2012-02-24T00:00:00"/>
        <d v="2012-10-24T00:00:00"/>
        <d v="2012-04-03T00:00:00"/>
        <d v="2012-05-10T00:00:00"/>
        <d v="2012-10-12T00:00:00"/>
        <d v="2012-05-12T00:00:00"/>
        <d v="2012-08-04T00:00:00"/>
        <d v="2012-08-23T00:00:00"/>
        <d v="2012-12-05T00:00:00"/>
        <d v="2012-06-15T00:00:00"/>
        <d v="2012-05-02T00:00:00"/>
        <d v="2012-10-27T00:00:00"/>
        <d v="2012-12-15T00:00:00"/>
        <d v="2012-05-31T00:00:00"/>
        <d v="2012-05-22T00:00:00"/>
        <d v="2012-07-04T00:00:00"/>
        <d v="2012-04-12T00:00:00"/>
        <d v="2012-09-26T00:00:00"/>
        <d v="2012-07-17T00:00:00"/>
        <d v="2012-07-07T00:00:00"/>
        <d v="2012-01-28T00:00:00"/>
        <d v="2012-04-17T00:00:00"/>
        <d v="2012-12-12T00:00:00"/>
        <d v="2012-04-28T00:00:00"/>
        <d v="2012-05-29T00:00:00"/>
        <d v="2012-04-10T00:00:00"/>
        <d v="2012-02-21T00:00:00"/>
        <d v="2012-03-28T00:00:00"/>
        <d v="2012-11-28T00:00:00"/>
        <d v="2012-06-04T00:00:00"/>
        <d v="2012-06-25T00:00:00"/>
        <d v="2012-10-17T00:00:00"/>
        <d v="2012-05-04T00:00:00"/>
        <d v="2012-05-26T00:00:00"/>
        <d v="2012-09-24T00:00:00"/>
        <d v="2012-10-22T00:00:00"/>
        <d v="2012-03-20T00:00:00"/>
        <d v="2012-03-08T00:00:00"/>
        <d v="2012-11-06T00:00:00"/>
        <d v="2012-02-27T00:00:00"/>
        <d v="2012-07-19T00:00:00"/>
        <d v="2012-02-29T00:00:00"/>
        <d v="2012-02-07T00:00:00"/>
        <d v="2012-01-07T00:00:00"/>
        <d v="2012-11-23T00:00:00"/>
        <d v="2012-10-10T00:00:00"/>
        <d v="2012-06-16T00:00:00"/>
        <d v="2012-07-03T00:00:00"/>
        <d v="2012-07-10T00:00:00"/>
        <d v="2012-06-02T00:00:00"/>
        <d v="2012-09-11T00:00:00"/>
        <d v="2012-02-08T00:00:00"/>
        <d v="2012-08-21T00:00:00"/>
        <d v="2012-11-19T00:00:00"/>
        <d v="2012-06-06T00:00:00"/>
        <d v="2012-08-18T00:00:00"/>
        <d v="2012-04-16T00:00:00"/>
        <d v="2012-05-08T00:00:00"/>
        <d v="2012-09-04T00:00:00"/>
        <d v="2012-11-13T00:00:00"/>
        <d v="2012-05-23T00:00:00"/>
        <d v="2012-06-23T00:00:00"/>
        <d v="2012-03-02T00:00:00"/>
        <d v="2012-03-22T00:00:00"/>
        <d v="2012-10-15T00:00:00"/>
        <d v="2012-06-01T00:00:00"/>
        <d v="2012-01-25T00:00:00"/>
        <d v="2012-11-22T00:00:00"/>
        <d v="2012-06-18T00:00:00"/>
        <d v="2012-03-09T00:00:00"/>
        <d v="2012-11-02T00:00:00"/>
        <d v="2012-08-28T00:00:00"/>
        <d v="2012-09-06T00:00:00"/>
        <d v="2012-06-30T00:00:00"/>
        <d v="2012-09-15T00:00:00"/>
        <d v="2012-03-29T00:00:00"/>
        <d v="2012-03-19T00:00:00"/>
        <d v="2012-08-11T00:00:00"/>
        <d v="2012-05-25T00:00:00"/>
        <d v="2012-09-10T00:00:00"/>
        <d v="2012-02-28T00:00:00"/>
        <d v="2012-11-07T00:00:00"/>
        <d v="2012-03-17T00:00:00"/>
        <d v="2012-03-21T00:00:00"/>
        <d v="2012-03-13T00:00:00"/>
        <d v="2012-07-05T00:00:00"/>
        <d v="2012-09-18T00:00:00"/>
        <d v="2012-10-05T00:00:00"/>
        <d v="2012-04-24T00:00:00"/>
        <d v="2012-08-30T00:00:00"/>
        <d v="2012-04-04T00:00:00"/>
        <d v="2012-01-03T00:00:00"/>
        <d v="2012-10-02T00:00:00"/>
        <d v="2012-10-04T00:00:00"/>
        <d v="2012-05-16T00:00:00"/>
        <d v="2012-10-19T00:00:00"/>
        <d v="2012-06-05T00:00:00"/>
        <d v="2012-02-25T00:00:00"/>
        <d v="2012-04-06T00:00:00"/>
        <d v="2012-09-12T00:00:00"/>
        <d v="2012-12-19T00:00:00"/>
        <d v="2012-10-29T00:00:00"/>
        <d v="2012-02-16T00:00:00"/>
        <d v="2012-04-18T00:00:00"/>
        <d v="2012-11-29T00:00:00"/>
        <d v="2012-02-10T00:00:00"/>
        <d v="2012-07-28T00:00:00"/>
        <d v="2012-11-10T00:00:00"/>
        <d v="2012-10-20T00:00:00"/>
        <d v="2012-09-29T00:00:00"/>
        <d v="2012-06-21T00:00:00"/>
        <d v="2012-10-13T00:00:00"/>
        <d v="2012-05-11T00:00:00"/>
        <d v="2012-08-06T00:00:00"/>
        <d v="2012-02-17T00:00:00"/>
        <d v="2012-09-01T00:00:00"/>
        <d v="2012-08-10T00:00:00"/>
        <d v="2012-07-23T00:00:00"/>
        <d v="2012-03-30T00:00:00"/>
        <d v="2012-09-20T00:00:00"/>
        <d v="2012-08-13T00:00:00"/>
        <d v="2012-01-02T00:00:00"/>
        <d v="2012-04-21T00:00:00"/>
        <d v="2012-03-23T00:00:00"/>
        <d v="2012-10-16T00:00:00"/>
        <d v="2012-12-13T00:00:00"/>
        <d v="2012-04-27T00:00:00"/>
        <d v="2012-03-03T00:00:00"/>
        <d v="2012-12-28T00:00:00"/>
        <d v="2012-08-17T00:00:00"/>
        <d v="2012-07-06T00:00:00"/>
        <d v="2012-02-22T00:00:00"/>
        <d v="2012-02-04T00:00:00"/>
        <d v="2012-01-20T00:00:00"/>
        <d v="2012-07-02T00:00:00"/>
        <d v="2012-06-11T00:00:00"/>
        <d v="2012-01-18T00:00:00"/>
        <d v="2012-10-11T00:00:00"/>
        <d v="2012-02-09T00:00:00"/>
        <d v="2012-05-07T00:00:00"/>
        <d v="2012-03-06T00:00:00"/>
        <d v="2012-01-26T00:00:00"/>
        <d v="2012-09-13T00:00:00"/>
        <d v="2012-12-08T00:00:00"/>
        <d v="2012-01-17T00:00:00"/>
        <d v="2012-07-25T00:00:00"/>
        <d v="2012-06-09T00:00:00"/>
        <d v="2012-02-02T00:00:00"/>
        <d v="2012-12-18T00:00:00"/>
        <d v="2012-10-31T00:00:00"/>
        <d v="2012-07-27T00:00:00"/>
        <d v="2012-07-31T00:00:00"/>
        <d v="2012-02-15T00:00:00"/>
        <d v="2012-10-23T00:00:00"/>
        <d v="2012-01-10T00:00:00"/>
        <d v="2012-04-05T00:00:00"/>
        <d v="2012-01-30T00:00:00"/>
        <d v="2012-12-29T00:00:00"/>
        <d v="2012-09-28T00:00:00"/>
        <d v="2012-12-14T00:00:00"/>
        <d v="2012-01-24T00:00:00"/>
        <d v="2012-11-12T00:00:00"/>
        <d v="2012-01-23T00:00:00"/>
        <d v="2012-01-11T00:00:00"/>
        <d v="2012-02-11T00:00:00"/>
        <d v="2012-11-24T00:00:00"/>
        <d v="2012-03-12T00:00:00"/>
        <d v="2012-12-22T00:00:00"/>
        <d v="2012-01-27T00:00:00"/>
        <d v="2012-11-15T00:00:00"/>
        <d v="2012-03-15T00:00:00"/>
        <d v="2012-12-04T00:00:00"/>
        <d v="2012-10-08T00:00:00"/>
        <d v="2012-09-17T00:00:00"/>
        <d v="2012-01-09T00:00:00"/>
        <d v="2012-01-16T00:00:00"/>
        <d v="2012-10-01T00:00:00"/>
        <d v="2012-11-26T00:00:00"/>
        <d v="2012-12-03T00:00:00"/>
        <d v="2012-12-06T00:00:00"/>
        <d v="2012-12-11T00:00:00"/>
        <d v="2012-11-21T00:00:00"/>
        <d v="2012-12-17T00:00:00"/>
        <d v="2012-01-14T00:00:00"/>
        <d v="2012-01-04T00:00:00"/>
        <d v="2012-12-07T00:00:00"/>
        <d v="2012-02-13T00:00:00"/>
      </sharedItems>
      <fieldGroup base="2">
        <rangePr groupBy="months" startDate="2012-01-02T00:00:00" endDate="2012-12-30T00:00:00"/>
        <groupItems count="14">
          <s v="&lt;2012-01-0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2-12-30"/>
        </groupItems>
      </fieldGroup>
    </cacheField>
    <cacheField name="Ilosc" numFmtId="0">
      <sharedItems containsSemiMixedTypes="0" containsString="0" containsNumber="1" containsInteger="1" minValue="1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sia" refreshedDate="43509.896175347225" createdVersion="5" refreshedVersion="5" minRefreshableVersion="3" recordCount="2200">
  <cacheSource type="worksheet">
    <worksheetSource ref="A1:I2201" sheet="b"/>
  </cacheSource>
  <cacheFields count="9">
    <cacheField name="Id_zakupu" numFmtId="0">
      <sharedItems containsSemiMixedTypes="0" containsString="0" containsNumber="1" containsInteger="1" minValue="1" maxValue="2200"/>
    </cacheField>
    <cacheField name="Id_produktu" numFmtId="0">
      <sharedItems/>
    </cacheField>
    <cacheField name="nazwa_produktu" numFmtId="0">
      <sharedItems count="92">
        <s v="940x16x7"/>
        <s v="Oslonka_falista"/>
        <s v="Oslonka_prosta"/>
        <s v="1_l_kontaktowy"/>
        <s v="940x16x5"/>
        <s v="1000x700x7"/>
        <s v="40x60"/>
        <s v="1000x700x2"/>
        <s v="kpl_12_mm"/>
        <s v="Taca_prostokatna"/>
        <s v="940x16x10"/>
        <s v="Stozkowe_srednie"/>
        <s v="940x23x5"/>
        <s v="LK_3"/>
        <s v="korek_natryskowy"/>
        <s v="Toledo_Natural"/>
        <s v="LN_2"/>
        <s v="1_l_wodny"/>
        <s v="Especial_Big"/>
        <s v="40x50"/>
        <s v="Shell"/>
        <s v="150x180"/>
        <s v="LN_1"/>
        <s v="DawnTown"/>
        <s v="LB_2"/>
        <s v="Aglomerado_50_mm"/>
        <s v="LP_4"/>
        <s v="srednie"/>
        <s v="50x80"/>
        <s v="kostka"/>
        <s v="Toledo_Green"/>
        <s v="1000x700x5"/>
        <s v="kpl_8_mm"/>
        <s v="Kora_surowa_kl._II"/>
        <s v="Stozkowe_male"/>
        <s v="Aglomerado_80_mm"/>
        <s v="frakcja_2,0-2,8_mm"/>
        <s v="Big_8_mm"/>
        <s v="Normal_4_mm"/>
        <s v="Cukiernica"/>
        <s v="Serwetnik_duæy"/>
        <s v="LB_1"/>
        <s v="60x80"/>
        <s v="120x150"/>
        <s v="Special_4_mm"/>
        <s v="Toledo_Black"/>
        <s v="kpl_3_mm"/>
        <s v="Harmony"/>
        <s v="940x23x7"/>
        <s v="Toledo_Red"/>
        <s v="standard"/>
        <s v="25m_x_1m_x_4mm"/>
        <s v="Aglomerado_10_mm"/>
        <s v="Normal_2_mm"/>
        <s v="duze"/>
        <s v="1000x700x4"/>
        <s v="kpl_5_mm"/>
        <s v="Rapsodia"/>
        <s v="1000x700x10"/>
        <s v="Stozkowe_duze"/>
        <s v="Symphony"/>
        <s v="1x10mx2mm"/>
        <s v="30m_x_1,2m_x_1mm"/>
        <s v="Kora_surowa_kl._I"/>
        <s v="3_l_kontaktowy"/>
        <s v="Normal_6_mm"/>
        <s v="male"/>
        <s v="940x23x10"/>
        <s v="Normal_3_mm"/>
        <s v="1000x700x3"/>
        <s v="Aglomerado_30_mm"/>
        <s v="Serwetnik_maly"/>
        <s v="kpl_6_mm"/>
        <s v="Toledo_Grey"/>
        <s v="1000x700x1"/>
        <s v="100x150"/>
        <s v="Natural"/>
        <s v="Taca_okragla"/>
        <s v="5_l_kontaktowy"/>
        <s v="Aglomerado_20_mm"/>
        <s v="Especial"/>
        <s v="frakcja_0,2-0,5_mm"/>
        <s v="frakcja_1,0-1,8_mm"/>
        <s v="plyty_dzwiekowe"/>
        <s v="frakcja_2,8-4,0_mm"/>
        <s v="frakcja_0,5-1,0_mm"/>
        <s v="Mini_2_mm"/>
        <s v="1x10mx3mm"/>
        <s v="30m_x_1m_x_1mm"/>
        <s v="30m_x_1m_x_1,5mm"/>
        <s v="30m_x_1m_x_2mm"/>
        <s v="Nightshade"/>
      </sharedItems>
    </cacheField>
    <cacheField name="Data_zakupu" numFmtId="14">
      <sharedItems containsSemiMixedTypes="0" containsNonDate="0" containsDate="1" containsString="0" minDate="2012-01-02T00:00:00" maxDate="2012-12-30T00:00:00"/>
    </cacheField>
    <cacheField name="Ilosc" numFmtId="0">
      <sharedItems containsSemiMixedTypes="0" containsString="0" containsNumber="1" containsInteger="1" minValue="1" maxValue="250"/>
    </cacheField>
    <cacheField name="kategoria-id" numFmtId="0">
      <sharedItems count="21">
        <s v="k6"/>
        <s v="k19"/>
        <s v="k4"/>
        <s v="k12"/>
        <s v="k10"/>
        <s v="k11"/>
        <s v="k20"/>
        <s v="k8"/>
        <s v="k17"/>
        <s v="k1"/>
        <s v="k14"/>
        <s v="k5"/>
        <s v="k9"/>
        <s v="k15"/>
        <s v="k7"/>
        <s v="k3"/>
        <s v="k21"/>
        <s v="k2"/>
        <s v="k16"/>
        <s v="k13"/>
        <s v="k18"/>
      </sharedItems>
    </cacheField>
    <cacheField name="kategoria-nazwa" numFmtId="0">
      <sharedItems count="22">
        <s v="paski_dylatacyjne"/>
        <s v="wyroby_korkowe"/>
        <s v="klej"/>
        <s v="plyty_korkowe"/>
        <s v="tablice_korkowe"/>
        <s v="podkladki_naturalne"/>
        <s v="korki_do_butelek"/>
        <s v="listwy_korkowe"/>
        <s v="masa_korkowa"/>
        <s v="korek_scienny"/>
        <s v="parkiet_korkowy"/>
        <s v="izolacja"/>
        <s v="pudelka"/>
        <s v="maty_korkowe"/>
        <s v="kora_surowa"/>
        <s v="granulat_korkowy"/>
        <s v="panele_korkowe"/>
        <s v="podklad_korkowy"/>
        <s v="przekladki_korkowe"/>
        <s v="rolki_korkowe"/>
        <s v="gumokorek"/>
        <e v="#N/A" u="1"/>
      </sharedItems>
    </cacheField>
    <cacheField name="cena produktu" numFmtId="44">
      <sharedItems containsSemiMixedTypes="0" containsString="0" containsNumber="1" minValue="0.49" maxValue="549.99"/>
    </cacheField>
    <cacheField name="do zapłaty" numFmtId="44">
      <sharedItems containsSemiMixedTypes="0" containsString="0" containsNumber="1" minValue="0.89" maxValue="1319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0">
  <r>
    <n v="1"/>
    <s v="p34"/>
    <x v="0"/>
    <n v="9"/>
  </r>
  <r>
    <n v="2"/>
    <s v="p87"/>
    <x v="1"/>
    <n v="12"/>
  </r>
  <r>
    <n v="3"/>
    <s v="p86"/>
    <x v="2"/>
    <n v="26"/>
  </r>
  <r>
    <n v="4"/>
    <s v="p20"/>
    <x v="3"/>
    <n v="2"/>
  </r>
  <r>
    <n v="5"/>
    <s v="p33"/>
    <x v="4"/>
    <n v="32"/>
  </r>
  <r>
    <n v="6"/>
    <s v="p64"/>
    <x v="5"/>
    <n v="14"/>
  </r>
  <r>
    <n v="7"/>
    <s v="p48"/>
    <x v="6"/>
    <n v="8"/>
  </r>
  <r>
    <n v="8"/>
    <s v="p60"/>
    <x v="7"/>
    <n v="1"/>
  </r>
  <r>
    <n v="9"/>
    <s v="p58"/>
    <x v="8"/>
    <n v="1"/>
  </r>
  <r>
    <n v="10"/>
    <s v="p88"/>
    <x v="9"/>
    <n v="5"/>
  </r>
  <r>
    <n v="11"/>
    <s v="p35"/>
    <x v="10"/>
    <n v="26"/>
  </r>
  <r>
    <n v="12"/>
    <s v="p91"/>
    <x v="11"/>
    <n v="14"/>
  </r>
  <r>
    <n v="13"/>
    <s v="p30"/>
    <x v="12"/>
    <n v="69"/>
  </r>
  <r>
    <n v="14"/>
    <s v="p40"/>
    <x v="13"/>
    <n v="6"/>
  </r>
  <r>
    <n v="15"/>
    <s v="p80"/>
    <x v="14"/>
    <n v="1"/>
  </r>
  <r>
    <n v="16"/>
    <s v="p2"/>
    <x v="15"/>
    <n v="13"/>
  </r>
  <r>
    <n v="17"/>
    <s v="p64"/>
    <x v="16"/>
    <n v="4"/>
  </r>
  <r>
    <n v="18"/>
    <s v="p39"/>
    <x v="17"/>
    <n v="1"/>
  </r>
  <r>
    <n v="19"/>
    <s v="p23"/>
    <x v="18"/>
    <n v="3"/>
  </r>
  <r>
    <n v="20"/>
    <s v="p1"/>
    <x v="19"/>
    <n v="3"/>
  </r>
  <r>
    <n v="21"/>
    <s v="p80"/>
    <x v="20"/>
    <n v="2"/>
  </r>
  <r>
    <n v="22"/>
    <s v="p47"/>
    <x v="21"/>
    <n v="4"/>
  </r>
  <r>
    <n v="23"/>
    <s v="p75"/>
    <x v="12"/>
    <n v="12"/>
  </r>
  <r>
    <n v="24"/>
    <s v="p88"/>
    <x v="22"/>
    <n v="2"/>
  </r>
  <r>
    <n v="25"/>
    <s v="p53"/>
    <x v="23"/>
    <n v="2"/>
  </r>
  <r>
    <n v="26"/>
    <s v="p38"/>
    <x v="24"/>
    <n v="5"/>
  </r>
  <r>
    <n v="27"/>
    <s v="p74"/>
    <x v="25"/>
    <n v="25"/>
  </r>
  <r>
    <n v="28"/>
    <s v="p43"/>
    <x v="26"/>
    <n v="18"/>
  </r>
  <r>
    <n v="29"/>
    <s v="p28"/>
    <x v="27"/>
    <n v="12"/>
  </r>
  <r>
    <n v="30"/>
    <s v="p34"/>
    <x v="28"/>
    <n v="20"/>
  </r>
  <r>
    <n v="31"/>
    <s v="p41"/>
    <x v="29"/>
    <n v="83"/>
  </r>
  <r>
    <n v="32"/>
    <s v="p45"/>
    <x v="30"/>
    <n v="4"/>
  </r>
  <r>
    <n v="33"/>
    <s v="p49"/>
    <x v="31"/>
    <n v="5"/>
  </r>
  <r>
    <n v="34"/>
    <s v="p78"/>
    <x v="32"/>
    <n v="1"/>
  </r>
  <r>
    <n v="35"/>
    <s v="p5"/>
    <x v="33"/>
    <n v="35"/>
  </r>
  <r>
    <n v="36"/>
    <s v="p63"/>
    <x v="34"/>
    <n v="14"/>
  </r>
  <r>
    <n v="37"/>
    <s v="p57"/>
    <x v="35"/>
    <n v="3"/>
  </r>
  <r>
    <n v="38"/>
    <s v="p53"/>
    <x v="36"/>
    <n v="13"/>
  </r>
  <r>
    <n v="39"/>
    <s v="p37"/>
    <x v="8"/>
    <n v="5"/>
  </r>
  <r>
    <n v="40"/>
    <s v="p90"/>
    <x v="37"/>
    <n v="10"/>
  </r>
  <r>
    <n v="41"/>
    <s v="p49"/>
    <x v="38"/>
    <n v="2"/>
  </r>
  <r>
    <n v="42"/>
    <s v="p29"/>
    <x v="39"/>
    <n v="40"/>
  </r>
  <r>
    <n v="43"/>
    <s v="p38"/>
    <x v="40"/>
    <n v="8"/>
  </r>
  <r>
    <n v="44"/>
    <s v="p78"/>
    <x v="41"/>
    <n v="1"/>
  </r>
  <r>
    <n v="45"/>
    <s v="p58"/>
    <x v="42"/>
    <n v="2"/>
  </r>
  <r>
    <n v="46"/>
    <s v="p18"/>
    <x v="43"/>
    <n v="25"/>
  </r>
  <r>
    <n v="47"/>
    <s v="p2"/>
    <x v="44"/>
    <n v="65"/>
  </r>
  <r>
    <n v="48"/>
    <s v="p96"/>
    <x v="45"/>
    <n v="24"/>
  </r>
  <r>
    <n v="49"/>
    <s v="p14"/>
    <x v="46"/>
    <n v="55"/>
  </r>
  <r>
    <n v="50"/>
    <s v="p11"/>
    <x v="31"/>
    <n v="32"/>
  </r>
  <r>
    <n v="51"/>
    <s v="p85"/>
    <x v="46"/>
    <n v="18"/>
  </r>
  <r>
    <n v="52"/>
    <s v="p84"/>
    <x v="47"/>
    <n v="4"/>
  </r>
  <r>
    <n v="53"/>
    <s v="p74"/>
    <x v="48"/>
    <n v="25"/>
  </r>
  <r>
    <n v="54"/>
    <s v="p64"/>
    <x v="49"/>
    <n v="6"/>
  </r>
  <r>
    <n v="55"/>
    <s v="p60"/>
    <x v="50"/>
    <n v="9"/>
  </r>
  <r>
    <n v="56"/>
    <s v="p42"/>
    <x v="51"/>
    <n v="21"/>
  </r>
  <r>
    <n v="57"/>
    <s v="p50"/>
    <x v="52"/>
    <n v="8"/>
  </r>
  <r>
    <n v="58"/>
    <s v="p50"/>
    <x v="53"/>
    <n v="1"/>
  </r>
  <r>
    <n v="59"/>
    <s v="p52"/>
    <x v="54"/>
    <n v="5"/>
  </r>
  <r>
    <n v="60"/>
    <s v="p88"/>
    <x v="55"/>
    <n v="2"/>
  </r>
  <r>
    <n v="61"/>
    <s v="p60"/>
    <x v="38"/>
    <n v="14"/>
  </r>
  <r>
    <n v="62"/>
    <s v="p28"/>
    <x v="56"/>
    <n v="20"/>
  </r>
  <r>
    <n v="63"/>
    <s v="p53"/>
    <x v="57"/>
    <n v="3"/>
  </r>
  <r>
    <n v="64"/>
    <s v="p38"/>
    <x v="58"/>
    <n v="1"/>
  </r>
  <r>
    <n v="65"/>
    <s v="p34"/>
    <x v="59"/>
    <n v="16"/>
  </r>
  <r>
    <n v="66"/>
    <s v="p90"/>
    <x v="60"/>
    <n v="50"/>
  </r>
  <r>
    <n v="67"/>
    <s v="p12"/>
    <x v="41"/>
    <n v="25"/>
  </r>
  <r>
    <n v="68"/>
    <s v="p6"/>
    <x v="61"/>
    <n v="18"/>
  </r>
  <r>
    <n v="69"/>
    <s v="p54"/>
    <x v="5"/>
    <n v="3"/>
  </r>
  <r>
    <n v="70"/>
    <s v="p78"/>
    <x v="62"/>
    <n v="12"/>
  </r>
  <r>
    <n v="71"/>
    <s v="p53"/>
    <x v="63"/>
    <n v="1"/>
  </r>
  <r>
    <n v="72"/>
    <s v="p98"/>
    <x v="64"/>
    <n v="25"/>
  </r>
  <r>
    <n v="73"/>
    <s v="p31"/>
    <x v="7"/>
    <n v="10"/>
  </r>
  <r>
    <n v="74"/>
    <s v="p5"/>
    <x v="65"/>
    <n v="12"/>
  </r>
  <r>
    <n v="75"/>
    <s v="p47"/>
    <x v="66"/>
    <n v="2"/>
  </r>
  <r>
    <n v="76"/>
    <s v="p63"/>
    <x v="67"/>
    <n v="5"/>
  </r>
  <r>
    <n v="77"/>
    <s v="p3"/>
    <x v="68"/>
    <n v="5"/>
  </r>
  <r>
    <n v="78"/>
    <s v="p91"/>
    <x v="69"/>
    <n v="21"/>
  </r>
  <r>
    <n v="79"/>
    <s v="p11"/>
    <x v="70"/>
    <n v="25"/>
  </r>
  <r>
    <n v="80"/>
    <s v="p90"/>
    <x v="71"/>
    <n v="22"/>
  </r>
  <r>
    <n v="81"/>
    <s v="p79"/>
    <x v="72"/>
    <n v="30"/>
  </r>
  <r>
    <n v="82"/>
    <s v="p79"/>
    <x v="47"/>
    <n v="100"/>
  </r>
  <r>
    <n v="83"/>
    <s v="p77"/>
    <x v="51"/>
    <n v="32"/>
  </r>
  <r>
    <n v="84"/>
    <s v="p71"/>
    <x v="73"/>
    <n v="2"/>
  </r>
  <r>
    <n v="85"/>
    <s v="p49"/>
    <x v="74"/>
    <n v="12"/>
  </r>
  <r>
    <n v="86"/>
    <s v="p85"/>
    <x v="75"/>
    <n v="1"/>
  </r>
  <r>
    <n v="87"/>
    <s v="p75"/>
    <x v="50"/>
    <n v="28"/>
  </r>
  <r>
    <n v="88"/>
    <s v="p29"/>
    <x v="75"/>
    <n v="19"/>
  </r>
  <r>
    <n v="89"/>
    <s v="p78"/>
    <x v="76"/>
    <n v="2"/>
  </r>
  <r>
    <n v="90"/>
    <s v="p25"/>
    <x v="10"/>
    <n v="9"/>
  </r>
  <r>
    <n v="91"/>
    <s v="p9"/>
    <x v="77"/>
    <n v="64"/>
  </r>
  <r>
    <n v="92"/>
    <s v="p87"/>
    <x v="78"/>
    <n v="6"/>
  </r>
  <r>
    <n v="93"/>
    <s v="p49"/>
    <x v="37"/>
    <n v="3"/>
  </r>
  <r>
    <n v="94"/>
    <s v="p42"/>
    <x v="79"/>
    <n v="17"/>
  </r>
  <r>
    <n v="95"/>
    <s v="p46"/>
    <x v="80"/>
    <n v="3"/>
  </r>
  <r>
    <n v="96"/>
    <s v="p62"/>
    <x v="81"/>
    <n v="5"/>
  </r>
  <r>
    <n v="97"/>
    <s v="p55"/>
    <x v="82"/>
    <n v="3"/>
  </r>
  <r>
    <n v="98"/>
    <s v="p79"/>
    <x v="63"/>
    <n v="200"/>
  </r>
  <r>
    <n v="99"/>
    <s v="p63"/>
    <x v="83"/>
    <n v="12"/>
  </r>
  <r>
    <n v="100"/>
    <s v="p73"/>
    <x v="46"/>
    <n v="9"/>
  </r>
  <r>
    <n v="101"/>
    <s v="p39"/>
    <x v="84"/>
    <n v="28"/>
  </r>
  <r>
    <n v="102"/>
    <s v="p77"/>
    <x v="85"/>
    <n v="16"/>
  </r>
  <r>
    <n v="103"/>
    <s v="p40"/>
    <x v="12"/>
    <n v="8"/>
  </r>
  <r>
    <n v="104"/>
    <s v="p20"/>
    <x v="86"/>
    <n v="2"/>
  </r>
  <r>
    <n v="105"/>
    <s v="p65"/>
    <x v="87"/>
    <n v="24"/>
  </r>
  <r>
    <n v="106"/>
    <s v="p23"/>
    <x v="88"/>
    <n v="1"/>
  </r>
  <r>
    <n v="107"/>
    <s v="p20"/>
    <x v="28"/>
    <n v="2"/>
  </r>
  <r>
    <n v="108"/>
    <s v="p90"/>
    <x v="89"/>
    <n v="12"/>
  </r>
  <r>
    <n v="109"/>
    <s v="p63"/>
    <x v="90"/>
    <n v="8"/>
  </r>
  <r>
    <n v="110"/>
    <s v="p92"/>
    <x v="19"/>
    <n v="100"/>
  </r>
  <r>
    <n v="111"/>
    <s v="p31"/>
    <x v="91"/>
    <n v="20"/>
  </r>
  <r>
    <n v="112"/>
    <s v="p38"/>
    <x v="92"/>
    <n v="12"/>
  </r>
  <r>
    <n v="113"/>
    <s v="p48"/>
    <x v="5"/>
    <n v="3"/>
  </r>
  <r>
    <n v="114"/>
    <s v="p52"/>
    <x v="68"/>
    <n v="3"/>
  </r>
  <r>
    <n v="115"/>
    <s v="p73"/>
    <x v="93"/>
    <n v="18"/>
  </r>
  <r>
    <n v="116"/>
    <s v="p78"/>
    <x v="60"/>
    <n v="5"/>
  </r>
  <r>
    <n v="117"/>
    <s v="p76"/>
    <x v="94"/>
    <n v="22"/>
  </r>
  <r>
    <n v="118"/>
    <s v="p90"/>
    <x v="95"/>
    <n v="12"/>
  </r>
  <r>
    <n v="119"/>
    <s v="p52"/>
    <x v="96"/>
    <n v="4"/>
  </r>
  <r>
    <n v="120"/>
    <s v="p80"/>
    <x v="97"/>
    <n v="1"/>
  </r>
  <r>
    <n v="121"/>
    <s v="p41"/>
    <x v="98"/>
    <n v="39"/>
  </r>
  <r>
    <n v="122"/>
    <s v="p74"/>
    <x v="99"/>
    <n v="30"/>
  </r>
  <r>
    <n v="123"/>
    <s v="p78"/>
    <x v="100"/>
    <n v="1"/>
  </r>
  <r>
    <n v="124"/>
    <s v="p37"/>
    <x v="59"/>
    <n v="3"/>
  </r>
  <r>
    <n v="125"/>
    <s v="p63"/>
    <x v="20"/>
    <n v="6"/>
  </r>
  <r>
    <n v="126"/>
    <s v="p78"/>
    <x v="101"/>
    <n v="3"/>
  </r>
  <r>
    <n v="127"/>
    <s v="p75"/>
    <x v="102"/>
    <n v="20"/>
  </r>
  <r>
    <n v="128"/>
    <s v="p78"/>
    <x v="103"/>
    <n v="2"/>
  </r>
  <r>
    <n v="129"/>
    <s v="p53"/>
    <x v="104"/>
    <n v="3"/>
  </r>
  <r>
    <n v="130"/>
    <s v="p53"/>
    <x v="53"/>
    <n v="1"/>
  </r>
  <r>
    <n v="131"/>
    <s v="p80"/>
    <x v="105"/>
    <n v="2"/>
  </r>
  <r>
    <n v="132"/>
    <s v="p33"/>
    <x v="97"/>
    <n v="50"/>
  </r>
  <r>
    <n v="133"/>
    <s v="p95"/>
    <x v="69"/>
    <n v="21"/>
  </r>
  <r>
    <n v="134"/>
    <s v="p95"/>
    <x v="106"/>
    <n v="24"/>
  </r>
  <r>
    <n v="135"/>
    <s v="p78"/>
    <x v="30"/>
    <n v="2"/>
  </r>
  <r>
    <n v="136"/>
    <s v="p78"/>
    <x v="107"/>
    <n v="1"/>
  </r>
  <r>
    <n v="137"/>
    <s v="p23"/>
    <x v="108"/>
    <n v="1"/>
  </r>
  <r>
    <n v="138"/>
    <s v="p73"/>
    <x v="46"/>
    <n v="40"/>
  </r>
  <r>
    <n v="139"/>
    <s v="p73"/>
    <x v="109"/>
    <n v="17"/>
  </r>
  <r>
    <n v="140"/>
    <s v="p79"/>
    <x v="13"/>
    <n v="150"/>
  </r>
  <r>
    <n v="141"/>
    <s v="p95"/>
    <x v="0"/>
    <n v="25"/>
  </r>
  <r>
    <n v="142"/>
    <s v="p12"/>
    <x v="69"/>
    <n v="22"/>
  </r>
  <r>
    <n v="143"/>
    <s v="p81"/>
    <x v="110"/>
    <n v="1"/>
  </r>
  <r>
    <n v="144"/>
    <s v="p50"/>
    <x v="37"/>
    <n v="2"/>
  </r>
  <r>
    <n v="145"/>
    <s v="p91"/>
    <x v="83"/>
    <n v="4"/>
  </r>
  <r>
    <n v="146"/>
    <s v="p78"/>
    <x v="111"/>
    <n v="1"/>
  </r>
  <r>
    <n v="147"/>
    <s v="p3"/>
    <x v="112"/>
    <n v="6"/>
  </r>
  <r>
    <n v="148"/>
    <s v="p76"/>
    <x v="113"/>
    <n v="19"/>
  </r>
  <r>
    <n v="149"/>
    <s v="p67"/>
    <x v="9"/>
    <n v="4"/>
  </r>
  <r>
    <n v="150"/>
    <s v="p85"/>
    <x v="114"/>
    <n v="1"/>
  </r>
  <r>
    <n v="151"/>
    <s v="p52"/>
    <x v="115"/>
    <n v="1"/>
  </r>
  <r>
    <n v="152"/>
    <s v="p36"/>
    <x v="116"/>
    <n v="3"/>
  </r>
  <r>
    <n v="153"/>
    <s v="p92"/>
    <x v="117"/>
    <n v="8"/>
  </r>
  <r>
    <n v="154"/>
    <s v="p21"/>
    <x v="118"/>
    <n v="3"/>
  </r>
  <r>
    <n v="155"/>
    <s v="p13"/>
    <x v="7"/>
    <n v="26"/>
  </r>
  <r>
    <n v="156"/>
    <s v="p47"/>
    <x v="119"/>
    <n v="4"/>
  </r>
  <r>
    <n v="157"/>
    <s v="p78"/>
    <x v="11"/>
    <n v="4"/>
  </r>
  <r>
    <n v="158"/>
    <s v="p5"/>
    <x v="120"/>
    <n v="20"/>
  </r>
  <r>
    <n v="159"/>
    <s v="p13"/>
    <x v="121"/>
    <n v="20"/>
  </r>
  <r>
    <n v="160"/>
    <s v="p29"/>
    <x v="122"/>
    <n v="32"/>
  </r>
  <r>
    <n v="161"/>
    <s v="p62"/>
    <x v="62"/>
    <n v="10"/>
  </r>
  <r>
    <n v="162"/>
    <s v="p14"/>
    <x v="123"/>
    <n v="42"/>
  </r>
  <r>
    <n v="163"/>
    <s v="p79"/>
    <x v="124"/>
    <n v="20"/>
  </r>
  <r>
    <n v="164"/>
    <s v="p44"/>
    <x v="77"/>
    <n v="2"/>
  </r>
  <r>
    <n v="165"/>
    <s v="p91"/>
    <x v="125"/>
    <n v="24"/>
  </r>
  <r>
    <n v="166"/>
    <s v="p32"/>
    <x v="11"/>
    <n v="28"/>
  </r>
  <r>
    <n v="167"/>
    <s v="p50"/>
    <x v="26"/>
    <n v="2"/>
  </r>
  <r>
    <n v="168"/>
    <s v="p62"/>
    <x v="92"/>
    <n v="5"/>
  </r>
  <r>
    <n v="169"/>
    <s v="p32"/>
    <x v="27"/>
    <n v="25"/>
  </r>
  <r>
    <n v="170"/>
    <s v="p62"/>
    <x v="126"/>
    <n v="2"/>
  </r>
  <r>
    <n v="171"/>
    <s v="p31"/>
    <x v="127"/>
    <n v="164"/>
  </r>
  <r>
    <n v="172"/>
    <s v="p91"/>
    <x v="19"/>
    <n v="50"/>
  </r>
  <r>
    <n v="173"/>
    <s v="p53"/>
    <x v="128"/>
    <n v="2"/>
  </r>
  <r>
    <n v="174"/>
    <s v="p85"/>
    <x v="129"/>
    <n v="1"/>
  </r>
  <r>
    <n v="175"/>
    <s v="p3"/>
    <x v="130"/>
    <n v="25"/>
  </r>
  <r>
    <n v="176"/>
    <s v="p75"/>
    <x v="131"/>
    <n v="10"/>
  </r>
  <r>
    <n v="177"/>
    <s v="p20"/>
    <x v="132"/>
    <n v="6"/>
  </r>
  <r>
    <n v="178"/>
    <s v="p44"/>
    <x v="8"/>
    <n v="3"/>
  </r>
  <r>
    <n v="179"/>
    <s v="p23"/>
    <x v="133"/>
    <n v="4"/>
  </r>
  <r>
    <n v="180"/>
    <s v="p76"/>
    <x v="134"/>
    <n v="14"/>
  </r>
  <r>
    <n v="181"/>
    <s v="p55"/>
    <x v="69"/>
    <n v="3"/>
  </r>
  <r>
    <n v="182"/>
    <s v="p91"/>
    <x v="26"/>
    <n v="25"/>
  </r>
  <r>
    <n v="183"/>
    <s v="p21"/>
    <x v="51"/>
    <n v="2"/>
  </r>
  <r>
    <n v="184"/>
    <s v="p85"/>
    <x v="95"/>
    <n v="12"/>
  </r>
  <r>
    <n v="185"/>
    <s v="p33"/>
    <x v="92"/>
    <n v="52"/>
  </r>
  <r>
    <n v="186"/>
    <s v="p43"/>
    <x v="135"/>
    <n v="20"/>
  </r>
  <r>
    <n v="187"/>
    <s v="p67"/>
    <x v="68"/>
    <n v="3"/>
  </r>
  <r>
    <n v="188"/>
    <s v="p57"/>
    <x v="18"/>
    <n v="2"/>
  </r>
  <r>
    <n v="189"/>
    <s v="p10"/>
    <x v="136"/>
    <n v="14"/>
  </r>
  <r>
    <n v="190"/>
    <s v="p78"/>
    <x v="111"/>
    <n v="1"/>
  </r>
  <r>
    <n v="191"/>
    <s v="p78"/>
    <x v="4"/>
    <n v="1"/>
  </r>
  <r>
    <n v="192"/>
    <s v="p2"/>
    <x v="118"/>
    <n v="12"/>
  </r>
  <r>
    <n v="193"/>
    <s v="p80"/>
    <x v="91"/>
    <n v="6"/>
  </r>
  <r>
    <n v="194"/>
    <s v="p97"/>
    <x v="137"/>
    <n v="21"/>
  </r>
  <r>
    <n v="195"/>
    <s v="p91"/>
    <x v="138"/>
    <n v="2"/>
  </r>
  <r>
    <n v="196"/>
    <s v="p79"/>
    <x v="56"/>
    <n v="12"/>
  </r>
  <r>
    <n v="197"/>
    <s v="p29"/>
    <x v="139"/>
    <n v="20"/>
  </r>
  <r>
    <n v="198"/>
    <s v="p35"/>
    <x v="140"/>
    <n v="40"/>
  </r>
  <r>
    <n v="199"/>
    <s v="p23"/>
    <x v="141"/>
    <n v="2"/>
  </r>
  <r>
    <n v="200"/>
    <s v="p61"/>
    <x v="91"/>
    <n v="24"/>
  </r>
  <r>
    <n v="201"/>
    <s v="p3"/>
    <x v="142"/>
    <n v="12"/>
  </r>
  <r>
    <n v="202"/>
    <s v="p14"/>
    <x v="67"/>
    <n v="20"/>
  </r>
  <r>
    <n v="203"/>
    <s v="p27"/>
    <x v="88"/>
    <n v="14"/>
  </r>
  <r>
    <n v="204"/>
    <s v="p55"/>
    <x v="120"/>
    <n v="5"/>
  </r>
  <r>
    <n v="205"/>
    <s v="p31"/>
    <x v="95"/>
    <n v="30"/>
  </r>
  <r>
    <n v="206"/>
    <s v="p49"/>
    <x v="143"/>
    <n v="2"/>
  </r>
  <r>
    <n v="207"/>
    <s v="p83"/>
    <x v="144"/>
    <n v="4"/>
  </r>
  <r>
    <n v="208"/>
    <s v="p5"/>
    <x v="145"/>
    <n v="12"/>
  </r>
  <r>
    <n v="209"/>
    <s v="p53"/>
    <x v="146"/>
    <n v="3"/>
  </r>
  <r>
    <n v="210"/>
    <s v="p60"/>
    <x v="129"/>
    <n v="5"/>
  </r>
  <r>
    <n v="211"/>
    <s v="p21"/>
    <x v="147"/>
    <n v="1"/>
  </r>
  <r>
    <n v="212"/>
    <s v="p47"/>
    <x v="48"/>
    <n v="2"/>
  </r>
  <r>
    <n v="213"/>
    <s v="p64"/>
    <x v="17"/>
    <n v="25"/>
  </r>
  <r>
    <n v="214"/>
    <s v="p41"/>
    <x v="49"/>
    <n v="18"/>
  </r>
  <r>
    <n v="215"/>
    <s v="p56"/>
    <x v="148"/>
    <n v="2"/>
  </r>
  <r>
    <n v="216"/>
    <s v="p80"/>
    <x v="60"/>
    <n v="1"/>
  </r>
  <r>
    <n v="217"/>
    <s v="p73"/>
    <x v="31"/>
    <n v="34"/>
  </r>
  <r>
    <n v="218"/>
    <s v="p79"/>
    <x v="6"/>
    <n v="50"/>
  </r>
  <r>
    <n v="219"/>
    <s v="p4"/>
    <x v="1"/>
    <n v="17"/>
  </r>
  <r>
    <n v="220"/>
    <s v="p73"/>
    <x v="149"/>
    <n v="12"/>
  </r>
  <r>
    <n v="221"/>
    <s v="p77"/>
    <x v="150"/>
    <n v="12"/>
  </r>
  <r>
    <n v="222"/>
    <s v="p78"/>
    <x v="151"/>
    <n v="2"/>
  </r>
  <r>
    <n v="223"/>
    <s v="p23"/>
    <x v="96"/>
    <n v="2"/>
  </r>
  <r>
    <n v="224"/>
    <s v="p38"/>
    <x v="46"/>
    <n v="70"/>
  </r>
  <r>
    <n v="225"/>
    <s v="p31"/>
    <x v="36"/>
    <n v="66"/>
  </r>
  <r>
    <n v="226"/>
    <s v="p31"/>
    <x v="79"/>
    <n v="22"/>
  </r>
  <r>
    <n v="227"/>
    <s v="p50"/>
    <x v="67"/>
    <n v="1"/>
  </r>
  <r>
    <n v="228"/>
    <s v="p91"/>
    <x v="107"/>
    <n v="14"/>
  </r>
  <r>
    <n v="229"/>
    <s v="p48"/>
    <x v="152"/>
    <n v="2"/>
  </r>
  <r>
    <n v="230"/>
    <s v="p9"/>
    <x v="153"/>
    <n v="22"/>
  </r>
  <r>
    <n v="231"/>
    <s v="p78"/>
    <x v="154"/>
    <n v="1"/>
  </r>
  <r>
    <n v="232"/>
    <s v="p38"/>
    <x v="155"/>
    <n v="20"/>
  </r>
  <r>
    <n v="233"/>
    <s v="p28"/>
    <x v="156"/>
    <n v="4"/>
  </r>
  <r>
    <n v="234"/>
    <s v="p62"/>
    <x v="111"/>
    <n v="3"/>
  </r>
  <r>
    <n v="235"/>
    <s v="p47"/>
    <x v="157"/>
    <n v="2"/>
  </r>
  <r>
    <n v="236"/>
    <s v="p59"/>
    <x v="48"/>
    <n v="25"/>
  </r>
  <r>
    <n v="237"/>
    <s v="p32"/>
    <x v="158"/>
    <n v="20"/>
  </r>
  <r>
    <n v="238"/>
    <s v="p74"/>
    <x v="42"/>
    <n v="20"/>
  </r>
  <r>
    <n v="239"/>
    <s v="p62"/>
    <x v="16"/>
    <n v="4"/>
  </r>
  <r>
    <n v="240"/>
    <s v="p78"/>
    <x v="159"/>
    <n v="1"/>
  </r>
  <r>
    <n v="241"/>
    <s v="p11"/>
    <x v="160"/>
    <n v="28"/>
  </r>
  <r>
    <n v="242"/>
    <s v="p95"/>
    <x v="153"/>
    <n v="31"/>
  </r>
  <r>
    <n v="243"/>
    <s v="p61"/>
    <x v="161"/>
    <n v="8"/>
  </r>
  <r>
    <n v="244"/>
    <s v="p51"/>
    <x v="42"/>
    <n v="2"/>
  </r>
  <r>
    <n v="245"/>
    <s v="p42"/>
    <x v="133"/>
    <n v="20"/>
  </r>
  <r>
    <n v="246"/>
    <s v="p53"/>
    <x v="92"/>
    <n v="3"/>
  </r>
  <r>
    <n v="247"/>
    <s v="p78"/>
    <x v="115"/>
    <n v="1"/>
  </r>
  <r>
    <n v="248"/>
    <s v="p13"/>
    <x v="140"/>
    <n v="52"/>
  </r>
  <r>
    <n v="249"/>
    <s v="p47"/>
    <x v="162"/>
    <n v="2"/>
  </r>
  <r>
    <n v="250"/>
    <s v="p85"/>
    <x v="101"/>
    <n v="25"/>
  </r>
  <r>
    <n v="251"/>
    <s v="p55"/>
    <x v="161"/>
    <n v="4"/>
  </r>
  <r>
    <n v="252"/>
    <s v="p79"/>
    <x v="56"/>
    <n v="120"/>
  </r>
  <r>
    <n v="253"/>
    <s v="p2"/>
    <x v="88"/>
    <n v="32"/>
  </r>
  <r>
    <n v="254"/>
    <s v="p23"/>
    <x v="106"/>
    <n v="6"/>
  </r>
  <r>
    <n v="255"/>
    <s v="p80"/>
    <x v="7"/>
    <n v="3"/>
  </r>
  <r>
    <n v="256"/>
    <s v="p36"/>
    <x v="163"/>
    <n v="2"/>
  </r>
  <r>
    <n v="257"/>
    <s v="p55"/>
    <x v="118"/>
    <n v="2"/>
  </r>
  <r>
    <n v="258"/>
    <s v="p80"/>
    <x v="164"/>
    <n v="5"/>
  </r>
  <r>
    <n v="259"/>
    <s v="p72"/>
    <x v="165"/>
    <n v="17"/>
  </r>
  <r>
    <n v="260"/>
    <s v="p58"/>
    <x v="64"/>
    <n v="2"/>
  </r>
  <r>
    <n v="261"/>
    <s v="p89"/>
    <x v="166"/>
    <n v="2"/>
  </r>
  <r>
    <n v="262"/>
    <s v="p9"/>
    <x v="33"/>
    <n v="62"/>
  </r>
  <r>
    <n v="263"/>
    <s v="p94"/>
    <x v="47"/>
    <n v="60"/>
  </r>
  <r>
    <n v="264"/>
    <s v="p61"/>
    <x v="5"/>
    <n v="20"/>
  </r>
  <r>
    <n v="265"/>
    <s v="p23"/>
    <x v="167"/>
    <n v="2"/>
  </r>
  <r>
    <n v="266"/>
    <s v="p28"/>
    <x v="77"/>
    <n v="21"/>
  </r>
  <r>
    <n v="267"/>
    <s v="p78"/>
    <x v="168"/>
    <n v="1"/>
  </r>
  <r>
    <n v="268"/>
    <s v="p64"/>
    <x v="79"/>
    <n v="20"/>
  </r>
  <r>
    <n v="269"/>
    <s v="p55"/>
    <x v="169"/>
    <n v="4"/>
  </r>
  <r>
    <n v="270"/>
    <s v="p22"/>
    <x v="170"/>
    <n v="2"/>
  </r>
  <r>
    <n v="271"/>
    <s v="p33"/>
    <x v="0"/>
    <n v="54"/>
  </r>
  <r>
    <n v="272"/>
    <s v="p12"/>
    <x v="47"/>
    <n v="20"/>
  </r>
  <r>
    <n v="273"/>
    <s v="p73"/>
    <x v="171"/>
    <n v="12"/>
  </r>
  <r>
    <n v="274"/>
    <s v="p78"/>
    <x v="172"/>
    <n v="1"/>
  </r>
  <r>
    <n v="275"/>
    <s v="p60"/>
    <x v="173"/>
    <n v="6"/>
  </r>
  <r>
    <n v="276"/>
    <s v="p80"/>
    <x v="27"/>
    <n v="5"/>
  </r>
  <r>
    <n v="277"/>
    <s v="p29"/>
    <x v="155"/>
    <n v="9"/>
  </r>
  <r>
    <n v="278"/>
    <s v="p32"/>
    <x v="21"/>
    <n v="34"/>
  </r>
  <r>
    <n v="279"/>
    <s v="p52"/>
    <x v="88"/>
    <n v="9"/>
  </r>
  <r>
    <n v="280"/>
    <s v="p54"/>
    <x v="120"/>
    <n v="6"/>
  </r>
  <r>
    <n v="281"/>
    <s v="p4"/>
    <x v="94"/>
    <n v="25"/>
  </r>
  <r>
    <n v="282"/>
    <s v="p21"/>
    <x v="94"/>
    <n v="2"/>
  </r>
  <r>
    <n v="283"/>
    <s v="p12"/>
    <x v="174"/>
    <n v="12"/>
  </r>
  <r>
    <n v="284"/>
    <s v="p4"/>
    <x v="154"/>
    <n v="13"/>
  </r>
  <r>
    <n v="285"/>
    <s v="p90"/>
    <x v="175"/>
    <n v="16"/>
  </r>
  <r>
    <n v="286"/>
    <s v="p21"/>
    <x v="176"/>
    <n v="2"/>
  </r>
  <r>
    <n v="287"/>
    <s v="p77"/>
    <x v="107"/>
    <n v="16"/>
  </r>
  <r>
    <n v="288"/>
    <s v="p60"/>
    <x v="164"/>
    <n v="6"/>
  </r>
  <r>
    <n v="289"/>
    <s v="p73"/>
    <x v="160"/>
    <n v="14"/>
  </r>
  <r>
    <n v="290"/>
    <s v="p78"/>
    <x v="161"/>
    <n v="2"/>
  </r>
  <r>
    <n v="291"/>
    <s v="p25"/>
    <x v="177"/>
    <n v="45"/>
  </r>
  <r>
    <n v="292"/>
    <s v="p47"/>
    <x v="178"/>
    <n v="9"/>
  </r>
  <r>
    <n v="293"/>
    <s v="p78"/>
    <x v="178"/>
    <n v="1"/>
  </r>
  <r>
    <n v="294"/>
    <s v="p73"/>
    <x v="101"/>
    <n v="24"/>
  </r>
  <r>
    <n v="295"/>
    <s v="p78"/>
    <x v="179"/>
    <n v="2"/>
  </r>
  <r>
    <n v="296"/>
    <s v="p11"/>
    <x v="140"/>
    <n v="45"/>
  </r>
  <r>
    <n v="297"/>
    <s v="p98"/>
    <x v="36"/>
    <n v="25"/>
  </r>
  <r>
    <n v="298"/>
    <s v="p62"/>
    <x v="161"/>
    <n v="14"/>
  </r>
  <r>
    <n v="299"/>
    <s v="p80"/>
    <x v="180"/>
    <n v="2"/>
  </r>
  <r>
    <n v="300"/>
    <s v="p22"/>
    <x v="30"/>
    <n v="2"/>
  </r>
  <r>
    <n v="301"/>
    <s v="p50"/>
    <x v="63"/>
    <n v="2"/>
  </r>
  <r>
    <n v="302"/>
    <s v="p65"/>
    <x v="181"/>
    <n v="12"/>
  </r>
  <r>
    <n v="303"/>
    <s v="p78"/>
    <x v="180"/>
    <n v="10"/>
  </r>
  <r>
    <n v="304"/>
    <s v="p38"/>
    <x v="33"/>
    <n v="1"/>
  </r>
  <r>
    <n v="305"/>
    <s v="p3"/>
    <x v="182"/>
    <n v="68"/>
  </r>
  <r>
    <n v="306"/>
    <s v="p50"/>
    <x v="14"/>
    <n v="4"/>
  </r>
  <r>
    <n v="307"/>
    <s v="p48"/>
    <x v="49"/>
    <n v="3"/>
  </r>
  <r>
    <n v="308"/>
    <s v="p61"/>
    <x v="19"/>
    <n v="5"/>
  </r>
  <r>
    <n v="309"/>
    <s v="p34"/>
    <x v="183"/>
    <n v="15"/>
  </r>
  <r>
    <n v="310"/>
    <s v="p26"/>
    <x v="3"/>
    <n v="12"/>
  </r>
  <r>
    <n v="311"/>
    <s v="p38"/>
    <x v="154"/>
    <n v="25"/>
  </r>
  <r>
    <n v="312"/>
    <s v="p60"/>
    <x v="84"/>
    <n v="3"/>
  </r>
  <r>
    <n v="313"/>
    <s v="p78"/>
    <x v="121"/>
    <n v="14"/>
  </r>
  <r>
    <n v="314"/>
    <s v="p28"/>
    <x v="13"/>
    <n v="12"/>
  </r>
  <r>
    <n v="315"/>
    <s v="p41"/>
    <x v="184"/>
    <n v="24"/>
  </r>
  <r>
    <n v="316"/>
    <s v="p79"/>
    <x v="33"/>
    <n v="10"/>
  </r>
  <r>
    <n v="317"/>
    <s v="p35"/>
    <x v="160"/>
    <n v="19"/>
  </r>
  <r>
    <n v="318"/>
    <s v="p48"/>
    <x v="185"/>
    <n v="4"/>
  </r>
  <r>
    <n v="319"/>
    <s v="p48"/>
    <x v="63"/>
    <n v="9"/>
  </r>
  <r>
    <n v="320"/>
    <s v="p87"/>
    <x v="154"/>
    <n v="6"/>
  </r>
  <r>
    <n v="321"/>
    <s v="p80"/>
    <x v="161"/>
    <n v="4"/>
  </r>
  <r>
    <n v="322"/>
    <s v="p63"/>
    <x v="183"/>
    <n v="25"/>
  </r>
  <r>
    <n v="323"/>
    <s v="p7"/>
    <x v="120"/>
    <n v="25"/>
  </r>
  <r>
    <n v="324"/>
    <s v="p6"/>
    <x v="2"/>
    <n v="5"/>
  </r>
  <r>
    <n v="325"/>
    <s v="p33"/>
    <x v="66"/>
    <n v="60"/>
  </r>
  <r>
    <n v="326"/>
    <s v="p84"/>
    <x v="107"/>
    <n v="1"/>
  </r>
  <r>
    <n v="327"/>
    <s v="p96"/>
    <x v="7"/>
    <n v="32"/>
  </r>
  <r>
    <n v="328"/>
    <s v="p3"/>
    <x v="70"/>
    <n v="18"/>
  </r>
  <r>
    <n v="329"/>
    <s v="p78"/>
    <x v="165"/>
    <n v="10"/>
  </r>
  <r>
    <n v="330"/>
    <s v="p61"/>
    <x v="175"/>
    <n v="10"/>
  </r>
  <r>
    <n v="331"/>
    <s v="p12"/>
    <x v="13"/>
    <n v="20"/>
  </r>
  <r>
    <n v="332"/>
    <s v="p87"/>
    <x v="131"/>
    <n v="5"/>
  </r>
  <r>
    <n v="333"/>
    <s v="p41"/>
    <x v="75"/>
    <n v="30"/>
  </r>
  <r>
    <n v="334"/>
    <s v="p37"/>
    <x v="186"/>
    <n v="4"/>
  </r>
  <r>
    <n v="335"/>
    <s v="p45"/>
    <x v="76"/>
    <n v="1"/>
  </r>
  <r>
    <n v="336"/>
    <s v="p92"/>
    <x v="106"/>
    <n v="24"/>
  </r>
  <r>
    <n v="337"/>
    <s v="p85"/>
    <x v="103"/>
    <n v="1"/>
  </r>
  <r>
    <n v="338"/>
    <s v="p1"/>
    <x v="84"/>
    <n v="11"/>
  </r>
  <r>
    <n v="339"/>
    <s v="p40"/>
    <x v="167"/>
    <n v="11"/>
  </r>
  <r>
    <n v="340"/>
    <s v="p78"/>
    <x v="73"/>
    <n v="1"/>
  </r>
  <r>
    <n v="341"/>
    <s v="p25"/>
    <x v="187"/>
    <n v="25"/>
  </r>
  <r>
    <n v="342"/>
    <s v="p63"/>
    <x v="188"/>
    <n v="26"/>
  </r>
  <r>
    <n v="343"/>
    <s v="p78"/>
    <x v="103"/>
    <n v="1"/>
  </r>
  <r>
    <n v="344"/>
    <s v="p3"/>
    <x v="80"/>
    <n v="5"/>
  </r>
  <r>
    <n v="345"/>
    <s v="p50"/>
    <x v="74"/>
    <n v="3"/>
  </r>
  <r>
    <n v="346"/>
    <s v="p94"/>
    <x v="145"/>
    <n v="25"/>
  </r>
  <r>
    <n v="347"/>
    <s v="p85"/>
    <x v="144"/>
    <n v="1"/>
  </r>
  <r>
    <n v="348"/>
    <s v="p12"/>
    <x v="189"/>
    <n v="22"/>
  </r>
  <r>
    <n v="349"/>
    <s v="p25"/>
    <x v="173"/>
    <n v="12"/>
  </r>
  <r>
    <n v="350"/>
    <s v="p64"/>
    <x v="28"/>
    <n v="25"/>
  </r>
  <r>
    <n v="351"/>
    <s v="p79"/>
    <x v="190"/>
    <n v="40"/>
  </r>
  <r>
    <n v="352"/>
    <s v="p41"/>
    <x v="59"/>
    <n v="20"/>
  </r>
  <r>
    <n v="353"/>
    <s v="p6"/>
    <x v="92"/>
    <n v="3"/>
  </r>
  <r>
    <n v="354"/>
    <s v="p88"/>
    <x v="31"/>
    <n v="1"/>
  </r>
  <r>
    <n v="355"/>
    <s v="p73"/>
    <x v="191"/>
    <n v="60"/>
  </r>
  <r>
    <n v="356"/>
    <s v="p4"/>
    <x v="192"/>
    <n v="6"/>
  </r>
  <r>
    <n v="357"/>
    <s v="p15"/>
    <x v="193"/>
    <n v="22"/>
  </r>
  <r>
    <n v="358"/>
    <s v="p73"/>
    <x v="194"/>
    <n v="24"/>
  </r>
  <r>
    <n v="359"/>
    <s v="p32"/>
    <x v="161"/>
    <n v="35"/>
  </r>
  <r>
    <n v="360"/>
    <s v="p10"/>
    <x v="12"/>
    <n v="12"/>
  </r>
  <r>
    <n v="361"/>
    <s v="p93"/>
    <x v="61"/>
    <n v="110"/>
  </r>
  <r>
    <n v="362"/>
    <s v="p49"/>
    <x v="149"/>
    <n v="3"/>
  </r>
  <r>
    <n v="363"/>
    <s v="p79"/>
    <x v="6"/>
    <n v="10"/>
  </r>
  <r>
    <n v="364"/>
    <s v="p31"/>
    <x v="161"/>
    <n v="25"/>
  </r>
  <r>
    <n v="365"/>
    <s v="p48"/>
    <x v="195"/>
    <n v="5"/>
  </r>
  <r>
    <n v="366"/>
    <s v="p17"/>
    <x v="161"/>
    <n v="54"/>
  </r>
  <r>
    <n v="367"/>
    <s v="p48"/>
    <x v="168"/>
    <n v="4"/>
  </r>
  <r>
    <n v="368"/>
    <s v="p78"/>
    <x v="184"/>
    <n v="1"/>
  </r>
  <r>
    <n v="369"/>
    <s v="p41"/>
    <x v="7"/>
    <n v="26"/>
  </r>
  <r>
    <n v="370"/>
    <s v="p72"/>
    <x v="105"/>
    <n v="13"/>
  </r>
  <r>
    <n v="371"/>
    <s v="p27"/>
    <x v="156"/>
    <n v="22"/>
  </r>
  <r>
    <n v="372"/>
    <s v="p52"/>
    <x v="196"/>
    <n v="3"/>
  </r>
  <r>
    <n v="373"/>
    <s v="p3"/>
    <x v="197"/>
    <n v="8"/>
  </r>
  <r>
    <n v="374"/>
    <s v="p6"/>
    <x v="181"/>
    <n v="15"/>
  </r>
  <r>
    <n v="375"/>
    <s v="p1"/>
    <x v="119"/>
    <n v="9"/>
  </r>
  <r>
    <n v="376"/>
    <s v="p31"/>
    <x v="164"/>
    <n v="29"/>
  </r>
  <r>
    <n v="377"/>
    <s v="p93"/>
    <x v="198"/>
    <n v="34"/>
  </r>
  <r>
    <n v="378"/>
    <s v="p78"/>
    <x v="138"/>
    <n v="1"/>
  </r>
  <r>
    <n v="379"/>
    <s v="p22"/>
    <x v="75"/>
    <n v="5"/>
  </r>
  <r>
    <n v="380"/>
    <s v="p63"/>
    <x v="133"/>
    <n v="10"/>
  </r>
  <r>
    <n v="381"/>
    <s v="p60"/>
    <x v="64"/>
    <n v="1"/>
  </r>
  <r>
    <n v="382"/>
    <s v="p52"/>
    <x v="168"/>
    <n v="4"/>
  </r>
  <r>
    <n v="383"/>
    <s v="p62"/>
    <x v="104"/>
    <n v="7"/>
  </r>
  <r>
    <n v="384"/>
    <s v="p92"/>
    <x v="199"/>
    <n v="24"/>
  </r>
  <r>
    <n v="385"/>
    <s v="p79"/>
    <x v="200"/>
    <n v="20"/>
  </r>
  <r>
    <n v="386"/>
    <s v="p49"/>
    <x v="67"/>
    <n v="1"/>
  </r>
  <r>
    <n v="387"/>
    <s v="p74"/>
    <x v="201"/>
    <n v="18"/>
  </r>
  <r>
    <n v="388"/>
    <s v="p98"/>
    <x v="202"/>
    <n v="26"/>
  </r>
  <r>
    <n v="389"/>
    <s v="p62"/>
    <x v="203"/>
    <n v="14"/>
  </r>
  <r>
    <n v="390"/>
    <s v="p42"/>
    <x v="204"/>
    <n v="30"/>
  </r>
  <r>
    <n v="391"/>
    <s v="p54"/>
    <x v="205"/>
    <n v="10"/>
  </r>
  <r>
    <n v="392"/>
    <s v="p77"/>
    <x v="206"/>
    <n v="55"/>
  </r>
  <r>
    <n v="393"/>
    <s v="p23"/>
    <x v="106"/>
    <n v="5"/>
  </r>
  <r>
    <n v="394"/>
    <s v="p39"/>
    <x v="139"/>
    <n v="26"/>
  </r>
  <r>
    <n v="395"/>
    <s v="p24"/>
    <x v="133"/>
    <n v="45"/>
  </r>
  <r>
    <n v="396"/>
    <s v="p63"/>
    <x v="65"/>
    <n v="4"/>
  </r>
  <r>
    <n v="397"/>
    <s v="p31"/>
    <x v="207"/>
    <n v="25"/>
  </r>
  <r>
    <n v="398"/>
    <s v="p59"/>
    <x v="182"/>
    <n v="5"/>
  </r>
  <r>
    <n v="399"/>
    <s v="p41"/>
    <x v="106"/>
    <n v="17"/>
  </r>
  <r>
    <n v="400"/>
    <s v="p93"/>
    <x v="208"/>
    <n v="23"/>
  </r>
  <r>
    <n v="401"/>
    <s v="p23"/>
    <x v="11"/>
    <n v="1"/>
  </r>
  <r>
    <n v="402"/>
    <s v="p14"/>
    <x v="119"/>
    <n v="22"/>
  </r>
  <r>
    <n v="403"/>
    <s v="p89"/>
    <x v="200"/>
    <n v="2"/>
  </r>
  <r>
    <n v="404"/>
    <s v="p77"/>
    <x v="209"/>
    <n v="25"/>
  </r>
  <r>
    <n v="405"/>
    <s v="p64"/>
    <x v="125"/>
    <n v="10"/>
  </r>
  <r>
    <n v="406"/>
    <s v="p43"/>
    <x v="186"/>
    <n v="25"/>
  </r>
  <r>
    <n v="407"/>
    <s v="p24"/>
    <x v="127"/>
    <n v="32"/>
  </r>
  <r>
    <n v="408"/>
    <s v="p18"/>
    <x v="166"/>
    <n v="32"/>
  </r>
  <r>
    <n v="409"/>
    <s v="p57"/>
    <x v="59"/>
    <n v="5"/>
  </r>
  <r>
    <n v="410"/>
    <s v="p74"/>
    <x v="90"/>
    <n v="12"/>
  </r>
  <r>
    <n v="411"/>
    <s v="p25"/>
    <x v="95"/>
    <n v="14"/>
  </r>
  <r>
    <n v="412"/>
    <s v="p75"/>
    <x v="114"/>
    <n v="24"/>
  </r>
  <r>
    <n v="413"/>
    <s v="p92"/>
    <x v="76"/>
    <n v="24"/>
  </r>
  <r>
    <n v="414"/>
    <s v="p87"/>
    <x v="172"/>
    <n v="2"/>
  </r>
  <r>
    <n v="415"/>
    <s v="p13"/>
    <x v="29"/>
    <n v="11"/>
  </r>
  <r>
    <n v="416"/>
    <s v="p83"/>
    <x v="150"/>
    <n v="8"/>
  </r>
  <r>
    <n v="417"/>
    <s v="p78"/>
    <x v="202"/>
    <n v="4"/>
  </r>
  <r>
    <n v="418"/>
    <s v="p57"/>
    <x v="210"/>
    <n v="1"/>
  </r>
  <r>
    <n v="419"/>
    <s v="p87"/>
    <x v="211"/>
    <n v="6"/>
  </r>
  <r>
    <n v="420"/>
    <s v="p29"/>
    <x v="6"/>
    <n v="22"/>
  </r>
  <r>
    <n v="421"/>
    <s v="p91"/>
    <x v="210"/>
    <n v="10"/>
  </r>
  <r>
    <n v="422"/>
    <s v="p31"/>
    <x v="212"/>
    <n v="25"/>
  </r>
  <r>
    <n v="423"/>
    <s v="p58"/>
    <x v="118"/>
    <n v="9"/>
  </r>
  <r>
    <n v="424"/>
    <s v="p11"/>
    <x v="213"/>
    <n v="28"/>
  </r>
  <r>
    <n v="425"/>
    <s v="p15"/>
    <x v="214"/>
    <n v="30"/>
  </r>
  <r>
    <n v="426"/>
    <s v="p37"/>
    <x v="198"/>
    <n v="12"/>
  </r>
  <r>
    <n v="427"/>
    <s v="p60"/>
    <x v="70"/>
    <n v="10"/>
  </r>
  <r>
    <n v="428"/>
    <s v="p74"/>
    <x v="87"/>
    <n v="32"/>
  </r>
  <r>
    <n v="429"/>
    <s v="p59"/>
    <x v="215"/>
    <n v="8"/>
  </r>
  <r>
    <n v="430"/>
    <s v="p59"/>
    <x v="6"/>
    <n v="1"/>
  </r>
  <r>
    <n v="431"/>
    <s v="p35"/>
    <x v="37"/>
    <n v="45"/>
  </r>
  <r>
    <n v="432"/>
    <s v="p38"/>
    <x v="59"/>
    <n v="18"/>
  </r>
  <r>
    <n v="433"/>
    <s v="p91"/>
    <x v="99"/>
    <n v="5"/>
  </r>
  <r>
    <n v="434"/>
    <s v="p97"/>
    <x v="0"/>
    <n v="16"/>
  </r>
  <r>
    <n v="435"/>
    <s v="p90"/>
    <x v="69"/>
    <n v="4"/>
  </r>
  <r>
    <n v="436"/>
    <s v="p29"/>
    <x v="138"/>
    <n v="15"/>
  </r>
  <r>
    <n v="437"/>
    <s v="p4"/>
    <x v="216"/>
    <n v="2"/>
  </r>
  <r>
    <n v="438"/>
    <s v="p6"/>
    <x v="217"/>
    <n v="15"/>
  </r>
  <r>
    <n v="439"/>
    <s v="p29"/>
    <x v="63"/>
    <n v="10"/>
  </r>
  <r>
    <n v="440"/>
    <s v="p25"/>
    <x v="205"/>
    <n v="24"/>
  </r>
  <r>
    <n v="441"/>
    <s v="p27"/>
    <x v="192"/>
    <n v="16"/>
  </r>
  <r>
    <n v="442"/>
    <s v="p64"/>
    <x v="99"/>
    <n v="4"/>
  </r>
  <r>
    <n v="443"/>
    <s v="p57"/>
    <x v="58"/>
    <n v="2"/>
  </r>
  <r>
    <n v="444"/>
    <s v="p78"/>
    <x v="162"/>
    <n v="3"/>
  </r>
  <r>
    <n v="445"/>
    <s v="p32"/>
    <x v="218"/>
    <n v="13"/>
  </r>
  <r>
    <n v="446"/>
    <s v="p19"/>
    <x v="27"/>
    <n v="44"/>
  </r>
  <r>
    <n v="447"/>
    <s v="p80"/>
    <x v="122"/>
    <n v="4"/>
  </r>
  <r>
    <n v="448"/>
    <s v="p36"/>
    <x v="219"/>
    <n v="12"/>
  </r>
  <r>
    <n v="449"/>
    <s v="p5"/>
    <x v="212"/>
    <n v="12"/>
  </r>
  <r>
    <n v="450"/>
    <s v="p47"/>
    <x v="181"/>
    <n v="3"/>
  </r>
  <r>
    <n v="451"/>
    <s v="p2"/>
    <x v="64"/>
    <n v="45"/>
  </r>
  <r>
    <n v="452"/>
    <s v="p91"/>
    <x v="220"/>
    <n v="90"/>
  </r>
  <r>
    <n v="453"/>
    <s v="p77"/>
    <x v="15"/>
    <n v="25"/>
  </r>
  <r>
    <n v="454"/>
    <s v="p96"/>
    <x v="47"/>
    <n v="17"/>
  </r>
  <r>
    <n v="455"/>
    <s v="p96"/>
    <x v="47"/>
    <n v="34"/>
  </r>
  <r>
    <n v="456"/>
    <s v="p83"/>
    <x v="181"/>
    <n v="2"/>
  </r>
  <r>
    <n v="457"/>
    <s v="p78"/>
    <x v="71"/>
    <n v="1"/>
  </r>
  <r>
    <n v="458"/>
    <s v="p28"/>
    <x v="101"/>
    <n v="7"/>
  </r>
  <r>
    <n v="459"/>
    <s v="p30"/>
    <x v="181"/>
    <n v="25"/>
  </r>
  <r>
    <n v="460"/>
    <s v="p29"/>
    <x v="117"/>
    <n v="20"/>
  </r>
  <r>
    <n v="461"/>
    <s v="p92"/>
    <x v="189"/>
    <n v="10"/>
  </r>
  <r>
    <n v="462"/>
    <s v="p95"/>
    <x v="18"/>
    <n v="34"/>
  </r>
  <r>
    <n v="463"/>
    <s v="p23"/>
    <x v="89"/>
    <n v="5"/>
  </r>
  <r>
    <n v="464"/>
    <s v="p62"/>
    <x v="213"/>
    <n v="5"/>
  </r>
  <r>
    <n v="465"/>
    <s v="p23"/>
    <x v="87"/>
    <n v="10"/>
  </r>
  <r>
    <n v="466"/>
    <s v="p33"/>
    <x v="106"/>
    <n v="36"/>
  </r>
  <r>
    <n v="467"/>
    <s v="p62"/>
    <x v="94"/>
    <n v="26"/>
  </r>
  <r>
    <n v="468"/>
    <s v="p86"/>
    <x v="158"/>
    <n v="6"/>
  </r>
  <r>
    <n v="469"/>
    <s v="p32"/>
    <x v="203"/>
    <n v="10"/>
  </r>
  <r>
    <n v="470"/>
    <s v="p84"/>
    <x v="53"/>
    <n v="12"/>
  </r>
  <r>
    <n v="471"/>
    <s v="p76"/>
    <x v="181"/>
    <n v="20"/>
  </r>
  <r>
    <n v="472"/>
    <s v="p5"/>
    <x v="66"/>
    <n v="12"/>
  </r>
  <r>
    <n v="473"/>
    <s v="p31"/>
    <x v="80"/>
    <n v="25"/>
  </r>
  <r>
    <n v="474"/>
    <s v="p95"/>
    <x v="213"/>
    <n v="32"/>
  </r>
  <r>
    <n v="475"/>
    <s v="p83"/>
    <x v="221"/>
    <n v="10"/>
  </r>
  <r>
    <n v="476"/>
    <s v="p61"/>
    <x v="120"/>
    <n v="6"/>
  </r>
  <r>
    <n v="477"/>
    <s v="p4"/>
    <x v="18"/>
    <n v="29"/>
  </r>
  <r>
    <n v="478"/>
    <s v="p89"/>
    <x v="111"/>
    <n v="2"/>
  </r>
  <r>
    <n v="479"/>
    <s v="p39"/>
    <x v="183"/>
    <n v="20"/>
  </r>
  <r>
    <n v="480"/>
    <s v="p7"/>
    <x v="222"/>
    <n v="8"/>
  </r>
  <r>
    <n v="481"/>
    <s v="p91"/>
    <x v="48"/>
    <n v="20"/>
  </r>
  <r>
    <n v="482"/>
    <s v="p76"/>
    <x v="73"/>
    <n v="20"/>
  </r>
  <r>
    <n v="483"/>
    <s v="p73"/>
    <x v="24"/>
    <n v="18"/>
  </r>
  <r>
    <n v="484"/>
    <s v="p91"/>
    <x v="223"/>
    <n v="21"/>
  </r>
  <r>
    <n v="485"/>
    <s v="p13"/>
    <x v="224"/>
    <n v="20"/>
  </r>
  <r>
    <n v="486"/>
    <s v="p19"/>
    <x v="220"/>
    <n v="34"/>
  </r>
  <r>
    <n v="487"/>
    <s v="p42"/>
    <x v="225"/>
    <n v="28"/>
  </r>
  <r>
    <n v="488"/>
    <s v="p5"/>
    <x v="18"/>
    <n v="15"/>
  </r>
  <r>
    <n v="489"/>
    <s v="p97"/>
    <x v="226"/>
    <n v="30"/>
  </r>
  <r>
    <n v="490"/>
    <s v="p94"/>
    <x v="198"/>
    <n v="25"/>
  </r>
  <r>
    <n v="491"/>
    <s v="p54"/>
    <x v="123"/>
    <n v="5"/>
  </r>
  <r>
    <n v="492"/>
    <s v="p76"/>
    <x v="73"/>
    <n v="24"/>
  </r>
  <r>
    <n v="493"/>
    <s v="p80"/>
    <x v="131"/>
    <n v="1"/>
  </r>
  <r>
    <n v="494"/>
    <s v="p62"/>
    <x v="69"/>
    <n v="1"/>
  </r>
  <r>
    <n v="495"/>
    <s v="p73"/>
    <x v="169"/>
    <n v="20"/>
  </r>
  <r>
    <n v="496"/>
    <s v="p3"/>
    <x v="184"/>
    <n v="20"/>
  </r>
  <r>
    <n v="497"/>
    <s v="p91"/>
    <x v="145"/>
    <n v="1"/>
  </r>
  <r>
    <n v="498"/>
    <s v="p51"/>
    <x v="227"/>
    <n v="2"/>
  </r>
  <r>
    <n v="499"/>
    <s v="p39"/>
    <x v="94"/>
    <n v="3"/>
  </r>
  <r>
    <n v="500"/>
    <s v="p16"/>
    <x v="16"/>
    <n v="14"/>
  </r>
  <r>
    <n v="501"/>
    <s v="p23"/>
    <x v="79"/>
    <n v="1"/>
  </r>
  <r>
    <n v="502"/>
    <s v="p39"/>
    <x v="34"/>
    <n v="25"/>
  </r>
  <r>
    <n v="503"/>
    <s v="p55"/>
    <x v="228"/>
    <n v="2"/>
  </r>
  <r>
    <n v="504"/>
    <s v="p46"/>
    <x v="6"/>
    <n v="4"/>
  </r>
  <r>
    <n v="505"/>
    <s v="p32"/>
    <x v="128"/>
    <n v="17"/>
  </r>
  <r>
    <n v="506"/>
    <s v="p48"/>
    <x v="152"/>
    <n v="1"/>
  </r>
  <r>
    <n v="507"/>
    <s v="p91"/>
    <x v="27"/>
    <n v="12"/>
  </r>
  <r>
    <n v="508"/>
    <s v="p65"/>
    <x v="216"/>
    <n v="5"/>
  </r>
  <r>
    <n v="509"/>
    <s v="p26"/>
    <x v="101"/>
    <n v="13"/>
  </r>
  <r>
    <n v="510"/>
    <s v="p72"/>
    <x v="150"/>
    <n v="20"/>
  </r>
  <r>
    <n v="511"/>
    <s v="p38"/>
    <x v="165"/>
    <n v="25"/>
  </r>
  <r>
    <n v="512"/>
    <s v="p75"/>
    <x v="43"/>
    <n v="97"/>
  </r>
  <r>
    <n v="513"/>
    <s v="p64"/>
    <x v="3"/>
    <n v="10"/>
  </r>
  <r>
    <n v="514"/>
    <s v="p65"/>
    <x v="229"/>
    <n v="4"/>
  </r>
  <r>
    <n v="515"/>
    <s v="p5"/>
    <x v="37"/>
    <n v="8"/>
  </r>
  <r>
    <n v="516"/>
    <s v="p54"/>
    <x v="118"/>
    <n v="2"/>
  </r>
  <r>
    <n v="517"/>
    <s v="p49"/>
    <x v="230"/>
    <n v="2"/>
  </r>
  <r>
    <n v="518"/>
    <s v="p42"/>
    <x v="231"/>
    <n v="5"/>
  </r>
  <r>
    <n v="519"/>
    <s v="p46"/>
    <x v="30"/>
    <n v="2"/>
  </r>
  <r>
    <n v="520"/>
    <s v="p88"/>
    <x v="111"/>
    <n v="1"/>
  </r>
  <r>
    <n v="521"/>
    <s v="p27"/>
    <x v="153"/>
    <n v="21"/>
  </r>
  <r>
    <n v="522"/>
    <s v="p21"/>
    <x v="142"/>
    <n v="5"/>
  </r>
  <r>
    <n v="523"/>
    <s v="p62"/>
    <x v="182"/>
    <n v="10"/>
  </r>
  <r>
    <n v="524"/>
    <s v="p79"/>
    <x v="43"/>
    <n v="10"/>
  </r>
  <r>
    <n v="525"/>
    <s v="p48"/>
    <x v="229"/>
    <n v="2"/>
  </r>
  <r>
    <n v="526"/>
    <s v="p4"/>
    <x v="127"/>
    <n v="22"/>
  </r>
  <r>
    <n v="527"/>
    <s v="p12"/>
    <x v="118"/>
    <n v="26"/>
  </r>
  <r>
    <n v="528"/>
    <s v="p15"/>
    <x v="181"/>
    <n v="50"/>
  </r>
  <r>
    <n v="529"/>
    <s v="p50"/>
    <x v="178"/>
    <n v="2"/>
  </r>
  <r>
    <n v="530"/>
    <s v="p31"/>
    <x v="34"/>
    <n v="54"/>
  </r>
  <r>
    <n v="531"/>
    <s v="p78"/>
    <x v="232"/>
    <n v="1"/>
  </r>
  <r>
    <n v="532"/>
    <s v="p7"/>
    <x v="72"/>
    <n v="12"/>
  </r>
  <r>
    <n v="533"/>
    <s v="p51"/>
    <x v="65"/>
    <n v="1"/>
  </r>
  <r>
    <n v="534"/>
    <s v="p35"/>
    <x v="106"/>
    <n v="44"/>
  </r>
  <r>
    <n v="535"/>
    <s v="p9"/>
    <x v="111"/>
    <n v="18"/>
  </r>
  <r>
    <n v="536"/>
    <s v="p54"/>
    <x v="162"/>
    <n v="8"/>
  </r>
  <r>
    <n v="537"/>
    <s v="p92"/>
    <x v="60"/>
    <n v="4"/>
  </r>
  <r>
    <n v="538"/>
    <s v="p40"/>
    <x v="62"/>
    <n v="22"/>
  </r>
  <r>
    <n v="539"/>
    <s v="p38"/>
    <x v="135"/>
    <n v="8"/>
  </r>
  <r>
    <n v="540"/>
    <s v="p79"/>
    <x v="106"/>
    <n v="30"/>
  </r>
  <r>
    <n v="541"/>
    <s v="p79"/>
    <x v="8"/>
    <n v="4"/>
  </r>
  <r>
    <n v="542"/>
    <s v="p78"/>
    <x v="233"/>
    <n v="1"/>
  </r>
  <r>
    <n v="543"/>
    <s v="p71"/>
    <x v="184"/>
    <n v="1"/>
  </r>
  <r>
    <n v="544"/>
    <s v="p92"/>
    <x v="48"/>
    <n v="2"/>
  </r>
  <r>
    <n v="545"/>
    <s v="p77"/>
    <x v="191"/>
    <n v="15"/>
  </r>
  <r>
    <n v="546"/>
    <s v="p77"/>
    <x v="185"/>
    <n v="21"/>
  </r>
  <r>
    <n v="547"/>
    <s v="p52"/>
    <x v="145"/>
    <n v="1"/>
  </r>
  <r>
    <n v="548"/>
    <s v="p52"/>
    <x v="25"/>
    <n v="12"/>
  </r>
  <r>
    <n v="549"/>
    <s v="p63"/>
    <x v="66"/>
    <n v="2"/>
  </r>
  <r>
    <n v="550"/>
    <s v="p12"/>
    <x v="95"/>
    <n v="30"/>
  </r>
  <r>
    <n v="551"/>
    <s v="p78"/>
    <x v="1"/>
    <n v="1"/>
  </r>
  <r>
    <n v="552"/>
    <s v="p85"/>
    <x v="234"/>
    <n v="1"/>
  </r>
  <r>
    <n v="553"/>
    <s v="p32"/>
    <x v="128"/>
    <n v="50"/>
  </r>
  <r>
    <n v="554"/>
    <s v="p28"/>
    <x v="189"/>
    <n v="6"/>
  </r>
  <r>
    <n v="555"/>
    <s v="p78"/>
    <x v="235"/>
    <n v="4"/>
  </r>
  <r>
    <n v="556"/>
    <s v="p92"/>
    <x v="44"/>
    <n v="21"/>
  </r>
  <r>
    <n v="557"/>
    <s v="p63"/>
    <x v="76"/>
    <n v="8"/>
  </r>
  <r>
    <n v="558"/>
    <s v="p44"/>
    <x v="151"/>
    <n v="2"/>
  </r>
  <r>
    <n v="559"/>
    <s v="p49"/>
    <x v="168"/>
    <n v="3"/>
  </r>
  <r>
    <n v="560"/>
    <s v="p4"/>
    <x v="28"/>
    <n v="90"/>
  </r>
  <r>
    <n v="561"/>
    <s v="p14"/>
    <x v="39"/>
    <n v="25"/>
  </r>
  <r>
    <n v="562"/>
    <s v="p41"/>
    <x v="14"/>
    <n v="17"/>
  </r>
  <r>
    <n v="563"/>
    <s v="p91"/>
    <x v="233"/>
    <n v="10"/>
  </r>
  <r>
    <n v="564"/>
    <s v="p17"/>
    <x v="161"/>
    <n v="16"/>
  </r>
  <r>
    <n v="565"/>
    <s v="p90"/>
    <x v="220"/>
    <n v="25"/>
  </r>
  <r>
    <n v="566"/>
    <s v="p22"/>
    <x v="49"/>
    <n v="2"/>
  </r>
  <r>
    <n v="567"/>
    <s v="p28"/>
    <x v="87"/>
    <n v="20"/>
  </r>
  <r>
    <n v="568"/>
    <s v="p50"/>
    <x v="214"/>
    <n v="5"/>
  </r>
  <r>
    <n v="569"/>
    <s v="p31"/>
    <x v="34"/>
    <n v="22"/>
  </r>
  <r>
    <n v="570"/>
    <s v="p14"/>
    <x v="106"/>
    <n v="32"/>
  </r>
  <r>
    <n v="571"/>
    <s v="p49"/>
    <x v="12"/>
    <n v="12"/>
  </r>
  <r>
    <n v="572"/>
    <s v="p11"/>
    <x v="66"/>
    <n v="22"/>
  </r>
  <r>
    <n v="573"/>
    <s v="p73"/>
    <x v="158"/>
    <n v="25"/>
  </r>
  <r>
    <n v="574"/>
    <s v="p31"/>
    <x v="133"/>
    <n v="70"/>
  </r>
  <r>
    <n v="575"/>
    <s v="p49"/>
    <x v="236"/>
    <n v="9"/>
  </r>
  <r>
    <n v="576"/>
    <s v="p60"/>
    <x v="27"/>
    <n v="5"/>
  </r>
  <r>
    <n v="577"/>
    <s v="p38"/>
    <x v="1"/>
    <n v="22"/>
  </r>
  <r>
    <n v="578"/>
    <s v="p88"/>
    <x v="23"/>
    <n v="2"/>
  </r>
  <r>
    <n v="579"/>
    <s v="p2"/>
    <x v="186"/>
    <n v="5"/>
  </r>
  <r>
    <n v="580"/>
    <s v="p19"/>
    <x v="161"/>
    <n v="20"/>
  </r>
  <r>
    <n v="581"/>
    <s v="p53"/>
    <x v="136"/>
    <n v="2"/>
  </r>
  <r>
    <n v="582"/>
    <s v="p1"/>
    <x v="114"/>
    <n v="6"/>
  </r>
  <r>
    <n v="583"/>
    <s v="p48"/>
    <x v="237"/>
    <n v="14"/>
  </r>
  <r>
    <n v="584"/>
    <s v="p34"/>
    <x v="238"/>
    <n v="58"/>
  </r>
  <r>
    <n v="585"/>
    <s v="p41"/>
    <x v="118"/>
    <n v="40"/>
  </r>
  <r>
    <n v="586"/>
    <s v="p74"/>
    <x v="87"/>
    <n v="25"/>
  </r>
  <r>
    <n v="587"/>
    <s v="p77"/>
    <x v="239"/>
    <n v="16"/>
  </r>
  <r>
    <n v="588"/>
    <s v="p64"/>
    <x v="162"/>
    <n v="5"/>
  </r>
  <r>
    <n v="589"/>
    <s v="p90"/>
    <x v="47"/>
    <n v="12"/>
  </r>
  <r>
    <n v="590"/>
    <s v="p80"/>
    <x v="141"/>
    <n v="2"/>
  </r>
  <r>
    <n v="591"/>
    <s v="p85"/>
    <x v="18"/>
    <n v="4"/>
  </r>
  <r>
    <n v="592"/>
    <s v="p73"/>
    <x v="38"/>
    <n v="71"/>
  </r>
  <r>
    <n v="593"/>
    <s v="p40"/>
    <x v="95"/>
    <n v="250"/>
  </r>
  <r>
    <n v="594"/>
    <s v="p79"/>
    <x v="93"/>
    <n v="6"/>
  </r>
  <r>
    <n v="595"/>
    <s v="p51"/>
    <x v="150"/>
    <n v="3"/>
  </r>
  <r>
    <n v="596"/>
    <s v="p50"/>
    <x v="200"/>
    <n v="4"/>
  </r>
  <r>
    <n v="597"/>
    <s v="p49"/>
    <x v="240"/>
    <n v="18"/>
  </r>
  <r>
    <n v="598"/>
    <s v="p39"/>
    <x v="241"/>
    <n v="80"/>
  </r>
  <r>
    <n v="599"/>
    <s v="p43"/>
    <x v="209"/>
    <n v="6"/>
  </r>
  <r>
    <n v="600"/>
    <s v="p72"/>
    <x v="242"/>
    <n v="24"/>
  </r>
  <r>
    <n v="601"/>
    <s v="p5"/>
    <x v="14"/>
    <n v="15"/>
  </r>
  <r>
    <n v="602"/>
    <s v="p52"/>
    <x v="120"/>
    <n v="2"/>
  </r>
  <r>
    <n v="603"/>
    <s v="p90"/>
    <x v="243"/>
    <n v="25"/>
  </r>
  <r>
    <n v="604"/>
    <s v="p51"/>
    <x v="63"/>
    <n v="3"/>
  </r>
  <r>
    <n v="605"/>
    <s v="p52"/>
    <x v="217"/>
    <n v="9"/>
  </r>
  <r>
    <n v="606"/>
    <s v="p23"/>
    <x v="156"/>
    <n v="4"/>
  </r>
  <r>
    <n v="607"/>
    <s v="p16"/>
    <x v="58"/>
    <n v="10"/>
  </r>
  <r>
    <n v="608"/>
    <s v="p51"/>
    <x v="196"/>
    <n v="2"/>
  </r>
  <r>
    <n v="609"/>
    <s v="p85"/>
    <x v="81"/>
    <n v="1"/>
  </r>
  <r>
    <n v="610"/>
    <s v="p50"/>
    <x v="67"/>
    <n v="2"/>
  </r>
  <r>
    <n v="611"/>
    <s v="p29"/>
    <x v="131"/>
    <n v="15"/>
  </r>
  <r>
    <n v="612"/>
    <s v="p25"/>
    <x v="94"/>
    <n v="22"/>
  </r>
  <r>
    <n v="613"/>
    <s v="p46"/>
    <x v="28"/>
    <n v="5"/>
  </r>
  <r>
    <n v="614"/>
    <s v="p64"/>
    <x v="7"/>
    <n v="7"/>
  </r>
  <r>
    <n v="615"/>
    <s v="p87"/>
    <x v="131"/>
    <n v="6"/>
  </r>
  <r>
    <n v="616"/>
    <s v="p27"/>
    <x v="152"/>
    <n v="10"/>
  </r>
  <r>
    <n v="617"/>
    <s v="p50"/>
    <x v="34"/>
    <n v="2"/>
  </r>
  <r>
    <n v="618"/>
    <s v="p51"/>
    <x v="59"/>
    <n v="4"/>
  </r>
  <r>
    <n v="619"/>
    <s v="p50"/>
    <x v="207"/>
    <n v="3"/>
  </r>
  <r>
    <n v="620"/>
    <s v="p2"/>
    <x v="77"/>
    <n v="8"/>
  </r>
  <r>
    <n v="621"/>
    <s v="p22"/>
    <x v="172"/>
    <n v="4"/>
  </r>
  <r>
    <n v="622"/>
    <s v="p8"/>
    <x v="173"/>
    <n v="22"/>
  </r>
  <r>
    <n v="623"/>
    <s v="p78"/>
    <x v="0"/>
    <n v="25"/>
  </r>
  <r>
    <n v="624"/>
    <s v="p47"/>
    <x v="221"/>
    <n v="2"/>
  </r>
  <r>
    <n v="625"/>
    <s v="p14"/>
    <x v="113"/>
    <n v="13"/>
  </r>
  <r>
    <n v="626"/>
    <s v="p48"/>
    <x v="118"/>
    <n v="8"/>
  </r>
  <r>
    <n v="627"/>
    <s v="p50"/>
    <x v="8"/>
    <n v="2"/>
  </r>
  <r>
    <n v="628"/>
    <s v="p38"/>
    <x v="66"/>
    <n v="39"/>
  </r>
  <r>
    <n v="629"/>
    <s v="p55"/>
    <x v="39"/>
    <n v="3"/>
  </r>
  <r>
    <n v="630"/>
    <s v="p79"/>
    <x v="32"/>
    <n v="50"/>
  </r>
  <r>
    <n v="631"/>
    <s v="p22"/>
    <x v="72"/>
    <n v="2"/>
  </r>
  <r>
    <n v="632"/>
    <s v="p46"/>
    <x v="10"/>
    <n v="3"/>
  </r>
  <r>
    <n v="633"/>
    <s v="p12"/>
    <x v="31"/>
    <n v="14"/>
  </r>
  <r>
    <n v="634"/>
    <s v="p3"/>
    <x v="187"/>
    <n v="9"/>
  </r>
  <r>
    <n v="635"/>
    <s v="p78"/>
    <x v="7"/>
    <n v="1"/>
  </r>
  <r>
    <n v="636"/>
    <s v="p90"/>
    <x v="39"/>
    <n v="14"/>
  </r>
  <r>
    <n v="637"/>
    <s v="p40"/>
    <x v="5"/>
    <n v="32"/>
  </r>
  <r>
    <n v="638"/>
    <s v="p4"/>
    <x v="129"/>
    <n v="20"/>
  </r>
  <r>
    <n v="639"/>
    <s v="p74"/>
    <x v="153"/>
    <n v="32"/>
  </r>
  <r>
    <n v="640"/>
    <s v="p32"/>
    <x v="0"/>
    <n v="16"/>
  </r>
  <r>
    <n v="641"/>
    <s v="p36"/>
    <x v="26"/>
    <n v="5"/>
  </r>
  <r>
    <n v="642"/>
    <s v="p29"/>
    <x v="78"/>
    <n v="12"/>
  </r>
  <r>
    <n v="643"/>
    <s v="p86"/>
    <x v="23"/>
    <n v="12"/>
  </r>
  <r>
    <n v="644"/>
    <s v="p31"/>
    <x v="83"/>
    <n v="46"/>
  </r>
  <r>
    <n v="645"/>
    <s v="p89"/>
    <x v="230"/>
    <n v="9"/>
  </r>
  <r>
    <n v="646"/>
    <s v="p76"/>
    <x v="42"/>
    <n v="32"/>
  </r>
  <r>
    <n v="647"/>
    <s v="p56"/>
    <x v="133"/>
    <n v="3"/>
  </r>
  <r>
    <n v="648"/>
    <s v="p73"/>
    <x v="244"/>
    <n v="65"/>
  </r>
  <r>
    <n v="649"/>
    <s v="p59"/>
    <x v="201"/>
    <n v="10"/>
  </r>
  <r>
    <n v="650"/>
    <s v="p4"/>
    <x v="158"/>
    <n v="5"/>
  </r>
  <r>
    <n v="651"/>
    <s v="p78"/>
    <x v="231"/>
    <n v="4"/>
  </r>
  <r>
    <n v="652"/>
    <s v="p74"/>
    <x v="194"/>
    <n v="16"/>
  </r>
  <r>
    <n v="653"/>
    <s v="p24"/>
    <x v="37"/>
    <n v="32"/>
  </r>
  <r>
    <n v="654"/>
    <s v="p13"/>
    <x v="108"/>
    <n v="30"/>
  </r>
  <r>
    <n v="655"/>
    <s v="p62"/>
    <x v="47"/>
    <n v="15"/>
  </r>
  <r>
    <n v="656"/>
    <s v="p95"/>
    <x v="166"/>
    <n v="26"/>
  </r>
  <r>
    <n v="657"/>
    <s v="p39"/>
    <x v="235"/>
    <n v="18"/>
  </r>
  <r>
    <n v="658"/>
    <s v="p59"/>
    <x v="195"/>
    <n v="1"/>
  </r>
  <r>
    <n v="659"/>
    <s v="p3"/>
    <x v="87"/>
    <n v="12"/>
  </r>
  <r>
    <n v="660"/>
    <s v="p55"/>
    <x v="34"/>
    <n v="2"/>
  </r>
  <r>
    <n v="661"/>
    <s v="p61"/>
    <x v="245"/>
    <n v="1"/>
  </r>
  <r>
    <n v="662"/>
    <s v="p74"/>
    <x v="188"/>
    <n v="24"/>
  </r>
  <r>
    <n v="663"/>
    <s v="p76"/>
    <x v="21"/>
    <n v="12"/>
  </r>
  <r>
    <n v="664"/>
    <s v="p78"/>
    <x v="210"/>
    <n v="1"/>
  </r>
  <r>
    <n v="665"/>
    <s v="p89"/>
    <x v="107"/>
    <n v="2"/>
  </r>
  <r>
    <n v="666"/>
    <s v="p78"/>
    <x v="9"/>
    <n v="5"/>
  </r>
  <r>
    <n v="667"/>
    <s v="p7"/>
    <x v="246"/>
    <n v="36"/>
  </r>
  <r>
    <n v="668"/>
    <s v="p43"/>
    <x v="190"/>
    <n v="60"/>
  </r>
  <r>
    <n v="669"/>
    <s v="p57"/>
    <x v="141"/>
    <n v="1"/>
  </r>
  <r>
    <n v="670"/>
    <s v="p82"/>
    <x v="238"/>
    <n v="20"/>
  </r>
  <r>
    <n v="671"/>
    <s v="p35"/>
    <x v="166"/>
    <n v="50"/>
  </r>
  <r>
    <n v="672"/>
    <s v="p23"/>
    <x v="67"/>
    <n v="5"/>
  </r>
  <r>
    <n v="673"/>
    <s v="p78"/>
    <x v="16"/>
    <n v="1"/>
  </r>
  <r>
    <n v="674"/>
    <s v="p90"/>
    <x v="144"/>
    <n v="25"/>
  </r>
  <r>
    <n v="675"/>
    <s v="p80"/>
    <x v="166"/>
    <n v="12"/>
  </r>
  <r>
    <n v="676"/>
    <s v="p42"/>
    <x v="205"/>
    <n v="25"/>
  </r>
  <r>
    <n v="677"/>
    <s v="p73"/>
    <x v="79"/>
    <n v="82"/>
  </r>
  <r>
    <n v="678"/>
    <s v="p42"/>
    <x v="247"/>
    <n v="60"/>
  </r>
  <r>
    <n v="679"/>
    <s v="p90"/>
    <x v="166"/>
    <n v="35"/>
  </r>
  <r>
    <n v="680"/>
    <s v="p15"/>
    <x v="107"/>
    <n v="10"/>
  </r>
  <r>
    <n v="681"/>
    <s v="p52"/>
    <x v="161"/>
    <n v="4"/>
  </r>
  <r>
    <n v="682"/>
    <s v="p3"/>
    <x v="59"/>
    <n v="12"/>
  </r>
  <r>
    <n v="683"/>
    <s v="p7"/>
    <x v="82"/>
    <n v="14"/>
  </r>
  <r>
    <n v="684"/>
    <s v="p41"/>
    <x v="217"/>
    <n v="12"/>
  </r>
  <r>
    <n v="685"/>
    <s v="p5"/>
    <x v="228"/>
    <n v="32"/>
  </r>
  <r>
    <n v="686"/>
    <s v="p94"/>
    <x v="248"/>
    <n v="22"/>
  </r>
  <r>
    <n v="687"/>
    <s v="p89"/>
    <x v="39"/>
    <n v="4"/>
  </r>
  <r>
    <n v="688"/>
    <s v="p64"/>
    <x v="37"/>
    <n v="15"/>
  </r>
  <r>
    <n v="689"/>
    <s v="p9"/>
    <x v="95"/>
    <n v="20"/>
  </r>
  <r>
    <n v="690"/>
    <s v="p3"/>
    <x v="31"/>
    <n v="9"/>
  </r>
  <r>
    <n v="691"/>
    <s v="p50"/>
    <x v="37"/>
    <n v="2"/>
  </r>
  <r>
    <n v="692"/>
    <s v="p28"/>
    <x v="62"/>
    <n v="25"/>
  </r>
  <r>
    <n v="693"/>
    <s v="p23"/>
    <x v="142"/>
    <n v="2"/>
  </r>
  <r>
    <n v="694"/>
    <s v="p56"/>
    <x v="79"/>
    <n v="5"/>
  </r>
  <r>
    <n v="695"/>
    <s v="p90"/>
    <x v="177"/>
    <n v="10"/>
  </r>
  <r>
    <n v="696"/>
    <s v="p22"/>
    <x v="244"/>
    <n v="5"/>
  </r>
  <r>
    <n v="697"/>
    <s v="p7"/>
    <x v="0"/>
    <n v="14"/>
  </r>
  <r>
    <n v="698"/>
    <s v="p74"/>
    <x v="73"/>
    <n v="66"/>
  </r>
  <r>
    <n v="699"/>
    <s v="p78"/>
    <x v="96"/>
    <n v="1"/>
  </r>
  <r>
    <n v="700"/>
    <s v="p22"/>
    <x v="206"/>
    <n v="1"/>
  </r>
  <r>
    <n v="701"/>
    <s v="p4"/>
    <x v="94"/>
    <n v="17"/>
  </r>
  <r>
    <n v="702"/>
    <s v="p62"/>
    <x v="245"/>
    <n v="21"/>
  </r>
  <r>
    <n v="703"/>
    <s v="p23"/>
    <x v="73"/>
    <n v="4"/>
  </r>
  <r>
    <n v="704"/>
    <s v="p64"/>
    <x v="37"/>
    <n v="20"/>
  </r>
  <r>
    <n v="705"/>
    <s v="p94"/>
    <x v="90"/>
    <n v="82"/>
  </r>
  <r>
    <n v="706"/>
    <s v="p57"/>
    <x v="227"/>
    <n v="4"/>
  </r>
  <r>
    <n v="707"/>
    <s v="p8"/>
    <x v="2"/>
    <n v="21"/>
  </r>
  <r>
    <n v="708"/>
    <s v="p93"/>
    <x v="177"/>
    <n v="70"/>
  </r>
  <r>
    <n v="709"/>
    <s v="p57"/>
    <x v="185"/>
    <n v="1"/>
  </r>
  <r>
    <n v="710"/>
    <s v="p38"/>
    <x v="135"/>
    <n v="35"/>
  </r>
  <r>
    <n v="711"/>
    <s v="p83"/>
    <x v="214"/>
    <n v="2"/>
  </r>
  <r>
    <n v="712"/>
    <s v="p1"/>
    <x v="99"/>
    <n v="10"/>
  </r>
  <r>
    <n v="713"/>
    <s v="p78"/>
    <x v="77"/>
    <n v="1"/>
  </r>
  <r>
    <n v="714"/>
    <s v="p47"/>
    <x v="226"/>
    <n v="6"/>
  </r>
  <r>
    <n v="715"/>
    <s v="p48"/>
    <x v="115"/>
    <n v="2"/>
  </r>
  <r>
    <n v="716"/>
    <s v="p83"/>
    <x v="41"/>
    <n v="6"/>
  </r>
  <r>
    <n v="717"/>
    <s v="p63"/>
    <x v="150"/>
    <n v="2"/>
  </r>
  <r>
    <n v="718"/>
    <s v="p91"/>
    <x v="78"/>
    <n v="5"/>
  </r>
  <r>
    <n v="719"/>
    <s v="p76"/>
    <x v="165"/>
    <n v="16"/>
  </r>
  <r>
    <n v="720"/>
    <s v="p78"/>
    <x v="47"/>
    <n v="2"/>
  </r>
  <r>
    <n v="721"/>
    <s v="p78"/>
    <x v="144"/>
    <n v="1"/>
  </r>
  <r>
    <n v="722"/>
    <s v="p33"/>
    <x v="210"/>
    <n v="25"/>
  </r>
  <r>
    <n v="723"/>
    <s v="p13"/>
    <x v="156"/>
    <n v="10"/>
  </r>
  <r>
    <n v="724"/>
    <s v="p23"/>
    <x v="173"/>
    <n v="3"/>
  </r>
  <r>
    <n v="725"/>
    <s v="p25"/>
    <x v="95"/>
    <n v="21"/>
  </r>
  <r>
    <n v="726"/>
    <s v="p6"/>
    <x v="29"/>
    <n v="5"/>
  </r>
  <r>
    <n v="727"/>
    <s v="p38"/>
    <x v="110"/>
    <n v="64"/>
  </r>
  <r>
    <n v="728"/>
    <s v="p39"/>
    <x v="132"/>
    <n v="50"/>
  </r>
  <r>
    <n v="729"/>
    <s v="p71"/>
    <x v="76"/>
    <n v="2"/>
  </r>
  <r>
    <n v="730"/>
    <s v="p62"/>
    <x v="81"/>
    <n v="15"/>
  </r>
  <r>
    <n v="731"/>
    <s v="p61"/>
    <x v="128"/>
    <n v="12"/>
  </r>
  <r>
    <n v="732"/>
    <s v="p78"/>
    <x v="156"/>
    <n v="1"/>
  </r>
  <r>
    <n v="733"/>
    <s v="p63"/>
    <x v="95"/>
    <n v="1"/>
  </r>
  <r>
    <n v="734"/>
    <s v="p23"/>
    <x v="185"/>
    <n v="2"/>
  </r>
  <r>
    <n v="735"/>
    <s v="p92"/>
    <x v="91"/>
    <n v="35"/>
  </r>
  <r>
    <n v="736"/>
    <s v="p81"/>
    <x v="37"/>
    <n v="5"/>
  </r>
  <r>
    <n v="737"/>
    <s v="p40"/>
    <x v="24"/>
    <n v="10"/>
  </r>
  <r>
    <n v="738"/>
    <s v="p26"/>
    <x v="201"/>
    <n v="32"/>
  </r>
  <r>
    <n v="739"/>
    <s v="p37"/>
    <x v="234"/>
    <n v="15"/>
  </r>
  <r>
    <n v="740"/>
    <s v="p38"/>
    <x v="161"/>
    <n v="52"/>
  </r>
  <r>
    <n v="741"/>
    <s v="p75"/>
    <x v="48"/>
    <n v="14"/>
  </r>
  <r>
    <n v="742"/>
    <s v="p97"/>
    <x v="135"/>
    <n v="24"/>
  </r>
  <r>
    <n v="743"/>
    <s v="p44"/>
    <x v="238"/>
    <n v="2"/>
  </r>
  <r>
    <n v="744"/>
    <s v="p54"/>
    <x v="27"/>
    <n v="5"/>
  </r>
  <r>
    <n v="745"/>
    <s v="p49"/>
    <x v="26"/>
    <n v="1"/>
  </r>
  <r>
    <n v="746"/>
    <s v="p74"/>
    <x v="213"/>
    <n v="16"/>
  </r>
  <r>
    <n v="747"/>
    <s v="p34"/>
    <x v="249"/>
    <n v="25"/>
  </r>
  <r>
    <n v="748"/>
    <s v="p54"/>
    <x v="250"/>
    <n v="8"/>
  </r>
  <r>
    <n v="749"/>
    <s v="p92"/>
    <x v="0"/>
    <n v="11"/>
  </r>
  <r>
    <n v="750"/>
    <s v="p25"/>
    <x v="31"/>
    <n v="22"/>
  </r>
  <r>
    <n v="751"/>
    <s v="p8"/>
    <x v="46"/>
    <n v="22"/>
  </r>
  <r>
    <n v="752"/>
    <s v="p48"/>
    <x v="136"/>
    <n v="1"/>
  </r>
  <r>
    <n v="753"/>
    <s v="p32"/>
    <x v="150"/>
    <n v="30"/>
  </r>
  <r>
    <n v="754"/>
    <s v="p80"/>
    <x v="159"/>
    <n v="1"/>
  </r>
  <r>
    <n v="755"/>
    <s v="p78"/>
    <x v="0"/>
    <n v="6"/>
  </r>
  <r>
    <n v="756"/>
    <s v="p21"/>
    <x v="193"/>
    <n v="2"/>
  </r>
  <r>
    <n v="757"/>
    <s v="p32"/>
    <x v="251"/>
    <n v="35"/>
  </r>
  <r>
    <n v="758"/>
    <s v="p63"/>
    <x v="31"/>
    <n v="4"/>
  </r>
  <r>
    <n v="759"/>
    <s v="p62"/>
    <x v="180"/>
    <n v="12"/>
  </r>
  <r>
    <n v="760"/>
    <s v="p32"/>
    <x v="135"/>
    <n v="44"/>
  </r>
  <r>
    <n v="761"/>
    <s v="p56"/>
    <x v="103"/>
    <n v="4"/>
  </r>
  <r>
    <n v="762"/>
    <s v="p94"/>
    <x v="51"/>
    <n v="80"/>
  </r>
  <r>
    <n v="763"/>
    <s v="p88"/>
    <x v="160"/>
    <n v="1"/>
  </r>
  <r>
    <n v="764"/>
    <s v="p74"/>
    <x v="71"/>
    <n v="13"/>
  </r>
  <r>
    <n v="765"/>
    <s v="p90"/>
    <x v="7"/>
    <n v="18"/>
  </r>
  <r>
    <n v="766"/>
    <s v="p25"/>
    <x v="38"/>
    <n v="8"/>
  </r>
  <r>
    <n v="767"/>
    <s v="p84"/>
    <x v="59"/>
    <n v="14"/>
  </r>
  <r>
    <n v="768"/>
    <s v="p7"/>
    <x v="252"/>
    <n v="3"/>
  </r>
  <r>
    <n v="769"/>
    <s v="p76"/>
    <x v="174"/>
    <n v="29"/>
  </r>
  <r>
    <n v="770"/>
    <s v="p78"/>
    <x v="165"/>
    <n v="2"/>
  </r>
  <r>
    <n v="771"/>
    <s v="p58"/>
    <x v="59"/>
    <n v="4"/>
  </r>
  <r>
    <n v="772"/>
    <s v="p21"/>
    <x v="87"/>
    <n v="5"/>
  </r>
  <r>
    <n v="773"/>
    <s v="p33"/>
    <x v="50"/>
    <n v="20"/>
  </r>
  <r>
    <n v="774"/>
    <s v="p50"/>
    <x v="171"/>
    <n v="15"/>
  </r>
  <r>
    <n v="775"/>
    <s v="p16"/>
    <x v="146"/>
    <n v="12"/>
  </r>
  <r>
    <n v="776"/>
    <s v="p78"/>
    <x v="146"/>
    <n v="5"/>
  </r>
  <r>
    <n v="777"/>
    <s v="p90"/>
    <x v="221"/>
    <n v="20"/>
  </r>
  <r>
    <n v="778"/>
    <s v="p17"/>
    <x v="131"/>
    <n v="30"/>
  </r>
  <r>
    <n v="779"/>
    <s v="p34"/>
    <x v="253"/>
    <n v="65"/>
  </r>
  <r>
    <n v="780"/>
    <s v="p23"/>
    <x v="214"/>
    <n v="1"/>
  </r>
  <r>
    <n v="781"/>
    <s v="p90"/>
    <x v="10"/>
    <n v="200"/>
  </r>
  <r>
    <n v="782"/>
    <s v="p49"/>
    <x v="245"/>
    <n v="2"/>
  </r>
  <r>
    <n v="783"/>
    <s v="p93"/>
    <x v="203"/>
    <n v="30"/>
  </r>
  <r>
    <n v="784"/>
    <s v="p74"/>
    <x v="181"/>
    <n v="25"/>
  </r>
  <r>
    <n v="785"/>
    <s v="p58"/>
    <x v="223"/>
    <n v="2"/>
  </r>
  <r>
    <n v="786"/>
    <s v="p58"/>
    <x v="79"/>
    <n v="2"/>
  </r>
  <r>
    <n v="787"/>
    <s v="p38"/>
    <x v="29"/>
    <n v="64"/>
  </r>
  <r>
    <n v="788"/>
    <s v="p80"/>
    <x v="90"/>
    <n v="2"/>
  </r>
  <r>
    <n v="789"/>
    <s v="p29"/>
    <x v="60"/>
    <n v="10"/>
  </r>
  <r>
    <n v="790"/>
    <s v="p48"/>
    <x v="92"/>
    <n v="1"/>
  </r>
  <r>
    <n v="791"/>
    <s v="p55"/>
    <x v="4"/>
    <n v="1"/>
  </r>
  <r>
    <n v="792"/>
    <s v="p87"/>
    <x v="93"/>
    <n v="8"/>
  </r>
  <r>
    <n v="793"/>
    <s v="p55"/>
    <x v="51"/>
    <n v="5"/>
  </r>
  <r>
    <n v="794"/>
    <s v="p75"/>
    <x v="233"/>
    <n v="21"/>
  </r>
  <r>
    <n v="795"/>
    <s v="p30"/>
    <x v="72"/>
    <n v="24"/>
  </r>
  <r>
    <n v="796"/>
    <s v="p30"/>
    <x v="92"/>
    <n v="22"/>
  </r>
  <r>
    <n v="797"/>
    <s v="p66"/>
    <x v="186"/>
    <n v="1"/>
  </r>
  <r>
    <n v="798"/>
    <s v="p78"/>
    <x v="243"/>
    <n v="20"/>
  </r>
  <r>
    <n v="799"/>
    <s v="p5"/>
    <x v="6"/>
    <n v="17"/>
  </r>
  <r>
    <n v="800"/>
    <s v="p50"/>
    <x v="117"/>
    <n v="4"/>
  </r>
  <r>
    <n v="801"/>
    <s v="p42"/>
    <x v="206"/>
    <n v="20"/>
  </r>
  <r>
    <n v="802"/>
    <s v="p48"/>
    <x v="59"/>
    <n v="3"/>
  </r>
  <r>
    <n v="803"/>
    <s v="p39"/>
    <x v="134"/>
    <n v="21"/>
  </r>
  <r>
    <n v="804"/>
    <s v="p36"/>
    <x v="224"/>
    <n v="2"/>
  </r>
  <r>
    <n v="805"/>
    <s v="p44"/>
    <x v="38"/>
    <n v="5"/>
  </r>
  <r>
    <n v="806"/>
    <s v="p80"/>
    <x v="19"/>
    <n v="1"/>
  </r>
  <r>
    <n v="807"/>
    <s v="p58"/>
    <x v="207"/>
    <n v="1"/>
  </r>
  <r>
    <n v="808"/>
    <s v="p21"/>
    <x v="177"/>
    <n v="1"/>
  </r>
  <r>
    <n v="809"/>
    <s v="p1"/>
    <x v="215"/>
    <n v="18"/>
  </r>
  <r>
    <n v="810"/>
    <s v="p9"/>
    <x v="59"/>
    <n v="45"/>
  </r>
  <r>
    <n v="811"/>
    <s v="p44"/>
    <x v="230"/>
    <n v="1"/>
  </r>
  <r>
    <n v="812"/>
    <s v="p42"/>
    <x v="95"/>
    <n v="20"/>
  </r>
  <r>
    <n v="813"/>
    <s v="p25"/>
    <x v="94"/>
    <n v="10"/>
  </r>
  <r>
    <n v="814"/>
    <s v="p62"/>
    <x v="213"/>
    <n v="1"/>
  </r>
  <r>
    <n v="815"/>
    <s v="p7"/>
    <x v="193"/>
    <n v="16"/>
  </r>
  <r>
    <n v="816"/>
    <s v="p68"/>
    <x v="143"/>
    <n v="4"/>
  </r>
  <r>
    <n v="817"/>
    <s v="p56"/>
    <x v="191"/>
    <n v="5"/>
  </r>
  <r>
    <n v="818"/>
    <s v="p91"/>
    <x v="14"/>
    <n v="100"/>
  </r>
  <r>
    <n v="819"/>
    <s v="p3"/>
    <x v="163"/>
    <n v="17"/>
  </r>
  <r>
    <n v="820"/>
    <s v="p32"/>
    <x v="108"/>
    <n v="24"/>
  </r>
  <r>
    <n v="821"/>
    <s v="p25"/>
    <x v="73"/>
    <n v="10"/>
  </r>
  <r>
    <n v="822"/>
    <s v="p47"/>
    <x v="239"/>
    <n v="3"/>
  </r>
  <r>
    <n v="823"/>
    <s v="p40"/>
    <x v="83"/>
    <n v="32"/>
  </r>
  <r>
    <n v="824"/>
    <s v="p31"/>
    <x v="179"/>
    <n v="32"/>
  </r>
  <r>
    <n v="825"/>
    <s v="p78"/>
    <x v="208"/>
    <n v="1"/>
  </r>
  <r>
    <n v="826"/>
    <s v="p38"/>
    <x v="254"/>
    <n v="12"/>
  </r>
  <r>
    <n v="827"/>
    <s v="p35"/>
    <x v="162"/>
    <n v="65"/>
  </r>
  <r>
    <n v="828"/>
    <s v="p61"/>
    <x v="30"/>
    <n v="6"/>
  </r>
  <r>
    <n v="829"/>
    <s v="p32"/>
    <x v="40"/>
    <n v="26"/>
  </r>
  <r>
    <n v="830"/>
    <s v="p55"/>
    <x v="50"/>
    <n v="5"/>
  </r>
  <r>
    <n v="831"/>
    <s v="p86"/>
    <x v="180"/>
    <n v="18"/>
  </r>
  <r>
    <n v="832"/>
    <s v="p9"/>
    <x v="227"/>
    <n v="12"/>
  </r>
  <r>
    <n v="833"/>
    <s v="p21"/>
    <x v="102"/>
    <n v="2"/>
  </r>
  <r>
    <n v="834"/>
    <s v="p2"/>
    <x v="140"/>
    <n v="6"/>
  </r>
  <r>
    <n v="835"/>
    <s v="p90"/>
    <x v="6"/>
    <n v="25"/>
  </r>
  <r>
    <n v="836"/>
    <s v="p77"/>
    <x v="173"/>
    <n v="20"/>
  </r>
  <r>
    <n v="837"/>
    <s v="p44"/>
    <x v="79"/>
    <n v="3"/>
  </r>
  <r>
    <n v="838"/>
    <s v="p74"/>
    <x v="255"/>
    <n v="15"/>
  </r>
  <r>
    <n v="839"/>
    <s v="p90"/>
    <x v="210"/>
    <n v="2"/>
  </r>
  <r>
    <n v="840"/>
    <s v="p51"/>
    <x v="243"/>
    <n v="5"/>
  </r>
  <r>
    <n v="841"/>
    <s v="p43"/>
    <x v="17"/>
    <n v="14"/>
  </r>
  <r>
    <n v="842"/>
    <s v="p83"/>
    <x v="141"/>
    <n v="5"/>
  </r>
  <r>
    <n v="843"/>
    <s v="p92"/>
    <x v="31"/>
    <n v="14"/>
  </r>
  <r>
    <n v="844"/>
    <s v="p95"/>
    <x v="92"/>
    <n v="32"/>
  </r>
  <r>
    <n v="845"/>
    <s v="p68"/>
    <x v="122"/>
    <n v="2"/>
  </r>
  <r>
    <n v="846"/>
    <s v="p21"/>
    <x v="194"/>
    <n v="1"/>
  </r>
  <r>
    <n v="847"/>
    <s v="p7"/>
    <x v="96"/>
    <n v="15"/>
  </r>
  <r>
    <n v="848"/>
    <s v="p8"/>
    <x v="128"/>
    <n v="14"/>
  </r>
  <r>
    <n v="849"/>
    <s v="p73"/>
    <x v="239"/>
    <n v="30"/>
  </r>
  <r>
    <n v="850"/>
    <s v="p5"/>
    <x v="221"/>
    <n v="12"/>
  </r>
  <r>
    <n v="851"/>
    <s v="p6"/>
    <x v="66"/>
    <n v="5"/>
  </r>
  <r>
    <n v="852"/>
    <s v="p93"/>
    <x v="28"/>
    <n v="21"/>
  </r>
  <r>
    <n v="853"/>
    <s v="p73"/>
    <x v="120"/>
    <n v="12"/>
  </r>
  <r>
    <n v="854"/>
    <s v="p12"/>
    <x v="155"/>
    <n v="9"/>
  </r>
  <r>
    <n v="855"/>
    <s v="p23"/>
    <x v="43"/>
    <n v="2"/>
  </r>
  <r>
    <n v="856"/>
    <s v="p23"/>
    <x v="16"/>
    <n v="1"/>
  </r>
  <r>
    <n v="857"/>
    <s v="p55"/>
    <x v="89"/>
    <n v="6"/>
  </r>
  <r>
    <n v="858"/>
    <s v="p24"/>
    <x v="256"/>
    <n v="16"/>
  </r>
  <r>
    <n v="859"/>
    <s v="p69"/>
    <x v="95"/>
    <n v="8"/>
  </r>
  <r>
    <n v="860"/>
    <s v="p48"/>
    <x v="46"/>
    <n v="5"/>
  </r>
  <r>
    <n v="861"/>
    <s v="p1"/>
    <x v="169"/>
    <n v="25"/>
  </r>
  <r>
    <n v="862"/>
    <s v="p80"/>
    <x v="70"/>
    <n v="30"/>
  </r>
  <r>
    <n v="863"/>
    <s v="p31"/>
    <x v="106"/>
    <n v="36"/>
  </r>
  <r>
    <n v="864"/>
    <s v="p78"/>
    <x v="119"/>
    <n v="20"/>
  </r>
  <r>
    <n v="865"/>
    <s v="p52"/>
    <x v="161"/>
    <n v="10"/>
  </r>
  <r>
    <n v="866"/>
    <s v="p51"/>
    <x v="113"/>
    <n v="6"/>
  </r>
  <r>
    <n v="867"/>
    <s v="p84"/>
    <x v="12"/>
    <n v="2"/>
  </r>
  <r>
    <n v="868"/>
    <s v="p30"/>
    <x v="187"/>
    <n v="37"/>
  </r>
  <r>
    <n v="869"/>
    <s v="p22"/>
    <x v="189"/>
    <n v="4"/>
  </r>
  <r>
    <n v="870"/>
    <s v="p39"/>
    <x v="176"/>
    <n v="15"/>
  </r>
  <r>
    <n v="871"/>
    <s v="p32"/>
    <x v="257"/>
    <n v="29"/>
  </r>
  <r>
    <n v="872"/>
    <s v="p49"/>
    <x v="258"/>
    <n v="2"/>
  </r>
  <r>
    <n v="873"/>
    <s v="p77"/>
    <x v="46"/>
    <n v="40"/>
  </r>
  <r>
    <n v="874"/>
    <s v="p98"/>
    <x v="92"/>
    <n v="66"/>
  </r>
  <r>
    <n v="875"/>
    <s v="p63"/>
    <x v="227"/>
    <n v="12"/>
  </r>
  <r>
    <n v="876"/>
    <s v="p85"/>
    <x v="177"/>
    <n v="1"/>
  </r>
  <r>
    <n v="877"/>
    <s v="p43"/>
    <x v="40"/>
    <n v="15"/>
  </r>
  <r>
    <n v="878"/>
    <s v="p41"/>
    <x v="203"/>
    <n v="3"/>
  </r>
  <r>
    <n v="879"/>
    <s v="p6"/>
    <x v="10"/>
    <n v="6"/>
  </r>
  <r>
    <n v="880"/>
    <s v="p62"/>
    <x v="192"/>
    <n v="2"/>
  </r>
  <r>
    <n v="881"/>
    <s v="p49"/>
    <x v="23"/>
    <n v="1"/>
  </r>
  <r>
    <n v="882"/>
    <s v="p92"/>
    <x v="259"/>
    <n v="24"/>
  </r>
  <r>
    <n v="883"/>
    <s v="p5"/>
    <x v="200"/>
    <n v="12"/>
  </r>
  <r>
    <n v="884"/>
    <s v="p93"/>
    <x v="84"/>
    <n v="40"/>
  </r>
  <r>
    <n v="885"/>
    <s v="p32"/>
    <x v="189"/>
    <n v="37"/>
  </r>
  <r>
    <n v="886"/>
    <s v="p53"/>
    <x v="108"/>
    <n v="2"/>
  </r>
  <r>
    <n v="887"/>
    <s v="p23"/>
    <x v="116"/>
    <n v="5"/>
  </r>
  <r>
    <n v="888"/>
    <s v="p53"/>
    <x v="133"/>
    <n v="10"/>
  </r>
  <r>
    <n v="889"/>
    <s v="p52"/>
    <x v="187"/>
    <n v="9"/>
  </r>
  <r>
    <n v="890"/>
    <s v="p91"/>
    <x v="81"/>
    <n v="15"/>
  </r>
  <r>
    <n v="891"/>
    <s v="p31"/>
    <x v="77"/>
    <n v="22"/>
  </r>
  <r>
    <n v="892"/>
    <s v="p84"/>
    <x v="11"/>
    <n v="12"/>
  </r>
  <r>
    <n v="893"/>
    <s v="p47"/>
    <x v="243"/>
    <n v="10"/>
  </r>
  <r>
    <n v="894"/>
    <s v="p74"/>
    <x v="231"/>
    <n v="32"/>
  </r>
  <r>
    <n v="895"/>
    <s v="p29"/>
    <x v="142"/>
    <n v="18"/>
  </r>
  <r>
    <n v="896"/>
    <s v="p91"/>
    <x v="103"/>
    <n v="25"/>
  </r>
  <r>
    <n v="897"/>
    <s v="p80"/>
    <x v="69"/>
    <n v="12"/>
  </r>
  <r>
    <n v="898"/>
    <s v="p78"/>
    <x v="6"/>
    <n v="1"/>
  </r>
  <r>
    <n v="899"/>
    <s v="p6"/>
    <x v="74"/>
    <n v="50"/>
  </r>
  <r>
    <n v="900"/>
    <s v="p2"/>
    <x v="233"/>
    <n v="8"/>
  </r>
  <r>
    <n v="901"/>
    <s v="p16"/>
    <x v="88"/>
    <n v="25"/>
  </r>
  <r>
    <n v="902"/>
    <s v="p28"/>
    <x v="93"/>
    <n v="8"/>
  </r>
  <r>
    <n v="903"/>
    <s v="p68"/>
    <x v="260"/>
    <n v="2"/>
  </r>
  <r>
    <n v="904"/>
    <s v="p97"/>
    <x v="60"/>
    <n v="26"/>
  </r>
  <r>
    <n v="905"/>
    <s v="p78"/>
    <x v="214"/>
    <n v="1"/>
  </r>
  <r>
    <n v="906"/>
    <s v="p25"/>
    <x v="159"/>
    <n v="20"/>
  </r>
  <r>
    <n v="907"/>
    <s v="p14"/>
    <x v="67"/>
    <n v="24"/>
  </r>
  <r>
    <n v="908"/>
    <s v="p56"/>
    <x v="190"/>
    <n v="3"/>
  </r>
  <r>
    <n v="909"/>
    <s v="p60"/>
    <x v="14"/>
    <n v="6"/>
  </r>
  <r>
    <n v="910"/>
    <s v="p33"/>
    <x v="139"/>
    <n v="15"/>
  </r>
  <r>
    <n v="911"/>
    <s v="p74"/>
    <x v="29"/>
    <n v="22"/>
  </r>
  <r>
    <n v="912"/>
    <s v="p6"/>
    <x v="261"/>
    <n v="9"/>
  </r>
  <r>
    <n v="913"/>
    <s v="p78"/>
    <x v="49"/>
    <n v="12"/>
  </r>
  <r>
    <n v="914"/>
    <s v="p34"/>
    <x v="144"/>
    <n v="18"/>
  </r>
  <r>
    <n v="915"/>
    <s v="p2"/>
    <x v="109"/>
    <n v="5"/>
  </r>
  <r>
    <n v="916"/>
    <s v="p74"/>
    <x v="253"/>
    <n v="60"/>
  </r>
  <r>
    <n v="917"/>
    <s v="p49"/>
    <x v="181"/>
    <n v="9"/>
  </r>
  <r>
    <n v="918"/>
    <s v="p80"/>
    <x v="4"/>
    <n v="5"/>
  </r>
  <r>
    <n v="919"/>
    <s v="p30"/>
    <x v="101"/>
    <n v="40"/>
  </r>
  <r>
    <n v="920"/>
    <s v="p21"/>
    <x v="240"/>
    <n v="2"/>
  </r>
  <r>
    <n v="921"/>
    <s v="p32"/>
    <x v="262"/>
    <n v="20"/>
  </r>
  <r>
    <n v="922"/>
    <s v="p78"/>
    <x v="52"/>
    <n v="2"/>
  </r>
  <r>
    <n v="923"/>
    <s v="p52"/>
    <x v="138"/>
    <n v="12"/>
  </r>
  <r>
    <n v="924"/>
    <s v="p88"/>
    <x v="207"/>
    <n v="4"/>
  </r>
  <r>
    <n v="925"/>
    <s v="p6"/>
    <x v="47"/>
    <n v="3"/>
  </r>
  <r>
    <n v="926"/>
    <s v="p78"/>
    <x v="239"/>
    <n v="8"/>
  </r>
  <r>
    <n v="927"/>
    <s v="p88"/>
    <x v="61"/>
    <n v="5"/>
  </r>
  <r>
    <n v="928"/>
    <s v="p46"/>
    <x v="251"/>
    <n v="2"/>
  </r>
  <r>
    <n v="929"/>
    <s v="p78"/>
    <x v="187"/>
    <n v="2"/>
  </r>
  <r>
    <n v="930"/>
    <s v="p4"/>
    <x v="164"/>
    <n v="26"/>
  </r>
  <r>
    <n v="931"/>
    <s v="p96"/>
    <x v="103"/>
    <n v="25"/>
  </r>
  <r>
    <n v="932"/>
    <s v="p35"/>
    <x v="24"/>
    <n v="40"/>
  </r>
  <r>
    <n v="933"/>
    <s v="p1"/>
    <x v="10"/>
    <n v="14"/>
  </r>
  <r>
    <n v="934"/>
    <s v="p67"/>
    <x v="194"/>
    <n v="3"/>
  </r>
  <r>
    <n v="935"/>
    <s v="p33"/>
    <x v="24"/>
    <n v="30"/>
  </r>
  <r>
    <n v="936"/>
    <s v="p79"/>
    <x v="78"/>
    <n v="52"/>
  </r>
  <r>
    <n v="937"/>
    <s v="p63"/>
    <x v="203"/>
    <n v="12"/>
  </r>
  <r>
    <n v="938"/>
    <s v="p61"/>
    <x v="11"/>
    <n v="14"/>
  </r>
  <r>
    <n v="939"/>
    <s v="p96"/>
    <x v="26"/>
    <n v="29"/>
  </r>
  <r>
    <n v="940"/>
    <s v="p84"/>
    <x v="32"/>
    <n v="2"/>
  </r>
  <r>
    <n v="941"/>
    <s v="p55"/>
    <x v="243"/>
    <n v="2"/>
  </r>
  <r>
    <n v="942"/>
    <s v="p19"/>
    <x v="207"/>
    <n v="40"/>
  </r>
  <r>
    <n v="943"/>
    <s v="p40"/>
    <x v="60"/>
    <n v="39"/>
  </r>
  <r>
    <n v="944"/>
    <s v="p10"/>
    <x v="7"/>
    <n v="21"/>
  </r>
  <r>
    <n v="945"/>
    <s v="p30"/>
    <x v="263"/>
    <n v="50"/>
  </r>
  <r>
    <n v="946"/>
    <s v="p6"/>
    <x v="92"/>
    <n v="17"/>
  </r>
  <r>
    <n v="947"/>
    <s v="p58"/>
    <x v="186"/>
    <n v="2"/>
  </r>
  <r>
    <n v="948"/>
    <s v="p38"/>
    <x v="88"/>
    <n v="9"/>
  </r>
  <r>
    <n v="949"/>
    <s v="p73"/>
    <x v="94"/>
    <n v="30"/>
  </r>
  <r>
    <n v="950"/>
    <s v="p97"/>
    <x v="262"/>
    <n v="30"/>
  </r>
  <r>
    <n v="951"/>
    <s v="p62"/>
    <x v="118"/>
    <n v="21"/>
  </r>
  <r>
    <n v="952"/>
    <s v="p38"/>
    <x v="135"/>
    <n v="40"/>
  </r>
  <r>
    <n v="953"/>
    <s v="p58"/>
    <x v="105"/>
    <n v="6"/>
  </r>
  <r>
    <n v="954"/>
    <s v="p31"/>
    <x v="24"/>
    <n v="83"/>
  </r>
  <r>
    <n v="955"/>
    <s v="p73"/>
    <x v="95"/>
    <n v="25"/>
  </r>
  <r>
    <n v="956"/>
    <s v="p65"/>
    <x v="150"/>
    <n v="1"/>
  </r>
  <r>
    <n v="957"/>
    <s v="p43"/>
    <x v="39"/>
    <n v="50"/>
  </r>
  <r>
    <n v="958"/>
    <s v="p85"/>
    <x v="226"/>
    <n v="5"/>
  </r>
  <r>
    <n v="959"/>
    <s v="p77"/>
    <x v="264"/>
    <n v="35"/>
  </r>
  <r>
    <n v="960"/>
    <s v="p60"/>
    <x v="100"/>
    <n v="2"/>
  </r>
  <r>
    <n v="961"/>
    <s v="p37"/>
    <x v="160"/>
    <n v="5"/>
  </r>
  <r>
    <n v="962"/>
    <s v="p23"/>
    <x v="40"/>
    <n v="5"/>
  </r>
  <r>
    <n v="963"/>
    <s v="p57"/>
    <x v="75"/>
    <n v="5"/>
  </r>
  <r>
    <n v="964"/>
    <s v="p42"/>
    <x v="154"/>
    <n v="52"/>
  </r>
  <r>
    <n v="965"/>
    <s v="p91"/>
    <x v="33"/>
    <n v="10"/>
  </r>
  <r>
    <n v="966"/>
    <s v="p52"/>
    <x v="21"/>
    <n v="1"/>
  </r>
  <r>
    <n v="967"/>
    <s v="p84"/>
    <x v="69"/>
    <n v="4"/>
  </r>
  <r>
    <n v="968"/>
    <s v="p63"/>
    <x v="202"/>
    <n v="5"/>
  </r>
  <r>
    <n v="969"/>
    <s v="p42"/>
    <x v="80"/>
    <n v="120"/>
  </r>
  <r>
    <n v="970"/>
    <s v="p31"/>
    <x v="255"/>
    <n v="17"/>
  </r>
  <r>
    <n v="971"/>
    <s v="p78"/>
    <x v="160"/>
    <n v="5"/>
  </r>
  <r>
    <n v="972"/>
    <s v="p86"/>
    <x v="149"/>
    <n v="12"/>
  </r>
  <r>
    <n v="973"/>
    <s v="p79"/>
    <x v="192"/>
    <n v="10"/>
  </r>
  <r>
    <n v="974"/>
    <s v="p35"/>
    <x v="184"/>
    <n v="32"/>
  </r>
  <r>
    <n v="975"/>
    <s v="p54"/>
    <x v="166"/>
    <n v="4"/>
  </r>
  <r>
    <n v="976"/>
    <s v="p85"/>
    <x v="194"/>
    <n v="1"/>
  </r>
  <r>
    <n v="977"/>
    <s v="p86"/>
    <x v="141"/>
    <n v="1"/>
  </r>
  <r>
    <n v="978"/>
    <s v="p78"/>
    <x v="122"/>
    <n v="2"/>
  </r>
  <r>
    <n v="979"/>
    <s v="p78"/>
    <x v="184"/>
    <n v="2"/>
  </r>
  <r>
    <n v="980"/>
    <s v="p62"/>
    <x v="161"/>
    <n v="6"/>
  </r>
  <r>
    <n v="981"/>
    <s v="p2"/>
    <x v="23"/>
    <n v="35"/>
  </r>
  <r>
    <n v="982"/>
    <s v="p51"/>
    <x v="205"/>
    <n v="1"/>
  </r>
  <r>
    <n v="983"/>
    <s v="p78"/>
    <x v="163"/>
    <n v="1"/>
  </r>
  <r>
    <n v="984"/>
    <s v="p48"/>
    <x v="265"/>
    <n v="2"/>
  </r>
  <r>
    <n v="985"/>
    <s v="p11"/>
    <x v="160"/>
    <n v="15"/>
  </r>
  <r>
    <n v="986"/>
    <s v="p54"/>
    <x v="214"/>
    <n v="1"/>
  </r>
  <r>
    <n v="987"/>
    <s v="p87"/>
    <x v="185"/>
    <n v="6"/>
  </r>
  <r>
    <n v="988"/>
    <s v="p60"/>
    <x v="145"/>
    <n v="3"/>
  </r>
  <r>
    <n v="989"/>
    <s v="p13"/>
    <x v="19"/>
    <n v="32"/>
  </r>
  <r>
    <n v="990"/>
    <s v="p1"/>
    <x v="69"/>
    <n v="7"/>
  </r>
  <r>
    <n v="991"/>
    <s v="p90"/>
    <x v="69"/>
    <n v="34"/>
  </r>
  <r>
    <n v="992"/>
    <s v="p40"/>
    <x v="128"/>
    <n v="20"/>
  </r>
  <r>
    <n v="993"/>
    <s v="p52"/>
    <x v="11"/>
    <n v="8"/>
  </r>
  <r>
    <n v="994"/>
    <s v="p32"/>
    <x v="7"/>
    <n v="22"/>
  </r>
  <r>
    <n v="995"/>
    <s v="p32"/>
    <x v="78"/>
    <n v="20"/>
  </r>
  <r>
    <n v="996"/>
    <s v="p7"/>
    <x v="101"/>
    <n v="32"/>
  </r>
  <r>
    <n v="997"/>
    <s v="p33"/>
    <x v="65"/>
    <n v="28"/>
  </r>
  <r>
    <n v="998"/>
    <s v="p50"/>
    <x v="7"/>
    <n v="28"/>
  </r>
  <r>
    <n v="999"/>
    <s v="p87"/>
    <x v="47"/>
    <n v="6"/>
  </r>
  <r>
    <n v="1000"/>
    <s v="p3"/>
    <x v="246"/>
    <n v="64"/>
  </r>
  <r>
    <n v="1001"/>
    <s v="p80"/>
    <x v="221"/>
    <n v="1"/>
  </r>
  <r>
    <n v="1002"/>
    <s v="p49"/>
    <x v="43"/>
    <n v="1"/>
  </r>
  <r>
    <n v="1003"/>
    <s v="p67"/>
    <x v="266"/>
    <n v="4"/>
  </r>
  <r>
    <n v="1004"/>
    <s v="p75"/>
    <x v="193"/>
    <n v="20"/>
  </r>
  <r>
    <n v="1005"/>
    <s v="p34"/>
    <x v="11"/>
    <n v="242"/>
  </r>
  <r>
    <n v="1006"/>
    <s v="p61"/>
    <x v="187"/>
    <n v="1"/>
  </r>
  <r>
    <n v="1007"/>
    <s v="p50"/>
    <x v="51"/>
    <n v="4"/>
  </r>
  <r>
    <n v="1008"/>
    <s v="p98"/>
    <x v="131"/>
    <n v="22"/>
  </r>
  <r>
    <n v="1009"/>
    <s v="p4"/>
    <x v="107"/>
    <n v="32"/>
  </r>
  <r>
    <n v="1010"/>
    <s v="p64"/>
    <x v="59"/>
    <n v="1"/>
  </r>
  <r>
    <n v="1011"/>
    <s v="p78"/>
    <x v="48"/>
    <n v="16"/>
  </r>
  <r>
    <n v="1012"/>
    <s v="p91"/>
    <x v="189"/>
    <n v="42"/>
  </r>
  <r>
    <n v="1013"/>
    <s v="p78"/>
    <x v="92"/>
    <n v="4"/>
  </r>
  <r>
    <n v="1014"/>
    <s v="p88"/>
    <x v="107"/>
    <n v="1"/>
  </r>
  <r>
    <n v="1015"/>
    <s v="p88"/>
    <x v="53"/>
    <n v="12"/>
  </r>
  <r>
    <n v="1016"/>
    <s v="p64"/>
    <x v="38"/>
    <n v="1"/>
  </r>
  <r>
    <n v="1017"/>
    <s v="p78"/>
    <x v="161"/>
    <n v="1"/>
  </r>
  <r>
    <n v="1018"/>
    <s v="p79"/>
    <x v="97"/>
    <n v="20"/>
  </r>
  <r>
    <n v="1019"/>
    <s v="p25"/>
    <x v="153"/>
    <n v="8"/>
  </r>
  <r>
    <n v="1020"/>
    <s v="p75"/>
    <x v="62"/>
    <n v="23"/>
  </r>
  <r>
    <n v="1021"/>
    <s v="p66"/>
    <x v="145"/>
    <n v="1"/>
  </r>
  <r>
    <n v="1022"/>
    <s v="p32"/>
    <x v="218"/>
    <n v="21"/>
  </r>
  <r>
    <n v="1023"/>
    <s v="p52"/>
    <x v="197"/>
    <n v="4"/>
  </r>
  <r>
    <n v="1024"/>
    <s v="p91"/>
    <x v="119"/>
    <n v="12"/>
  </r>
  <r>
    <n v="1025"/>
    <s v="p93"/>
    <x v="78"/>
    <n v="28"/>
  </r>
  <r>
    <n v="1026"/>
    <s v="p2"/>
    <x v="83"/>
    <n v="28"/>
  </r>
  <r>
    <n v="1027"/>
    <s v="p57"/>
    <x v="31"/>
    <n v="5"/>
  </r>
  <r>
    <n v="1028"/>
    <s v="p57"/>
    <x v="139"/>
    <n v="6"/>
  </r>
  <r>
    <n v="1029"/>
    <s v="p85"/>
    <x v="166"/>
    <n v="1"/>
  </r>
  <r>
    <n v="1030"/>
    <s v="p35"/>
    <x v="101"/>
    <n v="25"/>
  </r>
  <r>
    <n v="1031"/>
    <s v="p42"/>
    <x v="236"/>
    <n v="25"/>
  </r>
  <r>
    <n v="1032"/>
    <s v="p67"/>
    <x v="235"/>
    <n v="2"/>
  </r>
  <r>
    <n v="1033"/>
    <s v="p23"/>
    <x v="211"/>
    <n v="2"/>
  </r>
  <r>
    <n v="1034"/>
    <s v="p48"/>
    <x v="111"/>
    <n v="2"/>
  </r>
  <r>
    <n v="1035"/>
    <s v="p8"/>
    <x v="119"/>
    <n v="12"/>
  </r>
  <r>
    <n v="1036"/>
    <s v="p12"/>
    <x v="217"/>
    <n v="12"/>
  </r>
  <r>
    <n v="1037"/>
    <s v="p78"/>
    <x v="4"/>
    <n v="1"/>
  </r>
  <r>
    <n v="1038"/>
    <s v="p89"/>
    <x v="120"/>
    <n v="2"/>
  </r>
  <r>
    <n v="1039"/>
    <s v="p60"/>
    <x v="123"/>
    <n v="4"/>
  </r>
  <r>
    <n v="1040"/>
    <s v="p78"/>
    <x v="161"/>
    <n v="1"/>
  </r>
  <r>
    <n v="1041"/>
    <s v="p48"/>
    <x v="7"/>
    <n v="1"/>
  </r>
  <r>
    <n v="1042"/>
    <s v="p23"/>
    <x v="73"/>
    <n v="3"/>
  </r>
  <r>
    <n v="1043"/>
    <s v="p61"/>
    <x v="133"/>
    <n v="12"/>
  </r>
  <r>
    <n v="1044"/>
    <s v="p78"/>
    <x v="165"/>
    <n v="2"/>
  </r>
  <r>
    <n v="1045"/>
    <s v="p25"/>
    <x v="178"/>
    <n v="20"/>
  </r>
  <r>
    <n v="1046"/>
    <s v="p39"/>
    <x v="92"/>
    <n v="14"/>
  </r>
  <r>
    <n v="1047"/>
    <s v="p92"/>
    <x v="251"/>
    <n v="26"/>
  </r>
  <r>
    <n v="1048"/>
    <s v="p97"/>
    <x v="267"/>
    <n v="39"/>
  </r>
  <r>
    <n v="1049"/>
    <s v="p59"/>
    <x v="100"/>
    <n v="50"/>
  </r>
  <r>
    <n v="1050"/>
    <s v="p4"/>
    <x v="161"/>
    <n v="14"/>
  </r>
  <r>
    <n v="1051"/>
    <s v="p55"/>
    <x v="84"/>
    <n v="9"/>
  </r>
  <r>
    <n v="1052"/>
    <s v="p33"/>
    <x v="184"/>
    <n v="58"/>
  </r>
  <r>
    <n v="1053"/>
    <s v="p50"/>
    <x v="213"/>
    <n v="3"/>
  </r>
  <r>
    <n v="1054"/>
    <s v="p80"/>
    <x v="120"/>
    <n v="2"/>
  </r>
  <r>
    <n v="1055"/>
    <s v="p71"/>
    <x v="36"/>
    <n v="1"/>
  </r>
  <r>
    <n v="1056"/>
    <s v="p76"/>
    <x v="216"/>
    <n v="26"/>
  </r>
  <r>
    <n v="1057"/>
    <s v="p12"/>
    <x v="120"/>
    <n v="12"/>
  </r>
  <r>
    <n v="1058"/>
    <s v="p18"/>
    <x v="268"/>
    <n v="25"/>
  </r>
  <r>
    <n v="1059"/>
    <s v="p18"/>
    <x v="156"/>
    <n v="64"/>
  </r>
  <r>
    <n v="1060"/>
    <s v="p61"/>
    <x v="120"/>
    <n v="10"/>
  </r>
  <r>
    <n v="1061"/>
    <s v="p37"/>
    <x v="269"/>
    <n v="22"/>
  </r>
  <r>
    <n v="1062"/>
    <s v="p6"/>
    <x v="118"/>
    <n v="11"/>
  </r>
  <r>
    <n v="1063"/>
    <s v="p92"/>
    <x v="89"/>
    <n v="100"/>
  </r>
  <r>
    <n v="1064"/>
    <s v="p87"/>
    <x v="64"/>
    <n v="24"/>
  </r>
  <r>
    <n v="1065"/>
    <s v="p49"/>
    <x v="27"/>
    <n v="2"/>
  </r>
  <r>
    <n v="1066"/>
    <s v="p92"/>
    <x v="149"/>
    <n v="21"/>
  </r>
  <r>
    <n v="1067"/>
    <s v="p65"/>
    <x v="166"/>
    <n v="1"/>
  </r>
  <r>
    <n v="1068"/>
    <s v="p61"/>
    <x v="66"/>
    <n v="2"/>
  </r>
  <r>
    <n v="1069"/>
    <s v="p32"/>
    <x v="129"/>
    <n v="22"/>
  </r>
  <r>
    <n v="1070"/>
    <s v="p44"/>
    <x v="270"/>
    <n v="1"/>
  </r>
  <r>
    <n v="1071"/>
    <s v="p60"/>
    <x v="128"/>
    <n v="6"/>
  </r>
  <r>
    <n v="1072"/>
    <s v="p42"/>
    <x v="271"/>
    <n v="50"/>
  </r>
  <r>
    <n v="1073"/>
    <s v="p35"/>
    <x v="161"/>
    <n v="20"/>
  </r>
  <r>
    <n v="1074"/>
    <s v="p61"/>
    <x v="125"/>
    <n v="10"/>
  </r>
  <r>
    <n v="1075"/>
    <s v="p91"/>
    <x v="11"/>
    <n v="25"/>
  </r>
  <r>
    <n v="1076"/>
    <s v="p80"/>
    <x v="144"/>
    <n v="2"/>
  </r>
  <r>
    <n v="1077"/>
    <s v="p78"/>
    <x v="1"/>
    <n v="2"/>
  </r>
  <r>
    <n v="1078"/>
    <s v="p29"/>
    <x v="36"/>
    <n v="30"/>
  </r>
  <r>
    <n v="1079"/>
    <s v="p64"/>
    <x v="69"/>
    <n v="5"/>
  </r>
  <r>
    <n v="1080"/>
    <s v="p95"/>
    <x v="90"/>
    <n v="54"/>
  </r>
  <r>
    <n v="1081"/>
    <s v="p30"/>
    <x v="164"/>
    <n v="70"/>
  </r>
  <r>
    <n v="1082"/>
    <s v="p84"/>
    <x v="65"/>
    <n v="2"/>
  </r>
  <r>
    <n v="1083"/>
    <s v="p27"/>
    <x v="272"/>
    <n v="20"/>
  </r>
  <r>
    <n v="1084"/>
    <s v="p32"/>
    <x v="160"/>
    <n v="20"/>
  </r>
  <r>
    <n v="1085"/>
    <s v="p78"/>
    <x v="194"/>
    <n v="1"/>
  </r>
  <r>
    <n v="1086"/>
    <s v="p73"/>
    <x v="114"/>
    <n v="21"/>
  </r>
  <r>
    <n v="1087"/>
    <s v="p53"/>
    <x v="6"/>
    <n v="1"/>
  </r>
  <r>
    <n v="1088"/>
    <s v="p64"/>
    <x v="13"/>
    <n v="10"/>
  </r>
  <r>
    <n v="1089"/>
    <s v="p78"/>
    <x v="270"/>
    <n v="1"/>
  </r>
  <r>
    <n v="1090"/>
    <s v="p63"/>
    <x v="81"/>
    <n v="5"/>
  </r>
  <r>
    <n v="1091"/>
    <s v="p43"/>
    <x v="184"/>
    <n v="50"/>
  </r>
  <r>
    <n v="1092"/>
    <s v="p31"/>
    <x v="163"/>
    <n v="24"/>
  </r>
  <r>
    <n v="1093"/>
    <s v="p3"/>
    <x v="226"/>
    <n v="19"/>
  </r>
  <r>
    <n v="1094"/>
    <s v="p92"/>
    <x v="2"/>
    <n v="50"/>
  </r>
  <r>
    <n v="1095"/>
    <s v="p4"/>
    <x v="35"/>
    <n v="15"/>
  </r>
  <r>
    <n v="1096"/>
    <s v="p80"/>
    <x v="139"/>
    <n v="14"/>
  </r>
  <r>
    <n v="1097"/>
    <s v="p96"/>
    <x v="221"/>
    <n v="32"/>
  </r>
  <r>
    <n v="1098"/>
    <s v="p93"/>
    <x v="11"/>
    <n v="33"/>
  </r>
  <r>
    <n v="1099"/>
    <s v="p30"/>
    <x v="103"/>
    <n v="32"/>
  </r>
  <r>
    <n v="1100"/>
    <s v="p39"/>
    <x v="240"/>
    <n v="21"/>
  </r>
  <r>
    <n v="1101"/>
    <s v="p13"/>
    <x v="64"/>
    <n v="20"/>
  </r>
  <r>
    <n v="1102"/>
    <s v="p2"/>
    <x v="18"/>
    <n v="20"/>
  </r>
  <r>
    <n v="1103"/>
    <s v="p91"/>
    <x v="11"/>
    <n v="14"/>
  </r>
  <r>
    <n v="1104"/>
    <s v="p91"/>
    <x v="5"/>
    <n v="60"/>
  </r>
  <r>
    <n v="1105"/>
    <s v="p78"/>
    <x v="101"/>
    <n v="2"/>
  </r>
  <r>
    <n v="1106"/>
    <s v="p16"/>
    <x v="127"/>
    <n v="30"/>
  </r>
  <r>
    <n v="1107"/>
    <s v="p80"/>
    <x v="99"/>
    <n v="10"/>
  </r>
  <r>
    <n v="1108"/>
    <s v="p37"/>
    <x v="58"/>
    <n v="14"/>
  </r>
  <r>
    <n v="1109"/>
    <s v="p5"/>
    <x v="100"/>
    <n v="30"/>
  </r>
  <r>
    <n v="1110"/>
    <s v="p88"/>
    <x v="120"/>
    <n v="6"/>
  </r>
  <r>
    <n v="1111"/>
    <s v="p90"/>
    <x v="22"/>
    <n v="12"/>
  </r>
  <r>
    <n v="1112"/>
    <s v="p78"/>
    <x v="31"/>
    <n v="2"/>
  </r>
  <r>
    <n v="1113"/>
    <s v="p97"/>
    <x v="51"/>
    <n v="16"/>
  </r>
  <r>
    <n v="1114"/>
    <s v="p62"/>
    <x v="200"/>
    <n v="14"/>
  </r>
  <r>
    <n v="1115"/>
    <s v="p73"/>
    <x v="43"/>
    <n v="28"/>
  </r>
  <r>
    <n v="1116"/>
    <s v="p78"/>
    <x v="30"/>
    <n v="12"/>
  </r>
  <r>
    <n v="1117"/>
    <s v="p15"/>
    <x v="172"/>
    <n v="22"/>
  </r>
  <r>
    <n v="1118"/>
    <s v="p62"/>
    <x v="114"/>
    <n v="3"/>
  </r>
  <r>
    <n v="1119"/>
    <s v="p78"/>
    <x v="17"/>
    <n v="1"/>
  </r>
  <r>
    <n v="1120"/>
    <s v="p39"/>
    <x v="162"/>
    <n v="25"/>
  </r>
  <r>
    <n v="1121"/>
    <s v="p72"/>
    <x v="135"/>
    <n v="26"/>
  </r>
  <r>
    <n v="1122"/>
    <s v="p29"/>
    <x v="110"/>
    <n v="10"/>
  </r>
  <r>
    <n v="1123"/>
    <s v="p85"/>
    <x v="100"/>
    <n v="4"/>
  </r>
  <r>
    <n v="1124"/>
    <s v="p97"/>
    <x v="259"/>
    <n v="28"/>
  </r>
  <r>
    <n v="1125"/>
    <s v="p86"/>
    <x v="194"/>
    <n v="6"/>
  </r>
  <r>
    <n v="1126"/>
    <s v="p54"/>
    <x v="89"/>
    <n v="5"/>
  </r>
  <r>
    <n v="1127"/>
    <s v="p27"/>
    <x v="101"/>
    <n v="2"/>
  </r>
  <r>
    <n v="1128"/>
    <s v="p98"/>
    <x v="181"/>
    <n v="21"/>
  </r>
  <r>
    <n v="1129"/>
    <s v="p93"/>
    <x v="153"/>
    <n v="54"/>
  </r>
  <r>
    <n v="1130"/>
    <s v="p23"/>
    <x v="64"/>
    <n v="4"/>
  </r>
  <r>
    <n v="1131"/>
    <s v="p3"/>
    <x v="99"/>
    <n v="12"/>
  </r>
  <r>
    <n v="1132"/>
    <s v="p35"/>
    <x v="164"/>
    <n v="110"/>
  </r>
  <r>
    <n v="1133"/>
    <s v="p49"/>
    <x v="168"/>
    <n v="4"/>
  </r>
  <r>
    <n v="1134"/>
    <s v="p50"/>
    <x v="146"/>
    <n v="1"/>
  </r>
  <r>
    <n v="1135"/>
    <s v="p69"/>
    <x v="4"/>
    <n v="3"/>
  </r>
  <r>
    <n v="1136"/>
    <s v="p73"/>
    <x v="50"/>
    <n v="22"/>
  </r>
  <r>
    <n v="1137"/>
    <s v="p2"/>
    <x v="254"/>
    <n v="25"/>
  </r>
  <r>
    <n v="1138"/>
    <s v="p6"/>
    <x v="216"/>
    <n v="10"/>
  </r>
  <r>
    <n v="1139"/>
    <s v="p85"/>
    <x v="92"/>
    <n v="2"/>
  </r>
  <r>
    <n v="1140"/>
    <s v="p60"/>
    <x v="111"/>
    <n v="5"/>
  </r>
  <r>
    <n v="1141"/>
    <s v="p22"/>
    <x v="132"/>
    <n v="5"/>
  </r>
  <r>
    <n v="1142"/>
    <s v="p77"/>
    <x v="128"/>
    <n v="26"/>
  </r>
  <r>
    <n v="1143"/>
    <s v="p5"/>
    <x v="171"/>
    <n v="15"/>
  </r>
  <r>
    <n v="1144"/>
    <s v="p29"/>
    <x v="273"/>
    <n v="26"/>
  </r>
  <r>
    <n v="1145"/>
    <s v="p75"/>
    <x v="31"/>
    <n v="24"/>
  </r>
  <r>
    <n v="1146"/>
    <s v="p78"/>
    <x v="274"/>
    <n v="2"/>
  </r>
  <r>
    <n v="1147"/>
    <s v="p88"/>
    <x v="23"/>
    <n v="4"/>
  </r>
  <r>
    <n v="1148"/>
    <s v="p27"/>
    <x v="262"/>
    <n v="12"/>
  </r>
  <r>
    <n v="1149"/>
    <s v="p73"/>
    <x v="146"/>
    <n v="25"/>
  </r>
  <r>
    <n v="1150"/>
    <s v="p6"/>
    <x v="156"/>
    <n v="6"/>
  </r>
  <r>
    <n v="1151"/>
    <s v="p43"/>
    <x v="100"/>
    <n v="60"/>
  </r>
  <r>
    <n v="1152"/>
    <s v="p6"/>
    <x v="93"/>
    <n v="20"/>
  </r>
  <r>
    <n v="1153"/>
    <s v="p28"/>
    <x v="73"/>
    <n v="34"/>
  </r>
  <r>
    <n v="1154"/>
    <s v="p44"/>
    <x v="257"/>
    <n v="3"/>
  </r>
  <r>
    <n v="1155"/>
    <s v="p2"/>
    <x v="174"/>
    <n v="12"/>
  </r>
  <r>
    <n v="1156"/>
    <s v="p87"/>
    <x v="137"/>
    <n v="24"/>
  </r>
  <r>
    <n v="1157"/>
    <s v="p61"/>
    <x v="23"/>
    <n v="5"/>
  </r>
  <r>
    <n v="1158"/>
    <s v="p98"/>
    <x v="275"/>
    <n v="60"/>
  </r>
  <r>
    <n v="1159"/>
    <s v="p86"/>
    <x v="96"/>
    <n v="12"/>
  </r>
  <r>
    <n v="1160"/>
    <s v="p57"/>
    <x v="51"/>
    <n v="3"/>
  </r>
  <r>
    <n v="1161"/>
    <s v="p47"/>
    <x v="49"/>
    <n v="10"/>
  </r>
  <r>
    <n v="1162"/>
    <s v="p78"/>
    <x v="138"/>
    <n v="1"/>
  </r>
  <r>
    <n v="1163"/>
    <s v="p78"/>
    <x v="113"/>
    <n v="1"/>
  </r>
  <r>
    <n v="1164"/>
    <s v="p77"/>
    <x v="258"/>
    <n v="12"/>
  </r>
  <r>
    <n v="1165"/>
    <s v="p43"/>
    <x v="110"/>
    <n v="8"/>
  </r>
  <r>
    <n v="1166"/>
    <s v="p75"/>
    <x v="183"/>
    <n v="16"/>
  </r>
  <r>
    <n v="1167"/>
    <s v="p91"/>
    <x v="198"/>
    <n v="12"/>
  </r>
  <r>
    <n v="1168"/>
    <s v="p92"/>
    <x v="87"/>
    <n v="20"/>
  </r>
  <r>
    <n v="1169"/>
    <s v="p58"/>
    <x v="101"/>
    <n v="4"/>
  </r>
  <r>
    <n v="1170"/>
    <s v="p3"/>
    <x v="107"/>
    <n v="64"/>
  </r>
  <r>
    <n v="1171"/>
    <s v="p44"/>
    <x v="153"/>
    <n v="2"/>
  </r>
  <r>
    <n v="1172"/>
    <s v="p76"/>
    <x v="196"/>
    <n v="48"/>
  </r>
  <r>
    <n v="1173"/>
    <s v="p23"/>
    <x v="26"/>
    <n v="2"/>
  </r>
  <r>
    <n v="1174"/>
    <s v="p52"/>
    <x v="186"/>
    <n v="2"/>
  </r>
  <r>
    <n v="1175"/>
    <s v="p46"/>
    <x v="64"/>
    <n v="2"/>
  </r>
  <r>
    <n v="1176"/>
    <s v="p75"/>
    <x v="58"/>
    <n v="20"/>
  </r>
  <r>
    <n v="1177"/>
    <s v="p23"/>
    <x v="27"/>
    <n v="1"/>
  </r>
  <r>
    <n v="1178"/>
    <s v="p91"/>
    <x v="270"/>
    <n v="20"/>
  </r>
  <r>
    <n v="1179"/>
    <s v="p3"/>
    <x v="84"/>
    <n v="13"/>
  </r>
  <r>
    <n v="1180"/>
    <s v="p4"/>
    <x v="37"/>
    <n v="5"/>
  </r>
  <r>
    <n v="1181"/>
    <s v="p73"/>
    <x v="99"/>
    <n v="14"/>
  </r>
  <r>
    <n v="1182"/>
    <s v="p46"/>
    <x v="64"/>
    <n v="1"/>
  </r>
  <r>
    <n v="1183"/>
    <s v="p61"/>
    <x v="170"/>
    <n v="22"/>
  </r>
  <r>
    <n v="1184"/>
    <s v="p29"/>
    <x v="262"/>
    <n v="25"/>
  </r>
  <r>
    <n v="1185"/>
    <s v="p62"/>
    <x v="134"/>
    <n v="12"/>
  </r>
  <r>
    <n v="1186"/>
    <s v="p41"/>
    <x v="202"/>
    <n v="13"/>
  </r>
  <r>
    <n v="1187"/>
    <s v="p41"/>
    <x v="19"/>
    <n v="25"/>
  </r>
  <r>
    <n v="1188"/>
    <s v="p75"/>
    <x v="84"/>
    <n v="32"/>
  </r>
  <r>
    <n v="1189"/>
    <s v="p78"/>
    <x v="234"/>
    <n v="24"/>
  </r>
  <r>
    <n v="1190"/>
    <s v="p30"/>
    <x v="49"/>
    <n v="20"/>
  </r>
  <r>
    <n v="1191"/>
    <s v="p58"/>
    <x v="51"/>
    <n v="2"/>
  </r>
  <r>
    <n v="1192"/>
    <s v="p1"/>
    <x v="62"/>
    <n v="50"/>
  </r>
  <r>
    <n v="1193"/>
    <s v="p61"/>
    <x v="218"/>
    <n v="7"/>
  </r>
  <r>
    <n v="1194"/>
    <s v="p78"/>
    <x v="16"/>
    <n v="12"/>
  </r>
  <r>
    <n v="1195"/>
    <s v="p34"/>
    <x v="214"/>
    <n v="60"/>
  </r>
  <r>
    <n v="1196"/>
    <s v="p78"/>
    <x v="71"/>
    <n v="1"/>
  </r>
  <r>
    <n v="1197"/>
    <s v="p92"/>
    <x v="49"/>
    <n v="35"/>
  </r>
  <r>
    <n v="1198"/>
    <s v="p34"/>
    <x v="189"/>
    <n v="30"/>
  </r>
  <r>
    <n v="1199"/>
    <s v="p92"/>
    <x v="19"/>
    <n v="34"/>
  </r>
  <r>
    <n v="1200"/>
    <s v="p23"/>
    <x v="219"/>
    <n v="2"/>
  </r>
  <r>
    <n v="1201"/>
    <s v="p78"/>
    <x v="109"/>
    <n v="1"/>
  </r>
  <r>
    <n v="1202"/>
    <s v="p40"/>
    <x v="78"/>
    <n v="5"/>
  </r>
  <r>
    <n v="1203"/>
    <s v="p80"/>
    <x v="189"/>
    <n v="5"/>
  </r>
  <r>
    <n v="1204"/>
    <s v="p28"/>
    <x v="119"/>
    <n v="6"/>
  </r>
  <r>
    <n v="1205"/>
    <s v="p79"/>
    <x v="144"/>
    <n v="50"/>
  </r>
  <r>
    <n v="1206"/>
    <s v="p90"/>
    <x v="74"/>
    <n v="25"/>
  </r>
  <r>
    <n v="1207"/>
    <s v="p85"/>
    <x v="121"/>
    <n v="1"/>
  </r>
  <r>
    <n v="1208"/>
    <s v="p98"/>
    <x v="276"/>
    <n v="25"/>
  </r>
  <r>
    <n v="1209"/>
    <s v="p73"/>
    <x v="11"/>
    <n v="71"/>
  </r>
  <r>
    <n v="1210"/>
    <s v="p63"/>
    <x v="214"/>
    <n v="8"/>
  </r>
  <r>
    <n v="1211"/>
    <s v="p48"/>
    <x v="121"/>
    <n v="3"/>
  </r>
  <r>
    <n v="1212"/>
    <s v="p42"/>
    <x v="277"/>
    <n v="22"/>
  </r>
  <r>
    <n v="1213"/>
    <s v="p6"/>
    <x v="87"/>
    <n v="3"/>
  </r>
  <r>
    <n v="1214"/>
    <s v="p62"/>
    <x v="104"/>
    <n v="12"/>
  </r>
  <r>
    <n v="1215"/>
    <s v="p78"/>
    <x v="47"/>
    <n v="1"/>
  </r>
  <r>
    <n v="1216"/>
    <s v="p2"/>
    <x v="175"/>
    <n v="4"/>
  </r>
  <r>
    <n v="1217"/>
    <s v="p29"/>
    <x v="104"/>
    <n v="50"/>
  </r>
  <r>
    <n v="1218"/>
    <s v="p91"/>
    <x v="194"/>
    <n v="140"/>
  </r>
  <r>
    <n v="1219"/>
    <s v="p56"/>
    <x v="92"/>
    <n v="2"/>
  </r>
  <r>
    <n v="1220"/>
    <s v="p6"/>
    <x v="246"/>
    <n v="64"/>
  </r>
  <r>
    <n v="1221"/>
    <s v="p31"/>
    <x v="152"/>
    <n v="25"/>
  </r>
  <r>
    <n v="1222"/>
    <s v="p14"/>
    <x v="246"/>
    <n v="12"/>
  </r>
  <r>
    <n v="1223"/>
    <s v="p75"/>
    <x v="74"/>
    <n v="21"/>
  </r>
  <r>
    <n v="1224"/>
    <s v="p91"/>
    <x v="234"/>
    <n v="30"/>
  </r>
  <r>
    <n v="1225"/>
    <s v="p61"/>
    <x v="278"/>
    <n v="15"/>
  </r>
  <r>
    <n v="1226"/>
    <s v="p28"/>
    <x v="252"/>
    <n v="25"/>
  </r>
  <r>
    <n v="1227"/>
    <s v="p78"/>
    <x v="91"/>
    <n v="1"/>
  </r>
  <r>
    <n v="1228"/>
    <s v="p97"/>
    <x v="69"/>
    <n v="26"/>
  </r>
  <r>
    <n v="1229"/>
    <s v="p62"/>
    <x v="188"/>
    <n v="20"/>
  </r>
  <r>
    <n v="1230"/>
    <s v="p19"/>
    <x v="224"/>
    <n v="22"/>
  </r>
  <r>
    <n v="1231"/>
    <s v="p54"/>
    <x v="115"/>
    <n v="2"/>
  </r>
  <r>
    <n v="1232"/>
    <s v="p26"/>
    <x v="26"/>
    <n v="22"/>
  </r>
  <r>
    <n v="1233"/>
    <s v="p99"/>
    <x v="75"/>
    <n v="28"/>
  </r>
  <r>
    <n v="1234"/>
    <s v="p27"/>
    <x v="279"/>
    <n v="3"/>
  </r>
  <r>
    <n v="1235"/>
    <s v="p93"/>
    <x v="182"/>
    <n v="25"/>
  </r>
  <r>
    <n v="1236"/>
    <s v="p85"/>
    <x v="233"/>
    <n v="5"/>
  </r>
  <r>
    <n v="1237"/>
    <s v="p78"/>
    <x v="232"/>
    <n v="2"/>
  </r>
  <r>
    <n v="1238"/>
    <s v="p31"/>
    <x v="4"/>
    <n v="120"/>
  </r>
  <r>
    <n v="1239"/>
    <s v="p50"/>
    <x v="120"/>
    <n v="4"/>
  </r>
  <r>
    <n v="1240"/>
    <s v="p7"/>
    <x v="256"/>
    <n v="19"/>
  </r>
  <r>
    <n v="1241"/>
    <s v="p22"/>
    <x v="234"/>
    <n v="6"/>
  </r>
  <r>
    <n v="1242"/>
    <s v="p46"/>
    <x v="94"/>
    <n v="1"/>
  </r>
  <r>
    <n v="1243"/>
    <s v="p50"/>
    <x v="168"/>
    <n v="2"/>
  </r>
  <r>
    <n v="1244"/>
    <s v="p2"/>
    <x v="110"/>
    <n v="5"/>
  </r>
  <r>
    <n v="1245"/>
    <s v="p71"/>
    <x v="66"/>
    <n v="1"/>
  </r>
  <r>
    <n v="1246"/>
    <s v="p53"/>
    <x v="164"/>
    <n v="3"/>
  </r>
  <r>
    <n v="1247"/>
    <s v="p54"/>
    <x v="171"/>
    <n v="1"/>
  </r>
  <r>
    <n v="1248"/>
    <s v="p45"/>
    <x v="106"/>
    <n v="2"/>
  </r>
  <r>
    <n v="1249"/>
    <s v="p91"/>
    <x v="128"/>
    <n v="21"/>
  </r>
  <r>
    <n v="1250"/>
    <s v="p49"/>
    <x v="128"/>
    <n v="14"/>
  </r>
  <r>
    <n v="1251"/>
    <s v="p26"/>
    <x v="101"/>
    <n v="14"/>
  </r>
  <r>
    <n v="1252"/>
    <s v="p23"/>
    <x v="158"/>
    <n v="2"/>
  </r>
  <r>
    <n v="1253"/>
    <s v="p23"/>
    <x v="62"/>
    <n v="3"/>
  </r>
  <r>
    <n v="1254"/>
    <s v="p94"/>
    <x v="207"/>
    <n v="32"/>
  </r>
  <r>
    <n v="1255"/>
    <s v="p24"/>
    <x v="115"/>
    <n v="25"/>
  </r>
  <r>
    <n v="1256"/>
    <s v="p39"/>
    <x v="57"/>
    <n v="10"/>
  </r>
  <r>
    <n v="1257"/>
    <s v="p24"/>
    <x v="23"/>
    <n v="14"/>
  </r>
  <r>
    <n v="1258"/>
    <s v="p44"/>
    <x v="122"/>
    <n v="4"/>
  </r>
  <r>
    <n v="1259"/>
    <s v="p78"/>
    <x v="280"/>
    <n v="10"/>
  </r>
  <r>
    <n v="1260"/>
    <s v="p78"/>
    <x v="65"/>
    <n v="1"/>
  </r>
  <r>
    <n v="1261"/>
    <s v="p1"/>
    <x v="277"/>
    <n v="16"/>
  </r>
  <r>
    <n v="1262"/>
    <s v="p68"/>
    <x v="205"/>
    <n v="3"/>
  </r>
  <r>
    <n v="1263"/>
    <s v="p74"/>
    <x v="75"/>
    <n v="52"/>
  </r>
  <r>
    <n v="1264"/>
    <s v="p25"/>
    <x v="77"/>
    <n v="55"/>
  </r>
  <r>
    <n v="1265"/>
    <s v="p22"/>
    <x v="63"/>
    <n v="12"/>
  </r>
  <r>
    <n v="1266"/>
    <s v="p23"/>
    <x v="266"/>
    <n v="1"/>
  </r>
  <r>
    <n v="1267"/>
    <s v="p62"/>
    <x v="199"/>
    <n v="5"/>
  </r>
  <r>
    <n v="1268"/>
    <s v="p78"/>
    <x v="200"/>
    <n v="1"/>
  </r>
  <r>
    <n v="1269"/>
    <s v="p80"/>
    <x v="149"/>
    <n v="7"/>
  </r>
  <r>
    <n v="1270"/>
    <s v="p40"/>
    <x v="205"/>
    <n v="10"/>
  </r>
  <r>
    <n v="1271"/>
    <s v="p78"/>
    <x v="182"/>
    <n v="1"/>
  </r>
  <r>
    <n v="1272"/>
    <s v="p12"/>
    <x v="153"/>
    <n v="10"/>
  </r>
  <r>
    <n v="1273"/>
    <s v="p23"/>
    <x v="161"/>
    <n v="4"/>
  </r>
  <r>
    <n v="1274"/>
    <s v="p56"/>
    <x v="105"/>
    <n v="3"/>
  </r>
  <r>
    <n v="1275"/>
    <s v="p21"/>
    <x v="61"/>
    <n v="5"/>
  </r>
  <r>
    <n v="1276"/>
    <s v="p21"/>
    <x v="15"/>
    <n v="2"/>
  </r>
  <r>
    <n v="1277"/>
    <s v="p54"/>
    <x v="24"/>
    <n v="2"/>
  </r>
  <r>
    <n v="1278"/>
    <s v="p7"/>
    <x v="43"/>
    <n v="8"/>
  </r>
  <r>
    <n v="1279"/>
    <s v="p86"/>
    <x v="193"/>
    <n v="3"/>
  </r>
  <r>
    <n v="1280"/>
    <s v="p24"/>
    <x v="59"/>
    <n v="15"/>
  </r>
  <r>
    <n v="1281"/>
    <s v="p59"/>
    <x v="26"/>
    <n v="2"/>
  </r>
  <r>
    <n v="1282"/>
    <s v="p30"/>
    <x v="119"/>
    <n v="54"/>
  </r>
  <r>
    <n v="1283"/>
    <s v="p3"/>
    <x v="182"/>
    <n v="8"/>
  </r>
  <r>
    <n v="1284"/>
    <s v="p88"/>
    <x v="2"/>
    <n v="2"/>
  </r>
  <r>
    <n v="1285"/>
    <s v="p98"/>
    <x v="103"/>
    <n v="39"/>
  </r>
  <r>
    <n v="1286"/>
    <s v="p35"/>
    <x v="179"/>
    <n v="240"/>
  </r>
  <r>
    <n v="1287"/>
    <s v="p42"/>
    <x v="111"/>
    <n v="66"/>
  </r>
  <r>
    <n v="1288"/>
    <s v="p30"/>
    <x v="13"/>
    <n v="25"/>
  </r>
  <r>
    <n v="1289"/>
    <s v="p91"/>
    <x v="58"/>
    <n v="11"/>
  </r>
  <r>
    <n v="1290"/>
    <s v="p62"/>
    <x v="180"/>
    <n v="8"/>
  </r>
  <r>
    <n v="1291"/>
    <s v="p93"/>
    <x v="50"/>
    <n v="20"/>
  </r>
  <r>
    <n v="1292"/>
    <s v="p98"/>
    <x v="152"/>
    <n v="16"/>
  </r>
  <r>
    <n v="1293"/>
    <s v="p2"/>
    <x v="219"/>
    <n v="10"/>
  </r>
  <r>
    <n v="1294"/>
    <s v="p85"/>
    <x v="72"/>
    <n v="1"/>
  </r>
  <r>
    <n v="1295"/>
    <s v="p13"/>
    <x v="144"/>
    <n v="25"/>
  </r>
  <r>
    <n v="1296"/>
    <s v="p91"/>
    <x v="189"/>
    <n v="20"/>
  </r>
  <r>
    <n v="1297"/>
    <s v="p9"/>
    <x v="250"/>
    <n v="20"/>
  </r>
  <r>
    <n v="1298"/>
    <s v="p62"/>
    <x v="220"/>
    <n v="26"/>
  </r>
  <r>
    <n v="1299"/>
    <s v="p47"/>
    <x v="189"/>
    <n v="1"/>
  </r>
  <r>
    <n v="1300"/>
    <s v="p2"/>
    <x v="117"/>
    <n v="20"/>
  </r>
  <r>
    <n v="1301"/>
    <s v="p42"/>
    <x v="222"/>
    <n v="25"/>
  </r>
  <r>
    <n v="1302"/>
    <s v="p78"/>
    <x v="189"/>
    <n v="2"/>
  </r>
  <r>
    <n v="1303"/>
    <s v="p80"/>
    <x v="95"/>
    <n v="10"/>
  </r>
  <r>
    <n v="1304"/>
    <s v="p52"/>
    <x v="244"/>
    <n v="9"/>
  </r>
  <r>
    <n v="1305"/>
    <s v="p4"/>
    <x v="23"/>
    <n v="30"/>
  </r>
  <r>
    <n v="1306"/>
    <s v="p85"/>
    <x v="106"/>
    <n v="1"/>
  </r>
  <r>
    <n v="1307"/>
    <s v="p53"/>
    <x v="270"/>
    <n v="3"/>
  </r>
  <r>
    <n v="1308"/>
    <s v="p97"/>
    <x v="216"/>
    <n v="23"/>
  </r>
  <r>
    <n v="1309"/>
    <s v="p42"/>
    <x v="123"/>
    <n v="25"/>
  </r>
  <r>
    <n v="1310"/>
    <s v="p43"/>
    <x v="68"/>
    <n v="30"/>
  </r>
  <r>
    <n v="1311"/>
    <s v="p76"/>
    <x v="133"/>
    <n v="21"/>
  </r>
  <r>
    <n v="1312"/>
    <s v="p11"/>
    <x v="14"/>
    <n v="14"/>
  </r>
  <r>
    <n v="1313"/>
    <s v="p51"/>
    <x v="275"/>
    <n v="2"/>
  </r>
  <r>
    <n v="1314"/>
    <s v="p64"/>
    <x v="97"/>
    <n v="10"/>
  </r>
  <r>
    <n v="1315"/>
    <s v="p78"/>
    <x v="39"/>
    <n v="1"/>
  </r>
  <r>
    <n v="1316"/>
    <s v="p34"/>
    <x v="99"/>
    <n v="19"/>
  </r>
  <r>
    <n v="1317"/>
    <s v="p3"/>
    <x v="18"/>
    <n v="22"/>
  </r>
  <r>
    <n v="1318"/>
    <s v="p53"/>
    <x v="156"/>
    <n v="9"/>
  </r>
  <r>
    <n v="1319"/>
    <s v="p2"/>
    <x v="161"/>
    <n v="12"/>
  </r>
  <r>
    <n v="1320"/>
    <s v="p92"/>
    <x v="119"/>
    <n v="1"/>
  </r>
  <r>
    <n v="1321"/>
    <s v="p49"/>
    <x v="42"/>
    <n v="18"/>
  </r>
  <r>
    <n v="1322"/>
    <s v="p52"/>
    <x v="106"/>
    <n v="2"/>
  </r>
  <r>
    <n v="1323"/>
    <s v="p42"/>
    <x v="49"/>
    <n v="20"/>
  </r>
  <r>
    <n v="1324"/>
    <s v="p50"/>
    <x v="33"/>
    <n v="2"/>
  </r>
  <r>
    <n v="1325"/>
    <s v="p50"/>
    <x v="220"/>
    <n v="2"/>
  </r>
  <r>
    <n v="1326"/>
    <s v="p95"/>
    <x v="251"/>
    <n v="19"/>
  </r>
  <r>
    <n v="1327"/>
    <s v="p5"/>
    <x v="125"/>
    <n v="17"/>
  </r>
  <r>
    <n v="1328"/>
    <s v="p97"/>
    <x v="76"/>
    <n v="19"/>
  </r>
  <r>
    <n v="1329"/>
    <s v="p2"/>
    <x v="200"/>
    <n v="10"/>
  </r>
  <r>
    <n v="1330"/>
    <s v="p96"/>
    <x v="162"/>
    <n v="71"/>
  </r>
  <r>
    <n v="1331"/>
    <s v="p38"/>
    <x v="139"/>
    <n v="25"/>
  </r>
  <r>
    <n v="1332"/>
    <s v="p57"/>
    <x v="38"/>
    <n v="1"/>
  </r>
  <r>
    <n v="1333"/>
    <s v="p74"/>
    <x v="250"/>
    <n v="34"/>
  </r>
  <r>
    <n v="1334"/>
    <s v="p44"/>
    <x v="74"/>
    <n v="2"/>
  </r>
  <r>
    <n v="1335"/>
    <s v="p73"/>
    <x v="49"/>
    <n v="24"/>
  </r>
  <r>
    <n v="1336"/>
    <s v="p48"/>
    <x v="144"/>
    <n v="8"/>
  </r>
  <r>
    <n v="1337"/>
    <s v="p49"/>
    <x v="139"/>
    <n v="2"/>
  </r>
  <r>
    <n v="1338"/>
    <s v="p79"/>
    <x v="143"/>
    <n v="100"/>
  </r>
  <r>
    <n v="1339"/>
    <s v="p40"/>
    <x v="179"/>
    <n v="60"/>
  </r>
  <r>
    <n v="1340"/>
    <s v="p73"/>
    <x v="110"/>
    <n v="15"/>
  </r>
  <r>
    <n v="1341"/>
    <s v="p64"/>
    <x v="120"/>
    <n v="12"/>
  </r>
  <r>
    <n v="1342"/>
    <s v="p52"/>
    <x v="138"/>
    <n v="5"/>
  </r>
  <r>
    <n v="1343"/>
    <s v="p55"/>
    <x v="8"/>
    <n v="2"/>
  </r>
  <r>
    <n v="1344"/>
    <s v="p74"/>
    <x v="125"/>
    <n v="54"/>
  </r>
  <r>
    <n v="1345"/>
    <s v="p11"/>
    <x v="219"/>
    <n v="14"/>
  </r>
  <r>
    <n v="1346"/>
    <s v="p54"/>
    <x v="154"/>
    <n v="9"/>
  </r>
  <r>
    <n v="1347"/>
    <s v="p27"/>
    <x v="119"/>
    <n v="12"/>
  </r>
  <r>
    <n v="1348"/>
    <s v="p94"/>
    <x v="99"/>
    <n v="25"/>
  </r>
  <r>
    <n v="1349"/>
    <s v="p33"/>
    <x v="214"/>
    <n v="11"/>
  </r>
  <r>
    <n v="1350"/>
    <s v="p91"/>
    <x v="33"/>
    <n v="24"/>
  </r>
  <r>
    <n v="1351"/>
    <s v="p80"/>
    <x v="199"/>
    <n v="5"/>
  </r>
  <r>
    <n v="1352"/>
    <s v="p54"/>
    <x v="88"/>
    <n v="5"/>
  </r>
  <r>
    <n v="1353"/>
    <s v="p5"/>
    <x v="208"/>
    <n v="45"/>
  </r>
  <r>
    <n v="1354"/>
    <s v="p42"/>
    <x v="281"/>
    <n v="25"/>
  </r>
  <r>
    <n v="1355"/>
    <s v="p65"/>
    <x v="194"/>
    <n v="15"/>
  </r>
  <r>
    <n v="1356"/>
    <s v="p78"/>
    <x v="22"/>
    <n v="1"/>
  </r>
  <r>
    <n v="1357"/>
    <s v="p77"/>
    <x v="227"/>
    <n v="28"/>
  </r>
  <r>
    <n v="1358"/>
    <s v="p86"/>
    <x v="189"/>
    <n v="24"/>
  </r>
  <r>
    <n v="1359"/>
    <s v="p74"/>
    <x v="101"/>
    <n v="36"/>
  </r>
  <r>
    <n v="1360"/>
    <s v="p49"/>
    <x v="164"/>
    <n v="3"/>
  </r>
  <r>
    <n v="1361"/>
    <s v="p94"/>
    <x v="250"/>
    <n v="34"/>
  </r>
  <r>
    <n v="1362"/>
    <s v="p78"/>
    <x v="80"/>
    <n v="2"/>
  </r>
  <r>
    <n v="1363"/>
    <s v="p74"/>
    <x v="118"/>
    <n v="15"/>
  </r>
  <r>
    <n v="1364"/>
    <s v="p77"/>
    <x v="194"/>
    <n v="25"/>
  </r>
  <r>
    <n v="1365"/>
    <s v="p49"/>
    <x v="181"/>
    <n v="9"/>
  </r>
  <r>
    <n v="1366"/>
    <s v="p49"/>
    <x v="217"/>
    <n v="1"/>
  </r>
  <r>
    <n v="1367"/>
    <s v="p59"/>
    <x v="194"/>
    <n v="8"/>
  </r>
  <r>
    <n v="1368"/>
    <s v="p21"/>
    <x v="37"/>
    <n v="5"/>
  </r>
  <r>
    <n v="1369"/>
    <s v="p77"/>
    <x v="64"/>
    <n v="16"/>
  </r>
  <r>
    <n v="1370"/>
    <s v="p4"/>
    <x v="46"/>
    <n v="10"/>
  </r>
  <r>
    <n v="1371"/>
    <s v="p53"/>
    <x v="277"/>
    <n v="1"/>
  </r>
  <r>
    <n v="1372"/>
    <s v="p39"/>
    <x v="139"/>
    <n v="35"/>
  </r>
  <r>
    <n v="1373"/>
    <s v="p36"/>
    <x v="27"/>
    <n v="2"/>
  </r>
  <r>
    <n v="1374"/>
    <s v="p43"/>
    <x v="242"/>
    <n v="30"/>
  </r>
  <r>
    <n v="1375"/>
    <s v="p73"/>
    <x v="97"/>
    <n v="25"/>
  </r>
  <r>
    <n v="1376"/>
    <s v="p91"/>
    <x v="175"/>
    <n v="12"/>
  </r>
  <r>
    <n v="1377"/>
    <s v="p11"/>
    <x v="243"/>
    <n v="21"/>
  </r>
  <r>
    <n v="1378"/>
    <s v="p92"/>
    <x v="161"/>
    <n v="50"/>
  </r>
  <r>
    <n v="1379"/>
    <s v="p94"/>
    <x v="249"/>
    <n v="97"/>
  </r>
  <r>
    <n v="1380"/>
    <s v="p6"/>
    <x v="24"/>
    <n v="5"/>
  </r>
  <r>
    <n v="1381"/>
    <s v="p32"/>
    <x v="227"/>
    <n v="32"/>
  </r>
  <r>
    <n v="1382"/>
    <s v="p52"/>
    <x v="230"/>
    <n v="2"/>
  </r>
  <r>
    <n v="1383"/>
    <s v="p25"/>
    <x v="51"/>
    <n v="32"/>
  </r>
  <r>
    <n v="1384"/>
    <s v="p80"/>
    <x v="233"/>
    <n v="1"/>
  </r>
  <r>
    <n v="1385"/>
    <s v="p80"/>
    <x v="228"/>
    <n v="1"/>
  </r>
  <r>
    <n v="1386"/>
    <s v="p39"/>
    <x v="92"/>
    <n v="25"/>
  </r>
  <r>
    <n v="1387"/>
    <s v="p96"/>
    <x v="215"/>
    <n v="52"/>
  </r>
  <r>
    <n v="1388"/>
    <s v="p64"/>
    <x v="177"/>
    <n v="5"/>
  </r>
  <r>
    <n v="1389"/>
    <s v="p98"/>
    <x v="128"/>
    <n v="66"/>
  </r>
  <r>
    <n v="1390"/>
    <s v="p78"/>
    <x v="101"/>
    <n v="13"/>
  </r>
  <r>
    <n v="1391"/>
    <s v="p46"/>
    <x v="260"/>
    <n v="1"/>
  </r>
  <r>
    <n v="1392"/>
    <s v="p23"/>
    <x v="118"/>
    <n v="5"/>
  </r>
  <r>
    <n v="1393"/>
    <s v="p57"/>
    <x v="108"/>
    <n v="2"/>
  </r>
  <r>
    <n v="1394"/>
    <s v="p78"/>
    <x v="131"/>
    <n v="3"/>
  </r>
  <r>
    <n v="1395"/>
    <s v="p41"/>
    <x v="177"/>
    <n v="25"/>
  </r>
  <r>
    <n v="1396"/>
    <s v="p78"/>
    <x v="11"/>
    <n v="3"/>
  </r>
  <r>
    <n v="1397"/>
    <s v="p43"/>
    <x v="14"/>
    <n v="8"/>
  </r>
  <r>
    <n v="1398"/>
    <s v="p55"/>
    <x v="273"/>
    <n v="2"/>
  </r>
  <r>
    <n v="1399"/>
    <s v="p62"/>
    <x v="155"/>
    <n v="2"/>
  </r>
  <r>
    <n v="1400"/>
    <s v="p4"/>
    <x v="53"/>
    <n v="4"/>
  </r>
  <r>
    <n v="1401"/>
    <s v="p77"/>
    <x v="196"/>
    <n v="34"/>
  </r>
  <r>
    <n v="1402"/>
    <s v="p96"/>
    <x v="5"/>
    <n v="22"/>
  </r>
  <r>
    <n v="1403"/>
    <s v="p42"/>
    <x v="7"/>
    <n v="20"/>
  </r>
  <r>
    <n v="1404"/>
    <s v="p78"/>
    <x v="111"/>
    <n v="4"/>
  </r>
  <r>
    <n v="1405"/>
    <s v="p49"/>
    <x v="239"/>
    <n v="15"/>
  </r>
  <r>
    <n v="1406"/>
    <s v="p26"/>
    <x v="203"/>
    <n v="25"/>
  </r>
  <r>
    <n v="1407"/>
    <s v="p80"/>
    <x v="154"/>
    <n v="6"/>
  </r>
  <r>
    <n v="1408"/>
    <s v="p48"/>
    <x v="219"/>
    <n v="4"/>
  </r>
  <r>
    <n v="1409"/>
    <s v="p65"/>
    <x v="119"/>
    <n v="14"/>
  </r>
  <r>
    <n v="1410"/>
    <s v="p78"/>
    <x v="49"/>
    <n v="2"/>
  </r>
  <r>
    <n v="1411"/>
    <s v="p93"/>
    <x v="88"/>
    <n v="100"/>
  </r>
  <r>
    <n v="1412"/>
    <s v="p49"/>
    <x v="10"/>
    <n v="4"/>
  </r>
  <r>
    <n v="1413"/>
    <s v="p23"/>
    <x v="29"/>
    <n v="1"/>
  </r>
  <r>
    <n v="1414"/>
    <s v="p23"/>
    <x v="73"/>
    <n v="5"/>
  </r>
  <r>
    <n v="1415"/>
    <s v="p52"/>
    <x v="205"/>
    <n v="20"/>
  </r>
  <r>
    <n v="1416"/>
    <s v="p26"/>
    <x v="35"/>
    <n v="21"/>
  </r>
  <r>
    <n v="1417"/>
    <s v="p78"/>
    <x v="176"/>
    <n v="16"/>
  </r>
  <r>
    <n v="1418"/>
    <s v="p50"/>
    <x v="83"/>
    <n v="10"/>
  </r>
  <r>
    <n v="1419"/>
    <s v="p93"/>
    <x v="0"/>
    <n v="25"/>
  </r>
  <r>
    <n v="1420"/>
    <s v="p78"/>
    <x v="72"/>
    <n v="4"/>
  </r>
  <r>
    <n v="1421"/>
    <s v="p78"/>
    <x v="3"/>
    <n v="18"/>
  </r>
  <r>
    <n v="1422"/>
    <s v="p73"/>
    <x v="178"/>
    <n v="25"/>
  </r>
  <r>
    <n v="1423"/>
    <s v="p31"/>
    <x v="125"/>
    <n v="26"/>
  </r>
  <r>
    <n v="1424"/>
    <s v="p80"/>
    <x v="194"/>
    <n v="24"/>
  </r>
  <r>
    <n v="1425"/>
    <s v="p2"/>
    <x v="242"/>
    <n v="24"/>
  </r>
  <r>
    <n v="1426"/>
    <s v="p53"/>
    <x v="71"/>
    <n v="2"/>
  </r>
  <r>
    <n v="1427"/>
    <s v="p85"/>
    <x v="47"/>
    <n v="2"/>
  </r>
  <r>
    <n v="1428"/>
    <s v="p90"/>
    <x v="162"/>
    <n v="12"/>
  </r>
  <r>
    <n v="1429"/>
    <s v="p28"/>
    <x v="158"/>
    <n v="13"/>
  </r>
  <r>
    <n v="1430"/>
    <s v="p43"/>
    <x v="177"/>
    <n v="32"/>
  </r>
  <r>
    <n v="1431"/>
    <s v="p88"/>
    <x v="11"/>
    <n v="2"/>
  </r>
  <r>
    <n v="1432"/>
    <s v="p40"/>
    <x v="125"/>
    <n v="30"/>
  </r>
  <r>
    <n v="1433"/>
    <s v="p48"/>
    <x v="66"/>
    <n v="5"/>
  </r>
  <r>
    <n v="1434"/>
    <s v="p62"/>
    <x v="193"/>
    <n v="7"/>
  </r>
  <r>
    <n v="1435"/>
    <s v="p55"/>
    <x v="96"/>
    <n v="4"/>
  </r>
  <r>
    <n v="1436"/>
    <s v="p89"/>
    <x v="200"/>
    <n v="5"/>
  </r>
  <r>
    <n v="1437"/>
    <s v="p79"/>
    <x v="65"/>
    <n v="10"/>
  </r>
  <r>
    <n v="1438"/>
    <s v="p91"/>
    <x v="103"/>
    <n v="15"/>
  </r>
  <r>
    <n v="1439"/>
    <s v="p92"/>
    <x v="259"/>
    <n v="2"/>
  </r>
  <r>
    <n v="1440"/>
    <s v="p58"/>
    <x v="156"/>
    <n v="2"/>
  </r>
  <r>
    <n v="1441"/>
    <s v="p87"/>
    <x v="172"/>
    <n v="1"/>
  </r>
  <r>
    <n v="1442"/>
    <s v="p38"/>
    <x v="4"/>
    <n v="12"/>
  </r>
  <r>
    <n v="1443"/>
    <s v="p79"/>
    <x v="140"/>
    <n v="12"/>
  </r>
  <r>
    <n v="1444"/>
    <s v="p37"/>
    <x v="197"/>
    <n v="3"/>
  </r>
  <r>
    <n v="1445"/>
    <s v="p78"/>
    <x v="275"/>
    <n v="8"/>
  </r>
  <r>
    <n v="1446"/>
    <s v="p59"/>
    <x v="14"/>
    <n v="4"/>
  </r>
  <r>
    <n v="1447"/>
    <s v="p21"/>
    <x v="4"/>
    <n v="3"/>
  </r>
  <r>
    <n v="1448"/>
    <s v="p4"/>
    <x v="84"/>
    <n v="13"/>
  </r>
  <r>
    <n v="1449"/>
    <s v="p91"/>
    <x v="58"/>
    <n v="10"/>
  </r>
  <r>
    <n v="1450"/>
    <s v="p96"/>
    <x v="108"/>
    <n v="25"/>
  </r>
  <r>
    <n v="1451"/>
    <s v="p22"/>
    <x v="11"/>
    <n v="1"/>
  </r>
  <r>
    <n v="1452"/>
    <s v="p64"/>
    <x v="262"/>
    <n v="2"/>
  </r>
  <r>
    <n v="1453"/>
    <s v="p27"/>
    <x v="212"/>
    <n v="10"/>
  </r>
  <r>
    <n v="1454"/>
    <s v="p74"/>
    <x v="89"/>
    <n v="52"/>
  </r>
  <r>
    <n v="1455"/>
    <s v="p6"/>
    <x v="224"/>
    <n v="15"/>
  </r>
  <r>
    <n v="1456"/>
    <s v="p80"/>
    <x v="90"/>
    <n v="8"/>
  </r>
  <r>
    <n v="1457"/>
    <s v="p49"/>
    <x v="161"/>
    <n v="1"/>
  </r>
  <r>
    <n v="1458"/>
    <s v="p84"/>
    <x v="28"/>
    <n v="24"/>
  </r>
  <r>
    <n v="1459"/>
    <s v="p51"/>
    <x v="205"/>
    <n v="4"/>
  </r>
  <r>
    <n v="1460"/>
    <s v="p76"/>
    <x v="162"/>
    <n v="33"/>
  </r>
  <r>
    <n v="1461"/>
    <s v="p90"/>
    <x v="119"/>
    <n v="16"/>
  </r>
  <r>
    <n v="1462"/>
    <s v="p46"/>
    <x v="27"/>
    <n v="1"/>
  </r>
  <r>
    <n v="1463"/>
    <s v="p48"/>
    <x v="51"/>
    <n v="12"/>
  </r>
  <r>
    <n v="1464"/>
    <s v="p95"/>
    <x v="264"/>
    <n v="16"/>
  </r>
  <r>
    <n v="1465"/>
    <s v="p91"/>
    <x v="88"/>
    <n v="23"/>
  </r>
  <r>
    <n v="1466"/>
    <s v="p47"/>
    <x v="142"/>
    <n v="5"/>
  </r>
  <r>
    <n v="1467"/>
    <s v="p96"/>
    <x v="136"/>
    <n v="25"/>
  </r>
  <r>
    <n v="1468"/>
    <s v="p31"/>
    <x v="62"/>
    <n v="25"/>
  </r>
  <r>
    <n v="1469"/>
    <s v="p34"/>
    <x v="175"/>
    <n v="28"/>
  </r>
  <r>
    <n v="1470"/>
    <s v="p79"/>
    <x v="242"/>
    <n v="60"/>
  </r>
  <r>
    <n v="1471"/>
    <s v="p91"/>
    <x v="213"/>
    <n v="16"/>
  </r>
  <r>
    <n v="1472"/>
    <s v="p79"/>
    <x v="209"/>
    <n v="80"/>
  </r>
  <r>
    <n v="1473"/>
    <s v="p28"/>
    <x v="73"/>
    <n v="10"/>
  </r>
  <r>
    <n v="1474"/>
    <s v="p28"/>
    <x v="22"/>
    <n v="14"/>
  </r>
  <r>
    <n v="1475"/>
    <s v="p23"/>
    <x v="20"/>
    <n v="1"/>
  </r>
  <r>
    <n v="1476"/>
    <s v="p31"/>
    <x v="197"/>
    <n v="21"/>
  </r>
  <r>
    <n v="1477"/>
    <s v="p97"/>
    <x v="66"/>
    <n v="31"/>
  </r>
  <r>
    <n v="1478"/>
    <s v="p73"/>
    <x v="130"/>
    <n v="40"/>
  </r>
  <r>
    <n v="1479"/>
    <s v="p19"/>
    <x v="119"/>
    <n v="20"/>
  </r>
  <r>
    <n v="1480"/>
    <s v="p2"/>
    <x v="140"/>
    <n v="20"/>
  </r>
  <r>
    <n v="1481"/>
    <s v="p95"/>
    <x v="57"/>
    <n v="16"/>
  </r>
  <r>
    <n v="1482"/>
    <s v="p50"/>
    <x v="105"/>
    <n v="3"/>
  </r>
  <r>
    <n v="1483"/>
    <s v="p21"/>
    <x v="120"/>
    <n v="2"/>
  </r>
  <r>
    <n v="1484"/>
    <s v="p53"/>
    <x v="61"/>
    <n v="14"/>
  </r>
  <r>
    <n v="1485"/>
    <s v="p84"/>
    <x v="94"/>
    <n v="2"/>
  </r>
  <r>
    <n v="1486"/>
    <s v="p6"/>
    <x v="43"/>
    <n v="35"/>
  </r>
  <r>
    <n v="1487"/>
    <s v="p91"/>
    <x v="47"/>
    <n v="14"/>
  </r>
  <r>
    <n v="1488"/>
    <s v="p80"/>
    <x v="103"/>
    <n v="2"/>
  </r>
  <r>
    <n v="1489"/>
    <s v="p78"/>
    <x v="2"/>
    <n v="2"/>
  </r>
  <r>
    <n v="1490"/>
    <s v="p25"/>
    <x v="193"/>
    <n v="20"/>
  </r>
  <r>
    <n v="1491"/>
    <s v="p37"/>
    <x v="93"/>
    <n v="20"/>
  </r>
  <r>
    <n v="1492"/>
    <s v="p90"/>
    <x v="81"/>
    <n v="25"/>
  </r>
  <r>
    <n v="1493"/>
    <s v="p33"/>
    <x v="161"/>
    <n v="20"/>
  </r>
  <r>
    <n v="1494"/>
    <s v="p30"/>
    <x v="1"/>
    <n v="20"/>
  </r>
  <r>
    <n v="1495"/>
    <s v="p21"/>
    <x v="24"/>
    <n v="5"/>
  </r>
  <r>
    <n v="1496"/>
    <s v="p42"/>
    <x v="11"/>
    <n v="2"/>
  </r>
  <r>
    <n v="1497"/>
    <s v="p11"/>
    <x v="191"/>
    <n v="20"/>
  </r>
  <r>
    <n v="1498"/>
    <s v="p28"/>
    <x v="266"/>
    <n v="12"/>
  </r>
  <r>
    <n v="1499"/>
    <s v="p49"/>
    <x v="50"/>
    <n v="9"/>
  </r>
  <r>
    <n v="1500"/>
    <s v="p50"/>
    <x v="274"/>
    <n v="3"/>
  </r>
  <r>
    <n v="1501"/>
    <s v="p90"/>
    <x v="64"/>
    <n v="4"/>
  </r>
  <r>
    <n v="1502"/>
    <s v="p40"/>
    <x v="84"/>
    <n v="20"/>
  </r>
  <r>
    <n v="1503"/>
    <s v="p9"/>
    <x v="235"/>
    <n v="12"/>
  </r>
  <r>
    <n v="1504"/>
    <s v="p73"/>
    <x v="91"/>
    <n v="54"/>
  </r>
  <r>
    <n v="1505"/>
    <s v="p13"/>
    <x v="196"/>
    <n v="22"/>
  </r>
  <r>
    <n v="1506"/>
    <s v="p78"/>
    <x v="53"/>
    <n v="1"/>
  </r>
  <r>
    <n v="1507"/>
    <s v="p31"/>
    <x v="180"/>
    <n v="150"/>
  </r>
  <r>
    <n v="1508"/>
    <s v="p92"/>
    <x v="80"/>
    <n v="1"/>
  </r>
  <r>
    <n v="1509"/>
    <s v="p5"/>
    <x v="193"/>
    <n v="28"/>
  </r>
  <r>
    <n v="1510"/>
    <s v="p90"/>
    <x v="42"/>
    <n v="24"/>
  </r>
  <r>
    <n v="1511"/>
    <s v="p78"/>
    <x v="255"/>
    <n v="2"/>
  </r>
  <r>
    <n v="1512"/>
    <s v="p46"/>
    <x v="109"/>
    <n v="1"/>
  </r>
  <r>
    <n v="1513"/>
    <s v="p63"/>
    <x v="171"/>
    <n v="16"/>
  </r>
  <r>
    <n v="1514"/>
    <s v="p85"/>
    <x v="65"/>
    <n v="5"/>
  </r>
  <r>
    <n v="1515"/>
    <s v="p58"/>
    <x v="47"/>
    <n v="3"/>
  </r>
  <r>
    <n v="1516"/>
    <s v="p7"/>
    <x v="233"/>
    <n v="22"/>
  </r>
  <r>
    <n v="1517"/>
    <s v="p78"/>
    <x v="103"/>
    <n v="32"/>
  </r>
  <r>
    <n v="1518"/>
    <s v="p62"/>
    <x v="133"/>
    <n v="20"/>
  </r>
  <r>
    <n v="1519"/>
    <s v="p11"/>
    <x v="66"/>
    <n v="45"/>
  </r>
  <r>
    <n v="1520"/>
    <s v="p49"/>
    <x v="29"/>
    <n v="2"/>
  </r>
  <r>
    <n v="1521"/>
    <s v="p41"/>
    <x v="115"/>
    <n v="22"/>
  </r>
  <r>
    <n v="1522"/>
    <s v="p87"/>
    <x v="153"/>
    <n v="28"/>
  </r>
  <r>
    <n v="1523"/>
    <s v="p41"/>
    <x v="104"/>
    <n v="39"/>
  </r>
  <r>
    <n v="1524"/>
    <s v="p45"/>
    <x v="103"/>
    <n v="4"/>
  </r>
  <r>
    <n v="1525"/>
    <s v="p49"/>
    <x v="4"/>
    <n v="10"/>
  </r>
  <r>
    <n v="1526"/>
    <s v="p6"/>
    <x v="175"/>
    <n v="34"/>
  </r>
  <r>
    <n v="1527"/>
    <s v="p76"/>
    <x v="91"/>
    <n v="22"/>
  </r>
  <r>
    <n v="1528"/>
    <s v="p40"/>
    <x v="6"/>
    <n v="40"/>
  </r>
  <r>
    <n v="1529"/>
    <s v="p23"/>
    <x v="193"/>
    <n v="4"/>
  </r>
  <r>
    <n v="1530"/>
    <s v="p38"/>
    <x v="211"/>
    <n v="6"/>
  </r>
  <r>
    <n v="1531"/>
    <s v="p33"/>
    <x v="77"/>
    <n v="28"/>
  </r>
  <r>
    <n v="1532"/>
    <s v="p63"/>
    <x v="243"/>
    <n v="25"/>
  </r>
  <r>
    <n v="1533"/>
    <s v="p71"/>
    <x v="262"/>
    <n v="1"/>
  </r>
  <r>
    <n v="1534"/>
    <s v="p30"/>
    <x v="6"/>
    <n v="38"/>
  </r>
  <r>
    <n v="1535"/>
    <s v="p58"/>
    <x v="111"/>
    <n v="3"/>
  </r>
  <r>
    <n v="1536"/>
    <s v="p49"/>
    <x v="125"/>
    <n v="9"/>
  </r>
  <r>
    <n v="1537"/>
    <s v="p25"/>
    <x v="119"/>
    <n v="12"/>
  </r>
  <r>
    <n v="1538"/>
    <s v="p27"/>
    <x v="122"/>
    <n v="20"/>
  </r>
  <r>
    <n v="1539"/>
    <s v="p72"/>
    <x v="167"/>
    <n v="97"/>
  </r>
  <r>
    <n v="1540"/>
    <s v="p4"/>
    <x v="64"/>
    <n v="40"/>
  </r>
  <r>
    <n v="1541"/>
    <s v="p2"/>
    <x v="192"/>
    <n v="4"/>
  </r>
  <r>
    <n v="1542"/>
    <s v="p94"/>
    <x v="76"/>
    <n v="22"/>
  </r>
  <r>
    <n v="1543"/>
    <s v="p23"/>
    <x v="239"/>
    <n v="2"/>
  </r>
  <r>
    <n v="1544"/>
    <s v="p72"/>
    <x v="45"/>
    <n v="28"/>
  </r>
  <r>
    <n v="1545"/>
    <s v="p31"/>
    <x v="163"/>
    <n v="30"/>
  </r>
  <r>
    <n v="1546"/>
    <s v="p41"/>
    <x v="199"/>
    <n v="24"/>
  </r>
  <r>
    <n v="1547"/>
    <s v="p4"/>
    <x v="44"/>
    <n v="25"/>
  </r>
  <r>
    <n v="1548"/>
    <s v="p48"/>
    <x v="19"/>
    <n v="4"/>
  </r>
  <r>
    <n v="1549"/>
    <s v="p85"/>
    <x v="158"/>
    <n v="1"/>
  </r>
  <r>
    <n v="1550"/>
    <s v="p91"/>
    <x v="64"/>
    <n v="20"/>
  </r>
  <r>
    <n v="1551"/>
    <s v="p49"/>
    <x v="69"/>
    <n v="10"/>
  </r>
  <r>
    <n v="1552"/>
    <s v="p58"/>
    <x v="1"/>
    <n v="5"/>
  </r>
  <r>
    <n v="1553"/>
    <s v="p10"/>
    <x v="64"/>
    <n v="14"/>
  </r>
  <r>
    <n v="1554"/>
    <s v="p73"/>
    <x v="241"/>
    <n v="31"/>
  </r>
  <r>
    <n v="1555"/>
    <s v="p31"/>
    <x v="282"/>
    <n v="31"/>
  </r>
  <r>
    <n v="1556"/>
    <s v="p20"/>
    <x v="189"/>
    <n v="2"/>
  </r>
  <r>
    <n v="1557"/>
    <s v="p63"/>
    <x v="44"/>
    <n v="12"/>
  </r>
  <r>
    <n v="1558"/>
    <s v="p2"/>
    <x v="24"/>
    <n v="26"/>
  </r>
  <r>
    <n v="1559"/>
    <s v="p43"/>
    <x v="71"/>
    <n v="22"/>
  </r>
  <r>
    <n v="1560"/>
    <s v="p45"/>
    <x v="283"/>
    <n v="1"/>
  </r>
  <r>
    <n v="1561"/>
    <s v="p60"/>
    <x v="39"/>
    <n v="10"/>
  </r>
  <r>
    <n v="1562"/>
    <s v="p64"/>
    <x v="87"/>
    <n v="10"/>
  </r>
  <r>
    <n v="1563"/>
    <s v="p21"/>
    <x v="158"/>
    <n v="2"/>
  </r>
  <r>
    <n v="1564"/>
    <s v="p3"/>
    <x v="217"/>
    <n v="20"/>
  </r>
  <r>
    <n v="1565"/>
    <s v="p3"/>
    <x v="96"/>
    <n v="28"/>
  </r>
  <r>
    <n v="1566"/>
    <s v="p21"/>
    <x v="121"/>
    <n v="2"/>
  </r>
  <r>
    <n v="1567"/>
    <s v="p38"/>
    <x v="167"/>
    <n v="14"/>
  </r>
  <r>
    <n v="1568"/>
    <s v="p7"/>
    <x v="192"/>
    <n v="2"/>
  </r>
  <r>
    <n v="1569"/>
    <s v="p58"/>
    <x v="8"/>
    <n v="2"/>
  </r>
  <r>
    <n v="1570"/>
    <s v="p77"/>
    <x v="226"/>
    <n v="25"/>
  </r>
  <r>
    <n v="1571"/>
    <s v="p74"/>
    <x v="189"/>
    <n v="32"/>
  </r>
  <r>
    <n v="1572"/>
    <s v="p88"/>
    <x v="182"/>
    <n v="1"/>
  </r>
  <r>
    <n v="1573"/>
    <s v="p95"/>
    <x v="131"/>
    <n v="20"/>
  </r>
  <r>
    <n v="1574"/>
    <s v="p78"/>
    <x v="50"/>
    <n v="5"/>
  </r>
  <r>
    <n v="1575"/>
    <s v="p78"/>
    <x v="284"/>
    <n v="5"/>
  </r>
  <r>
    <n v="1576"/>
    <s v="p8"/>
    <x v="58"/>
    <n v="14"/>
  </r>
  <r>
    <n v="1577"/>
    <s v="p18"/>
    <x v="88"/>
    <n v="24"/>
  </r>
  <r>
    <n v="1578"/>
    <s v="p94"/>
    <x v="238"/>
    <n v="22"/>
  </r>
  <r>
    <n v="1579"/>
    <s v="p33"/>
    <x v="95"/>
    <n v="26"/>
  </r>
  <r>
    <n v="1580"/>
    <s v="p96"/>
    <x v="119"/>
    <n v="54"/>
  </r>
  <r>
    <n v="1581"/>
    <s v="p28"/>
    <x v="227"/>
    <n v="25"/>
  </r>
  <r>
    <n v="1582"/>
    <s v="p78"/>
    <x v="37"/>
    <n v="13"/>
  </r>
  <r>
    <n v="1583"/>
    <s v="p32"/>
    <x v="59"/>
    <n v="18"/>
  </r>
  <r>
    <n v="1584"/>
    <s v="p13"/>
    <x v="21"/>
    <n v="14"/>
  </r>
  <r>
    <n v="1585"/>
    <s v="p54"/>
    <x v="159"/>
    <n v="2"/>
  </r>
  <r>
    <n v="1586"/>
    <s v="p78"/>
    <x v="11"/>
    <n v="1"/>
  </r>
  <r>
    <n v="1587"/>
    <s v="p79"/>
    <x v="63"/>
    <n v="42"/>
  </r>
  <r>
    <n v="1588"/>
    <s v="p78"/>
    <x v="172"/>
    <n v="1"/>
  </r>
  <r>
    <n v="1589"/>
    <s v="p5"/>
    <x v="167"/>
    <n v="25"/>
  </r>
  <r>
    <n v="1590"/>
    <s v="p84"/>
    <x v="43"/>
    <n v="4"/>
  </r>
  <r>
    <n v="1591"/>
    <s v="p60"/>
    <x v="76"/>
    <n v="5"/>
  </r>
  <r>
    <n v="1592"/>
    <s v="p48"/>
    <x v="79"/>
    <n v="2"/>
  </r>
  <r>
    <n v="1593"/>
    <s v="p90"/>
    <x v="91"/>
    <n v="20"/>
  </r>
  <r>
    <n v="1594"/>
    <s v="p46"/>
    <x v="225"/>
    <n v="2"/>
  </r>
  <r>
    <n v="1595"/>
    <s v="p2"/>
    <x v="43"/>
    <n v="15"/>
  </r>
  <r>
    <n v="1596"/>
    <s v="p30"/>
    <x v="51"/>
    <n v="120"/>
  </r>
  <r>
    <n v="1597"/>
    <s v="p21"/>
    <x v="128"/>
    <n v="6"/>
  </r>
  <r>
    <n v="1598"/>
    <s v="p86"/>
    <x v="135"/>
    <n v="6"/>
  </r>
  <r>
    <n v="1599"/>
    <s v="p73"/>
    <x v="140"/>
    <n v="30"/>
  </r>
  <r>
    <n v="1600"/>
    <s v="p10"/>
    <x v="93"/>
    <n v="18"/>
  </r>
  <r>
    <n v="1601"/>
    <s v="p52"/>
    <x v="185"/>
    <n v="12"/>
  </r>
  <r>
    <n v="1602"/>
    <s v="p88"/>
    <x v="101"/>
    <n v="1"/>
  </r>
  <r>
    <n v="1603"/>
    <s v="p48"/>
    <x v="161"/>
    <n v="1"/>
  </r>
  <r>
    <n v="1604"/>
    <s v="p54"/>
    <x v="11"/>
    <n v="4"/>
  </r>
  <r>
    <n v="1605"/>
    <s v="p16"/>
    <x v="107"/>
    <n v="15"/>
  </r>
  <r>
    <n v="1606"/>
    <s v="p39"/>
    <x v="73"/>
    <n v="60"/>
  </r>
  <r>
    <n v="1607"/>
    <s v="p62"/>
    <x v="11"/>
    <n v="6"/>
  </r>
  <r>
    <n v="1608"/>
    <s v="p78"/>
    <x v="131"/>
    <n v="2"/>
  </r>
  <r>
    <n v="1609"/>
    <s v="p54"/>
    <x v="118"/>
    <n v="2"/>
  </r>
  <r>
    <n v="1610"/>
    <s v="p74"/>
    <x v="45"/>
    <n v="34"/>
  </r>
  <r>
    <n v="1611"/>
    <s v="p98"/>
    <x v="233"/>
    <n v="20"/>
  </r>
  <r>
    <n v="1612"/>
    <s v="p75"/>
    <x v="1"/>
    <n v="10"/>
  </r>
  <r>
    <n v="1613"/>
    <s v="p79"/>
    <x v="260"/>
    <n v="90"/>
  </r>
  <r>
    <n v="1614"/>
    <s v="p79"/>
    <x v="104"/>
    <n v="12"/>
  </r>
  <r>
    <n v="1615"/>
    <s v="p34"/>
    <x v="113"/>
    <n v="25"/>
  </r>
  <r>
    <n v="1616"/>
    <s v="p4"/>
    <x v="40"/>
    <n v="25"/>
  </r>
  <r>
    <n v="1617"/>
    <s v="p45"/>
    <x v="136"/>
    <n v="1"/>
  </r>
  <r>
    <n v="1618"/>
    <s v="p97"/>
    <x v="51"/>
    <n v="25"/>
  </r>
  <r>
    <n v="1619"/>
    <s v="p16"/>
    <x v="119"/>
    <n v="20"/>
  </r>
  <r>
    <n v="1620"/>
    <s v="p20"/>
    <x v="144"/>
    <n v="5"/>
  </r>
  <r>
    <n v="1621"/>
    <s v="p23"/>
    <x v="2"/>
    <n v="1"/>
  </r>
  <r>
    <n v="1622"/>
    <s v="p54"/>
    <x v="125"/>
    <n v="3"/>
  </r>
  <r>
    <n v="1623"/>
    <s v="p54"/>
    <x v="205"/>
    <n v="10"/>
  </r>
  <r>
    <n v="1624"/>
    <s v="p30"/>
    <x v="123"/>
    <n v="39"/>
  </r>
  <r>
    <n v="1625"/>
    <s v="p31"/>
    <x v="175"/>
    <n v="11"/>
  </r>
  <r>
    <n v="1626"/>
    <s v="p86"/>
    <x v="177"/>
    <n v="6"/>
  </r>
  <r>
    <n v="1627"/>
    <s v="p88"/>
    <x v="189"/>
    <n v="2"/>
  </r>
  <r>
    <n v="1628"/>
    <s v="p46"/>
    <x v="91"/>
    <n v="1"/>
  </r>
  <r>
    <n v="1629"/>
    <s v="p20"/>
    <x v="114"/>
    <n v="2"/>
  </r>
  <r>
    <n v="1630"/>
    <s v="p49"/>
    <x v="65"/>
    <n v="4"/>
  </r>
  <r>
    <n v="1631"/>
    <s v="p64"/>
    <x v="61"/>
    <n v="15"/>
  </r>
  <r>
    <n v="1632"/>
    <s v="p77"/>
    <x v="182"/>
    <n v="33"/>
  </r>
  <r>
    <n v="1633"/>
    <s v="p17"/>
    <x v="221"/>
    <n v="12"/>
  </r>
  <r>
    <n v="1634"/>
    <s v="p93"/>
    <x v="127"/>
    <n v="20"/>
  </r>
  <r>
    <n v="1635"/>
    <s v="p78"/>
    <x v="197"/>
    <n v="1"/>
  </r>
  <r>
    <n v="1636"/>
    <s v="p75"/>
    <x v="182"/>
    <n v="26"/>
  </r>
  <r>
    <n v="1637"/>
    <s v="p41"/>
    <x v="285"/>
    <n v="40"/>
  </r>
  <r>
    <n v="1638"/>
    <s v="p74"/>
    <x v="81"/>
    <n v="52"/>
  </r>
  <r>
    <n v="1639"/>
    <s v="p98"/>
    <x v="50"/>
    <n v="56"/>
  </r>
  <r>
    <n v="1640"/>
    <s v="p79"/>
    <x v="112"/>
    <n v="20"/>
  </r>
  <r>
    <n v="1641"/>
    <s v="p87"/>
    <x v="115"/>
    <n v="10"/>
  </r>
  <r>
    <n v="1642"/>
    <s v="p37"/>
    <x v="168"/>
    <n v="20"/>
  </r>
  <r>
    <n v="1643"/>
    <s v="p7"/>
    <x v="62"/>
    <n v="65"/>
  </r>
  <r>
    <n v="1644"/>
    <s v="p7"/>
    <x v="77"/>
    <n v="12"/>
  </r>
  <r>
    <n v="1645"/>
    <s v="p21"/>
    <x v="101"/>
    <n v="4"/>
  </r>
  <r>
    <n v="1646"/>
    <s v="p72"/>
    <x v="187"/>
    <n v="32"/>
  </r>
  <r>
    <n v="1647"/>
    <s v="p39"/>
    <x v="76"/>
    <n v="80"/>
  </r>
  <r>
    <n v="1648"/>
    <s v="p62"/>
    <x v="161"/>
    <n v="4"/>
  </r>
  <r>
    <n v="1649"/>
    <s v="p38"/>
    <x v="219"/>
    <n v="2"/>
  </r>
  <r>
    <n v="1650"/>
    <s v="p52"/>
    <x v="64"/>
    <n v="2"/>
  </r>
  <r>
    <n v="1651"/>
    <s v="p3"/>
    <x v="84"/>
    <n v="5"/>
  </r>
  <r>
    <n v="1652"/>
    <s v="p6"/>
    <x v="91"/>
    <n v="14"/>
  </r>
  <r>
    <n v="1653"/>
    <s v="p35"/>
    <x v="35"/>
    <n v="33"/>
  </r>
  <r>
    <n v="1654"/>
    <s v="p39"/>
    <x v="234"/>
    <n v="50"/>
  </r>
  <r>
    <n v="1655"/>
    <s v="p80"/>
    <x v="190"/>
    <n v="1"/>
  </r>
  <r>
    <n v="1656"/>
    <s v="p48"/>
    <x v="2"/>
    <n v="4"/>
  </r>
  <r>
    <n v="1657"/>
    <s v="p19"/>
    <x v="82"/>
    <n v="14"/>
  </r>
  <r>
    <n v="1658"/>
    <s v="p80"/>
    <x v="43"/>
    <n v="10"/>
  </r>
  <r>
    <n v="1659"/>
    <s v="p62"/>
    <x v="124"/>
    <n v="14"/>
  </r>
  <r>
    <n v="1660"/>
    <s v="p43"/>
    <x v="106"/>
    <n v="70"/>
  </r>
  <r>
    <n v="1661"/>
    <s v="p96"/>
    <x v="27"/>
    <n v="30"/>
  </r>
  <r>
    <n v="1662"/>
    <s v="p32"/>
    <x v="186"/>
    <n v="20"/>
  </r>
  <r>
    <n v="1663"/>
    <s v="p78"/>
    <x v="125"/>
    <n v="1"/>
  </r>
  <r>
    <n v="1664"/>
    <s v="p4"/>
    <x v="61"/>
    <n v="36"/>
  </r>
  <r>
    <n v="1665"/>
    <s v="p78"/>
    <x v="214"/>
    <n v="1"/>
  </r>
  <r>
    <n v="1666"/>
    <s v="p49"/>
    <x v="193"/>
    <n v="9"/>
  </r>
  <r>
    <n v="1667"/>
    <s v="p85"/>
    <x v="31"/>
    <n v="2"/>
  </r>
  <r>
    <n v="1668"/>
    <s v="p78"/>
    <x v="11"/>
    <n v="13"/>
  </r>
  <r>
    <n v="1669"/>
    <s v="p83"/>
    <x v="21"/>
    <n v="6"/>
  </r>
  <r>
    <n v="1670"/>
    <s v="p49"/>
    <x v="256"/>
    <n v="2"/>
  </r>
  <r>
    <n v="1671"/>
    <s v="p44"/>
    <x v="151"/>
    <n v="4"/>
  </r>
  <r>
    <n v="1672"/>
    <s v="p39"/>
    <x v="4"/>
    <n v="22"/>
  </r>
  <r>
    <n v="1673"/>
    <s v="p84"/>
    <x v="77"/>
    <n v="6"/>
  </r>
  <r>
    <n v="1674"/>
    <s v="p5"/>
    <x v="134"/>
    <n v="28"/>
  </r>
  <r>
    <n v="1675"/>
    <s v="p55"/>
    <x v="228"/>
    <n v="1"/>
  </r>
  <r>
    <n v="1676"/>
    <s v="p5"/>
    <x v="41"/>
    <n v="19"/>
  </r>
  <r>
    <n v="1677"/>
    <s v="p18"/>
    <x v="136"/>
    <n v="25"/>
  </r>
  <r>
    <n v="1678"/>
    <s v="p73"/>
    <x v="62"/>
    <n v="20"/>
  </r>
  <r>
    <n v="1679"/>
    <s v="p50"/>
    <x v="189"/>
    <n v="4"/>
  </r>
  <r>
    <n v="1680"/>
    <s v="p61"/>
    <x v="239"/>
    <n v="8"/>
  </r>
  <r>
    <n v="1681"/>
    <s v="p52"/>
    <x v="223"/>
    <n v="4"/>
  </r>
  <r>
    <n v="1682"/>
    <s v="p4"/>
    <x v="286"/>
    <n v="15"/>
  </r>
  <r>
    <n v="1683"/>
    <s v="p91"/>
    <x v="76"/>
    <n v="54"/>
  </r>
  <r>
    <n v="1684"/>
    <s v="p61"/>
    <x v="61"/>
    <n v="25"/>
  </r>
  <r>
    <n v="1685"/>
    <s v="p74"/>
    <x v="35"/>
    <n v="23"/>
  </r>
  <r>
    <n v="1686"/>
    <s v="p36"/>
    <x v="31"/>
    <n v="22"/>
  </r>
  <r>
    <n v="1687"/>
    <s v="p6"/>
    <x v="199"/>
    <n v="6"/>
  </r>
  <r>
    <n v="1688"/>
    <s v="p78"/>
    <x v="103"/>
    <n v="2"/>
  </r>
  <r>
    <n v="1689"/>
    <s v="p59"/>
    <x v="243"/>
    <n v="6"/>
  </r>
  <r>
    <n v="1690"/>
    <s v="p74"/>
    <x v="103"/>
    <n v="24"/>
  </r>
  <r>
    <n v="1691"/>
    <s v="p90"/>
    <x v="61"/>
    <n v="42"/>
  </r>
  <r>
    <n v="1692"/>
    <s v="p78"/>
    <x v="67"/>
    <n v="25"/>
  </r>
  <r>
    <n v="1693"/>
    <s v="p6"/>
    <x v="174"/>
    <n v="14"/>
  </r>
  <r>
    <n v="1694"/>
    <s v="p33"/>
    <x v="205"/>
    <n v="14"/>
  </r>
  <r>
    <n v="1695"/>
    <s v="p12"/>
    <x v="216"/>
    <n v="22"/>
  </r>
  <r>
    <n v="1696"/>
    <s v="p40"/>
    <x v="167"/>
    <n v="110"/>
  </r>
  <r>
    <n v="1697"/>
    <s v="p74"/>
    <x v="81"/>
    <n v="20"/>
  </r>
  <r>
    <n v="1698"/>
    <s v="p49"/>
    <x v="176"/>
    <n v="12"/>
  </r>
  <r>
    <n v="1699"/>
    <s v="p23"/>
    <x v="120"/>
    <n v="5"/>
  </r>
  <r>
    <n v="1700"/>
    <s v="p11"/>
    <x v="6"/>
    <n v="16"/>
  </r>
  <r>
    <n v="1701"/>
    <s v="p86"/>
    <x v="153"/>
    <n v="4"/>
  </r>
  <r>
    <n v="1702"/>
    <s v="p74"/>
    <x v="216"/>
    <n v="26"/>
  </r>
  <r>
    <n v="1703"/>
    <s v="p10"/>
    <x v="285"/>
    <n v="32"/>
  </r>
  <r>
    <n v="1704"/>
    <s v="p78"/>
    <x v="35"/>
    <n v="2"/>
  </r>
  <r>
    <n v="1705"/>
    <s v="p1"/>
    <x v="243"/>
    <n v="25"/>
  </r>
  <r>
    <n v="1706"/>
    <s v="p29"/>
    <x v="254"/>
    <n v="20"/>
  </r>
  <r>
    <n v="1707"/>
    <s v="p35"/>
    <x v="10"/>
    <n v="26"/>
  </r>
  <r>
    <n v="1708"/>
    <s v="p74"/>
    <x v="144"/>
    <n v="20"/>
  </r>
  <r>
    <n v="1709"/>
    <s v="p43"/>
    <x v="230"/>
    <n v="24"/>
  </r>
  <r>
    <n v="1710"/>
    <s v="p2"/>
    <x v="200"/>
    <n v="12"/>
  </r>
  <r>
    <n v="1711"/>
    <s v="p33"/>
    <x v="280"/>
    <n v="50"/>
  </r>
  <r>
    <n v="1712"/>
    <s v="p54"/>
    <x v="8"/>
    <n v="1"/>
  </r>
  <r>
    <n v="1713"/>
    <s v="p78"/>
    <x v="230"/>
    <n v="20"/>
  </r>
  <r>
    <n v="1714"/>
    <s v="p21"/>
    <x v="160"/>
    <n v="3"/>
  </r>
  <r>
    <n v="1715"/>
    <s v="p37"/>
    <x v="189"/>
    <n v="5"/>
  </r>
  <r>
    <n v="1716"/>
    <s v="p73"/>
    <x v="22"/>
    <n v="20"/>
  </r>
  <r>
    <n v="1717"/>
    <s v="p86"/>
    <x v="144"/>
    <n v="6"/>
  </r>
  <r>
    <n v="1718"/>
    <s v="p64"/>
    <x v="172"/>
    <n v="1"/>
  </r>
  <r>
    <n v="1719"/>
    <s v="p55"/>
    <x v="84"/>
    <n v="2"/>
  </r>
  <r>
    <n v="1720"/>
    <s v="p54"/>
    <x v="188"/>
    <n v="3"/>
  </r>
  <r>
    <n v="1721"/>
    <s v="p22"/>
    <x v="221"/>
    <n v="3"/>
  </r>
  <r>
    <n v="1722"/>
    <s v="p10"/>
    <x v="129"/>
    <n v="28"/>
  </r>
  <r>
    <n v="1723"/>
    <s v="p64"/>
    <x v="47"/>
    <n v="12"/>
  </r>
  <r>
    <n v="1724"/>
    <s v="p39"/>
    <x v="77"/>
    <n v="30"/>
  </r>
  <r>
    <n v="1725"/>
    <s v="p57"/>
    <x v="133"/>
    <n v="3"/>
  </r>
  <r>
    <n v="1726"/>
    <s v="p62"/>
    <x v="24"/>
    <n v="1"/>
  </r>
  <r>
    <n v="1727"/>
    <s v="p78"/>
    <x v="205"/>
    <n v="4"/>
  </r>
  <r>
    <n v="1728"/>
    <s v="p40"/>
    <x v="101"/>
    <n v="90"/>
  </r>
  <r>
    <n v="1729"/>
    <s v="p38"/>
    <x v="53"/>
    <n v="26"/>
  </r>
  <r>
    <n v="1730"/>
    <s v="p59"/>
    <x v="136"/>
    <n v="6"/>
  </r>
  <r>
    <n v="1731"/>
    <s v="p54"/>
    <x v="18"/>
    <n v="1"/>
  </r>
  <r>
    <n v="1732"/>
    <s v="p88"/>
    <x v="2"/>
    <n v="26"/>
  </r>
  <r>
    <n v="1733"/>
    <s v="p56"/>
    <x v="99"/>
    <n v="5"/>
  </r>
  <r>
    <n v="1734"/>
    <s v="p40"/>
    <x v="179"/>
    <n v="10"/>
  </r>
  <r>
    <n v="1735"/>
    <s v="p10"/>
    <x v="76"/>
    <n v="25"/>
  </r>
  <r>
    <n v="1736"/>
    <s v="p90"/>
    <x v="151"/>
    <n v="26"/>
  </r>
  <r>
    <n v="1737"/>
    <s v="p90"/>
    <x v="94"/>
    <n v="22"/>
  </r>
  <r>
    <n v="1738"/>
    <s v="p17"/>
    <x v="265"/>
    <n v="20"/>
  </r>
  <r>
    <n v="1739"/>
    <s v="p80"/>
    <x v="161"/>
    <n v="22"/>
  </r>
  <r>
    <n v="1740"/>
    <s v="p61"/>
    <x v="277"/>
    <n v="8"/>
  </r>
  <r>
    <n v="1741"/>
    <s v="p55"/>
    <x v="101"/>
    <n v="3"/>
  </r>
  <r>
    <n v="1742"/>
    <s v="p9"/>
    <x v="18"/>
    <n v="13"/>
  </r>
  <r>
    <n v="1743"/>
    <s v="p79"/>
    <x v="114"/>
    <n v="18"/>
  </r>
  <r>
    <n v="1744"/>
    <s v="p85"/>
    <x v="49"/>
    <n v="1"/>
  </r>
  <r>
    <n v="1745"/>
    <s v="p75"/>
    <x v="166"/>
    <n v="6"/>
  </r>
  <r>
    <n v="1746"/>
    <s v="p48"/>
    <x v="232"/>
    <n v="12"/>
  </r>
  <r>
    <n v="1747"/>
    <s v="p73"/>
    <x v="24"/>
    <n v="12"/>
  </r>
  <r>
    <n v="1748"/>
    <s v="p78"/>
    <x v="120"/>
    <n v="3"/>
  </r>
  <r>
    <n v="1749"/>
    <s v="p39"/>
    <x v="128"/>
    <n v="26"/>
  </r>
  <r>
    <n v="1750"/>
    <s v="p95"/>
    <x v="228"/>
    <n v="30"/>
  </r>
  <r>
    <n v="1751"/>
    <s v="p50"/>
    <x v="176"/>
    <n v="2"/>
  </r>
  <r>
    <n v="1752"/>
    <s v="p6"/>
    <x v="134"/>
    <n v="14"/>
  </r>
  <r>
    <n v="1753"/>
    <s v="p25"/>
    <x v="168"/>
    <n v="12"/>
  </r>
  <r>
    <n v="1754"/>
    <s v="p96"/>
    <x v="82"/>
    <n v="17"/>
  </r>
  <r>
    <n v="1755"/>
    <s v="p38"/>
    <x v="176"/>
    <n v="5"/>
  </r>
  <r>
    <n v="1756"/>
    <s v="p23"/>
    <x v="78"/>
    <n v="5"/>
  </r>
  <r>
    <n v="1757"/>
    <s v="p57"/>
    <x v="43"/>
    <n v="1"/>
  </r>
  <r>
    <n v="1758"/>
    <s v="p79"/>
    <x v="223"/>
    <n v="20"/>
  </r>
  <r>
    <n v="1759"/>
    <s v="p2"/>
    <x v="176"/>
    <n v="2"/>
  </r>
  <r>
    <n v="1760"/>
    <s v="p42"/>
    <x v="136"/>
    <n v="12"/>
  </r>
  <r>
    <n v="1761"/>
    <s v="p38"/>
    <x v="31"/>
    <n v="15"/>
  </r>
  <r>
    <n v="1762"/>
    <s v="p86"/>
    <x v="42"/>
    <n v="6"/>
  </r>
  <r>
    <n v="1763"/>
    <s v="p73"/>
    <x v="12"/>
    <n v="60"/>
  </r>
  <r>
    <n v="1764"/>
    <s v="p46"/>
    <x v="67"/>
    <n v="1"/>
  </r>
  <r>
    <n v="1765"/>
    <s v="p15"/>
    <x v="37"/>
    <n v="50"/>
  </r>
  <r>
    <n v="1766"/>
    <s v="p89"/>
    <x v="118"/>
    <n v="2"/>
  </r>
  <r>
    <n v="1767"/>
    <s v="p61"/>
    <x v="76"/>
    <n v="18"/>
  </r>
  <r>
    <n v="1768"/>
    <s v="p80"/>
    <x v="177"/>
    <n v="3"/>
  </r>
  <r>
    <n v="1769"/>
    <s v="p76"/>
    <x v="133"/>
    <n v="20"/>
  </r>
  <r>
    <n v="1770"/>
    <s v="p3"/>
    <x v="259"/>
    <n v="14"/>
  </r>
  <r>
    <n v="1771"/>
    <s v="p78"/>
    <x v="251"/>
    <n v="2"/>
  </r>
  <r>
    <n v="1772"/>
    <s v="p10"/>
    <x v="194"/>
    <n v="25"/>
  </r>
  <r>
    <n v="1773"/>
    <s v="p9"/>
    <x v="59"/>
    <n v="20"/>
  </r>
  <r>
    <n v="1774"/>
    <s v="p57"/>
    <x v="161"/>
    <n v="1"/>
  </r>
  <r>
    <n v="1775"/>
    <s v="p84"/>
    <x v="135"/>
    <n v="2"/>
  </r>
  <r>
    <n v="1776"/>
    <s v="p79"/>
    <x v="22"/>
    <n v="74"/>
  </r>
  <r>
    <n v="1777"/>
    <s v="p54"/>
    <x v="156"/>
    <n v="3"/>
  </r>
  <r>
    <n v="1778"/>
    <s v="p9"/>
    <x v="55"/>
    <n v="20"/>
  </r>
  <r>
    <n v="1779"/>
    <s v="p61"/>
    <x v="14"/>
    <n v="12"/>
  </r>
  <r>
    <n v="1780"/>
    <s v="p21"/>
    <x v="82"/>
    <n v="2"/>
  </r>
  <r>
    <n v="1781"/>
    <s v="p84"/>
    <x v="50"/>
    <n v="2"/>
  </r>
  <r>
    <n v="1782"/>
    <s v="p30"/>
    <x v="114"/>
    <n v="36"/>
  </r>
  <r>
    <n v="1783"/>
    <s v="p27"/>
    <x v="99"/>
    <n v="54"/>
  </r>
  <r>
    <n v="1784"/>
    <s v="p90"/>
    <x v="271"/>
    <n v="5"/>
  </r>
  <r>
    <n v="1785"/>
    <s v="p23"/>
    <x v="120"/>
    <n v="5"/>
  </r>
  <r>
    <n v="1786"/>
    <s v="p94"/>
    <x v="274"/>
    <n v="33"/>
  </r>
  <r>
    <n v="1787"/>
    <s v="p14"/>
    <x v="28"/>
    <n v="22"/>
  </r>
  <r>
    <n v="1788"/>
    <s v="p12"/>
    <x v="12"/>
    <n v="45"/>
  </r>
  <r>
    <n v="1789"/>
    <s v="p21"/>
    <x v="154"/>
    <n v="2"/>
  </r>
  <r>
    <n v="1790"/>
    <s v="p98"/>
    <x v="100"/>
    <n v="40"/>
  </r>
  <r>
    <n v="1791"/>
    <s v="p50"/>
    <x v="57"/>
    <n v="3"/>
  </r>
  <r>
    <n v="1792"/>
    <s v="p56"/>
    <x v="120"/>
    <n v="1"/>
  </r>
  <r>
    <n v="1793"/>
    <s v="p78"/>
    <x v="153"/>
    <n v="1"/>
  </r>
  <r>
    <n v="1794"/>
    <s v="p43"/>
    <x v="47"/>
    <n v="8"/>
  </r>
  <r>
    <n v="1795"/>
    <s v="p80"/>
    <x v="30"/>
    <n v="1"/>
  </r>
  <r>
    <n v="1796"/>
    <s v="p6"/>
    <x v="122"/>
    <n v="36"/>
  </r>
  <r>
    <n v="1797"/>
    <s v="p13"/>
    <x v="254"/>
    <n v="32"/>
  </r>
  <r>
    <n v="1798"/>
    <s v="p62"/>
    <x v="8"/>
    <n v="14"/>
  </r>
  <r>
    <n v="1799"/>
    <s v="p79"/>
    <x v="45"/>
    <n v="16"/>
  </r>
  <r>
    <n v="1800"/>
    <s v="p84"/>
    <x v="34"/>
    <n v="16"/>
  </r>
  <r>
    <n v="1801"/>
    <s v="p25"/>
    <x v="239"/>
    <n v="22"/>
  </r>
  <r>
    <n v="1802"/>
    <s v="p86"/>
    <x v="131"/>
    <n v="6"/>
  </r>
  <r>
    <n v="1803"/>
    <s v="p63"/>
    <x v="43"/>
    <n v="1"/>
  </r>
  <r>
    <n v="1804"/>
    <s v="p38"/>
    <x v="1"/>
    <n v="25"/>
  </r>
  <r>
    <n v="1805"/>
    <s v="p39"/>
    <x v="244"/>
    <n v="14"/>
  </r>
  <r>
    <n v="1806"/>
    <s v="p83"/>
    <x v="49"/>
    <n v="18"/>
  </r>
  <r>
    <n v="1807"/>
    <s v="p74"/>
    <x v="15"/>
    <n v="26"/>
  </r>
  <r>
    <n v="1808"/>
    <s v="p62"/>
    <x v="254"/>
    <n v="12"/>
  </r>
  <r>
    <n v="1809"/>
    <s v="p91"/>
    <x v="259"/>
    <n v="120"/>
  </r>
  <r>
    <n v="1810"/>
    <s v="p91"/>
    <x v="200"/>
    <n v="21"/>
  </r>
  <r>
    <n v="1811"/>
    <s v="p78"/>
    <x v="287"/>
    <n v="1"/>
  </r>
  <r>
    <n v="1812"/>
    <s v="p42"/>
    <x v="78"/>
    <n v="6"/>
  </r>
  <r>
    <n v="1813"/>
    <s v="p14"/>
    <x v="118"/>
    <n v="25"/>
  </r>
  <r>
    <n v="1814"/>
    <s v="p58"/>
    <x v="222"/>
    <n v="2"/>
  </r>
  <r>
    <n v="1815"/>
    <s v="p39"/>
    <x v="34"/>
    <n v="50"/>
  </r>
  <r>
    <n v="1816"/>
    <s v="p80"/>
    <x v="41"/>
    <n v="2"/>
  </r>
  <r>
    <n v="1817"/>
    <s v="p62"/>
    <x v="161"/>
    <n v="30"/>
  </r>
  <r>
    <n v="1818"/>
    <s v="p20"/>
    <x v="241"/>
    <n v="2"/>
  </r>
  <r>
    <n v="1819"/>
    <s v="p80"/>
    <x v="19"/>
    <n v="21"/>
  </r>
  <r>
    <n v="1820"/>
    <s v="p92"/>
    <x v="165"/>
    <n v="10"/>
  </r>
  <r>
    <n v="1821"/>
    <s v="p57"/>
    <x v="74"/>
    <n v="1"/>
  </r>
  <r>
    <n v="1822"/>
    <s v="p42"/>
    <x v="41"/>
    <n v="22"/>
  </r>
  <r>
    <n v="1823"/>
    <s v="p91"/>
    <x v="200"/>
    <n v="28"/>
  </r>
  <r>
    <n v="1824"/>
    <s v="p64"/>
    <x v="12"/>
    <n v="14"/>
  </r>
  <r>
    <n v="1825"/>
    <s v="p9"/>
    <x v="288"/>
    <n v="36"/>
  </r>
  <r>
    <n v="1826"/>
    <s v="p43"/>
    <x v="101"/>
    <n v="69"/>
  </r>
  <r>
    <n v="1827"/>
    <s v="p76"/>
    <x v="244"/>
    <n v="22"/>
  </r>
  <r>
    <n v="1828"/>
    <s v="p33"/>
    <x v="123"/>
    <n v="26"/>
  </r>
  <r>
    <n v="1829"/>
    <s v="p55"/>
    <x v="191"/>
    <n v="4"/>
  </r>
  <r>
    <n v="1830"/>
    <s v="p59"/>
    <x v="204"/>
    <n v="12"/>
  </r>
  <r>
    <n v="1831"/>
    <s v="p43"/>
    <x v="73"/>
    <n v="1"/>
  </r>
  <r>
    <n v="1832"/>
    <s v="p84"/>
    <x v="73"/>
    <n v="12"/>
  </r>
  <r>
    <n v="1833"/>
    <s v="p64"/>
    <x v="177"/>
    <n v="25"/>
  </r>
  <r>
    <n v="1834"/>
    <s v="p9"/>
    <x v="198"/>
    <n v="18"/>
  </r>
  <r>
    <n v="1835"/>
    <s v="p50"/>
    <x v="59"/>
    <n v="1"/>
  </r>
  <r>
    <n v="1836"/>
    <s v="p11"/>
    <x v="27"/>
    <n v="15"/>
  </r>
  <r>
    <n v="1837"/>
    <s v="p50"/>
    <x v="23"/>
    <n v="9"/>
  </r>
  <r>
    <n v="1838"/>
    <s v="p51"/>
    <x v="117"/>
    <n v="2"/>
  </r>
  <r>
    <n v="1839"/>
    <s v="p38"/>
    <x v="233"/>
    <n v="20"/>
  </r>
  <r>
    <n v="1840"/>
    <s v="p78"/>
    <x v="227"/>
    <n v="1"/>
  </r>
  <r>
    <n v="1841"/>
    <s v="p33"/>
    <x v="214"/>
    <n v="40"/>
  </r>
  <r>
    <n v="1842"/>
    <s v="p39"/>
    <x v="6"/>
    <n v="36"/>
  </r>
  <r>
    <n v="1843"/>
    <s v="p42"/>
    <x v="77"/>
    <n v="20"/>
  </r>
  <r>
    <n v="1844"/>
    <s v="p41"/>
    <x v="174"/>
    <n v="30"/>
  </r>
  <r>
    <n v="1845"/>
    <s v="p33"/>
    <x v="246"/>
    <n v="32"/>
  </r>
  <r>
    <n v="1846"/>
    <s v="p80"/>
    <x v="65"/>
    <n v="10"/>
  </r>
  <r>
    <n v="1847"/>
    <s v="p78"/>
    <x v="113"/>
    <n v="2"/>
  </r>
  <r>
    <n v="1848"/>
    <s v="p88"/>
    <x v="205"/>
    <n v="1"/>
  </r>
  <r>
    <n v="1849"/>
    <s v="p4"/>
    <x v="181"/>
    <n v="5"/>
  </r>
  <r>
    <n v="1850"/>
    <s v="p34"/>
    <x v="131"/>
    <n v="25"/>
  </r>
  <r>
    <n v="1851"/>
    <s v="p73"/>
    <x v="65"/>
    <n v="31"/>
  </r>
  <r>
    <n v="1852"/>
    <s v="p49"/>
    <x v="289"/>
    <n v="4"/>
  </r>
  <r>
    <n v="1853"/>
    <s v="p62"/>
    <x v="203"/>
    <n v="26"/>
  </r>
  <r>
    <n v="1854"/>
    <s v="p80"/>
    <x v="272"/>
    <n v="20"/>
  </r>
  <r>
    <n v="1855"/>
    <s v="p38"/>
    <x v="239"/>
    <n v="40"/>
  </r>
  <r>
    <n v="1856"/>
    <s v="p57"/>
    <x v="193"/>
    <n v="3"/>
  </r>
  <r>
    <n v="1857"/>
    <s v="p94"/>
    <x v="217"/>
    <n v="23"/>
  </r>
  <r>
    <n v="1858"/>
    <s v="p40"/>
    <x v="97"/>
    <n v="60"/>
  </r>
  <r>
    <n v="1859"/>
    <s v="p23"/>
    <x v="61"/>
    <n v="2"/>
  </r>
  <r>
    <n v="1860"/>
    <s v="p92"/>
    <x v="129"/>
    <n v="12"/>
  </r>
  <r>
    <n v="1861"/>
    <s v="p73"/>
    <x v="239"/>
    <n v="22"/>
  </r>
  <r>
    <n v="1862"/>
    <s v="p58"/>
    <x v="277"/>
    <n v="2"/>
  </r>
  <r>
    <n v="1863"/>
    <s v="p33"/>
    <x v="4"/>
    <n v="20"/>
  </r>
  <r>
    <n v="1864"/>
    <s v="p29"/>
    <x v="151"/>
    <n v="22"/>
  </r>
  <r>
    <n v="1865"/>
    <s v="p76"/>
    <x v="4"/>
    <n v="26"/>
  </r>
  <r>
    <n v="1866"/>
    <s v="p2"/>
    <x v="151"/>
    <n v="14"/>
  </r>
  <r>
    <n v="1867"/>
    <s v="p29"/>
    <x v="290"/>
    <n v="15"/>
  </r>
  <r>
    <n v="1868"/>
    <s v="p83"/>
    <x v="216"/>
    <n v="25"/>
  </r>
  <r>
    <n v="1869"/>
    <s v="p48"/>
    <x v="58"/>
    <n v="12"/>
  </r>
  <r>
    <n v="1870"/>
    <s v="p50"/>
    <x v="8"/>
    <n v="1"/>
  </r>
  <r>
    <n v="1871"/>
    <s v="p30"/>
    <x v="267"/>
    <n v="25"/>
  </r>
  <r>
    <n v="1872"/>
    <s v="p39"/>
    <x v="272"/>
    <n v="25"/>
  </r>
  <r>
    <n v="1873"/>
    <s v="p86"/>
    <x v="133"/>
    <n v="6"/>
  </r>
  <r>
    <n v="1874"/>
    <s v="p78"/>
    <x v="50"/>
    <n v="2"/>
  </r>
  <r>
    <n v="1875"/>
    <s v="p5"/>
    <x v="223"/>
    <n v="34"/>
  </r>
  <r>
    <n v="1876"/>
    <s v="p90"/>
    <x v="42"/>
    <n v="12"/>
  </r>
  <r>
    <n v="1877"/>
    <s v="p33"/>
    <x v="215"/>
    <n v="32"/>
  </r>
  <r>
    <n v="1878"/>
    <s v="p5"/>
    <x v="133"/>
    <n v="25"/>
  </r>
  <r>
    <n v="1879"/>
    <s v="p78"/>
    <x v="11"/>
    <n v="2"/>
  </r>
  <r>
    <n v="1880"/>
    <s v="p38"/>
    <x v="57"/>
    <n v="22"/>
  </r>
  <r>
    <n v="1881"/>
    <s v="p21"/>
    <x v="192"/>
    <n v="1"/>
  </r>
  <r>
    <n v="1882"/>
    <s v="p32"/>
    <x v="196"/>
    <n v="25"/>
  </r>
  <r>
    <n v="1883"/>
    <s v="p63"/>
    <x v="205"/>
    <n v="10"/>
  </r>
  <r>
    <n v="1884"/>
    <s v="p52"/>
    <x v="250"/>
    <n v="2"/>
  </r>
  <r>
    <n v="1885"/>
    <s v="p63"/>
    <x v="122"/>
    <n v="20"/>
  </r>
  <r>
    <n v="1886"/>
    <s v="p88"/>
    <x v="125"/>
    <n v="2"/>
  </r>
  <r>
    <n v="1887"/>
    <s v="p30"/>
    <x v="123"/>
    <n v="32"/>
  </r>
  <r>
    <n v="1888"/>
    <s v="p72"/>
    <x v="125"/>
    <n v="25"/>
  </r>
  <r>
    <n v="1889"/>
    <s v="p60"/>
    <x v="242"/>
    <n v="3"/>
  </r>
  <r>
    <n v="1890"/>
    <s v="p54"/>
    <x v="32"/>
    <n v="1"/>
  </r>
  <r>
    <n v="1891"/>
    <s v="p38"/>
    <x v="4"/>
    <n v="15"/>
  </r>
  <r>
    <n v="1892"/>
    <s v="p27"/>
    <x v="161"/>
    <n v="25"/>
  </r>
  <r>
    <n v="1893"/>
    <s v="p73"/>
    <x v="178"/>
    <n v="26"/>
  </r>
  <r>
    <n v="1894"/>
    <s v="p55"/>
    <x v="123"/>
    <n v="1"/>
  </r>
  <r>
    <n v="1895"/>
    <s v="p90"/>
    <x v="7"/>
    <n v="90"/>
  </r>
  <r>
    <n v="1896"/>
    <s v="p78"/>
    <x v="48"/>
    <n v="1"/>
  </r>
  <r>
    <n v="1897"/>
    <s v="p3"/>
    <x v="169"/>
    <n v="8"/>
  </r>
  <r>
    <n v="1898"/>
    <s v="p61"/>
    <x v="210"/>
    <n v="8"/>
  </r>
  <r>
    <n v="1899"/>
    <s v="p78"/>
    <x v="6"/>
    <n v="1"/>
  </r>
  <r>
    <n v="1900"/>
    <s v="p89"/>
    <x v="194"/>
    <n v="1"/>
  </r>
  <r>
    <n v="1901"/>
    <s v="p20"/>
    <x v="268"/>
    <n v="6"/>
  </r>
  <r>
    <n v="1902"/>
    <s v="p64"/>
    <x v="97"/>
    <n v="12"/>
  </r>
  <r>
    <n v="1903"/>
    <s v="p91"/>
    <x v="50"/>
    <n v="16"/>
  </r>
  <r>
    <n v="1904"/>
    <s v="p92"/>
    <x v="189"/>
    <n v="21"/>
  </r>
  <r>
    <n v="1905"/>
    <s v="p10"/>
    <x v="11"/>
    <n v="36"/>
  </r>
  <r>
    <n v="1906"/>
    <s v="p92"/>
    <x v="178"/>
    <n v="30"/>
  </r>
  <r>
    <n v="1907"/>
    <s v="p55"/>
    <x v="230"/>
    <n v="12"/>
  </r>
  <r>
    <n v="1908"/>
    <s v="p12"/>
    <x v="95"/>
    <n v="9"/>
  </r>
  <r>
    <n v="1909"/>
    <s v="p91"/>
    <x v="181"/>
    <n v="20"/>
  </r>
  <r>
    <n v="1910"/>
    <s v="p78"/>
    <x v="150"/>
    <n v="10"/>
  </r>
  <r>
    <n v="1911"/>
    <s v="p61"/>
    <x v="128"/>
    <n v="2"/>
  </r>
  <r>
    <n v="1912"/>
    <s v="p75"/>
    <x v="190"/>
    <n v="16"/>
  </r>
  <r>
    <n v="1913"/>
    <s v="p47"/>
    <x v="128"/>
    <n v="21"/>
  </r>
  <r>
    <n v="1914"/>
    <s v="p34"/>
    <x v="87"/>
    <n v="14"/>
  </r>
  <r>
    <n v="1915"/>
    <s v="p99"/>
    <x v="201"/>
    <n v="16"/>
  </r>
  <r>
    <n v="1916"/>
    <s v="p30"/>
    <x v="48"/>
    <n v="25"/>
  </r>
  <r>
    <n v="1917"/>
    <s v="p74"/>
    <x v="133"/>
    <n v="18"/>
  </r>
  <r>
    <n v="1918"/>
    <s v="p78"/>
    <x v="243"/>
    <n v="2"/>
  </r>
  <r>
    <n v="1919"/>
    <s v="p78"/>
    <x v="15"/>
    <n v="21"/>
  </r>
  <r>
    <n v="1920"/>
    <s v="p87"/>
    <x v="190"/>
    <n v="6"/>
  </r>
  <r>
    <n v="1921"/>
    <s v="p79"/>
    <x v="212"/>
    <n v="50"/>
  </r>
  <r>
    <n v="1922"/>
    <s v="p97"/>
    <x v="131"/>
    <n v="20"/>
  </r>
  <r>
    <n v="1923"/>
    <s v="p25"/>
    <x v="197"/>
    <n v="12"/>
  </r>
  <r>
    <n v="1924"/>
    <s v="p56"/>
    <x v="274"/>
    <n v="2"/>
  </r>
  <r>
    <n v="1925"/>
    <s v="p55"/>
    <x v="64"/>
    <n v="2"/>
  </r>
  <r>
    <n v="1926"/>
    <s v="p12"/>
    <x v="1"/>
    <n v="58"/>
  </r>
  <r>
    <n v="1927"/>
    <s v="p38"/>
    <x v="54"/>
    <n v="10"/>
  </r>
  <r>
    <n v="1928"/>
    <s v="p90"/>
    <x v="150"/>
    <n v="70"/>
  </r>
  <r>
    <n v="1929"/>
    <s v="p91"/>
    <x v="96"/>
    <n v="2"/>
  </r>
  <r>
    <n v="1930"/>
    <s v="p8"/>
    <x v="139"/>
    <n v="26"/>
  </r>
  <r>
    <n v="1931"/>
    <s v="p91"/>
    <x v="93"/>
    <n v="20"/>
  </r>
  <r>
    <n v="1932"/>
    <s v="p61"/>
    <x v="290"/>
    <n v="14"/>
  </r>
  <r>
    <n v="1933"/>
    <s v="p51"/>
    <x v="155"/>
    <n v="13"/>
  </r>
  <r>
    <n v="1934"/>
    <s v="p92"/>
    <x v="109"/>
    <n v="12"/>
  </r>
  <r>
    <n v="1935"/>
    <s v="p87"/>
    <x v="246"/>
    <n v="12"/>
  </r>
  <r>
    <n v="1936"/>
    <s v="p6"/>
    <x v="38"/>
    <n v="4"/>
  </r>
  <r>
    <n v="1937"/>
    <s v="p6"/>
    <x v="16"/>
    <n v="16"/>
  </r>
  <r>
    <n v="1938"/>
    <s v="p25"/>
    <x v="37"/>
    <n v="25"/>
  </r>
  <r>
    <n v="1939"/>
    <s v="p75"/>
    <x v="60"/>
    <n v="34"/>
  </r>
  <r>
    <n v="1940"/>
    <s v="p41"/>
    <x v="190"/>
    <n v="32"/>
  </r>
  <r>
    <n v="1941"/>
    <s v="p86"/>
    <x v="182"/>
    <n v="6"/>
  </r>
  <r>
    <n v="1942"/>
    <s v="p29"/>
    <x v="6"/>
    <n v="22"/>
  </r>
  <r>
    <n v="1943"/>
    <s v="p46"/>
    <x v="72"/>
    <n v="2"/>
  </r>
  <r>
    <n v="1944"/>
    <s v="p1"/>
    <x v="233"/>
    <n v="10"/>
  </r>
  <r>
    <n v="1945"/>
    <s v="p60"/>
    <x v="64"/>
    <n v="5"/>
  </r>
  <r>
    <n v="1946"/>
    <s v="p58"/>
    <x v="158"/>
    <n v="1"/>
  </r>
  <r>
    <n v="1947"/>
    <s v="p93"/>
    <x v="13"/>
    <n v="20"/>
  </r>
  <r>
    <n v="1948"/>
    <s v="p52"/>
    <x v="59"/>
    <n v="4"/>
  </r>
  <r>
    <n v="1949"/>
    <s v="p73"/>
    <x v="156"/>
    <n v="8"/>
  </r>
  <r>
    <n v="1950"/>
    <s v="p96"/>
    <x v="110"/>
    <n v="24"/>
  </r>
  <r>
    <n v="1951"/>
    <s v="p51"/>
    <x v="34"/>
    <n v="2"/>
  </r>
  <r>
    <n v="1952"/>
    <s v="p1"/>
    <x v="106"/>
    <n v="25"/>
  </r>
  <r>
    <n v="1953"/>
    <s v="p63"/>
    <x v="87"/>
    <n v="23"/>
  </r>
  <r>
    <n v="1954"/>
    <s v="p47"/>
    <x v="196"/>
    <n v="25"/>
  </r>
  <r>
    <n v="1955"/>
    <s v="p31"/>
    <x v="115"/>
    <n v="60"/>
  </r>
  <r>
    <n v="1956"/>
    <s v="p78"/>
    <x v="29"/>
    <n v="14"/>
  </r>
  <r>
    <n v="1957"/>
    <s v="p81"/>
    <x v="233"/>
    <n v="1"/>
  </r>
  <r>
    <n v="1958"/>
    <s v="p61"/>
    <x v="137"/>
    <n v="12"/>
  </r>
  <r>
    <n v="1959"/>
    <s v="p79"/>
    <x v="77"/>
    <n v="32"/>
  </r>
  <r>
    <n v="1960"/>
    <s v="p49"/>
    <x v="183"/>
    <n v="4"/>
  </r>
  <r>
    <n v="1961"/>
    <s v="p33"/>
    <x v="5"/>
    <n v="10"/>
  </r>
  <r>
    <n v="1962"/>
    <s v="p13"/>
    <x v="33"/>
    <n v="20"/>
  </r>
  <r>
    <n v="1963"/>
    <s v="p23"/>
    <x v="250"/>
    <n v="4"/>
  </r>
  <r>
    <n v="1964"/>
    <s v="p78"/>
    <x v="43"/>
    <n v="1"/>
  </r>
  <r>
    <n v="1965"/>
    <s v="p33"/>
    <x v="161"/>
    <n v="25"/>
  </r>
  <r>
    <n v="1966"/>
    <s v="p80"/>
    <x v="161"/>
    <n v="10"/>
  </r>
  <r>
    <n v="1967"/>
    <s v="p78"/>
    <x v="215"/>
    <n v="1"/>
  </r>
  <r>
    <n v="1968"/>
    <s v="p31"/>
    <x v="135"/>
    <n v="33"/>
  </r>
  <r>
    <n v="1969"/>
    <s v="p65"/>
    <x v="23"/>
    <n v="1"/>
  </r>
  <r>
    <n v="1970"/>
    <s v="p22"/>
    <x v="194"/>
    <n v="4"/>
  </r>
  <r>
    <n v="1971"/>
    <s v="p36"/>
    <x v="95"/>
    <n v="1"/>
  </r>
  <r>
    <n v="1972"/>
    <s v="p11"/>
    <x v="74"/>
    <n v="21"/>
  </r>
  <r>
    <n v="1973"/>
    <s v="p76"/>
    <x v="110"/>
    <n v="23"/>
  </r>
  <r>
    <n v="1974"/>
    <s v="p54"/>
    <x v="129"/>
    <n v="3"/>
  </r>
  <r>
    <n v="1975"/>
    <s v="p54"/>
    <x v="231"/>
    <n v="2"/>
  </r>
  <r>
    <n v="1976"/>
    <s v="p54"/>
    <x v="189"/>
    <n v="3"/>
  </r>
  <r>
    <n v="1977"/>
    <s v="p91"/>
    <x v="205"/>
    <n v="12"/>
  </r>
  <r>
    <n v="1978"/>
    <s v="p29"/>
    <x v="99"/>
    <n v="25"/>
  </r>
  <r>
    <n v="1979"/>
    <s v="p9"/>
    <x v="101"/>
    <n v="14"/>
  </r>
  <r>
    <n v="1980"/>
    <s v="p41"/>
    <x v="208"/>
    <n v="20"/>
  </r>
  <r>
    <n v="1981"/>
    <s v="p33"/>
    <x v="198"/>
    <n v="20"/>
  </r>
  <r>
    <n v="1982"/>
    <s v="p6"/>
    <x v="150"/>
    <n v="40"/>
  </r>
  <r>
    <n v="1983"/>
    <s v="p72"/>
    <x v="120"/>
    <n v="39"/>
  </r>
  <r>
    <n v="1984"/>
    <s v="p31"/>
    <x v="256"/>
    <n v="30"/>
  </r>
  <r>
    <n v="1985"/>
    <s v="p57"/>
    <x v="127"/>
    <n v="3"/>
  </r>
  <r>
    <n v="1986"/>
    <s v="p78"/>
    <x v="164"/>
    <n v="2"/>
  </r>
  <r>
    <n v="1987"/>
    <s v="p8"/>
    <x v="153"/>
    <n v="16"/>
  </r>
  <r>
    <n v="1988"/>
    <s v="p78"/>
    <x v="9"/>
    <n v="2"/>
  </r>
  <r>
    <n v="1989"/>
    <s v="p45"/>
    <x v="234"/>
    <n v="3"/>
  </r>
  <r>
    <n v="1990"/>
    <s v="p73"/>
    <x v="234"/>
    <n v="26"/>
  </r>
  <r>
    <n v="1991"/>
    <s v="p27"/>
    <x v="81"/>
    <n v="20"/>
  </r>
  <r>
    <n v="1992"/>
    <s v="p23"/>
    <x v="284"/>
    <n v="12"/>
  </r>
  <r>
    <n v="1993"/>
    <s v="p91"/>
    <x v="123"/>
    <n v="23"/>
  </r>
  <r>
    <n v="1994"/>
    <s v="p31"/>
    <x v="10"/>
    <n v="30"/>
  </r>
  <r>
    <n v="1995"/>
    <s v="p38"/>
    <x v="169"/>
    <n v="26"/>
  </r>
  <r>
    <n v="1996"/>
    <s v="p77"/>
    <x v="27"/>
    <n v="54"/>
  </r>
  <r>
    <n v="1997"/>
    <s v="p28"/>
    <x v="134"/>
    <n v="22"/>
  </r>
  <r>
    <n v="1998"/>
    <s v="p31"/>
    <x v="196"/>
    <n v="24"/>
  </r>
  <r>
    <n v="1999"/>
    <s v="p88"/>
    <x v="257"/>
    <n v="1"/>
  </r>
  <r>
    <n v="2000"/>
    <s v="p74"/>
    <x v="39"/>
    <n v="20"/>
  </r>
  <r>
    <n v="2001"/>
    <s v="p77"/>
    <x v="227"/>
    <n v="28"/>
  </r>
  <r>
    <n v="2002"/>
    <s v="p86"/>
    <x v="189"/>
    <n v="24"/>
  </r>
  <r>
    <n v="2003"/>
    <s v="p74"/>
    <x v="101"/>
    <n v="36"/>
  </r>
  <r>
    <n v="2004"/>
    <s v="p49"/>
    <x v="164"/>
    <n v="3"/>
  </r>
  <r>
    <n v="2005"/>
    <s v="p94"/>
    <x v="250"/>
    <n v="34"/>
  </r>
  <r>
    <n v="2006"/>
    <s v="p78"/>
    <x v="80"/>
    <n v="2"/>
  </r>
  <r>
    <n v="2007"/>
    <s v="p74"/>
    <x v="118"/>
    <n v="15"/>
  </r>
  <r>
    <n v="2008"/>
    <s v="p77"/>
    <x v="194"/>
    <n v="25"/>
  </r>
  <r>
    <n v="2009"/>
    <s v="p49"/>
    <x v="181"/>
    <n v="9"/>
  </r>
  <r>
    <n v="2010"/>
    <s v="p49"/>
    <x v="217"/>
    <n v="1"/>
  </r>
  <r>
    <n v="2011"/>
    <s v="p59"/>
    <x v="194"/>
    <n v="8"/>
  </r>
  <r>
    <n v="2012"/>
    <s v="p21"/>
    <x v="37"/>
    <n v="5"/>
  </r>
  <r>
    <n v="2013"/>
    <s v="p77"/>
    <x v="64"/>
    <n v="16"/>
  </r>
  <r>
    <n v="2014"/>
    <s v="p4"/>
    <x v="46"/>
    <n v="10"/>
  </r>
  <r>
    <n v="2015"/>
    <s v="p53"/>
    <x v="277"/>
    <n v="1"/>
  </r>
  <r>
    <n v="2016"/>
    <s v="p39"/>
    <x v="139"/>
    <n v="35"/>
  </r>
  <r>
    <n v="2017"/>
    <s v="p36"/>
    <x v="27"/>
    <n v="2"/>
  </r>
  <r>
    <n v="2018"/>
    <s v="p43"/>
    <x v="242"/>
    <n v="30"/>
  </r>
  <r>
    <n v="2019"/>
    <s v="p73"/>
    <x v="97"/>
    <n v="25"/>
  </r>
  <r>
    <n v="2020"/>
    <s v="p91"/>
    <x v="175"/>
    <n v="12"/>
  </r>
  <r>
    <n v="2021"/>
    <s v="p11"/>
    <x v="243"/>
    <n v="21"/>
  </r>
  <r>
    <n v="2022"/>
    <s v="p92"/>
    <x v="161"/>
    <n v="50"/>
  </r>
  <r>
    <n v="2023"/>
    <s v="p94"/>
    <x v="249"/>
    <n v="97"/>
  </r>
  <r>
    <n v="2024"/>
    <s v="p6"/>
    <x v="24"/>
    <n v="5"/>
  </r>
  <r>
    <n v="2025"/>
    <s v="p32"/>
    <x v="227"/>
    <n v="32"/>
  </r>
  <r>
    <n v="2026"/>
    <s v="p52"/>
    <x v="230"/>
    <n v="2"/>
  </r>
  <r>
    <n v="2027"/>
    <s v="p25"/>
    <x v="51"/>
    <n v="32"/>
  </r>
  <r>
    <n v="2028"/>
    <s v="p80"/>
    <x v="233"/>
    <n v="1"/>
  </r>
  <r>
    <n v="2029"/>
    <s v="p80"/>
    <x v="228"/>
    <n v="1"/>
  </r>
  <r>
    <n v="2030"/>
    <s v="p39"/>
    <x v="92"/>
    <n v="25"/>
  </r>
  <r>
    <n v="2031"/>
    <s v="p96"/>
    <x v="215"/>
    <n v="52"/>
  </r>
  <r>
    <n v="2032"/>
    <s v="p64"/>
    <x v="177"/>
    <n v="5"/>
  </r>
  <r>
    <n v="2033"/>
    <s v="p99"/>
    <x v="128"/>
    <n v="66"/>
  </r>
  <r>
    <n v="2034"/>
    <s v="p78"/>
    <x v="101"/>
    <n v="13"/>
  </r>
  <r>
    <n v="2035"/>
    <s v="p46"/>
    <x v="260"/>
    <n v="1"/>
  </r>
  <r>
    <n v="2036"/>
    <s v="p23"/>
    <x v="118"/>
    <n v="5"/>
  </r>
  <r>
    <n v="2037"/>
    <s v="p57"/>
    <x v="108"/>
    <n v="2"/>
  </r>
  <r>
    <n v="2038"/>
    <s v="p78"/>
    <x v="131"/>
    <n v="3"/>
  </r>
  <r>
    <n v="2039"/>
    <s v="p41"/>
    <x v="177"/>
    <n v="25"/>
  </r>
  <r>
    <n v="2040"/>
    <s v="p78"/>
    <x v="11"/>
    <n v="3"/>
  </r>
  <r>
    <n v="2041"/>
    <s v="p43"/>
    <x v="14"/>
    <n v="8"/>
  </r>
  <r>
    <n v="2042"/>
    <s v="p55"/>
    <x v="273"/>
    <n v="2"/>
  </r>
  <r>
    <n v="2043"/>
    <s v="p62"/>
    <x v="155"/>
    <n v="2"/>
  </r>
  <r>
    <n v="2044"/>
    <s v="p4"/>
    <x v="53"/>
    <n v="4"/>
  </r>
  <r>
    <n v="2045"/>
    <s v="p77"/>
    <x v="196"/>
    <n v="34"/>
  </r>
  <r>
    <n v="2046"/>
    <s v="p96"/>
    <x v="5"/>
    <n v="22"/>
  </r>
  <r>
    <n v="2047"/>
    <s v="p42"/>
    <x v="7"/>
    <n v="20"/>
  </r>
  <r>
    <n v="2048"/>
    <s v="p78"/>
    <x v="111"/>
    <n v="4"/>
  </r>
  <r>
    <n v="2049"/>
    <s v="p49"/>
    <x v="239"/>
    <n v="15"/>
  </r>
  <r>
    <n v="2050"/>
    <s v="p26"/>
    <x v="203"/>
    <n v="25"/>
  </r>
  <r>
    <n v="2051"/>
    <s v="p80"/>
    <x v="154"/>
    <n v="6"/>
  </r>
  <r>
    <n v="2052"/>
    <s v="p48"/>
    <x v="219"/>
    <n v="4"/>
  </r>
  <r>
    <n v="2053"/>
    <s v="p65"/>
    <x v="119"/>
    <n v="14"/>
  </r>
  <r>
    <n v="2054"/>
    <s v="p78"/>
    <x v="49"/>
    <n v="2"/>
  </r>
  <r>
    <n v="2055"/>
    <s v="p93"/>
    <x v="88"/>
    <n v="100"/>
  </r>
  <r>
    <n v="2056"/>
    <s v="p49"/>
    <x v="10"/>
    <n v="4"/>
  </r>
  <r>
    <n v="2057"/>
    <s v="p23"/>
    <x v="29"/>
    <n v="1"/>
  </r>
  <r>
    <n v="2058"/>
    <s v="p23"/>
    <x v="73"/>
    <n v="5"/>
  </r>
  <r>
    <n v="2059"/>
    <s v="p52"/>
    <x v="205"/>
    <n v="20"/>
  </r>
  <r>
    <n v="2060"/>
    <s v="p26"/>
    <x v="35"/>
    <n v="21"/>
  </r>
  <r>
    <n v="2061"/>
    <s v="p78"/>
    <x v="176"/>
    <n v="16"/>
  </r>
  <r>
    <n v="2062"/>
    <s v="p50"/>
    <x v="83"/>
    <n v="10"/>
  </r>
  <r>
    <n v="2063"/>
    <s v="p93"/>
    <x v="0"/>
    <n v="25"/>
  </r>
  <r>
    <n v="2064"/>
    <s v="p78"/>
    <x v="72"/>
    <n v="4"/>
  </r>
  <r>
    <n v="2065"/>
    <s v="p78"/>
    <x v="3"/>
    <n v="18"/>
  </r>
  <r>
    <n v="2066"/>
    <s v="p73"/>
    <x v="178"/>
    <n v="25"/>
  </r>
  <r>
    <n v="2067"/>
    <s v="p31"/>
    <x v="125"/>
    <n v="26"/>
  </r>
  <r>
    <n v="2068"/>
    <s v="p80"/>
    <x v="194"/>
    <n v="24"/>
  </r>
  <r>
    <n v="2069"/>
    <s v="p2"/>
    <x v="242"/>
    <n v="24"/>
  </r>
  <r>
    <n v="2070"/>
    <s v="p53"/>
    <x v="71"/>
    <n v="2"/>
  </r>
  <r>
    <n v="2071"/>
    <s v="p85"/>
    <x v="47"/>
    <n v="2"/>
  </r>
  <r>
    <n v="2072"/>
    <s v="p90"/>
    <x v="162"/>
    <n v="12"/>
  </r>
  <r>
    <n v="2073"/>
    <s v="p28"/>
    <x v="158"/>
    <n v="13"/>
  </r>
  <r>
    <n v="2074"/>
    <s v="p43"/>
    <x v="177"/>
    <n v="32"/>
  </r>
  <r>
    <n v="2075"/>
    <s v="p88"/>
    <x v="11"/>
    <n v="2"/>
  </r>
  <r>
    <n v="2076"/>
    <s v="p40"/>
    <x v="125"/>
    <n v="30"/>
  </r>
  <r>
    <n v="2077"/>
    <s v="p48"/>
    <x v="66"/>
    <n v="5"/>
  </r>
  <r>
    <n v="2078"/>
    <s v="p62"/>
    <x v="193"/>
    <n v="7"/>
  </r>
  <r>
    <n v="2079"/>
    <s v="p55"/>
    <x v="96"/>
    <n v="4"/>
  </r>
  <r>
    <n v="2080"/>
    <s v="p89"/>
    <x v="200"/>
    <n v="5"/>
  </r>
  <r>
    <n v="2081"/>
    <s v="p79"/>
    <x v="65"/>
    <n v="10"/>
  </r>
  <r>
    <n v="2082"/>
    <s v="p91"/>
    <x v="103"/>
    <n v="15"/>
  </r>
  <r>
    <n v="2083"/>
    <s v="p92"/>
    <x v="259"/>
    <n v="2"/>
  </r>
  <r>
    <n v="2084"/>
    <s v="p58"/>
    <x v="156"/>
    <n v="2"/>
  </r>
  <r>
    <n v="2085"/>
    <s v="p87"/>
    <x v="172"/>
    <n v="1"/>
  </r>
  <r>
    <n v="2086"/>
    <s v="p38"/>
    <x v="4"/>
    <n v="12"/>
  </r>
  <r>
    <n v="2087"/>
    <s v="p79"/>
    <x v="140"/>
    <n v="12"/>
  </r>
  <r>
    <n v="2088"/>
    <s v="p37"/>
    <x v="197"/>
    <n v="3"/>
  </r>
  <r>
    <n v="2089"/>
    <s v="p78"/>
    <x v="275"/>
    <n v="8"/>
  </r>
  <r>
    <n v="2090"/>
    <s v="p59"/>
    <x v="14"/>
    <n v="4"/>
  </r>
  <r>
    <n v="2091"/>
    <s v="p21"/>
    <x v="4"/>
    <n v="3"/>
  </r>
  <r>
    <n v="2092"/>
    <s v="p4"/>
    <x v="84"/>
    <n v="13"/>
  </r>
  <r>
    <n v="2093"/>
    <s v="p91"/>
    <x v="58"/>
    <n v="10"/>
  </r>
  <r>
    <n v="2094"/>
    <s v="p96"/>
    <x v="108"/>
    <n v="25"/>
  </r>
  <r>
    <n v="2095"/>
    <s v="p22"/>
    <x v="11"/>
    <n v="1"/>
  </r>
  <r>
    <n v="2096"/>
    <s v="p64"/>
    <x v="262"/>
    <n v="2"/>
  </r>
  <r>
    <n v="2097"/>
    <s v="p27"/>
    <x v="212"/>
    <n v="10"/>
  </r>
  <r>
    <n v="2098"/>
    <s v="p74"/>
    <x v="89"/>
    <n v="52"/>
  </r>
  <r>
    <n v="2099"/>
    <s v="p6"/>
    <x v="224"/>
    <n v="15"/>
  </r>
  <r>
    <n v="2100"/>
    <s v="p80"/>
    <x v="90"/>
    <n v="8"/>
  </r>
  <r>
    <n v="2101"/>
    <s v="p49"/>
    <x v="161"/>
    <n v="1"/>
  </r>
  <r>
    <n v="2102"/>
    <s v="p84"/>
    <x v="28"/>
    <n v="24"/>
  </r>
  <r>
    <n v="2103"/>
    <s v="p51"/>
    <x v="205"/>
    <n v="4"/>
  </r>
  <r>
    <n v="2104"/>
    <s v="p76"/>
    <x v="162"/>
    <n v="33"/>
  </r>
  <r>
    <n v="2105"/>
    <s v="p90"/>
    <x v="119"/>
    <n v="16"/>
  </r>
  <r>
    <n v="2106"/>
    <s v="p46"/>
    <x v="27"/>
    <n v="1"/>
  </r>
  <r>
    <n v="2107"/>
    <s v="p48"/>
    <x v="51"/>
    <n v="12"/>
  </r>
  <r>
    <n v="2108"/>
    <s v="p95"/>
    <x v="264"/>
    <n v="16"/>
  </r>
  <r>
    <n v="2109"/>
    <s v="p91"/>
    <x v="88"/>
    <n v="23"/>
  </r>
  <r>
    <n v="2110"/>
    <s v="p47"/>
    <x v="142"/>
    <n v="5"/>
  </r>
  <r>
    <n v="2111"/>
    <s v="p96"/>
    <x v="136"/>
    <n v="25"/>
  </r>
  <r>
    <n v="2112"/>
    <s v="p31"/>
    <x v="62"/>
    <n v="25"/>
  </r>
  <r>
    <n v="2113"/>
    <s v="p34"/>
    <x v="175"/>
    <n v="28"/>
  </r>
  <r>
    <n v="2114"/>
    <s v="p79"/>
    <x v="242"/>
    <n v="60"/>
  </r>
  <r>
    <n v="2115"/>
    <s v="p91"/>
    <x v="213"/>
    <n v="16"/>
  </r>
  <r>
    <n v="2116"/>
    <s v="p79"/>
    <x v="209"/>
    <n v="80"/>
  </r>
  <r>
    <n v="2117"/>
    <s v="p28"/>
    <x v="73"/>
    <n v="10"/>
  </r>
  <r>
    <n v="2118"/>
    <s v="p28"/>
    <x v="22"/>
    <n v="14"/>
  </r>
  <r>
    <n v="2119"/>
    <s v="p23"/>
    <x v="20"/>
    <n v="1"/>
  </r>
  <r>
    <n v="2120"/>
    <s v="p31"/>
    <x v="197"/>
    <n v="21"/>
  </r>
  <r>
    <n v="2121"/>
    <s v="p97"/>
    <x v="66"/>
    <n v="31"/>
  </r>
  <r>
    <n v="2122"/>
    <s v="p73"/>
    <x v="130"/>
    <n v="40"/>
  </r>
  <r>
    <n v="2123"/>
    <s v="p19"/>
    <x v="119"/>
    <n v="20"/>
  </r>
  <r>
    <n v="2124"/>
    <s v="p2"/>
    <x v="140"/>
    <n v="20"/>
  </r>
  <r>
    <n v="2125"/>
    <s v="p95"/>
    <x v="57"/>
    <n v="16"/>
  </r>
  <r>
    <n v="2126"/>
    <s v="p50"/>
    <x v="105"/>
    <n v="3"/>
  </r>
  <r>
    <n v="2127"/>
    <s v="p21"/>
    <x v="120"/>
    <n v="2"/>
  </r>
  <r>
    <n v="2128"/>
    <s v="p53"/>
    <x v="61"/>
    <n v="14"/>
  </r>
  <r>
    <n v="2129"/>
    <s v="p84"/>
    <x v="94"/>
    <n v="2"/>
  </r>
  <r>
    <n v="2130"/>
    <s v="p6"/>
    <x v="43"/>
    <n v="35"/>
  </r>
  <r>
    <n v="2131"/>
    <s v="p91"/>
    <x v="47"/>
    <n v="14"/>
  </r>
  <r>
    <n v="2132"/>
    <s v="p80"/>
    <x v="103"/>
    <n v="2"/>
  </r>
  <r>
    <n v="2133"/>
    <s v="p78"/>
    <x v="2"/>
    <n v="2"/>
  </r>
  <r>
    <n v="2134"/>
    <s v="p25"/>
    <x v="193"/>
    <n v="20"/>
  </r>
  <r>
    <n v="2135"/>
    <s v="p37"/>
    <x v="93"/>
    <n v="20"/>
  </r>
  <r>
    <n v="2136"/>
    <s v="p90"/>
    <x v="81"/>
    <n v="25"/>
  </r>
  <r>
    <n v="2137"/>
    <s v="p33"/>
    <x v="161"/>
    <n v="20"/>
  </r>
  <r>
    <n v="2138"/>
    <s v="p30"/>
    <x v="1"/>
    <n v="20"/>
  </r>
  <r>
    <n v="2139"/>
    <s v="p21"/>
    <x v="24"/>
    <n v="5"/>
  </r>
  <r>
    <n v="2140"/>
    <s v="p42"/>
    <x v="11"/>
    <n v="2"/>
  </r>
  <r>
    <n v="2141"/>
    <s v="p11"/>
    <x v="191"/>
    <n v="20"/>
  </r>
  <r>
    <n v="2142"/>
    <s v="p28"/>
    <x v="266"/>
    <n v="12"/>
  </r>
  <r>
    <n v="2143"/>
    <s v="p49"/>
    <x v="50"/>
    <n v="9"/>
  </r>
  <r>
    <n v="2144"/>
    <s v="p50"/>
    <x v="274"/>
    <n v="3"/>
  </r>
  <r>
    <n v="2145"/>
    <s v="p90"/>
    <x v="64"/>
    <n v="4"/>
  </r>
  <r>
    <n v="2146"/>
    <s v="p40"/>
    <x v="84"/>
    <n v="20"/>
  </r>
  <r>
    <n v="2147"/>
    <s v="p9"/>
    <x v="235"/>
    <n v="12"/>
  </r>
  <r>
    <n v="2148"/>
    <s v="p73"/>
    <x v="91"/>
    <n v="54"/>
  </r>
  <r>
    <n v="2149"/>
    <s v="p13"/>
    <x v="196"/>
    <n v="22"/>
  </r>
  <r>
    <n v="2150"/>
    <s v="p78"/>
    <x v="53"/>
    <n v="1"/>
  </r>
  <r>
    <n v="2151"/>
    <s v="p31"/>
    <x v="180"/>
    <n v="150"/>
  </r>
  <r>
    <n v="2152"/>
    <s v="p92"/>
    <x v="80"/>
    <n v="1"/>
  </r>
  <r>
    <n v="2153"/>
    <s v="p5"/>
    <x v="193"/>
    <n v="28"/>
  </r>
  <r>
    <n v="2154"/>
    <s v="p90"/>
    <x v="42"/>
    <n v="24"/>
  </r>
  <r>
    <n v="2155"/>
    <s v="p78"/>
    <x v="255"/>
    <n v="2"/>
  </r>
  <r>
    <n v="2156"/>
    <s v="p46"/>
    <x v="109"/>
    <n v="1"/>
  </r>
  <r>
    <n v="2157"/>
    <s v="p63"/>
    <x v="171"/>
    <n v="16"/>
  </r>
  <r>
    <n v="2158"/>
    <s v="p85"/>
    <x v="65"/>
    <n v="5"/>
  </r>
  <r>
    <n v="2159"/>
    <s v="p58"/>
    <x v="47"/>
    <n v="3"/>
  </r>
  <r>
    <n v="2160"/>
    <s v="p7"/>
    <x v="233"/>
    <n v="22"/>
  </r>
  <r>
    <n v="2161"/>
    <s v="p78"/>
    <x v="103"/>
    <n v="32"/>
  </r>
  <r>
    <n v="2162"/>
    <s v="p62"/>
    <x v="133"/>
    <n v="20"/>
  </r>
  <r>
    <n v="2163"/>
    <s v="p11"/>
    <x v="66"/>
    <n v="45"/>
  </r>
  <r>
    <n v="2164"/>
    <s v="p49"/>
    <x v="29"/>
    <n v="2"/>
  </r>
  <r>
    <n v="2165"/>
    <s v="p41"/>
    <x v="115"/>
    <n v="22"/>
  </r>
  <r>
    <n v="2166"/>
    <s v="p87"/>
    <x v="153"/>
    <n v="28"/>
  </r>
  <r>
    <n v="2167"/>
    <s v="p41"/>
    <x v="104"/>
    <n v="39"/>
  </r>
  <r>
    <n v="2168"/>
    <s v="p45"/>
    <x v="103"/>
    <n v="4"/>
  </r>
  <r>
    <n v="2169"/>
    <s v="p49"/>
    <x v="4"/>
    <n v="10"/>
  </r>
  <r>
    <n v="2170"/>
    <s v="p6"/>
    <x v="175"/>
    <n v="34"/>
  </r>
  <r>
    <n v="2171"/>
    <s v="p76"/>
    <x v="91"/>
    <n v="22"/>
  </r>
  <r>
    <n v="2172"/>
    <s v="p40"/>
    <x v="6"/>
    <n v="40"/>
  </r>
  <r>
    <n v="2173"/>
    <s v="p23"/>
    <x v="193"/>
    <n v="4"/>
  </r>
  <r>
    <n v="2174"/>
    <s v="p38"/>
    <x v="211"/>
    <n v="6"/>
  </r>
  <r>
    <n v="2175"/>
    <s v="p33"/>
    <x v="77"/>
    <n v="28"/>
  </r>
  <r>
    <n v="2176"/>
    <s v="p63"/>
    <x v="243"/>
    <n v="25"/>
  </r>
  <r>
    <n v="2177"/>
    <s v="p71"/>
    <x v="262"/>
    <n v="1"/>
  </r>
  <r>
    <n v="2178"/>
    <s v="p30"/>
    <x v="6"/>
    <n v="38"/>
  </r>
  <r>
    <n v="2179"/>
    <s v="p58"/>
    <x v="111"/>
    <n v="3"/>
  </r>
  <r>
    <n v="2180"/>
    <s v="p49"/>
    <x v="125"/>
    <n v="9"/>
  </r>
  <r>
    <n v="2181"/>
    <s v="p25"/>
    <x v="119"/>
    <n v="12"/>
  </r>
  <r>
    <n v="2182"/>
    <s v="p27"/>
    <x v="122"/>
    <n v="20"/>
  </r>
  <r>
    <n v="2183"/>
    <s v="p72"/>
    <x v="167"/>
    <n v="97"/>
  </r>
  <r>
    <n v="2184"/>
    <s v="p4"/>
    <x v="64"/>
    <n v="40"/>
  </r>
  <r>
    <n v="2185"/>
    <s v="p2"/>
    <x v="192"/>
    <n v="4"/>
  </r>
  <r>
    <n v="2186"/>
    <s v="p94"/>
    <x v="76"/>
    <n v="22"/>
  </r>
  <r>
    <n v="2187"/>
    <s v="p23"/>
    <x v="239"/>
    <n v="2"/>
  </r>
  <r>
    <n v="2188"/>
    <s v="p72"/>
    <x v="45"/>
    <n v="28"/>
  </r>
  <r>
    <n v="2189"/>
    <s v="p31"/>
    <x v="163"/>
    <n v="30"/>
  </r>
  <r>
    <n v="2190"/>
    <s v="p41"/>
    <x v="199"/>
    <n v="24"/>
  </r>
  <r>
    <n v="2191"/>
    <s v="p4"/>
    <x v="44"/>
    <n v="25"/>
  </r>
  <r>
    <n v="2192"/>
    <s v="p48"/>
    <x v="19"/>
    <n v="4"/>
  </r>
  <r>
    <n v="2193"/>
    <s v="p85"/>
    <x v="158"/>
    <n v="1"/>
  </r>
  <r>
    <n v="2194"/>
    <s v="p91"/>
    <x v="64"/>
    <n v="20"/>
  </r>
  <r>
    <n v="2195"/>
    <s v="p49"/>
    <x v="69"/>
    <n v="10"/>
  </r>
  <r>
    <n v="2196"/>
    <s v="p58"/>
    <x v="1"/>
    <n v="5"/>
  </r>
  <r>
    <n v="2197"/>
    <s v="p10"/>
    <x v="64"/>
    <n v="14"/>
  </r>
  <r>
    <n v="2198"/>
    <s v="p73"/>
    <x v="241"/>
    <n v="31"/>
  </r>
  <r>
    <n v="2199"/>
    <s v="p31"/>
    <x v="282"/>
    <n v="31"/>
  </r>
  <r>
    <n v="2200"/>
    <s v="p20"/>
    <x v="189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0">
  <r>
    <n v="1"/>
    <s v="p34"/>
    <x v="0"/>
    <d v="2012-08-09T00:00:00"/>
    <n v="9"/>
    <x v="0"/>
    <x v="0"/>
    <n v="2.89"/>
    <n v="26.01"/>
  </r>
  <r>
    <n v="2"/>
    <s v="p87"/>
    <x v="1"/>
    <d v="2012-08-07T00:00:00"/>
    <n v="12"/>
    <x v="1"/>
    <x v="1"/>
    <n v="22.99"/>
    <n v="275.88"/>
  </r>
  <r>
    <n v="3"/>
    <s v="p86"/>
    <x v="2"/>
    <d v="2012-08-03T00:00:00"/>
    <n v="26"/>
    <x v="1"/>
    <x v="1"/>
    <n v="20.99"/>
    <n v="545.74"/>
  </r>
  <r>
    <n v="4"/>
    <s v="p20"/>
    <x v="3"/>
    <d v="2012-01-05T00:00:00"/>
    <n v="2"/>
    <x v="2"/>
    <x v="2"/>
    <n v="29.99"/>
    <n v="59.98"/>
  </r>
  <r>
    <n v="5"/>
    <s v="p33"/>
    <x v="4"/>
    <d v="2012-08-02T00:00:00"/>
    <n v="32"/>
    <x v="0"/>
    <x v="0"/>
    <n v="2.19"/>
    <n v="70.08"/>
  </r>
  <r>
    <n v="6"/>
    <s v="p64"/>
    <x v="5"/>
    <d v="2012-04-19T00:00:00"/>
    <n v="14"/>
    <x v="3"/>
    <x v="3"/>
    <n v="22.99"/>
    <n v="321.85999999999996"/>
  </r>
  <r>
    <n v="7"/>
    <s v="p48"/>
    <x v="6"/>
    <d v="2012-05-15T00:00:00"/>
    <n v="8"/>
    <x v="4"/>
    <x v="4"/>
    <n v="25"/>
    <n v="200"/>
  </r>
  <r>
    <n v="8"/>
    <s v="p60"/>
    <x v="7"/>
    <d v="2012-05-30T00:00:00"/>
    <n v="1"/>
    <x v="3"/>
    <x v="3"/>
    <n v="5.99"/>
    <n v="5.99"/>
  </r>
  <r>
    <n v="9"/>
    <s v="p58"/>
    <x v="8"/>
    <d v="2012-05-28T00:00:00"/>
    <n v="1"/>
    <x v="5"/>
    <x v="5"/>
    <n v="10.199999999999999"/>
    <n v="10.199999999999999"/>
  </r>
  <r>
    <n v="10"/>
    <s v="p88"/>
    <x v="9"/>
    <d v="2012-07-16T00:00:00"/>
    <n v="5"/>
    <x v="1"/>
    <x v="1"/>
    <n v="26.99"/>
    <n v="134.94999999999999"/>
  </r>
  <r>
    <n v="11"/>
    <s v="p35"/>
    <x v="10"/>
    <d v="2012-06-12T00:00:00"/>
    <n v="26"/>
    <x v="0"/>
    <x v="0"/>
    <n v="3.29"/>
    <n v="85.54"/>
  </r>
  <r>
    <n v="12"/>
    <s v="p91"/>
    <x v="11"/>
    <d v="2012-06-28T00:00:00"/>
    <n v="14"/>
    <x v="6"/>
    <x v="6"/>
    <n v="0.89"/>
    <n v="12.46"/>
  </r>
  <r>
    <n v="13"/>
    <s v="p30"/>
    <x v="12"/>
    <d v="2012-04-02T00:00:00"/>
    <n v="69"/>
    <x v="0"/>
    <x v="0"/>
    <n v="2.19"/>
    <n v="151.10999999999999"/>
  </r>
  <r>
    <n v="14"/>
    <s v="p40"/>
    <x v="13"/>
    <d v="2012-03-26T00:00:00"/>
    <n v="6"/>
    <x v="7"/>
    <x v="7"/>
    <n v="3.6"/>
    <n v="21.6"/>
  </r>
  <r>
    <n v="15"/>
    <s v="p80"/>
    <x v="14"/>
    <d v="2012-08-01T00:00:00"/>
    <n v="1"/>
    <x v="8"/>
    <x v="8"/>
    <n v="33.99"/>
    <n v="33.99"/>
  </r>
  <r>
    <n v="16"/>
    <s v="p2"/>
    <x v="15"/>
    <d v="2012-09-19T00:00:00"/>
    <n v="13"/>
    <x v="9"/>
    <x v="9"/>
    <n v="23.99"/>
    <n v="311.87"/>
  </r>
  <r>
    <n v="17"/>
    <s v="p64"/>
    <x v="5"/>
    <d v="2012-10-18T00:00:00"/>
    <n v="4"/>
    <x v="3"/>
    <x v="3"/>
    <n v="22.99"/>
    <n v="91.96"/>
  </r>
  <r>
    <n v="18"/>
    <s v="p39"/>
    <x v="16"/>
    <d v="2012-10-03T00:00:00"/>
    <n v="1"/>
    <x v="7"/>
    <x v="7"/>
    <n v="4.5999999999999996"/>
    <n v="4.5999999999999996"/>
  </r>
  <r>
    <n v="19"/>
    <s v="p23"/>
    <x v="17"/>
    <d v="2012-03-07T00:00:00"/>
    <n v="3"/>
    <x v="2"/>
    <x v="2"/>
    <n v="37.99"/>
    <n v="113.97"/>
  </r>
  <r>
    <n v="20"/>
    <s v="p1"/>
    <x v="18"/>
    <d v="2012-04-14T00:00:00"/>
    <n v="3"/>
    <x v="9"/>
    <x v="9"/>
    <n v="24.99"/>
    <n v="74.97"/>
  </r>
  <r>
    <n v="21"/>
    <s v="p80"/>
    <x v="14"/>
    <d v="2012-10-26T00:00:00"/>
    <n v="2"/>
    <x v="8"/>
    <x v="8"/>
    <n v="33.99"/>
    <n v="67.98"/>
  </r>
  <r>
    <n v="22"/>
    <s v="p47"/>
    <x v="19"/>
    <d v="2012-11-27T00:00:00"/>
    <n v="4"/>
    <x v="4"/>
    <x v="4"/>
    <n v="21"/>
    <n v="84"/>
  </r>
  <r>
    <n v="23"/>
    <s v="p75"/>
    <x v="20"/>
    <d v="2012-04-02T00:00:00"/>
    <n v="12"/>
    <x v="10"/>
    <x v="10"/>
    <n v="81.99"/>
    <n v="983.87999999999988"/>
  </r>
  <r>
    <n v="24"/>
    <s v="p88"/>
    <x v="9"/>
    <d v="2012-04-23T00:00:00"/>
    <n v="2"/>
    <x v="1"/>
    <x v="1"/>
    <n v="26.99"/>
    <n v="53.98"/>
  </r>
  <r>
    <n v="25"/>
    <s v="p53"/>
    <x v="21"/>
    <d v="2012-05-14T00:00:00"/>
    <n v="2"/>
    <x v="4"/>
    <x v="4"/>
    <n v="199"/>
    <n v="398"/>
  </r>
  <r>
    <n v="26"/>
    <s v="p38"/>
    <x v="22"/>
    <d v="2012-07-21T00:00:00"/>
    <n v="5"/>
    <x v="7"/>
    <x v="7"/>
    <n v="3.9"/>
    <n v="19.5"/>
  </r>
  <r>
    <n v="27"/>
    <s v="p74"/>
    <x v="23"/>
    <d v="2012-02-18T00:00:00"/>
    <n v="25"/>
    <x v="10"/>
    <x v="10"/>
    <n v="64.989999999999995"/>
    <n v="1624.7499999999998"/>
  </r>
  <r>
    <n v="28"/>
    <s v="p43"/>
    <x v="24"/>
    <d v="2012-09-05T00:00:00"/>
    <n v="18"/>
    <x v="7"/>
    <x v="7"/>
    <n v="1.8"/>
    <n v="32.4"/>
  </r>
  <r>
    <n v="29"/>
    <s v="p28"/>
    <x v="25"/>
    <d v="2012-09-27T00:00:00"/>
    <n v="12"/>
    <x v="11"/>
    <x v="11"/>
    <n v="59.99"/>
    <n v="719.88"/>
  </r>
  <r>
    <n v="30"/>
    <s v="p34"/>
    <x v="0"/>
    <d v="2012-10-30T00:00:00"/>
    <n v="20"/>
    <x v="0"/>
    <x v="0"/>
    <n v="2.89"/>
    <n v="57.800000000000004"/>
  </r>
  <r>
    <n v="31"/>
    <s v="p41"/>
    <x v="26"/>
    <d v="2012-03-05T00:00:00"/>
    <n v="83"/>
    <x v="7"/>
    <x v="7"/>
    <n v="2.2999999999999998"/>
    <n v="190.89999999999998"/>
  </r>
  <r>
    <n v="32"/>
    <s v="p45"/>
    <x v="27"/>
    <d v="2012-08-08T00:00:00"/>
    <n v="4"/>
    <x v="12"/>
    <x v="12"/>
    <n v="32"/>
    <n v="128"/>
  </r>
  <r>
    <n v="33"/>
    <s v="p49"/>
    <x v="28"/>
    <d v="2012-05-17T00:00:00"/>
    <n v="5"/>
    <x v="4"/>
    <x v="4"/>
    <n v="34.99"/>
    <n v="174.95000000000002"/>
  </r>
  <r>
    <n v="34"/>
    <s v="p78"/>
    <x v="29"/>
    <d v="2012-09-22T00:00:00"/>
    <n v="1"/>
    <x v="13"/>
    <x v="13"/>
    <n v="25.99"/>
    <n v="25.99"/>
  </r>
  <r>
    <n v="35"/>
    <s v="p5"/>
    <x v="30"/>
    <d v="2012-08-25T00:00:00"/>
    <n v="35"/>
    <x v="9"/>
    <x v="9"/>
    <n v="23.99"/>
    <n v="839.65"/>
  </r>
  <r>
    <n v="36"/>
    <s v="p63"/>
    <x v="31"/>
    <d v="2012-07-14T00:00:00"/>
    <n v="14"/>
    <x v="3"/>
    <x v="3"/>
    <n v="15.99"/>
    <n v="223.86"/>
  </r>
  <r>
    <n v="37"/>
    <s v="p57"/>
    <x v="32"/>
    <d v="2012-08-14T00:00:00"/>
    <n v="3"/>
    <x v="5"/>
    <x v="5"/>
    <n v="7.5"/>
    <n v="22.5"/>
  </r>
  <r>
    <n v="38"/>
    <s v="p53"/>
    <x v="21"/>
    <d v="2012-05-24T00:00:00"/>
    <n v="13"/>
    <x v="4"/>
    <x v="4"/>
    <n v="199"/>
    <n v="2587"/>
  </r>
  <r>
    <n v="39"/>
    <s v="p37"/>
    <x v="33"/>
    <d v="2012-05-28T00:00:00"/>
    <n v="5"/>
    <x v="14"/>
    <x v="14"/>
    <n v="79.989999999999995"/>
    <n v="399.95"/>
  </r>
  <r>
    <n v="40"/>
    <s v="p90"/>
    <x v="34"/>
    <d v="2012-04-30T00:00:00"/>
    <n v="10"/>
    <x v="6"/>
    <x v="6"/>
    <n v="0.49"/>
    <n v="4.9000000000000004"/>
  </r>
  <r>
    <n v="41"/>
    <s v="p49"/>
    <x v="28"/>
    <d v="2012-07-09T00:00:00"/>
    <n v="2"/>
    <x v="4"/>
    <x v="4"/>
    <n v="34.99"/>
    <n v="69.98"/>
  </r>
  <r>
    <n v="42"/>
    <s v="p29"/>
    <x v="35"/>
    <d v="2012-05-05T00:00:00"/>
    <n v="40"/>
    <x v="11"/>
    <x v="11"/>
    <n v="149.99"/>
    <n v="5999.6"/>
  </r>
  <r>
    <n v="43"/>
    <s v="p38"/>
    <x v="22"/>
    <d v="2012-11-16T00:00:00"/>
    <n v="8"/>
    <x v="7"/>
    <x v="7"/>
    <n v="3.9"/>
    <n v="31.2"/>
  </r>
  <r>
    <n v="44"/>
    <s v="p78"/>
    <x v="29"/>
    <d v="2012-11-14T00:00:00"/>
    <n v="1"/>
    <x v="13"/>
    <x v="13"/>
    <n v="25.99"/>
    <n v="25.99"/>
  </r>
  <r>
    <n v="45"/>
    <s v="p58"/>
    <x v="8"/>
    <d v="2012-08-27T00:00:00"/>
    <n v="2"/>
    <x v="5"/>
    <x v="5"/>
    <n v="10.199999999999999"/>
    <n v="20.399999999999999"/>
  </r>
  <r>
    <n v="46"/>
    <s v="p18"/>
    <x v="36"/>
    <d v="2012-05-19T00:00:00"/>
    <n v="25"/>
    <x v="15"/>
    <x v="15"/>
    <n v="12.5"/>
    <n v="312.5"/>
  </r>
  <r>
    <n v="47"/>
    <s v="p2"/>
    <x v="15"/>
    <d v="2012-04-13T00:00:00"/>
    <n v="65"/>
    <x v="9"/>
    <x v="9"/>
    <n v="23.99"/>
    <n v="1559.35"/>
  </r>
  <r>
    <n v="48"/>
    <s v="p96"/>
    <x v="20"/>
    <d v="2012-07-26T00:00:00"/>
    <n v="24"/>
    <x v="16"/>
    <x v="16"/>
    <n v="129.99"/>
    <n v="3119.76"/>
  </r>
  <r>
    <n v="49"/>
    <s v="p14"/>
    <x v="37"/>
    <d v="2012-03-14T00:00:00"/>
    <n v="55"/>
    <x v="17"/>
    <x v="17"/>
    <n v="138"/>
    <n v="7590"/>
  </r>
  <r>
    <n v="50"/>
    <s v="p11"/>
    <x v="38"/>
    <d v="2012-05-17T00:00:00"/>
    <n v="32"/>
    <x v="17"/>
    <x v="17"/>
    <n v="60.5"/>
    <n v="1936"/>
  </r>
  <r>
    <n v="51"/>
    <s v="p85"/>
    <x v="39"/>
    <d v="2012-03-14T00:00:00"/>
    <n v="18"/>
    <x v="1"/>
    <x v="1"/>
    <n v="25.99"/>
    <n v="467.82"/>
  </r>
  <r>
    <n v="52"/>
    <s v="p84"/>
    <x v="40"/>
    <d v="2012-06-20T00:00:00"/>
    <n v="4"/>
    <x v="1"/>
    <x v="1"/>
    <n v="8.99"/>
    <n v="35.96"/>
  </r>
  <r>
    <n v="53"/>
    <s v="p74"/>
    <x v="23"/>
    <d v="2012-10-25T00:00:00"/>
    <n v="25"/>
    <x v="10"/>
    <x v="10"/>
    <n v="64.989999999999995"/>
    <n v="1624.7499999999998"/>
  </r>
  <r>
    <n v="54"/>
    <s v="p64"/>
    <x v="5"/>
    <d v="2012-06-13T00:00:00"/>
    <n v="6"/>
    <x v="3"/>
    <x v="3"/>
    <n v="22.99"/>
    <n v="137.94"/>
  </r>
  <r>
    <n v="55"/>
    <s v="p60"/>
    <x v="7"/>
    <d v="2012-07-13T00:00:00"/>
    <n v="9"/>
    <x v="3"/>
    <x v="3"/>
    <n v="5.99"/>
    <n v="53.910000000000004"/>
  </r>
  <r>
    <n v="56"/>
    <s v="p42"/>
    <x v="41"/>
    <d v="2012-06-14T00:00:00"/>
    <n v="21"/>
    <x v="7"/>
    <x v="7"/>
    <n v="2.5"/>
    <n v="52.5"/>
  </r>
  <r>
    <n v="57"/>
    <s v="p50"/>
    <x v="42"/>
    <d v="2012-09-03T00:00:00"/>
    <n v="8"/>
    <x v="4"/>
    <x v="4"/>
    <n v="51"/>
    <n v="408"/>
  </r>
  <r>
    <n v="58"/>
    <s v="p50"/>
    <x v="42"/>
    <d v="2012-03-01T00:00:00"/>
    <n v="1"/>
    <x v="4"/>
    <x v="4"/>
    <n v="51"/>
    <n v="51"/>
  </r>
  <r>
    <n v="59"/>
    <s v="p52"/>
    <x v="43"/>
    <d v="2012-01-31T00:00:00"/>
    <n v="5"/>
    <x v="4"/>
    <x v="4"/>
    <n v="159"/>
    <n v="795"/>
  </r>
  <r>
    <n v="60"/>
    <s v="p88"/>
    <x v="9"/>
    <d v="2012-11-30T00:00:00"/>
    <n v="2"/>
    <x v="1"/>
    <x v="1"/>
    <n v="26.99"/>
    <n v="53.98"/>
  </r>
  <r>
    <n v="61"/>
    <s v="p60"/>
    <x v="7"/>
    <d v="2012-07-09T00:00:00"/>
    <n v="14"/>
    <x v="3"/>
    <x v="3"/>
    <n v="5.99"/>
    <n v="83.86"/>
  </r>
  <r>
    <n v="62"/>
    <s v="p28"/>
    <x v="25"/>
    <d v="2012-02-20T00:00:00"/>
    <n v="20"/>
    <x v="11"/>
    <x v="11"/>
    <n v="59.99"/>
    <n v="1199.8"/>
  </r>
  <r>
    <n v="63"/>
    <s v="p53"/>
    <x v="21"/>
    <d v="2012-02-14T00:00:00"/>
    <n v="3"/>
    <x v="4"/>
    <x v="4"/>
    <n v="199"/>
    <n v="597"/>
  </r>
  <r>
    <n v="64"/>
    <s v="p38"/>
    <x v="22"/>
    <d v="2012-07-20T00:00:00"/>
    <n v="1"/>
    <x v="7"/>
    <x v="7"/>
    <n v="3.9"/>
    <n v="3.9"/>
  </r>
  <r>
    <n v="65"/>
    <s v="p34"/>
    <x v="0"/>
    <d v="2012-06-27T00:00:00"/>
    <n v="16"/>
    <x v="0"/>
    <x v="0"/>
    <n v="2.89"/>
    <n v="46.24"/>
  </r>
  <r>
    <n v="66"/>
    <s v="p90"/>
    <x v="34"/>
    <d v="2012-08-31T00:00:00"/>
    <n v="50"/>
    <x v="6"/>
    <x v="6"/>
    <n v="0.49"/>
    <n v="24.5"/>
  </r>
  <r>
    <n v="67"/>
    <s v="p12"/>
    <x v="44"/>
    <d v="2012-11-14T00:00:00"/>
    <n v="25"/>
    <x v="17"/>
    <x v="17"/>
    <n v="94.99"/>
    <n v="2374.75"/>
  </r>
  <r>
    <n v="68"/>
    <s v="p6"/>
    <x v="45"/>
    <d v="2012-09-08T00:00:00"/>
    <n v="18"/>
    <x v="9"/>
    <x v="9"/>
    <n v="29.99"/>
    <n v="539.81999999999994"/>
  </r>
  <r>
    <n v="69"/>
    <s v="p54"/>
    <x v="46"/>
    <d v="2012-04-19T00:00:00"/>
    <n v="3"/>
    <x v="5"/>
    <x v="5"/>
    <n v="3.5"/>
    <n v="10.5"/>
  </r>
  <r>
    <n v="70"/>
    <s v="p78"/>
    <x v="29"/>
    <d v="2012-06-29T00:00:00"/>
    <n v="12"/>
    <x v="13"/>
    <x v="13"/>
    <n v="25.99"/>
    <n v="311.88"/>
  </r>
  <r>
    <n v="71"/>
    <s v="p53"/>
    <x v="21"/>
    <d v="2012-09-25T00:00:00"/>
    <n v="1"/>
    <x v="4"/>
    <x v="4"/>
    <n v="199"/>
    <n v="199"/>
  </r>
  <r>
    <n v="72"/>
    <s v="p98"/>
    <x v="47"/>
    <d v="2012-07-30T00:00:00"/>
    <n v="25"/>
    <x v="16"/>
    <x v="16"/>
    <n v="139.99"/>
    <n v="3499.75"/>
  </r>
  <r>
    <n v="73"/>
    <s v="p31"/>
    <x v="48"/>
    <d v="2012-05-30T00:00:00"/>
    <n v="10"/>
    <x v="0"/>
    <x v="0"/>
    <n v="2.89"/>
    <n v="28.900000000000002"/>
  </r>
  <r>
    <n v="74"/>
    <s v="p5"/>
    <x v="30"/>
    <d v="2012-05-21T00:00:00"/>
    <n v="12"/>
    <x v="9"/>
    <x v="9"/>
    <n v="23.99"/>
    <n v="287.88"/>
  </r>
  <r>
    <n v="75"/>
    <s v="p47"/>
    <x v="19"/>
    <d v="2012-06-19T00:00:00"/>
    <n v="2"/>
    <x v="4"/>
    <x v="4"/>
    <n v="21"/>
    <n v="42"/>
  </r>
  <r>
    <n v="76"/>
    <s v="p63"/>
    <x v="31"/>
    <d v="2012-10-09T00:00:00"/>
    <n v="5"/>
    <x v="3"/>
    <x v="3"/>
    <n v="15.99"/>
    <n v="79.95"/>
  </r>
  <r>
    <n v="77"/>
    <s v="p3"/>
    <x v="49"/>
    <d v="2012-11-20T00:00:00"/>
    <n v="5"/>
    <x v="9"/>
    <x v="9"/>
    <n v="23.99"/>
    <n v="119.94999999999999"/>
  </r>
  <r>
    <n v="78"/>
    <s v="p91"/>
    <x v="11"/>
    <d v="2012-08-24T00:00:00"/>
    <n v="21"/>
    <x v="6"/>
    <x v="6"/>
    <n v="0.89"/>
    <n v="18.690000000000001"/>
  </r>
  <r>
    <n v="79"/>
    <s v="p11"/>
    <x v="38"/>
    <d v="2012-11-09T00:00:00"/>
    <n v="25"/>
    <x v="17"/>
    <x v="17"/>
    <n v="60.5"/>
    <n v="1512.5"/>
  </r>
  <r>
    <n v="80"/>
    <s v="p90"/>
    <x v="34"/>
    <d v="2012-09-14T00:00:00"/>
    <n v="22"/>
    <x v="6"/>
    <x v="6"/>
    <n v="0.49"/>
    <n v="10.78"/>
  </r>
  <r>
    <n v="81"/>
    <s v="p79"/>
    <x v="50"/>
    <d v="2012-08-16T00:00:00"/>
    <n v="30"/>
    <x v="18"/>
    <x v="18"/>
    <n v="1.0900000000000001"/>
    <n v="32.700000000000003"/>
  </r>
  <r>
    <n v="82"/>
    <s v="p79"/>
    <x v="50"/>
    <d v="2012-06-20T00:00:00"/>
    <n v="100"/>
    <x v="18"/>
    <x v="18"/>
    <n v="1.0900000000000001"/>
    <n v="109.00000000000001"/>
  </r>
  <r>
    <n v="83"/>
    <s v="p77"/>
    <x v="47"/>
    <d v="2012-06-14T00:00:00"/>
    <n v="32"/>
    <x v="10"/>
    <x v="10"/>
    <n v="90.99"/>
    <n v="2911.68"/>
  </r>
  <r>
    <n v="84"/>
    <s v="p71"/>
    <x v="51"/>
    <d v="2012-04-26T00:00:00"/>
    <n v="2"/>
    <x v="19"/>
    <x v="19"/>
    <n v="549.99"/>
    <n v="1099.98"/>
  </r>
  <r>
    <n v="85"/>
    <s v="p49"/>
    <x v="28"/>
    <d v="2012-08-29T00:00:00"/>
    <n v="12"/>
    <x v="4"/>
    <x v="4"/>
    <n v="34.99"/>
    <n v="419.88"/>
  </r>
  <r>
    <n v="86"/>
    <s v="p85"/>
    <x v="39"/>
    <d v="2012-10-06T00:00:00"/>
    <n v="1"/>
    <x v="1"/>
    <x v="1"/>
    <n v="25.99"/>
    <n v="25.99"/>
  </r>
  <r>
    <n v="87"/>
    <s v="p75"/>
    <x v="20"/>
    <d v="2012-07-13T00:00:00"/>
    <n v="28"/>
    <x v="10"/>
    <x v="10"/>
    <n v="81.99"/>
    <n v="2295.7199999999998"/>
  </r>
  <r>
    <n v="88"/>
    <s v="p29"/>
    <x v="35"/>
    <d v="2012-10-06T00:00:00"/>
    <n v="19"/>
    <x v="11"/>
    <x v="11"/>
    <n v="149.99"/>
    <n v="2849.8100000000004"/>
  </r>
  <r>
    <n v="89"/>
    <s v="p78"/>
    <x v="29"/>
    <d v="2012-09-07T00:00:00"/>
    <n v="2"/>
    <x v="13"/>
    <x v="13"/>
    <n v="25.99"/>
    <n v="51.98"/>
  </r>
  <r>
    <n v="90"/>
    <s v="p25"/>
    <x v="52"/>
    <d v="2012-06-12T00:00:00"/>
    <n v="9"/>
    <x v="11"/>
    <x v="11"/>
    <n v="34.99"/>
    <n v="314.91000000000003"/>
  </r>
  <r>
    <n v="91"/>
    <s v="p9"/>
    <x v="53"/>
    <d v="2012-04-11T00:00:00"/>
    <n v="64"/>
    <x v="17"/>
    <x v="17"/>
    <n v="55.01"/>
    <n v="3520.64"/>
  </r>
  <r>
    <n v="92"/>
    <s v="p87"/>
    <x v="1"/>
    <d v="2012-09-21T00:00:00"/>
    <n v="6"/>
    <x v="1"/>
    <x v="1"/>
    <n v="22.99"/>
    <n v="137.94"/>
  </r>
  <r>
    <n v="93"/>
    <s v="p49"/>
    <x v="28"/>
    <d v="2012-04-30T00:00:00"/>
    <n v="3"/>
    <x v="4"/>
    <x v="4"/>
    <n v="34.99"/>
    <n v="104.97"/>
  </r>
  <r>
    <n v="94"/>
    <s v="p42"/>
    <x v="41"/>
    <d v="2012-03-24T00:00:00"/>
    <n v="17"/>
    <x v="7"/>
    <x v="7"/>
    <n v="2.5"/>
    <n v="42.5"/>
  </r>
  <r>
    <n v="95"/>
    <s v="p46"/>
    <x v="54"/>
    <d v="2012-02-06T00:00:00"/>
    <n v="3"/>
    <x v="12"/>
    <x v="12"/>
    <n v="48"/>
    <n v="144"/>
  </r>
  <r>
    <n v="96"/>
    <s v="p62"/>
    <x v="55"/>
    <d v="2012-05-18T00:00:00"/>
    <n v="5"/>
    <x v="3"/>
    <x v="3"/>
    <n v="14.99"/>
    <n v="74.95"/>
  </r>
  <r>
    <n v="97"/>
    <s v="p55"/>
    <x v="56"/>
    <d v="2012-06-22T00:00:00"/>
    <n v="3"/>
    <x v="5"/>
    <x v="5"/>
    <n v="4.8"/>
    <n v="14.399999999999999"/>
  </r>
  <r>
    <n v="98"/>
    <s v="p79"/>
    <x v="50"/>
    <d v="2012-09-25T00:00:00"/>
    <n v="200"/>
    <x v="18"/>
    <x v="18"/>
    <n v="1.0900000000000001"/>
    <n v="218.00000000000003"/>
  </r>
  <r>
    <n v="99"/>
    <s v="p63"/>
    <x v="31"/>
    <d v="2012-07-12T00:00:00"/>
    <n v="12"/>
    <x v="3"/>
    <x v="3"/>
    <n v="15.99"/>
    <n v="191.88"/>
  </r>
  <r>
    <n v="100"/>
    <s v="p73"/>
    <x v="57"/>
    <d v="2012-03-14T00:00:00"/>
    <n v="9"/>
    <x v="10"/>
    <x v="10"/>
    <n v="64.989999999999995"/>
    <n v="584.91"/>
  </r>
  <r>
    <n v="101"/>
    <s v="p39"/>
    <x v="16"/>
    <d v="2012-02-23T00:00:00"/>
    <n v="28"/>
    <x v="7"/>
    <x v="7"/>
    <n v="4.5999999999999996"/>
    <n v="128.79999999999998"/>
  </r>
  <r>
    <n v="102"/>
    <s v="p77"/>
    <x v="47"/>
    <d v="2012-11-08T00:00:00"/>
    <n v="16"/>
    <x v="10"/>
    <x v="10"/>
    <n v="90.99"/>
    <n v="1455.84"/>
  </r>
  <r>
    <n v="103"/>
    <s v="p40"/>
    <x v="13"/>
    <d v="2012-04-02T00:00:00"/>
    <n v="8"/>
    <x v="7"/>
    <x v="7"/>
    <n v="3.6"/>
    <n v="28.8"/>
  </r>
  <r>
    <n v="104"/>
    <s v="p20"/>
    <x v="3"/>
    <d v="2012-01-19T00:00:00"/>
    <n v="2"/>
    <x v="2"/>
    <x v="2"/>
    <n v="29.99"/>
    <n v="59.98"/>
  </r>
  <r>
    <n v="105"/>
    <s v="p65"/>
    <x v="58"/>
    <d v="2012-04-25T00:00:00"/>
    <n v="24"/>
    <x v="3"/>
    <x v="3"/>
    <n v="32.99"/>
    <n v="791.76"/>
  </r>
  <r>
    <n v="106"/>
    <s v="p23"/>
    <x v="17"/>
    <d v="2012-04-20T00:00:00"/>
    <n v="1"/>
    <x v="2"/>
    <x v="2"/>
    <n v="37.99"/>
    <n v="37.99"/>
  </r>
  <r>
    <n v="107"/>
    <s v="p20"/>
    <x v="3"/>
    <d v="2012-10-30T00:00:00"/>
    <n v="2"/>
    <x v="2"/>
    <x v="2"/>
    <n v="29.99"/>
    <n v="59.98"/>
  </r>
  <r>
    <n v="108"/>
    <s v="p90"/>
    <x v="34"/>
    <d v="2012-08-20T00:00:00"/>
    <n v="12"/>
    <x v="6"/>
    <x v="6"/>
    <n v="0.49"/>
    <n v="5.88"/>
  </r>
  <r>
    <n v="109"/>
    <s v="p63"/>
    <x v="31"/>
    <d v="2012-02-01T00:00:00"/>
    <n v="8"/>
    <x v="3"/>
    <x v="3"/>
    <n v="15.99"/>
    <n v="127.92"/>
  </r>
  <r>
    <n v="110"/>
    <s v="p92"/>
    <x v="59"/>
    <d v="2012-04-14T00:00:00"/>
    <n v="100"/>
    <x v="6"/>
    <x v="6"/>
    <n v="1.19"/>
    <n v="119"/>
  </r>
  <r>
    <n v="111"/>
    <s v="p31"/>
    <x v="48"/>
    <d v="2012-06-08T00:00:00"/>
    <n v="20"/>
    <x v="0"/>
    <x v="0"/>
    <n v="2.89"/>
    <n v="57.800000000000004"/>
  </r>
  <r>
    <n v="112"/>
    <s v="p38"/>
    <x v="22"/>
    <d v="2012-07-24T00:00:00"/>
    <n v="12"/>
    <x v="7"/>
    <x v="7"/>
    <n v="3.9"/>
    <n v="46.8"/>
  </r>
  <r>
    <n v="113"/>
    <s v="p48"/>
    <x v="6"/>
    <d v="2012-04-19T00:00:00"/>
    <n v="3"/>
    <x v="4"/>
    <x v="4"/>
    <n v="25"/>
    <n v="75"/>
  </r>
  <r>
    <n v="114"/>
    <s v="p52"/>
    <x v="43"/>
    <d v="2012-11-20T00:00:00"/>
    <n v="3"/>
    <x v="4"/>
    <x v="4"/>
    <n v="159"/>
    <n v="477"/>
  </r>
  <r>
    <n v="115"/>
    <s v="p73"/>
    <x v="57"/>
    <d v="2012-04-09T00:00:00"/>
    <n v="18"/>
    <x v="10"/>
    <x v="10"/>
    <n v="64.989999999999995"/>
    <n v="1169.82"/>
  </r>
  <r>
    <n v="116"/>
    <s v="p78"/>
    <x v="29"/>
    <d v="2012-08-31T00:00:00"/>
    <n v="5"/>
    <x v="13"/>
    <x v="13"/>
    <n v="25.99"/>
    <n v="129.94999999999999"/>
  </r>
  <r>
    <n v="117"/>
    <s v="p76"/>
    <x v="60"/>
    <d v="2012-06-26T00:00:00"/>
    <n v="22"/>
    <x v="10"/>
    <x v="10"/>
    <n v="83.99"/>
    <n v="1847.78"/>
  </r>
  <r>
    <n v="118"/>
    <s v="p90"/>
    <x v="34"/>
    <d v="2012-05-09T00:00:00"/>
    <n v="12"/>
    <x v="6"/>
    <x v="6"/>
    <n v="0.49"/>
    <n v="5.88"/>
  </r>
  <r>
    <n v="119"/>
    <s v="p52"/>
    <x v="43"/>
    <d v="2012-03-10T00:00:00"/>
    <n v="4"/>
    <x v="4"/>
    <x v="4"/>
    <n v="159"/>
    <n v="636"/>
  </r>
  <r>
    <n v="120"/>
    <s v="p80"/>
    <x v="14"/>
    <d v="2012-08-22T00:00:00"/>
    <n v="1"/>
    <x v="8"/>
    <x v="8"/>
    <n v="33.99"/>
    <n v="33.99"/>
  </r>
  <r>
    <n v="121"/>
    <s v="p41"/>
    <x v="26"/>
    <d v="2012-12-20T00:00:00"/>
    <n v="39"/>
    <x v="7"/>
    <x v="7"/>
    <n v="2.2999999999999998"/>
    <n v="89.699999999999989"/>
  </r>
  <r>
    <n v="122"/>
    <s v="p74"/>
    <x v="23"/>
    <d v="2012-03-27T00:00:00"/>
    <n v="30"/>
    <x v="10"/>
    <x v="10"/>
    <n v="64.989999999999995"/>
    <n v="1949.6999999999998"/>
  </r>
  <r>
    <n v="123"/>
    <s v="p78"/>
    <x v="29"/>
    <d v="2012-03-16T00:00:00"/>
    <n v="1"/>
    <x v="13"/>
    <x v="13"/>
    <n v="25.99"/>
    <n v="25.99"/>
  </r>
  <r>
    <n v="124"/>
    <s v="p37"/>
    <x v="33"/>
    <d v="2012-06-27T00:00:00"/>
    <n v="3"/>
    <x v="14"/>
    <x v="14"/>
    <n v="79.989999999999995"/>
    <n v="239.96999999999997"/>
  </r>
  <r>
    <n v="125"/>
    <s v="p63"/>
    <x v="31"/>
    <d v="2012-10-26T00:00:00"/>
    <n v="6"/>
    <x v="3"/>
    <x v="3"/>
    <n v="15.99"/>
    <n v="95.94"/>
  </r>
  <r>
    <n v="126"/>
    <s v="p78"/>
    <x v="29"/>
    <d v="2012-07-11T00:00:00"/>
    <n v="3"/>
    <x v="13"/>
    <x v="13"/>
    <n v="25.99"/>
    <n v="77.97"/>
  </r>
  <r>
    <n v="127"/>
    <s v="p75"/>
    <x v="20"/>
    <d v="2012-01-13T00:00:00"/>
    <n v="20"/>
    <x v="10"/>
    <x v="10"/>
    <n v="81.99"/>
    <n v="1639.8"/>
  </r>
  <r>
    <n v="128"/>
    <s v="p78"/>
    <x v="29"/>
    <d v="2012-07-18T00:00:00"/>
    <n v="2"/>
    <x v="13"/>
    <x v="13"/>
    <n v="25.99"/>
    <n v="51.98"/>
  </r>
  <r>
    <n v="129"/>
    <s v="p53"/>
    <x v="21"/>
    <d v="2012-02-24T00:00:00"/>
    <n v="3"/>
    <x v="4"/>
    <x v="4"/>
    <n v="199"/>
    <n v="597"/>
  </r>
  <r>
    <n v="130"/>
    <s v="p53"/>
    <x v="21"/>
    <d v="2012-03-01T00:00:00"/>
    <n v="1"/>
    <x v="4"/>
    <x v="4"/>
    <n v="199"/>
    <n v="199"/>
  </r>
  <r>
    <n v="131"/>
    <s v="p80"/>
    <x v="14"/>
    <d v="2012-10-24T00:00:00"/>
    <n v="2"/>
    <x v="8"/>
    <x v="8"/>
    <n v="33.99"/>
    <n v="67.98"/>
  </r>
  <r>
    <n v="132"/>
    <s v="p33"/>
    <x v="4"/>
    <d v="2012-08-22T00:00:00"/>
    <n v="50"/>
    <x v="0"/>
    <x v="0"/>
    <n v="2.19"/>
    <n v="109.5"/>
  </r>
  <r>
    <n v="133"/>
    <s v="p95"/>
    <x v="23"/>
    <d v="2012-08-24T00:00:00"/>
    <n v="21"/>
    <x v="16"/>
    <x v="16"/>
    <n v="129.99"/>
    <n v="2729.79"/>
  </r>
  <r>
    <n v="134"/>
    <s v="p95"/>
    <x v="23"/>
    <d v="2012-04-03T00:00:00"/>
    <n v="24"/>
    <x v="16"/>
    <x v="16"/>
    <n v="129.99"/>
    <n v="3119.76"/>
  </r>
  <r>
    <n v="135"/>
    <s v="p78"/>
    <x v="29"/>
    <d v="2012-08-08T00:00:00"/>
    <n v="2"/>
    <x v="13"/>
    <x v="13"/>
    <n v="25.99"/>
    <n v="51.98"/>
  </r>
  <r>
    <n v="136"/>
    <s v="p78"/>
    <x v="29"/>
    <d v="2012-05-10T00:00:00"/>
    <n v="1"/>
    <x v="13"/>
    <x v="13"/>
    <n v="25.99"/>
    <n v="25.99"/>
  </r>
  <r>
    <n v="137"/>
    <s v="p23"/>
    <x v="17"/>
    <d v="2012-10-12T00:00:00"/>
    <n v="1"/>
    <x v="2"/>
    <x v="2"/>
    <n v="37.99"/>
    <n v="37.99"/>
  </r>
  <r>
    <n v="138"/>
    <s v="p73"/>
    <x v="57"/>
    <d v="2012-03-14T00:00:00"/>
    <n v="40"/>
    <x v="10"/>
    <x v="10"/>
    <n v="64.989999999999995"/>
    <n v="2599.6"/>
  </r>
  <r>
    <n v="139"/>
    <s v="p73"/>
    <x v="57"/>
    <d v="2012-05-12T00:00:00"/>
    <n v="17"/>
    <x v="10"/>
    <x v="10"/>
    <n v="64.989999999999995"/>
    <n v="1104.83"/>
  </r>
  <r>
    <n v="140"/>
    <s v="p79"/>
    <x v="50"/>
    <d v="2012-03-26T00:00:00"/>
    <n v="150"/>
    <x v="18"/>
    <x v="18"/>
    <n v="1.0900000000000001"/>
    <n v="163.5"/>
  </r>
  <r>
    <n v="141"/>
    <s v="p95"/>
    <x v="23"/>
    <d v="2012-08-09T00:00:00"/>
    <n v="25"/>
    <x v="16"/>
    <x v="16"/>
    <n v="129.99"/>
    <n v="3249.75"/>
  </r>
  <r>
    <n v="142"/>
    <s v="p12"/>
    <x v="44"/>
    <d v="2012-08-24T00:00:00"/>
    <n v="22"/>
    <x v="17"/>
    <x v="17"/>
    <n v="94.99"/>
    <n v="2089.7799999999997"/>
  </r>
  <r>
    <n v="143"/>
    <s v="p81"/>
    <x v="61"/>
    <d v="2012-08-04T00:00:00"/>
    <n v="1"/>
    <x v="20"/>
    <x v="20"/>
    <n v="149.99"/>
    <n v="149.99"/>
  </r>
  <r>
    <n v="144"/>
    <s v="p50"/>
    <x v="42"/>
    <d v="2012-04-30T00:00:00"/>
    <n v="2"/>
    <x v="4"/>
    <x v="4"/>
    <n v="51"/>
    <n v="102"/>
  </r>
  <r>
    <n v="145"/>
    <s v="p91"/>
    <x v="11"/>
    <d v="2012-07-12T00:00:00"/>
    <n v="4"/>
    <x v="6"/>
    <x v="6"/>
    <n v="0.89"/>
    <n v="3.56"/>
  </r>
  <r>
    <n v="146"/>
    <s v="p78"/>
    <x v="29"/>
    <d v="2012-08-23T00:00:00"/>
    <n v="1"/>
    <x v="13"/>
    <x v="13"/>
    <n v="25.99"/>
    <n v="25.99"/>
  </r>
  <r>
    <n v="147"/>
    <s v="p3"/>
    <x v="49"/>
    <d v="2012-12-05T00:00:00"/>
    <n v="6"/>
    <x v="9"/>
    <x v="9"/>
    <n v="23.99"/>
    <n v="143.94"/>
  </r>
  <r>
    <n v="148"/>
    <s v="p76"/>
    <x v="60"/>
    <d v="2012-06-15T00:00:00"/>
    <n v="19"/>
    <x v="10"/>
    <x v="10"/>
    <n v="83.99"/>
    <n v="1595.81"/>
  </r>
  <r>
    <n v="149"/>
    <s v="p67"/>
    <x v="62"/>
    <d v="2012-07-16T00:00:00"/>
    <n v="4"/>
    <x v="19"/>
    <x v="19"/>
    <n v="189.99"/>
    <n v="759.96"/>
  </r>
  <r>
    <n v="150"/>
    <s v="p85"/>
    <x v="39"/>
    <d v="2012-05-02T00:00:00"/>
    <n v="1"/>
    <x v="1"/>
    <x v="1"/>
    <n v="25.99"/>
    <n v="25.99"/>
  </r>
  <r>
    <n v="151"/>
    <s v="p52"/>
    <x v="43"/>
    <d v="2012-10-27T00:00:00"/>
    <n v="1"/>
    <x v="4"/>
    <x v="4"/>
    <n v="159"/>
    <n v="159"/>
  </r>
  <r>
    <n v="152"/>
    <s v="p36"/>
    <x v="63"/>
    <d v="2012-12-15T00:00:00"/>
    <n v="3"/>
    <x v="14"/>
    <x v="14"/>
    <n v="99.99"/>
    <n v="299.96999999999997"/>
  </r>
  <r>
    <n v="153"/>
    <s v="p92"/>
    <x v="59"/>
    <d v="2012-05-31T00:00:00"/>
    <n v="8"/>
    <x v="6"/>
    <x v="6"/>
    <n v="1.19"/>
    <n v="9.52"/>
  </r>
  <r>
    <n v="154"/>
    <s v="p21"/>
    <x v="64"/>
    <d v="2012-05-22T00:00:00"/>
    <n v="3"/>
    <x v="2"/>
    <x v="2"/>
    <n v="59.99"/>
    <n v="179.97"/>
  </r>
  <r>
    <n v="155"/>
    <s v="p13"/>
    <x v="65"/>
    <d v="2012-05-30T00:00:00"/>
    <n v="26"/>
    <x v="17"/>
    <x v="17"/>
    <n v="119.99"/>
    <n v="3119.74"/>
  </r>
  <r>
    <n v="156"/>
    <s v="p47"/>
    <x v="19"/>
    <d v="2012-07-04T00:00:00"/>
    <n v="4"/>
    <x v="4"/>
    <x v="4"/>
    <n v="21"/>
    <n v="84"/>
  </r>
  <r>
    <n v="157"/>
    <s v="p78"/>
    <x v="29"/>
    <d v="2012-06-28T00:00:00"/>
    <n v="4"/>
    <x v="13"/>
    <x v="13"/>
    <n v="25.99"/>
    <n v="103.96"/>
  </r>
  <r>
    <n v="158"/>
    <s v="p5"/>
    <x v="30"/>
    <d v="2012-04-12T00:00:00"/>
    <n v="20"/>
    <x v="9"/>
    <x v="9"/>
    <n v="23.99"/>
    <n v="479.79999999999995"/>
  </r>
  <r>
    <n v="159"/>
    <s v="p13"/>
    <x v="65"/>
    <d v="2012-09-26T00:00:00"/>
    <n v="20"/>
    <x v="17"/>
    <x v="17"/>
    <n v="119.99"/>
    <n v="2399.7999999999997"/>
  </r>
  <r>
    <n v="160"/>
    <s v="p29"/>
    <x v="35"/>
    <d v="2012-07-17T00:00:00"/>
    <n v="32"/>
    <x v="11"/>
    <x v="11"/>
    <n v="149.99"/>
    <n v="4799.68"/>
  </r>
  <r>
    <n v="161"/>
    <s v="p62"/>
    <x v="55"/>
    <d v="2012-06-29T00:00:00"/>
    <n v="10"/>
    <x v="3"/>
    <x v="3"/>
    <n v="14.99"/>
    <n v="149.9"/>
  </r>
  <r>
    <n v="162"/>
    <s v="p14"/>
    <x v="37"/>
    <d v="2012-07-07T00:00:00"/>
    <n v="42"/>
    <x v="17"/>
    <x v="17"/>
    <n v="138"/>
    <n v="5796"/>
  </r>
  <r>
    <n v="163"/>
    <s v="p79"/>
    <x v="50"/>
    <d v="2012-01-28T00:00:00"/>
    <n v="20"/>
    <x v="18"/>
    <x v="18"/>
    <n v="1.0900000000000001"/>
    <n v="21.8"/>
  </r>
  <r>
    <n v="164"/>
    <s v="p44"/>
    <x v="66"/>
    <d v="2012-04-11T00:00:00"/>
    <n v="2"/>
    <x v="12"/>
    <x v="12"/>
    <n v="25.99"/>
    <n v="51.98"/>
  </r>
  <r>
    <n v="165"/>
    <s v="p91"/>
    <x v="11"/>
    <d v="2012-04-17T00:00:00"/>
    <n v="24"/>
    <x v="6"/>
    <x v="6"/>
    <n v="0.89"/>
    <n v="21.36"/>
  </r>
  <r>
    <n v="166"/>
    <s v="p32"/>
    <x v="67"/>
    <d v="2012-06-28T00:00:00"/>
    <n v="28"/>
    <x v="0"/>
    <x v="0"/>
    <n v="3.29"/>
    <n v="92.12"/>
  </r>
  <r>
    <n v="167"/>
    <s v="p50"/>
    <x v="42"/>
    <d v="2012-09-05T00:00:00"/>
    <n v="2"/>
    <x v="4"/>
    <x v="4"/>
    <n v="51"/>
    <n v="102"/>
  </r>
  <r>
    <n v="168"/>
    <s v="p62"/>
    <x v="55"/>
    <d v="2012-07-24T00:00:00"/>
    <n v="5"/>
    <x v="3"/>
    <x v="3"/>
    <n v="14.99"/>
    <n v="74.95"/>
  </r>
  <r>
    <n v="169"/>
    <s v="p32"/>
    <x v="67"/>
    <d v="2012-09-27T00:00:00"/>
    <n v="25"/>
    <x v="0"/>
    <x v="0"/>
    <n v="3.29"/>
    <n v="82.25"/>
  </r>
  <r>
    <n v="170"/>
    <s v="p62"/>
    <x v="55"/>
    <d v="2012-12-12T00:00:00"/>
    <n v="2"/>
    <x v="3"/>
    <x v="3"/>
    <n v="14.99"/>
    <n v="29.98"/>
  </r>
  <r>
    <n v="171"/>
    <s v="p31"/>
    <x v="48"/>
    <d v="2012-04-28T00:00:00"/>
    <n v="164"/>
    <x v="0"/>
    <x v="0"/>
    <n v="2.89"/>
    <n v="473.96000000000004"/>
  </r>
  <r>
    <n v="172"/>
    <s v="p91"/>
    <x v="11"/>
    <d v="2012-04-14T00:00:00"/>
    <n v="50"/>
    <x v="6"/>
    <x v="6"/>
    <n v="0.89"/>
    <n v="44.5"/>
  </r>
  <r>
    <n v="173"/>
    <s v="p53"/>
    <x v="21"/>
    <d v="2012-05-29T00:00:00"/>
    <n v="2"/>
    <x v="4"/>
    <x v="4"/>
    <n v="199"/>
    <n v="398"/>
  </r>
  <r>
    <n v="174"/>
    <s v="p85"/>
    <x v="39"/>
    <d v="2012-04-10T00:00:00"/>
    <n v="1"/>
    <x v="1"/>
    <x v="1"/>
    <n v="25.99"/>
    <n v="25.99"/>
  </r>
  <r>
    <n v="175"/>
    <s v="p3"/>
    <x v="49"/>
    <d v="2012-02-21T00:00:00"/>
    <n v="25"/>
    <x v="9"/>
    <x v="9"/>
    <n v="23.99"/>
    <n v="599.75"/>
  </r>
  <r>
    <n v="176"/>
    <s v="p75"/>
    <x v="20"/>
    <d v="2012-03-28T00:00:00"/>
    <n v="10"/>
    <x v="10"/>
    <x v="10"/>
    <n v="81.99"/>
    <n v="819.9"/>
  </r>
  <r>
    <n v="177"/>
    <s v="p20"/>
    <x v="3"/>
    <d v="2012-11-28T00:00:00"/>
    <n v="6"/>
    <x v="2"/>
    <x v="2"/>
    <n v="29.99"/>
    <n v="179.94"/>
  </r>
  <r>
    <n v="178"/>
    <s v="p44"/>
    <x v="66"/>
    <d v="2012-05-28T00:00:00"/>
    <n v="3"/>
    <x v="12"/>
    <x v="12"/>
    <n v="25.99"/>
    <n v="77.97"/>
  </r>
  <r>
    <n v="179"/>
    <s v="p23"/>
    <x v="17"/>
    <d v="2012-06-04T00:00:00"/>
    <n v="4"/>
    <x v="2"/>
    <x v="2"/>
    <n v="37.99"/>
    <n v="151.96"/>
  </r>
  <r>
    <n v="180"/>
    <s v="p76"/>
    <x v="60"/>
    <d v="2012-06-25T00:00:00"/>
    <n v="14"/>
    <x v="10"/>
    <x v="10"/>
    <n v="83.99"/>
    <n v="1175.8599999999999"/>
  </r>
  <r>
    <n v="181"/>
    <s v="p55"/>
    <x v="56"/>
    <d v="2012-08-24T00:00:00"/>
    <n v="3"/>
    <x v="5"/>
    <x v="5"/>
    <n v="4.8"/>
    <n v="14.399999999999999"/>
  </r>
  <r>
    <n v="182"/>
    <s v="p91"/>
    <x v="11"/>
    <d v="2012-09-05T00:00:00"/>
    <n v="25"/>
    <x v="6"/>
    <x v="6"/>
    <n v="0.89"/>
    <n v="22.25"/>
  </r>
  <r>
    <n v="183"/>
    <s v="p21"/>
    <x v="64"/>
    <d v="2012-06-14T00:00:00"/>
    <n v="2"/>
    <x v="2"/>
    <x v="2"/>
    <n v="59.99"/>
    <n v="119.98"/>
  </r>
  <r>
    <n v="184"/>
    <s v="p85"/>
    <x v="39"/>
    <d v="2012-05-09T00:00:00"/>
    <n v="12"/>
    <x v="1"/>
    <x v="1"/>
    <n v="25.99"/>
    <n v="311.88"/>
  </r>
  <r>
    <n v="185"/>
    <s v="p33"/>
    <x v="4"/>
    <d v="2012-07-24T00:00:00"/>
    <n v="52"/>
    <x v="0"/>
    <x v="0"/>
    <n v="2.19"/>
    <n v="113.88"/>
  </r>
  <r>
    <n v="186"/>
    <s v="p43"/>
    <x v="24"/>
    <d v="2012-10-17T00:00:00"/>
    <n v="20"/>
    <x v="7"/>
    <x v="7"/>
    <n v="1.8"/>
    <n v="36"/>
  </r>
  <r>
    <n v="187"/>
    <s v="p67"/>
    <x v="62"/>
    <d v="2012-11-20T00:00:00"/>
    <n v="3"/>
    <x v="19"/>
    <x v="19"/>
    <n v="189.99"/>
    <n v="569.97"/>
  </r>
  <r>
    <n v="188"/>
    <s v="p57"/>
    <x v="32"/>
    <d v="2012-03-07T00:00:00"/>
    <n v="2"/>
    <x v="5"/>
    <x v="5"/>
    <n v="7.5"/>
    <n v="15"/>
  </r>
  <r>
    <n v="189"/>
    <s v="p10"/>
    <x v="68"/>
    <d v="2012-05-04T00:00:00"/>
    <n v="14"/>
    <x v="17"/>
    <x v="17"/>
    <n v="51.99"/>
    <n v="727.86"/>
  </r>
  <r>
    <n v="190"/>
    <s v="p78"/>
    <x v="29"/>
    <d v="2012-08-23T00:00:00"/>
    <n v="1"/>
    <x v="13"/>
    <x v="13"/>
    <n v="25.99"/>
    <n v="25.99"/>
  </r>
  <r>
    <n v="191"/>
    <s v="p78"/>
    <x v="29"/>
    <d v="2012-08-02T00:00:00"/>
    <n v="1"/>
    <x v="13"/>
    <x v="13"/>
    <n v="25.99"/>
    <n v="25.99"/>
  </r>
  <r>
    <n v="192"/>
    <s v="p2"/>
    <x v="15"/>
    <d v="2012-05-22T00:00:00"/>
    <n v="12"/>
    <x v="9"/>
    <x v="9"/>
    <n v="23.99"/>
    <n v="287.88"/>
  </r>
  <r>
    <n v="193"/>
    <s v="p80"/>
    <x v="14"/>
    <d v="2012-06-08T00:00:00"/>
    <n v="6"/>
    <x v="8"/>
    <x v="8"/>
    <n v="33.99"/>
    <n v="203.94"/>
  </r>
  <r>
    <n v="194"/>
    <s v="p97"/>
    <x v="60"/>
    <d v="2012-05-26T00:00:00"/>
    <n v="21"/>
    <x v="16"/>
    <x v="16"/>
    <n v="139.99"/>
    <n v="2939.79"/>
  </r>
  <r>
    <n v="195"/>
    <s v="p91"/>
    <x v="11"/>
    <d v="2012-09-24T00:00:00"/>
    <n v="2"/>
    <x v="6"/>
    <x v="6"/>
    <n v="0.89"/>
    <n v="1.78"/>
  </r>
  <r>
    <n v="196"/>
    <s v="p79"/>
    <x v="50"/>
    <d v="2012-02-20T00:00:00"/>
    <n v="12"/>
    <x v="18"/>
    <x v="18"/>
    <n v="1.0900000000000001"/>
    <n v="13.080000000000002"/>
  </r>
  <r>
    <n v="197"/>
    <s v="p29"/>
    <x v="35"/>
    <d v="2012-10-22T00:00:00"/>
    <n v="20"/>
    <x v="11"/>
    <x v="11"/>
    <n v="149.99"/>
    <n v="2999.8"/>
  </r>
  <r>
    <n v="198"/>
    <s v="p35"/>
    <x v="10"/>
    <d v="2012-03-20T00:00:00"/>
    <n v="40"/>
    <x v="0"/>
    <x v="0"/>
    <n v="3.29"/>
    <n v="131.6"/>
  </r>
  <r>
    <n v="199"/>
    <s v="p23"/>
    <x v="17"/>
    <d v="2012-03-08T00:00:00"/>
    <n v="2"/>
    <x v="2"/>
    <x v="2"/>
    <n v="37.99"/>
    <n v="75.98"/>
  </r>
  <r>
    <n v="200"/>
    <s v="p61"/>
    <x v="69"/>
    <d v="2012-06-08T00:00:00"/>
    <n v="24"/>
    <x v="3"/>
    <x v="3"/>
    <n v="9.99"/>
    <n v="239.76"/>
  </r>
  <r>
    <n v="201"/>
    <s v="p3"/>
    <x v="49"/>
    <d v="2012-11-06T00:00:00"/>
    <n v="12"/>
    <x v="9"/>
    <x v="9"/>
    <n v="23.99"/>
    <n v="287.88"/>
  </r>
  <r>
    <n v="202"/>
    <s v="p14"/>
    <x v="37"/>
    <d v="2012-10-09T00:00:00"/>
    <n v="20"/>
    <x v="17"/>
    <x v="17"/>
    <n v="138"/>
    <n v="2760"/>
  </r>
  <r>
    <n v="203"/>
    <s v="p27"/>
    <x v="70"/>
    <d v="2012-04-20T00:00:00"/>
    <n v="14"/>
    <x v="11"/>
    <x v="11"/>
    <n v="49.99"/>
    <n v="699.86"/>
  </r>
  <r>
    <n v="204"/>
    <s v="p55"/>
    <x v="56"/>
    <d v="2012-04-12T00:00:00"/>
    <n v="5"/>
    <x v="5"/>
    <x v="5"/>
    <n v="4.8"/>
    <n v="24"/>
  </r>
  <r>
    <n v="205"/>
    <s v="p31"/>
    <x v="48"/>
    <d v="2012-05-09T00:00:00"/>
    <n v="30"/>
    <x v="0"/>
    <x v="0"/>
    <n v="2.89"/>
    <n v="86.7"/>
  </r>
  <r>
    <n v="206"/>
    <s v="p49"/>
    <x v="28"/>
    <d v="2012-02-27T00:00:00"/>
    <n v="2"/>
    <x v="4"/>
    <x v="4"/>
    <n v="34.99"/>
    <n v="69.98"/>
  </r>
  <r>
    <n v="207"/>
    <s v="p83"/>
    <x v="71"/>
    <d v="2012-07-19T00:00:00"/>
    <n v="4"/>
    <x v="1"/>
    <x v="1"/>
    <n v="4.99"/>
    <n v="19.96"/>
  </r>
  <r>
    <n v="208"/>
    <s v="p5"/>
    <x v="30"/>
    <d v="2012-02-29T00:00:00"/>
    <n v="12"/>
    <x v="9"/>
    <x v="9"/>
    <n v="23.99"/>
    <n v="287.88"/>
  </r>
  <r>
    <n v="209"/>
    <s v="p53"/>
    <x v="21"/>
    <d v="2012-02-07T00:00:00"/>
    <n v="3"/>
    <x v="4"/>
    <x v="4"/>
    <n v="199"/>
    <n v="597"/>
  </r>
  <r>
    <n v="210"/>
    <s v="p60"/>
    <x v="7"/>
    <d v="2012-04-10T00:00:00"/>
    <n v="5"/>
    <x v="3"/>
    <x v="3"/>
    <n v="5.99"/>
    <n v="29.950000000000003"/>
  </r>
  <r>
    <n v="211"/>
    <s v="p21"/>
    <x v="64"/>
    <d v="2012-01-07T00:00:00"/>
    <n v="1"/>
    <x v="2"/>
    <x v="2"/>
    <n v="59.99"/>
    <n v="59.99"/>
  </r>
  <r>
    <n v="212"/>
    <s v="p47"/>
    <x v="19"/>
    <d v="2012-10-25T00:00:00"/>
    <n v="2"/>
    <x v="4"/>
    <x v="4"/>
    <n v="21"/>
    <n v="42"/>
  </r>
  <r>
    <n v="213"/>
    <s v="p64"/>
    <x v="5"/>
    <d v="2012-10-03T00:00:00"/>
    <n v="25"/>
    <x v="3"/>
    <x v="3"/>
    <n v="22.99"/>
    <n v="574.75"/>
  </r>
  <r>
    <n v="214"/>
    <s v="p41"/>
    <x v="26"/>
    <d v="2012-06-13T00:00:00"/>
    <n v="18"/>
    <x v="7"/>
    <x v="7"/>
    <n v="2.2999999999999998"/>
    <n v="41.4"/>
  </r>
  <r>
    <n v="215"/>
    <s v="p56"/>
    <x v="72"/>
    <d v="2012-11-23T00:00:00"/>
    <n v="2"/>
    <x v="5"/>
    <x v="5"/>
    <n v="6.2"/>
    <n v="12.4"/>
  </r>
  <r>
    <n v="216"/>
    <s v="p80"/>
    <x v="14"/>
    <d v="2012-08-31T00:00:00"/>
    <n v="1"/>
    <x v="8"/>
    <x v="8"/>
    <n v="33.99"/>
    <n v="33.99"/>
  </r>
  <r>
    <n v="217"/>
    <s v="p73"/>
    <x v="57"/>
    <d v="2012-05-17T00:00:00"/>
    <n v="34"/>
    <x v="10"/>
    <x v="10"/>
    <n v="64.989999999999995"/>
    <n v="2209.66"/>
  </r>
  <r>
    <n v="218"/>
    <s v="p79"/>
    <x v="50"/>
    <d v="2012-05-15T00:00:00"/>
    <n v="50"/>
    <x v="18"/>
    <x v="18"/>
    <n v="1.0900000000000001"/>
    <n v="54.500000000000007"/>
  </r>
  <r>
    <n v="219"/>
    <s v="p4"/>
    <x v="73"/>
    <d v="2012-08-07T00:00:00"/>
    <n v="17"/>
    <x v="9"/>
    <x v="9"/>
    <n v="23.99"/>
    <n v="407.83"/>
  </r>
  <r>
    <n v="220"/>
    <s v="p73"/>
    <x v="57"/>
    <d v="2012-10-10T00:00:00"/>
    <n v="12"/>
    <x v="10"/>
    <x v="10"/>
    <n v="64.989999999999995"/>
    <n v="779.87999999999988"/>
  </r>
  <r>
    <n v="221"/>
    <s v="p77"/>
    <x v="47"/>
    <d v="2012-06-16T00:00:00"/>
    <n v="12"/>
    <x v="10"/>
    <x v="10"/>
    <n v="90.99"/>
    <n v="1091.8799999999999"/>
  </r>
  <r>
    <n v="222"/>
    <s v="p78"/>
    <x v="29"/>
    <d v="2012-07-03T00:00:00"/>
    <n v="2"/>
    <x v="13"/>
    <x v="13"/>
    <n v="25.99"/>
    <n v="51.98"/>
  </r>
  <r>
    <n v="223"/>
    <s v="p23"/>
    <x v="17"/>
    <d v="2012-03-10T00:00:00"/>
    <n v="2"/>
    <x v="2"/>
    <x v="2"/>
    <n v="37.99"/>
    <n v="75.98"/>
  </r>
  <r>
    <n v="224"/>
    <s v="p38"/>
    <x v="22"/>
    <d v="2012-03-14T00:00:00"/>
    <n v="70"/>
    <x v="7"/>
    <x v="7"/>
    <n v="3.9"/>
    <n v="273"/>
  </r>
  <r>
    <n v="225"/>
    <s v="p31"/>
    <x v="48"/>
    <d v="2012-05-24T00:00:00"/>
    <n v="66"/>
    <x v="0"/>
    <x v="0"/>
    <n v="2.89"/>
    <n v="190.74"/>
  </r>
  <r>
    <n v="226"/>
    <s v="p31"/>
    <x v="48"/>
    <d v="2012-03-24T00:00:00"/>
    <n v="22"/>
    <x v="0"/>
    <x v="0"/>
    <n v="2.89"/>
    <n v="63.580000000000005"/>
  </r>
  <r>
    <n v="227"/>
    <s v="p50"/>
    <x v="42"/>
    <d v="2012-10-09T00:00:00"/>
    <n v="1"/>
    <x v="4"/>
    <x v="4"/>
    <n v="51"/>
    <n v="51"/>
  </r>
  <r>
    <n v="228"/>
    <s v="p91"/>
    <x v="11"/>
    <d v="2012-05-10T00:00:00"/>
    <n v="14"/>
    <x v="6"/>
    <x v="6"/>
    <n v="0.89"/>
    <n v="12.46"/>
  </r>
  <r>
    <n v="229"/>
    <s v="p48"/>
    <x v="6"/>
    <d v="2012-07-10T00:00:00"/>
    <n v="2"/>
    <x v="4"/>
    <x v="4"/>
    <n v="25"/>
    <n v="50"/>
  </r>
  <r>
    <n v="230"/>
    <s v="p9"/>
    <x v="53"/>
    <d v="2012-06-02T00:00:00"/>
    <n v="22"/>
    <x v="17"/>
    <x v="17"/>
    <n v="55.01"/>
    <n v="1210.22"/>
  </r>
  <r>
    <n v="231"/>
    <s v="p78"/>
    <x v="29"/>
    <d v="2012-09-11T00:00:00"/>
    <n v="1"/>
    <x v="13"/>
    <x v="13"/>
    <n v="25.99"/>
    <n v="25.99"/>
  </r>
  <r>
    <n v="232"/>
    <s v="p38"/>
    <x v="22"/>
    <d v="2012-02-08T00:00:00"/>
    <n v="20"/>
    <x v="7"/>
    <x v="7"/>
    <n v="3.9"/>
    <n v="78"/>
  </r>
  <r>
    <n v="233"/>
    <s v="p28"/>
    <x v="25"/>
    <d v="2012-08-21T00:00:00"/>
    <n v="4"/>
    <x v="11"/>
    <x v="11"/>
    <n v="59.99"/>
    <n v="239.96"/>
  </r>
  <r>
    <n v="234"/>
    <s v="p62"/>
    <x v="55"/>
    <d v="2012-08-23T00:00:00"/>
    <n v="3"/>
    <x v="3"/>
    <x v="3"/>
    <n v="14.99"/>
    <n v="44.97"/>
  </r>
  <r>
    <n v="235"/>
    <s v="p47"/>
    <x v="19"/>
    <d v="2012-11-19T00:00:00"/>
    <n v="2"/>
    <x v="4"/>
    <x v="4"/>
    <n v="21"/>
    <n v="42"/>
  </r>
  <r>
    <n v="236"/>
    <s v="p59"/>
    <x v="74"/>
    <d v="2012-10-25T00:00:00"/>
    <n v="25"/>
    <x v="3"/>
    <x v="3"/>
    <n v="4.99"/>
    <n v="124.75"/>
  </r>
  <r>
    <n v="237"/>
    <s v="p32"/>
    <x v="67"/>
    <d v="2012-06-06T00:00:00"/>
    <n v="20"/>
    <x v="0"/>
    <x v="0"/>
    <n v="3.29"/>
    <n v="65.8"/>
  </r>
  <r>
    <n v="238"/>
    <s v="p74"/>
    <x v="23"/>
    <d v="2012-08-27T00:00:00"/>
    <n v="20"/>
    <x v="10"/>
    <x v="10"/>
    <n v="64.989999999999995"/>
    <n v="1299.8"/>
  </r>
  <r>
    <n v="239"/>
    <s v="p62"/>
    <x v="55"/>
    <d v="2012-10-18T00:00:00"/>
    <n v="4"/>
    <x v="3"/>
    <x v="3"/>
    <n v="14.99"/>
    <n v="59.96"/>
  </r>
  <r>
    <n v="240"/>
    <s v="p78"/>
    <x v="29"/>
    <d v="2012-08-18T00:00:00"/>
    <n v="1"/>
    <x v="13"/>
    <x v="13"/>
    <n v="25.99"/>
    <n v="25.99"/>
  </r>
  <r>
    <n v="241"/>
    <s v="p11"/>
    <x v="38"/>
    <d v="2012-04-16T00:00:00"/>
    <n v="28"/>
    <x v="17"/>
    <x v="17"/>
    <n v="60.5"/>
    <n v="1694"/>
  </r>
  <r>
    <n v="242"/>
    <s v="p95"/>
    <x v="23"/>
    <d v="2012-06-02T00:00:00"/>
    <n v="31"/>
    <x v="16"/>
    <x v="16"/>
    <n v="129.99"/>
    <n v="4029.6900000000005"/>
  </r>
  <r>
    <n v="243"/>
    <s v="p61"/>
    <x v="69"/>
    <d v="2012-05-08T00:00:00"/>
    <n v="8"/>
    <x v="3"/>
    <x v="3"/>
    <n v="9.99"/>
    <n v="79.92"/>
  </r>
  <r>
    <n v="244"/>
    <s v="p51"/>
    <x v="75"/>
    <d v="2012-08-27T00:00:00"/>
    <n v="2"/>
    <x v="4"/>
    <x v="4"/>
    <n v="89"/>
    <n v="178"/>
  </r>
  <r>
    <n v="245"/>
    <s v="p42"/>
    <x v="41"/>
    <d v="2012-06-04T00:00:00"/>
    <n v="20"/>
    <x v="7"/>
    <x v="7"/>
    <n v="2.5"/>
    <n v="50"/>
  </r>
  <r>
    <n v="246"/>
    <s v="p53"/>
    <x v="21"/>
    <d v="2012-07-24T00:00:00"/>
    <n v="3"/>
    <x v="4"/>
    <x v="4"/>
    <n v="199"/>
    <n v="597"/>
  </r>
  <r>
    <n v="247"/>
    <s v="p78"/>
    <x v="29"/>
    <d v="2012-10-27T00:00:00"/>
    <n v="1"/>
    <x v="13"/>
    <x v="13"/>
    <n v="25.99"/>
    <n v="25.99"/>
  </r>
  <r>
    <n v="248"/>
    <s v="p13"/>
    <x v="65"/>
    <d v="2012-03-20T00:00:00"/>
    <n v="52"/>
    <x v="17"/>
    <x v="17"/>
    <n v="119.99"/>
    <n v="6239.48"/>
  </r>
  <r>
    <n v="249"/>
    <s v="p47"/>
    <x v="19"/>
    <d v="2012-09-04T00:00:00"/>
    <n v="2"/>
    <x v="4"/>
    <x v="4"/>
    <n v="21"/>
    <n v="42"/>
  </r>
  <r>
    <n v="250"/>
    <s v="p85"/>
    <x v="39"/>
    <d v="2012-07-11T00:00:00"/>
    <n v="25"/>
    <x v="1"/>
    <x v="1"/>
    <n v="25.99"/>
    <n v="649.75"/>
  </r>
  <r>
    <n v="251"/>
    <s v="p55"/>
    <x v="56"/>
    <d v="2012-05-08T00:00:00"/>
    <n v="4"/>
    <x v="5"/>
    <x v="5"/>
    <n v="4.8"/>
    <n v="19.2"/>
  </r>
  <r>
    <n v="252"/>
    <s v="p79"/>
    <x v="50"/>
    <d v="2012-02-20T00:00:00"/>
    <n v="120"/>
    <x v="18"/>
    <x v="18"/>
    <n v="1.0900000000000001"/>
    <n v="130.80000000000001"/>
  </r>
  <r>
    <n v="253"/>
    <s v="p2"/>
    <x v="15"/>
    <d v="2012-04-20T00:00:00"/>
    <n v="32"/>
    <x v="9"/>
    <x v="9"/>
    <n v="23.99"/>
    <n v="767.68"/>
  </r>
  <r>
    <n v="254"/>
    <s v="p23"/>
    <x v="17"/>
    <d v="2012-04-03T00:00:00"/>
    <n v="6"/>
    <x v="2"/>
    <x v="2"/>
    <n v="37.99"/>
    <n v="227.94"/>
  </r>
  <r>
    <n v="255"/>
    <s v="p80"/>
    <x v="14"/>
    <d v="2012-05-30T00:00:00"/>
    <n v="3"/>
    <x v="8"/>
    <x v="8"/>
    <n v="33.99"/>
    <n v="101.97"/>
  </r>
  <r>
    <n v="256"/>
    <s v="p36"/>
    <x v="63"/>
    <d v="2012-11-13T00:00:00"/>
    <n v="2"/>
    <x v="14"/>
    <x v="14"/>
    <n v="99.99"/>
    <n v="199.98"/>
  </r>
  <r>
    <n v="257"/>
    <s v="p55"/>
    <x v="56"/>
    <d v="2012-05-22T00:00:00"/>
    <n v="2"/>
    <x v="5"/>
    <x v="5"/>
    <n v="4.8"/>
    <n v="9.6"/>
  </r>
  <r>
    <n v="258"/>
    <s v="p80"/>
    <x v="14"/>
    <d v="2012-05-23T00:00:00"/>
    <n v="5"/>
    <x v="8"/>
    <x v="8"/>
    <n v="33.99"/>
    <n v="169.95000000000002"/>
  </r>
  <r>
    <n v="259"/>
    <s v="p72"/>
    <x v="76"/>
    <d v="2012-06-23T00:00:00"/>
    <n v="17"/>
    <x v="10"/>
    <x v="10"/>
    <n v="49.99"/>
    <n v="849.83"/>
  </r>
  <r>
    <n v="260"/>
    <s v="p58"/>
    <x v="8"/>
    <d v="2012-07-30T00:00:00"/>
    <n v="2"/>
    <x v="5"/>
    <x v="5"/>
    <n v="10.199999999999999"/>
    <n v="20.399999999999999"/>
  </r>
  <r>
    <n v="261"/>
    <s v="p89"/>
    <x v="77"/>
    <d v="2012-03-02T00:00:00"/>
    <n v="2"/>
    <x v="1"/>
    <x v="1"/>
    <n v="32.49"/>
    <n v="64.98"/>
  </r>
  <r>
    <n v="262"/>
    <s v="p9"/>
    <x v="53"/>
    <d v="2012-08-25T00:00:00"/>
    <n v="62"/>
    <x v="17"/>
    <x v="17"/>
    <n v="55.01"/>
    <n v="3410.62"/>
  </r>
  <r>
    <n v="263"/>
    <s v="p94"/>
    <x v="57"/>
    <d v="2012-06-20T00:00:00"/>
    <n v="60"/>
    <x v="16"/>
    <x v="16"/>
    <n v="129.99"/>
    <n v="7799.4000000000005"/>
  </r>
  <r>
    <n v="264"/>
    <s v="p61"/>
    <x v="69"/>
    <d v="2012-04-19T00:00:00"/>
    <n v="20"/>
    <x v="3"/>
    <x v="3"/>
    <n v="9.99"/>
    <n v="199.8"/>
  </r>
  <r>
    <n v="265"/>
    <s v="p23"/>
    <x v="17"/>
    <d v="2012-03-22T00:00:00"/>
    <n v="2"/>
    <x v="2"/>
    <x v="2"/>
    <n v="37.99"/>
    <n v="75.98"/>
  </r>
  <r>
    <n v="266"/>
    <s v="p28"/>
    <x v="25"/>
    <d v="2012-04-11T00:00:00"/>
    <n v="21"/>
    <x v="11"/>
    <x v="11"/>
    <n v="59.99"/>
    <n v="1259.79"/>
  </r>
  <r>
    <n v="267"/>
    <s v="p78"/>
    <x v="29"/>
    <d v="2012-10-15T00:00:00"/>
    <n v="1"/>
    <x v="13"/>
    <x v="13"/>
    <n v="25.99"/>
    <n v="25.99"/>
  </r>
  <r>
    <n v="268"/>
    <s v="p64"/>
    <x v="5"/>
    <d v="2012-03-24T00:00:00"/>
    <n v="20"/>
    <x v="3"/>
    <x v="3"/>
    <n v="22.99"/>
    <n v="459.79999999999995"/>
  </r>
  <r>
    <n v="269"/>
    <s v="p55"/>
    <x v="56"/>
    <d v="2012-06-01T00:00:00"/>
    <n v="4"/>
    <x v="5"/>
    <x v="5"/>
    <n v="4.8"/>
    <n v="19.2"/>
  </r>
  <r>
    <n v="270"/>
    <s v="p22"/>
    <x v="78"/>
    <d v="2012-01-25T00:00:00"/>
    <n v="2"/>
    <x v="2"/>
    <x v="2"/>
    <n v="84.99"/>
    <n v="169.98"/>
  </r>
  <r>
    <n v="271"/>
    <s v="p33"/>
    <x v="4"/>
    <d v="2012-08-09T00:00:00"/>
    <n v="54"/>
    <x v="0"/>
    <x v="0"/>
    <n v="2.19"/>
    <n v="118.25999999999999"/>
  </r>
  <r>
    <n v="272"/>
    <s v="p12"/>
    <x v="44"/>
    <d v="2012-06-20T00:00:00"/>
    <n v="20"/>
    <x v="17"/>
    <x v="17"/>
    <n v="94.99"/>
    <n v="1899.8"/>
  </r>
  <r>
    <n v="273"/>
    <s v="p73"/>
    <x v="57"/>
    <d v="2012-11-22T00:00:00"/>
    <n v="12"/>
    <x v="10"/>
    <x v="10"/>
    <n v="64.989999999999995"/>
    <n v="779.87999999999988"/>
  </r>
  <r>
    <n v="274"/>
    <s v="p78"/>
    <x v="29"/>
    <d v="2012-06-18T00:00:00"/>
    <n v="1"/>
    <x v="13"/>
    <x v="13"/>
    <n v="25.99"/>
    <n v="25.99"/>
  </r>
  <r>
    <n v="275"/>
    <s v="p60"/>
    <x v="7"/>
    <d v="2012-03-09T00:00:00"/>
    <n v="6"/>
    <x v="3"/>
    <x v="3"/>
    <n v="5.99"/>
    <n v="35.94"/>
  </r>
  <r>
    <n v="276"/>
    <s v="p80"/>
    <x v="14"/>
    <d v="2012-09-27T00:00:00"/>
    <n v="5"/>
    <x v="8"/>
    <x v="8"/>
    <n v="33.99"/>
    <n v="169.95000000000002"/>
  </r>
  <r>
    <n v="277"/>
    <s v="p29"/>
    <x v="35"/>
    <d v="2012-02-08T00:00:00"/>
    <n v="9"/>
    <x v="11"/>
    <x v="11"/>
    <n v="149.99"/>
    <n v="1349.91"/>
  </r>
  <r>
    <n v="278"/>
    <s v="p32"/>
    <x v="67"/>
    <d v="2012-11-27T00:00:00"/>
    <n v="34"/>
    <x v="0"/>
    <x v="0"/>
    <n v="3.29"/>
    <n v="111.86"/>
  </r>
  <r>
    <n v="279"/>
    <s v="p52"/>
    <x v="43"/>
    <d v="2012-04-20T00:00:00"/>
    <n v="9"/>
    <x v="4"/>
    <x v="4"/>
    <n v="159"/>
    <n v="1431"/>
  </r>
  <r>
    <n v="280"/>
    <s v="p54"/>
    <x v="46"/>
    <d v="2012-04-12T00:00:00"/>
    <n v="6"/>
    <x v="5"/>
    <x v="5"/>
    <n v="3.5"/>
    <n v="21"/>
  </r>
  <r>
    <n v="281"/>
    <s v="p4"/>
    <x v="73"/>
    <d v="2012-06-26T00:00:00"/>
    <n v="25"/>
    <x v="9"/>
    <x v="9"/>
    <n v="23.99"/>
    <n v="599.75"/>
  </r>
  <r>
    <n v="282"/>
    <s v="p21"/>
    <x v="64"/>
    <d v="2012-06-26T00:00:00"/>
    <n v="2"/>
    <x v="2"/>
    <x v="2"/>
    <n v="59.99"/>
    <n v="119.98"/>
  </r>
  <r>
    <n v="283"/>
    <s v="p12"/>
    <x v="44"/>
    <d v="2012-11-02T00:00:00"/>
    <n v="12"/>
    <x v="17"/>
    <x v="17"/>
    <n v="94.99"/>
    <n v="1139.8799999999999"/>
  </r>
  <r>
    <n v="284"/>
    <s v="p4"/>
    <x v="73"/>
    <d v="2012-09-11T00:00:00"/>
    <n v="13"/>
    <x v="9"/>
    <x v="9"/>
    <n v="23.99"/>
    <n v="311.87"/>
  </r>
  <r>
    <n v="285"/>
    <s v="p90"/>
    <x v="34"/>
    <d v="2012-08-28T00:00:00"/>
    <n v="16"/>
    <x v="6"/>
    <x v="6"/>
    <n v="0.49"/>
    <n v="7.84"/>
  </r>
  <r>
    <n v="286"/>
    <s v="p21"/>
    <x v="64"/>
    <d v="2012-09-06T00:00:00"/>
    <n v="2"/>
    <x v="2"/>
    <x v="2"/>
    <n v="59.99"/>
    <n v="119.98"/>
  </r>
  <r>
    <n v="287"/>
    <s v="p77"/>
    <x v="47"/>
    <d v="2012-05-10T00:00:00"/>
    <n v="16"/>
    <x v="10"/>
    <x v="10"/>
    <n v="90.99"/>
    <n v="1455.84"/>
  </r>
  <r>
    <n v="288"/>
    <s v="p60"/>
    <x v="7"/>
    <d v="2012-05-23T00:00:00"/>
    <n v="6"/>
    <x v="3"/>
    <x v="3"/>
    <n v="5.99"/>
    <n v="35.94"/>
  </r>
  <r>
    <n v="289"/>
    <s v="p73"/>
    <x v="57"/>
    <d v="2012-04-16T00:00:00"/>
    <n v="14"/>
    <x v="10"/>
    <x v="10"/>
    <n v="64.989999999999995"/>
    <n v="909.8599999999999"/>
  </r>
  <r>
    <n v="290"/>
    <s v="p78"/>
    <x v="29"/>
    <d v="2012-05-08T00:00:00"/>
    <n v="2"/>
    <x v="13"/>
    <x v="13"/>
    <n v="25.99"/>
    <n v="51.98"/>
  </r>
  <r>
    <n v="291"/>
    <s v="p25"/>
    <x v="52"/>
    <d v="2012-06-30T00:00:00"/>
    <n v="45"/>
    <x v="11"/>
    <x v="11"/>
    <n v="34.99"/>
    <n v="1574.5500000000002"/>
  </r>
  <r>
    <n v="292"/>
    <s v="p47"/>
    <x v="19"/>
    <d v="2012-09-15T00:00:00"/>
    <n v="9"/>
    <x v="4"/>
    <x v="4"/>
    <n v="21"/>
    <n v="189"/>
  </r>
  <r>
    <n v="293"/>
    <s v="p78"/>
    <x v="29"/>
    <d v="2012-09-15T00:00:00"/>
    <n v="1"/>
    <x v="13"/>
    <x v="13"/>
    <n v="25.99"/>
    <n v="25.99"/>
  </r>
  <r>
    <n v="294"/>
    <s v="p73"/>
    <x v="57"/>
    <d v="2012-07-11T00:00:00"/>
    <n v="24"/>
    <x v="10"/>
    <x v="10"/>
    <n v="64.989999999999995"/>
    <n v="1559.7599999999998"/>
  </r>
  <r>
    <n v="295"/>
    <s v="p78"/>
    <x v="29"/>
    <d v="2012-03-29T00:00:00"/>
    <n v="2"/>
    <x v="13"/>
    <x v="13"/>
    <n v="25.99"/>
    <n v="51.98"/>
  </r>
  <r>
    <n v="296"/>
    <s v="p11"/>
    <x v="38"/>
    <d v="2012-03-20T00:00:00"/>
    <n v="45"/>
    <x v="17"/>
    <x v="17"/>
    <n v="60.5"/>
    <n v="2722.5"/>
  </r>
  <r>
    <n v="297"/>
    <s v="p98"/>
    <x v="47"/>
    <d v="2012-05-24T00:00:00"/>
    <n v="25"/>
    <x v="16"/>
    <x v="16"/>
    <n v="139.99"/>
    <n v="3499.75"/>
  </r>
  <r>
    <n v="298"/>
    <s v="p62"/>
    <x v="55"/>
    <d v="2012-05-08T00:00:00"/>
    <n v="14"/>
    <x v="3"/>
    <x v="3"/>
    <n v="14.99"/>
    <n v="209.86"/>
  </r>
  <r>
    <n v="299"/>
    <s v="p80"/>
    <x v="14"/>
    <d v="2012-03-19T00:00:00"/>
    <n v="2"/>
    <x v="8"/>
    <x v="8"/>
    <n v="33.99"/>
    <n v="67.98"/>
  </r>
  <r>
    <n v="300"/>
    <s v="p22"/>
    <x v="78"/>
    <d v="2012-08-08T00:00:00"/>
    <n v="2"/>
    <x v="2"/>
    <x v="2"/>
    <n v="84.99"/>
    <n v="169.98"/>
  </r>
  <r>
    <n v="301"/>
    <s v="p50"/>
    <x v="42"/>
    <d v="2012-09-25T00:00:00"/>
    <n v="2"/>
    <x v="4"/>
    <x v="4"/>
    <n v="51"/>
    <n v="102"/>
  </r>
  <r>
    <n v="302"/>
    <s v="p65"/>
    <x v="58"/>
    <d v="2012-08-11T00:00:00"/>
    <n v="12"/>
    <x v="3"/>
    <x v="3"/>
    <n v="32.99"/>
    <n v="395.88"/>
  </r>
  <r>
    <n v="303"/>
    <s v="p78"/>
    <x v="29"/>
    <d v="2012-03-19T00:00:00"/>
    <n v="10"/>
    <x v="13"/>
    <x v="13"/>
    <n v="25.99"/>
    <n v="259.89999999999998"/>
  </r>
  <r>
    <n v="304"/>
    <s v="p38"/>
    <x v="22"/>
    <d v="2012-08-25T00:00:00"/>
    <n v="1"/>
    <x v="7"/>
    <x v="7"/>
    <n v="3.9"/>
    <n v="3.9"/>
  </r>
  <r>
    <n v="305"/>
    <s v="p3"/>
    <x v="49"/>
    <d v="2012-05-25T00:00:00"/>
    <n v="68"/>
    <x v="9"/>
    <x v="9"/>
    <n v="23.99"/>
    <n v="1631.32"/>
  </r>
  <r>
    <n v="306"/>
    <s v="p50"/>
    <x v="42"/>
    <d v="2012-08-01T00:00:00"/>
    <n v="4"/>
    <x v="4"/>
    <x v="4"/>
    <n v="51"/>
    <n v="204"/>
  </r>
  <r>
    <n v="307"/>
    <s v="p48"/>
    <x v="6"/>
    <d v="2012-06-13T00:00:00"/>
    <n v="3"/>
    <x v="4"/>
    <x v="4"/>
    <n v="25"/>
    <n v="75"/>
  </r>
  <r>
    <n v="308"/>
    <s v="p61"/>
    <x v="69"/>
    <d v="2012-04-14T00:00:00"/>
    <n v="5"/>
    <x v="3"/>
    <x v="3"/>
    <n v="9.99"/>
    <n v="49.95"/>
  </r>
  <r>
    <n v="309"/>
    <s v="p34"/>
    <x v="0"/>
    <d v="2012-09-10T00:00:00"/>
    <n v="15"/>
    <x v="0"/>
    <x v="0"/>
    <n v="2.89"/>
    <n v="43.35"/>
  </r>
  <r>
    <n v="310"/>
    <s v="p26"/>
    <x v="79"/>
    <d v="2012-01-05T00:00:00"/>
    <n v="12"/>
    <x v="11"/>
    <x v="11"/>
    <n v="39.99"/>
    <n v="479.88"/>
  </r>
  <r>
    <n v="311"/>
    <s v="p38"/>
    <x v="22"/>
    <d v="2012-09-11T00:00:00"/>
    <n v="25"/>
    <x v="7"/>
    <x v="7"/>
    <n v="3.9"/>
    <n v="97.5"/>
  </r>
  <r>
    <n v="312"/>
    <s v="p60"/>
    <x v="7"/>
    <d v="2012-02-23T00:00:00"/>
    <n v="3"/>
    <x v="3"/>
    <x v="3"/>
    <n v="5.99"/>
    <n v="17.97"/>
  </r>
  <r>
    <n v="313"/>
    <s v="p78"/>
    <x v="29"/>
    <d v="2012-09-26T00:00:00"/>
    <n v="14"/>
    <x v="13"/>
    <x v="13"/>
    <n v="25.99"/>
    <n v="363.85999999999996"/>
  </r>
  <r>
    <n v="314"/>
    <s v="p28"/>
    <x v="25"/>
    <d v="2012-03-26T00:00:00"/>
    <n v="12"/>
    <x v="11"/>
    <x v="11"/>
    <n v="59.99"/>
    <n v="719.88"/>
  </r>
  <r>
    <n v="315"/>
    <s v="p41"/>
    <x v="26"/>
    <d v="2012-02-28T00:00:00"/>
    <n v="24"/>
    <x v="7"/>
    <x v="7"/>
    <n v="2.2999999999999998"/>
    <n v="55.199999999999996"/>
  </r>
  <r>
    <n v="316"/>
    <s v="p79"/>
    <x v="50"/>
    <d v="2012-08-25T00:00:00"/>
    <n v="10"/>
    <x v="18"/>
    <x v="18"/>
    <n v="1.0900000000000001"/>
    <n v="10.9"/>
  </r>
  <r>
    <n v="317"/>
    <s v="p35"/>
    <x v="10"/>
    <d v="2012-04-16T00:00:00"/>
    <n v="19"/>
    <x v="0"/>
    <x v="0"/>
    <n v="3.29"/>
    <n v="62.51"/>
  </r>
  <r>
    <n v="318"/>
    <s v="p48"/>
    <x v="6"/>
    <d v="2012-11-07T00:00:00"/>
    <n v="4"/>
    <x v="4"/>
    <x v="4"/>
    <n v="25"/>
    <n v="100"/>
  </r>
  <r>
    <n v="319"/>
    <s v="p48"/>
    <x v="6"/>
    <d v="2012-09-25T00:00:00"/>
    <n v="9"/>
    <x v="4"/>
    <x v="4"/>
    <n v="25"/>
    <n v="225"/>
  </r>
  <r>
    <n v="320"/>
    <s v="p87"/>
    <x v="1"/>
    <d v="2012-09-11T00:00:00"/>
    <n v="6"/>
    <x v="1"/>
    <x v="1"/>
    <n v="22.99"/>
    <n v="137.94"/>
  </r>
  <r>
    <n v="321"/>
    <s v="p80"/>
    <x v="14"/>
    <d v="2012-05-08T00:00:00"/>
    <n v="4"/>
    <x v="8"/>
    <x v="8"/>
    <n v="33.99"/>
    <n v="135.96"/>
  </r>
  <r>
    <n v="322"/>
    <s v="p63"/>
    <x v="31"/>
    <d v="2012-09-10T00:00:00"/>
    <n v="25"/>
    <x v="3"/>
    <x v="3"/>
    <n v="15.99"/>
    <n v="399.75"/>
  </r>
  <r>
    <n v="323"/>
    <s v="p7"/>
    <x v="80"/>
    <d v="2012-04-12T00:00:00"/>
    <n v="25"/>
    <x v="9"/>
    <x v="9"/>
    <n v="19.989999999999998"/>
    <n v="499.74999999999994"/>
  </r>
  <r>
    <n v="324"/>
    <s v="p6"/>
    <x v="45"/>
    <d v="2012-08-03T00:00:00"/>
    <n v="5"/>
    <x v="9"/>
    <x v="9"/>
    <n v="29.99"/>
    <n v="149.94999999999999"/>
  </r>
  <r>
    <n v="325"/>
    <s v="p33"/>
    <x v="4"/>
    <d v="2012-06-19T00:00:00"/>
    <n v="60"/>
    <x v="0"/>
    <x v="0"/>
    <n v="2.19"/>
    <n v="131.4"/>
  </r>
  <r>
    <n v="326"/>
    <s v="p84"/>
    <x v="40"/>
    <d v="2012-05-10T00:00:00"/>
    <n v="1"/>
    <x v="1"/>
    <x v="1"/>
    <n v="8.99"/>
    <n v="8.99"/>
  </r>
  <r>
    <n v="327"/>
    <s v="p96"/>
    <x v="20"/>
    <d v="2012-05-30T00:00:00"/>
    <n v="32"/>
    <x v="16"/>
    <x v="16"/>
    <n v="129.99"/>
    <n v="4159.68"/>
  </r>
  <r>
    <n v="328"/>
    <s v="p3"/>
    <x v="49"/>
    <d v="2012-11-09T00:00:00"/>
    <n v="18"/>
    <x v="9"/>
    <x v="9"/>
    <n v="23.99"/>
    <n v="431.82"/>
  </r>
  <r>
    <n v="329"/>
    <s v="p78"/>
    <x v="29"/>
    <d v="2012-06-23T00:00:00"/>
    <n v="10"/>
    <x v="13"/>
    <x v="13"/>
    <n v="25.99"/>
    <n v="259.89999999999998"/>
  </r>
  <r>
    <n v="330"/>
    <s v="p61"/>
    <x v="69"/>
    <d v="2012-08-28T00:00:00"/>
    <n v="10"/>
    <x v="3"/>
    <x v="3"/>
    <n v="9.99"/>
    <n v="99.9"/>
  </r>
  <r>
    <n v="331"/>
    <s v="p12"/>
    <x v="44"/>
    <d v="2012-03-26T00:00:00"/>
    <n v="20"/>
    <x v="17"/>
    <x v="17"/>
    <n v="94.99"/>
    <n v="1899.8"/>
  </r>
  <r>
    <n v="332"/>
    <s v="p87"/>
    <x v="1"/>
    <d v="2012-03-28T00:00:00"/>
    <n v="5"/>
    <x v="1"/>
    <x v="1"/>
    <n v="22.99"/>
    <n v="114.94999999999999"/>
  </r>
  <r>
    <n v="333"/>
    <s v="p41"/>
    <x v="26"/>
    <d v="2012-10-06T00:00:00"/>
    <n v="30"/>
    <x v="7"/>
    <x v="7"/>
    <n v="2.2999999999999998"/>
    <n v="69"/>
  </r>
  <r>
    <n v="334"/>
    <s v="p37"/>
    <x v="33"/>
    <d v="2012-03-17T00:00:00"/>
    <n v="4"/>
    <x v="14"/>
    <x v="14"/>
    <n v="79.989999999999995"/>
    <n v="319.95999999999998"/>
  </r>
  <r>
    <n v="335"/>
    <s v="p45"/>
    <x v="27"/>
    <d v="2012-09-07T00:00:00"/>
    <n v="1"/>
    <x v="12"/>
    <x v="12"/>
    <n v="32"/>
    <n v="32"/>
  </r>
  <r>
    <n v="336"/>
    <s v="p92"/>
    <x v="59"/>
    <d v="2012-04-03T00:00:00"/>
    <n v="24"/>
    <x v="6"/>
    <x v="6"/>
    <n v="1.19"/>
    <n v="28.56"/>
  </r>
  <r>
    <n v="337"/>
    <s v="p85"/>
    <x v="39"/>
    <d v="2012-07-18T00:00:00"/>
    <n v="1"/>
    <x v="1"/>
    <x v="1"/>
    <n v="25.99"/>
    <n v="25.99"/>
  </r>
  <r>
    <n v="338"/>
    <s v="p1"/>
    <x v="18"/>
    <d v="2012-02-23T00:00:00"/>
    <n v="11"/>
    <x v="9"/>
    <x v="9"/>
    <n v="24.99"/>
    <n v="274.89"/>
  </r>
  <r>
    <n v="339"/>
    <s v="p40"/>
    <x v="13"/>
    <d v="2012-03-22T00:00:00"/>
    <n v="11"/>
    <x v="7"/>
    <x v="7"/>
    <n v="3.6"/>
    <n v="39.6"/>
  </r>
  <r>
    <n v="340"/>
    <s v="p78"/>
    <x v="29"/>
    <d v="2012-04-26T00:00:00"/>
    <n v="1"/>
    <x v="13"/>
    <x v="13"/>
    <n v="25.99"/>
    <n v="25.99"/>
  </r>
  <r>
    <n v="341"/>
    <s v="p25"/>
    <x v="52"/>
    <d v="2012-03-21T00:00:00"/>
    <n v="25"/>
    <x v="11"/>
    <x v="11"/>
    <n v="34.99"/>
    <n v="874.75"/>
  </r>
  <r>
    <n v="342"/>
    <s v="p63"/>
    <x v="31"/>
    <d v="2012-03-13T00:00:00"/>
    <n v="26"/>
    <x v="3"/>
    <x v="3"/>
    <n v="15.99"/>
    <n v="415.74"/>
  </r>
  <r>
    <n v="343"/>
    <s v="p78"/>
    <x v="29"/>
    <d v="2012-07-18T00:00:00"/>
    <n v="1"/>
    <x v="13"/>
    <x v="13"/>
    <n v="25.99"/>
    <n v="25.99"/>
  </r>
  <r>
    <n v="344"/>
    <s v="p3"/>
    <x v="49"/>
    <d v="2012-02-06T00:00:00"/>
    <n v="5"/>
    <x v="9"/>
    <x v="9"/>
    <n v="23.99"/>
    <n v="119.94999999999999"/>
  </r>
  <r>
    <n v="345"/>
    <s v="p50"/>
    <x v="42"/>
    <d v="2012-08-29T00:00:00"/>
    <n v="3"/>
    <x v="4"/>
    <x v="4"/>
    <n v="51"/>
    <n v="153"/>
  </r>
  <r>
    <n v="346"/>
    <s v="p94"/>
    <x v="57"/>
    <d v="2012-02-29T00:00:00"/>
    <n v="25"/>
    <x v="16"/>
    <x v="16"/>
    <n v="129.99"/>
    <n v="3249.75"/>
  </r>
  <r>
    <n v="347"/>
    <s v="p85"/>
    <x v="39"/>
    <d v="2012-07-19T00:00:00"/>
    <n v="1"/>
    <x v="1"/>
    <x v="1"/>
    <n v="25.99"/>
    <n v="25.99"/>
  </r>
  <r>
    <n v="348"/>
    <s v="p12"/>
    <x v="44"/>
    <d v="2012-07-05T00:00:00"/>
    <n v="22"/>
    <x v="17"/>
    <x v="17"/>
    <n v="94.99"/>
    <n v="2089.7799999999997"/>
  </r>
  <r>
    <n v="349"/>
    <s v="p25"/>
    <x v="52"/>
    <d v="2012-03-09T00:00:00"/>
    <n v="12"/>
    <x v="11"/>
    <x v="11"/>
    <n v="34.99"/>
    <n v="419.88"/>
  </r>
  <r>
    <n v="350"/>
    <s v="p64"/>
    <x v="5"/>
    <d v="2012-10-30T00:00:00"/>
    <n v="25"/>
    <x v="3"/>
    <x v="3"/>
    <n v="22.99"/>
    <n v="574.75"/>
  </r>
  <r>
    <n v="351"/>
    <s v="p79"/>
    <x v="50"/>
    <d v="2012-09-18T00:00:00"/>
    <n v="40"/>
    <x v="18"/>
    <x v="18"/>
    <n v="1.0900000000000001"/>
    <n v="43.6"/>
  </r>
  <r>
    <n v="352"/>
    <s v="p41"/>
    <x v="26"/>
    <d v="2012-06-27T00:00:00"/>
    <n v="20"/>
    <x v="7"/>
    <x v="7"/>
    <n v="2.2999999999999998"/>
    <n v="46"/>
  </r>
  <r>
    <n v="353"/>
    <s v="p6"/>
    <x v="45"/>
    <d v="2012-07-24T00:00:00"/>
    <n v="3"/>
    <x v="9"/>
    <x v="9"/>
    <n v="29.99"/>
    <n v="89.97"/>
  </r>
  <r>
    <n v="354"/>
    <s v="p88"/>
    <x v="9"/>
    <d v="2012-05-17T00:00:00"/>
    <n v="1"/>
    <x v="1"/>
    <x v="1"/>
    <n v="26.99"/>
    <n v="26.99"/>
  </r>
  <r>
    <n v="355"/>
    <s v="p73"/>
    <x v="57"/>
    <d v="2012-10-05T00:00:00"/>
    <n v="60"/>
    <x v="10"/>
    <x v="10"/>
    <n v="64.989999999999995"/>
    <n v="3899.3999999999996"/>
  </r>
  <r>
    <n v="356"/>
    <s v="p4"/>
    <x v="73"/>
    <d v="2012-04-24T00:00:00"/>
    <n v="6"/>
    <x v="9"/>
    <x v="9"/>
    <n v="23.99"/>
    <n v="143.94"/>
  </r>
  <r>
    <n v="357"/>
    <s v="p15"/>
    <x v="81"/>
    <d v="2012-08-30T00:00:00"/>
    <n v="22"/>
    <x v="15"/>
    <x v="15"/>
    <n v="9.99"/>
    <n v="219.78"/>
  </r>
  <r>
    <n v="358"/>
    <s v="p73"/>
    <x v="57"/>
    <d v="2012-04-04T00:00:00"/>
    <n v="24"/>
    <x v="10"/>
    <x v="10"/>
    <n v="64.989999999999995"/>
    <n v="1559.7599999999998"/>
  </r>
  <r>
    <n v="359"/>
    <s v="p32"/>
    <x v="67"/>
    <d v="2012-05-08T00:00:00"/>
    <n v="35"/>
    <x v="0"/>
    <x v="0"/>
    <n v="3.29"/>
    <n v="115.15"/>
  </r>
  <r>
    <n v="360"/>
    <s v="p10"/>
    <x v="68"/>
    <d v="2012-04-02T00:00:00"/>
    <n v="12"/>
    <x v="17"/>
    <x v="17"/>
    <n v="51.99"/>
    <n v="623.88"/>
  </r>
  <r>
    <n v="361"/>
    <s v="p93"/>
    <x v="76"/>
    <d v="2012-09-08T00:00:00"/>
    <n v="110"/>
    <x v="16"/>
    <x v="16"/>
    <n v="119.99"/>
    <n v="13198.9"/>
  </r>
  <r>
    <n v="362"/>
    <s v="p49"/>
    <x v="28"/>
    <d v="2012-10-10T00:00:00"/>
    <n v="3"/>
    <x v="4"/>
    <x v="4"/>
    <n v="34.99"/>
    <n v="104.97"/>
  </r>
  <r>
    <n v="363"/>
    <s v="p79"/>
    <x v="50"/>
    <d v="2012-05-15T00:00:00"/>
    <n v="10"/>
    <x v="18"/>
    <x v="18"/>
    <n v="1.0900000000000001"/>
    <n v="10.9"/>
  </r>
  <r>
    <n v="364"/>
    <s v="p31"/>
    <x v="48"/>
    <d v="2012-05-08T00:00:00"/>
    <n v="25"/>
    <x v="0"/>
    <x v="0"/>
    <n v="2.89"/>
    <n v="72.25"/>
  </r>
  <r>
    <n v="365"/>
    <s v="p48"/>
    <x v="6"/>
    <d v="2012-01-03T00:00:00"/>
    <n v="5"/>
    <x v="4"/>
    <x v="4"/>
    <n v="25"/>
    <n v="125"/>
  </r>
  <r>
    <n v="366"/>
    <s v="p17"/>
    <x v="82"/>
    <d v="2012-05-08T00:00:00"/>
    <n v="54"/>
    <x v="15"/>
    <x v="15"/>
    <n v="12"/>
    <n v="648"/>
  </r>
  <r>
    <n v="367"/>
    <s v="p48"/>
    <x v="6"/>
    <d v="2012-10-15T00:00:00"/>
    <n v="4"/>
    <x v="4"/>
    <x v="4"/>
    <n v="25"/>
    <n v="100"/>
  </r>
  <r>
    <n v="368"/>
    <s v="p78"/>
    <x v="29"/>
    <d v="2012-02-28T00:00:00"/>
    <n v="1"/>
    <x v="13"/>
    <x v="13"/>
    <n v="25.99"/>
    <n v="25.99"/>
  </r>
  <r>
    <n v="369"/>
    <s v="p41"/>
    <x v="26"/>
    <d v="2012-05-30T00:00:00"/>
    <n v="26"/>
    <x v="7"/>
    <x v="7"/>
    <n v="2.2999999999999998"/>
    <n v="59.8"/>
  </r>
  <r>
    <n v="370"/>
    <s v="p72"/>
    <x v="76"/>
    <d v="2012-10-24T00:00:00"/>
    <n v="13"/>
    <x v="10"/>
    <x v="10"/>
    <n v="49.99"/>
    <n v="649.87"/>
  </r>
  <r>
    <n v="371"/>
    <s v="p27"/>
    <x v="70"/>
    <d v="2012-08-21T00:00:00"/>
    <n v="22"/>
    <x v="11"/>
    <x v="11"/>
    <n v="49.99"/>
    <n v="1099.78"/>
  </r>
  <r>
    <n v="372"/>
    <s v="p52"/>
    <x v="43"/>
    <d v="2012-10-02T00:00:00"/>
    <n v="3"/>
    <x v="4"/>
    <x v="4"/>
    <n v="159"/>
    <n v="477"/>
  </r>
  <r>
    <n v="373"/>
    <s v="p3"/>
    <x v="49"/>
    <d v="2012-10-04T00:00:00"/>
    <n v="8"/>
    <x v="9"/>
    <x v="9"/>
    <n v="23.99"/>
    <n v="191.92"/>
  </r>
  <r>
    <n v="374"/>
    <s v="p6"/>
    <x v="45"/>
    <d v="2012-08-11T00:00:00"/>
    <n v="15"/>
    <x v="9"/>
    <x v="9"/>
    <n v="29.99"/>
    <n v="449.84999999999997"/>
  </r>
  <r>
    <n v="375"/>
    <s v="p1"/>
    <x v="18"/>
    <d v="2012-07-04T00:00:00"/>
    <n v="9"/>
    <x v="9"/>
    <x v="9"/>
    <n v="24.99"/>
    <n v="224.91"/>
  </r>
  <r>
    <n v="376"/>
    <s v="p31"/>
    <x v="48"/>
    <d v="2012-05-23T00:00:00"/>
    <n v="29"/>
    <x v="0"/>
    <x v="0"/>
    <n v="2.89"/>
    <n v="83.81"/>
  </r>
  <r>
    <n v="377"/>
    <s v="p93"/>
    <x v="76"/>
    <d v="2012-05-16T00:00:00"/>
    <n v="34"/>
    <x v="16"/>
    <x v="16"/>
    <n v="119.99"/>
    <n v="4079.66"/>
  </r>
  <r>
    <n v="378"/>
    <s v="p78"/>
    <x v="29"/>
    <d v="2012-09-24T00:00:00"/>
    <n v="1"/>
    <x v="13"/>
    <x v="13"/>
    <n v="25.99"/>
    <n v="25.99"/>
  </r>
  <r>
    <n v="379"/>
    <s v="p22"/>
    <x v="78"/>
    <d v="2012-10-06T00:00:00"/>
    <n v="5"/>
    <x v="2"/>
    <x v="2"/>
    <n v="84.99"/>
    <n v="424.95"/>
  </r>
  <r>
    <n v="380"/>
    <s v="p63"/>
    <x v="31"/>
    <d v="2012-06-04T00:00:00"/>
    <n v="10"/>
    <x v="3"/>
    <x v="3"/>
    <n v="15.99"/>
    <n v="159.9"/>
  </r>
  <r>
    <n v="381"/>
    <s v="p60"/>
    <x v="7"/>
    <d v="2012-07-30T00:00:00"/>
    <n v="1"/>
    <x v="3"/>
    <x v="3"/>
    <n v="5.99"/>
    <n v="5.99"/>
  </r>
  <r>
    <n v="382"/>
    <s v="p52"/>
    <x v="43"/>
    <d v="2012-10-15T00:00:00"/>
    <n v="4"/>
    <x v="4"/>
    <x v="4"/>
    <n v="159"/>
    <n v="636"/>
  </r>
  <r>
    <n v="383"/>
    <s v="p62"/>
    <x v="55"/>
    <d v="2012-02-24T00:00:00"/>
    <n v="7"/>
    <x v="3"/>
    <x v="3"/>
    <n v="14.99"/>
    <n v="104.93"/>
  </r>
  <r>
    <n v="384"/>
    <s v="p92"/>
    <x v="59"/>
    <d v="2012-10-19T00:00:00"/>
    <n v="24"/>
    <x v="6"/>
    <x v="6"/>
    <n v="1.19"/>
    <n v="28.56"/>
  </r>
  <r>
    <n v="385"/>
    <s v="p79"/>
    <x v="50"/>
    <d v="2012-06-05T00:00:00"/>
    <n v="20"/>
    <x v="18"/>
    <x v="18"/>
    <n v="1.0900000000000001"/>
    <n v="21.8"/>
  </r>
  <r>
    <n v="386"/>
    <s v="p49"/>
    <x v="28"/>
    <d v="2012-10-09T00:00:00"/>
    <n v="1"/>
    <x v="4"/>
    <x v="4"/>
    <n v="34.99"/>
    <n v="34.99"/>
  </r>
  <r>
    <n v="387"/>
    <s v="p74"/>
    <x v="23"/>
    <d v="2012-02-25T00:00:00"/>
    <n v="18"/>
    <x v="10"/>
    <x v="10"/>
    <n v="64.989999999999995"/>
    <n v="1169.82"/>
  </r>
  <r>
    <n v="388"/>
    <s v="p98"/>
    <x v="47"/>
    <d v="2012-04-06T00:00:00"/>
    <n v="26"/>
    <x v="16"/>
    <x v="16"/>
    <n v="139.99"/>
    <n v="3639.7400000000002"/>
  </r>
  <r>
    <n v="389"/>
    <s v="p62"/>
    <x v="55"/>
    <d v="2012-09-12T00:00:00"/>
    <n v="14"/>
    <x v="3"/>
    <x v="3"/>
    <n v="14.99"/>
    <n v="209.86"/>
  </r>
  <r>
    <n v="390"/>
    <s v="p42"/>
    <x v="41"/>
    <d v="2012-12-19T00:00:00"/>
    <n v="30"/>
    <x v="7"/>
    <x v="7"/>
    <n v="2.5"/>
    <n v="75"/>
  </r>
  <r>
    <n v="391"/>
    <s v="p54"/>
    <x v="46"/>
    <d v="2012-10-29T00:00:00"/>
    <n v="10"/>
    <x v="5"/>
    <x v="5"/>
    <n v="3.5"/>
    <n v="35"/>
  </r>
  <r>
    <n v="392"/>
    <s v="p77"/>
    <x v="47"/>
    <d v="2012-02-16T00:00:00"/>
    <n v="55"/>
    <x v="10"/>
    <x v="10"/>
    <n v="90.99"/>
    <n v="5004.45"/>
  </r>
  <r>
    <n v="393"/>
    <s v="p23"/>
    <x v="17"/>
    <d v="2012-04-03T00:00:00"/>
    <n v="5"/>
    <x v="2"/>
    <x v="2"/>
    <n v="37.99"/>
    <n v="189.95000000000002"/>
  </r>
  <r>
    <n v="394"/>
    <s v="p39"/>
    <x v="16"/>
    <d v="2012-10-22T00:00:00"/>
    <n v="26"/>
    <x v="7"/>
    <x v="7"/>
    <n v="4.5999999999999996"/>
    <n v="119.6"/>
  </r>
  <r>
    <n v="395"/>
    <s v="p24"/>
    <x v="83"/>
    <d v="2012-06-04T00:00:00"/>
    <n v="45"/>
    <x v="11"/>
    <x v="11"/>
    <n v="32.99"/>
    <n v="1484.5500000000002"/>
  </r>
  <r>
    <n v="396"/>
    <s v="p63"/>
    <x v="31"/>
    <d v="2012-05-21T00:00:00"/>
    <n v="4"/>
    <x v="3"/>
    <x v="3"/>
    <n v="15.99"/>
    <n v="63.96"/>
  </r>
  <r>
    <n v="397"/>
    <s v="p31"/>
    <x v="48"/>
    <d v="2012-04-18T00:00:00"/>
    <n v="25"/>
    <x v="0"/>
    <x v="0"/>
    <n v="2.89"/>
    <n v="72.25"/>
  </r>
  <r>
    <n v="398"/>
    <s v="p59"/>
    <x v="74"/>
    <d v="2012-05-25T00:00:00"/>
    <n v="5"/>
    <x v="3"/>
    <x v="3"/>
    <n v="4.99"/>
    <n v="24.950000000000003"/>
  </r>
  <r>
    <n v="399"/>
    <s v="p41"/>
    <x v="26"/>
    <d v="2012-04-03T00:00:00"/>
    <n v="17"/>
    <x v="7"/>
    <x v="7"/>
    <n v="2.2999999999999998"/>
    <n v="39.099999999999994"/>
  </r>
  <r>
    <n v="400"/>
    <s v="p93"/>
    <x v="76"/>
    <d v="2012-11-29T00:00:00"/>
    <n v="23"/>
    <x v="16"/>
    <x v="16"/>
    <n v="119.99"/>
    <n v="2759.77"/>
  </r>
  <r>
    <n v="401"/>
    <s v="p23"/>
    <x v="17"/>
    <d v="2012-06-28T00:00:00"/>
    <n v="1"/>
    <x v="2"/>
    <x v="2"/>
    <n v="37.99"/>
    <n v="37.99"/>
  </r>
  <r>
    <n v="402"/>
    <s v="p14"/>
    <x v="37"/>
    <d v="2012-07-04T00:00:00"/>
    <n v="22"/>
    <x v="17"/>
    <x v="17"/>
    <n v="138"/>
    <n v="3036"/>
  </r>
  <r>
    <n v="403"/>
    <s v="p89"/>
    <x v="77"/>
    <d v="2012-06-05T00:00:00"/>
    <n v="2"/>
    <x v="1"/>
    <x v="1"/>
    <n v="32.49"/>
    <n v="64.98"/>
  </r>
  <r>
    <n v="404"/>
    <s v="p77"/>
    <x v="47"/>
    <d v="2012-02-10T00:00:00"/>
    <n v="25"/>
    <x v="10"/>
    <x v="10"/>
    <n v="90.99"/>
    <n v="2274.75"/>
  </r>
  <r>
    <n v="405"/>
    <s v="p64"/>
    <x v="5"/>
    <d v="2012-04-17T00:00:00"/>
    <n v="10"/>
    <x v="3"/>
    <x v="3"/>
    <n v="22.99"/>
    <n v="229.89999999999998"/>
  </r>
  <r>
    <n v="406"/>
    <s v="p43"/>
    <x v="24"/>
    <d v="2012-03-17T00:00:00"/>
    <n v="25"/>
    <x v="7"/>
    <x v="7"/>
    <n v="1.8"/>
    <n v="45"/>
  </r>
  <r>
    <n v="407"/>
    <s v="p24"/>
    <x v="83"/>
    <d v="2012-04-28T00:00:00"/>
    <n v="32"/>
    <x v="11"/>
    <x v="11"/>
    <n v="32.99"/>
    <n v="1055.68"/>
  </r>
  <r>
    <n v="408"/>
    <s v="p18"/>
    <x v="36"/>
    <d v="2012-03-02T00:00:00"/>
    <n v="32"/>
    <x v="15"/>
    <x v="15"/>
    <n v="12.5"/>
    <n v="400"/>
  </r>
  <r>
    <n v="409"/>
    <s v="p57"/>
    <x v="32"/>
    <d v="2012-06-27T00:00:00"/>
    <n v="5"/>
    <x v="5"/>
    <x v="5"/>
    <n v="7.5"/>
    <n v="37.5"/>
  </r>
  <r>
    <n v="410"/>
    <s v="p74"/>
    <x v="23"/>
    <d v="2012-02-01T00:00:00"/>
    <n v="12"/>
    <x v="10"/>
    <x v="10"/>
    <n v="64.989999999999995"/>
    <n v="779.87999999999988"/>
  </r>
  <r>
    <n v="411"/>
    <s v="p25"/>
    <x v="52"/>
    <d v="2012-05-09T00:00:00"/>
    <n v="14"/>
    <x v="11"/>
    <x v="11"/>
    <n v="34.99"/>
    <n v="489.86"/>
  </r>
  <r>
    <n v="412"/>
    <s v="p75"/>
    <x v="20"/>
    <d v="2012-05-02T00:00:00"/>
    <n v="24"/>
    <x v="10"/>
    <x v="10"/>
    <n v="81.99"/>
    <n v="1967.7599999999998"/>
  </r>
  <r>
    <n v="413"/>
    <s v="p92"/>
    <x v="59"/>
    <d v="2012-09-07T00:00:00"/>
    <n v="24"/>
    <x v="6"/>
    <x v="6"/>
    <n v="1.19"/>
    <n v="28.56"/>
  </r>
  <r>
    <n v="414"/>
    <s v="p87"/>
    <x v="1"/>
    <d v="2012-06-18T00:00:00"/>
    <n v="2"/>
    <x v="1"/>
    <x v="1"/>
    <n v="22.99"/>
    <n v="45.98"/>
  </r>
  <r>
    <n v="415"/>
    <s v="p13"/>
    <x v="65"/>
    <d v="2012-03-05T00:00:00"/>
    <n v="11"/>
    <x v="17"/>
    <x v="17"/>
    <n v="119.99"/>
    <n v="1319.8899999999999"/>
  </r>
  <r>
    <n v="416"/>
    <s v="p83"/>
    <x v="71"/>
    <d v="2012-06-16T00:00:00"/>
    <n v="8"/>
    <x v="1"/>
    <x v="1"/>
    <n v="4.99"/>
    <n v="39.92"/>
  </r>
  <r>
    <n v="417"/>
    <s v="p78"/>
    <x v="29"/>
    <d v="2012-04-06T00:00:00"/>
    <n v="4"/>
    <x v="13"/>
    <x v="13"/>
    <n v="25.99"/>
    <n v="103.96"/>
  </r>
  <r>
    <n v="418"/>
    <s v="p57"/>
    <x v="32"/>
    <d v="2012-07-28T00:00:00"/>
    <n v="1"/>
    <x v="5"/>
    <x v="5"/>
    <n v="7.5"/>
    <n v="7.5"/>
  </r>
  <r>
    <n v="419"/>
    <s v="p87"/>
    <x v="1"/>
    <d v="2012-11-10T00:00:00"/>
    <n v="6"/>
    <x v="1"/>
    <x v="1"/>
    <n v="22.99"/>
    <n v="137.94"/>
  </r>
  <r>
    <n v="420"/>
    <s v="p29"/>
    <x v="35"/>
    <d v="2012-05-15T00:00:00"/>
    <n v="22"/>
    <x v="11"/>
    <x v="11"/>
    <n v="149.99"/>
    <n v="3299.78"/>
  </r>
  <r>
    <n v="421"/>
    <s v="p91"/>
    <x v="11"/>
    <d v="2012-07-28T00:00:00"/>
    <n v="10"/>
    <x v="6"/>
    <x v="6"/>
    <n v="0.89"/>
    <n v="8.9"/>
  </r>
  <r>
    <n v="422"/>
    <s v="p31"/>
    <x v="48"/>
    <d v="2012-10-20T00:00:00"/>
    <n v="25"/>
    <x v="0"/>
    <x v="0"/>
    <n v="2.89"/>
    <n v="72.25"/>
  </r>
  <r>
    <n v="423"/>
    <s v="p58"/>
    <x v="8"/>
    <d v="2012-05-22T00:00:00"/>
    <n v="9"/>
    <x v="5"/>
    <x v="5"/>
    <n v="10.199999999999999"/>
    <n v="91.8"/>
  </r>
  <r>
    <n v="424"/>
    <s v="p11"/>
    <x v="38"/>
    <d v="2012-09-29T00:00:00"/>
    <n v="28"/>
    <x v="17"/>
    <x v="17"/>
    <n v="60.5"/>
    <n v="1694"/>
  </r>
  <r>
    <n v="425"/>
    <s v="p15"/>
    <x v="81"/>
    <d v="2012-06-21T00:00:00"/>
    <n v="30"/>
    <x v="15"/>
    <x v="15"/>
    <n v="9.99"/>
    <n v="299.7"/>
  </r>
  <r>
    <n v="426"/>
    <s v="p37"/>
    <x v="33"/>
    <d v="2012-05-16T00:00:00"/>
    <n v="12"/>
    <x v="14"/>
    <x v="14"/>
    <n v="79.989999999999995"/>
    <n v="959.87999999999988"/>
  </r>
  <r>
    <n v="427"/>
    <s v="p60"/>
    <x v="7"/>
    <d v="2012-11-09T00:00:00"/>
    <n v="10"/>
    <x v="3"/>
    <x v="3"/>
    <n v="5.99"/>
    <n v="59.900000000000006"/>
  </r>
  <r>
    <n v="428"/>
    <s v="p74"/>
    <x v="23"/>
    <d v="2012-04-25T00:00:00"/>
    <n v="32"/>
    <x v="10"/>
    <x v="10"/>
    <n v="64.989999999999995"/>
    <n v="2079.6799999999998"/>
  </r>
  <r>
    <n v="429"/>
    <s v="p59"/>
    <x v="74"/>
    <d v="2012-10-13T00:00:00"/>
    <n v="8"/>
    <x v="3"/>
    <x v="3"/>
    <n v="4.99"/>
    <n v="39.92"/>
  </r>
  <r>
    <n v="430"/>
    <s v="p59"/>
    <x v="74"/>
    <d v="2012-05-15T00:00:00"/>
    <n v="1"/>
    <x v="3"/>
    <x v="3"/>
    <n v="4.99"/>
    <n v="4.99"/>
  </r>
  <r>
    <n v="431"/>
    <s v="p35"/>
    <x v="10"/>
    <d v="2012-04-30T00:00:00"/>
    <n v="45"/>
    <x v="0"/>
    <x v="0"/>
    <n v="3.29"/>
    <n v="148.05000000000001"/>
  </r>
  <r>
    <n v="432"/>
    <s v="p38"/>
    <x v="22"/>
    <d v="2012-06-27T00:00:00"/>
    <n v="18"/>
    <x v="7"/>
    <x v="7"/>
    <n v="3.9"/>
    <n v="70.2"/>
  </r>
  <r>
    <n v="433"/>
    <s v="p91"/>
    <x v="11"/>
    <d v="2012-03-27T00:00:00"/>
    <n v="5"/>
    <x v="6"/>
    <x v="6"/>
    <n v="0.89"/>
    <n v="4.45"/>
  </r>
  <r>
    <n v="434"/>
    <s v="p97"/>
    <x v="60"/>
    <d v="2012-08-09T00:00:00"/>
    <n v="16"/>
    <x v="16"/>
    <x v="16"/>
    <n v="139.99"/>
    <n v="2239.84"/>
  </r>
  <r>
    <n v="435"/>
    <s v="p90"/>
    <x v="34"/>
    <d v="2012-08-24T00:00:00"/>
    <n v="4"/>
    <x v="6"/>
    <x v="6"/>
    <n v="0.49"/>
    <n v="1.96"/>
  </r>
  <r>
    <n v="436"/>
    <s v="p29"/>
    <x v="35"/>
    <d v="2012-09-24T00:00:00"/>
    <n v="15"/>
    <x v="11"/>
    <x v="11"/>
    <n v="149.99"/>
    <n v="2249.8500000000004"/>
  </r>
  <r>
    <n v="437"/>
    <s v="p4"/>
    <x v="73"/>
    <d v="2012-05-11T00:00:00"/>
    <n v="2"/>
    <x v="9"/>
    <x v="9"/>
    <n v="23.99"/>
    <n v="47.98"/>
  </r>
  <r>
    <n v="438"/>
    <s v="p6"/>
    <x v="45"/>
    <d v="2012-08-06T00:00:00"/>
    <n v="15"/>
    <x v="9"/>
    <x v="9"/>
    <n v="29.99"/>
    <n v="449.84999999999997"/>
  </r>
  <r>
    <n v="439"/>
    <s v="p29"/>
    <x v="35"/>
    <d v="2012-09-25T00:00:00"/>
    <n v="10"/>
    <x v="11"/>
    <x v="11"/>
    <n v="149.99"/>
    <n v="1499.9"/>
  </r>
  <r>
    <n v="440"/>
    <s v="p25"/>
    <x v="52"/>
    <d v="2012-10-29T00:00:00"/>
    <n v="24"/>
    <x v="11"/>
    <x v="11"/>
    <n v="34.99"/>
    <n v="839.76"/>
  </r>
  <r>
    <n v="441"/>
    <s v="p27"/>
    <x v="70"/>
    <d v="2012-04-24T00:00:00"/>
    <n v="16"/>
    <x v="11"/>
    <x v="11"/>
    <n v="49.99"/>
    <n v="799.84"/>
  </r>
  <r>
    <n v="442"/>
    <s v="p64"/>
    <x v="5"/>
    <d v="2012-03-27T00:00:00"/>
    <n v="4"/>
    <x v="3"/>
    <x v="3"/>
    <n v="22.99"/>
    <n v="91.96"/>
  </r>
  <r>
    <n v="443"/>
    <s v="p57"/>
    <x v="32"/>
    <d v="2012-07-20T00:00:00"/>
    <n v="2"/>
    <x v="5"/>
    <x v="5"/>
    <n v="7.5"/>
    <n v="15"/>
  </r>
  <r>
    <n v="444"/>
    <s v="p78"/>
    <x v="29"/>
    <d v="2012-09-04T00:00:00"/>
    <n v="3"/>
    <x v="13"/>
    <x v="13"/>
    <n v="25.99"/>
    <n v="77.97"/>
  </r>
  <r>
    <n v="445"/>
    <s v="p32"/>
    <x v="67"/>
    <d v="2012-02-17T00:00:00"/>
    <n v="13"/>
    <x v="0"/>
    <x v="0"/>
    <n v="3.29"/>
    <n v="42.77"/>
  </r>
  <r>
    <n v="446"/>
    <s v="p19"/>
    <x v="84"/>
    <d v="2012-09-27T00:00:00"/>
    <n v="44"/>
    <x v="15"/>
    <x v="15"/>
    <n v="12.8"/>
    <n v="563.20000000000005"/>
  </r>
  <r>
    <n v="447"/>
    <s v="p80"/>
    <x v="14"/>
    <d v="2012-07-17T00:00:00"/>
    <n v="4"/>
    <x v="8"/>
    <x v="8"/>
    <n v="33.99"/>
    <n v="135.96"/>
  </r>
  <r>
    <n v="448"/>
    <s v="p36"/>
    <x v="63"/>
    <d v="2012-09-01T00:00:00"/>
    <n v="12"/>
    <x v="14"/>
    <x v="14"/>
    <n v="99.99"/>
    <n v="1199.8799999999999"/>
  </r>
  <r>
    <n v="449"/>
    <s v="p5"/>
    <x v="30"/>
    <d v="2012-10-20T00:00:00"/>
    <n v="12"/>
    <x v="9"/>
    <x v="9"/>
    <n v="23.99"/>
    <n v="287.88"/>
  </r>
  <r>
    <n v="450"/>
    <s v="p47"/>
    <x v="19"/>
    <d v="2012-08-11T00:00:00"/>
    <n v="3"/>
    <x v="4"/>
    <x v="4"/>
    <n v="21"/>
    <n v="63"/>
  </r>
  <r>
    <n v="451"/>
    <s v="p2"/>
    <x v="15"/>
    <d v="2012-07-30T00:00:00"/>
    <n v="45"/>
    <x v="9"/>
    <x v="9"/>
    <n v="23.99"/>
    <n v="1079.55"/>
  </r>
  <r>
    <n v="452"/>
    <s v="p91"/>
    <x v="11"/>
    <d v="2012-08-10T00:00:00"/>
    <n v="90"/>
    <x v="6"/>
    <x v="6"/>
    <n v="0.89"/>
    <n v="80.099999999999994"/>
  </r>
  <r>
    <n v="453"/>
    <s v="p77"/>
    <x v="47"/>
    <d v="2012-09-19T00:00:00"/>
    <n v="25"/>
    <x v="10"/>
    <x v="10"/>
    <n v="90.99"/>
    <n v="2274.75"/>
  </r>
  <r>
    <n v="454"/>
    <s v="p96"/>
    <x v="20"/>
    <d v="2012-06-20T00:00:00"/>
    <n v="17"/>
    <x v="16"/>
    <x v="16"/>
    <n v="129.99"/>
    <n v="2209.83"/>
  </r>
  <r>
    <n v="455"/>
    <s v="p96"/>
    <x v="20"/>
    <d v="2012-06-20T00:00:00"/>
    <n v="34"/>
    <x v="16"/>
    <x v="16"/>
    <n v="129.99"/>
    <n v="4419.66"/>
  </r>
  <r>
    <n v="456"/>
    <s v="p83"/>
    <x v="71"/>
    <d v="2012-08-11T00:00:00"/>
    <n v="2"/>
    <x v="1"/>
    <x v="1"/>
    <n v="4.99"/>
    <n v="9.98"/>
  </r>
  <r>
    <n v="457"/>
    <s v="p78"/>
    <x v="29"/>
    <d v="2012-09-14T00:00:00"/>
    <n v="1"/>
    <x v="13"/>
    <x v="13"/>
    <n v="25.99"/>
    <n v="25.99"/>
  </r>
  <r>
    <n v="458"/>
    <s v="p28"/>
    <x v="25"/>
    <d v="2012-07-11T00:00:00"/>
    <n v="7"/>
    <x v="11"/>
    <x v="11"/>
    <n v="59.99"/>
    <n v="419.93"/>
  </r>
  <r>
    <n v="459"/>
    <s v="p30"/>
    <x v="12"/>
    <d v="2012-08-11T00:00:00"/>
    <n v="25"/>
    <x v="0"/>
    <x v="0"/>
    <n v="2.19"/>
    <n v="54.75"/>
  </r>
  <r>
    <n v="460"/>
    <s v="p29"/>
    <x v="35"/>
    <d v="2012-05-31T00:00:00"/>
    <n v="20"/>
    <x v="11"/>
    <x v="11"/>
    <n v="149.99"/>
    <n v="2999.8"/>
  </r>
  <r>
    <n v="461"/>
    <s v="p92"/>
    <x v="59"/>
    <d v="2012-07-05T00:00:00"/>
    <n v="10"/>
    <x v="6"/>
    <x v="6"/>
    <n v="1.19"/>
    <n v="11.899999999999999"/>
  </r>
  <r>
    <n v="462"/>
    <s v="p95"/>
    <x v="23"/>
    <d v="2012-03-07T00:00:00"/>
    <n v="34"/>
    <x v="16"/>
    <x v="16"/>
    <n v="129.99"/>
    <n v="4419.66"/>
  </r>
  <r>
    <n v="463"/>
    <s v="p23"/>
    <x v="17"/>
    <d v="2012-08-20T00:00:00"/>
    <n v="5"/>
    <x v="2"/>
    <x v="2"/>
    <n v="37.99"/>
    <n v="189.95000000000002"/>
  </r>
  <r>
    <n v="464"/>
    <s v="p62"/>
    <x v="55"/>
    <d v="2012-09-29T00:00:00"/>
    <n v="5"/>
    <x v="3"/>
    <x v="3"/>
    <n v="14.99"/>
    <n v="74.95"/>
  </r>
  <r>
    <n v="465"/>
    <s v="p23"/>
    <x v="17"/>
    <d v="2012-04-25T00:00:00"/>
    <n v="10"/>
    <x v="2"/>
    <x v="2"/>
    <n v="37.99"/>
    <n v="379.90000000000003"/>
  </r>
  <r>
    <n v="466"/>
    <s v="p33"/>
    <x v="4"/>
    <d v="2012-04-03T00:00:00"/>
    <n v="36"/>
    <x v="0"/>
    <x v="0"/>
    <n v="2.19"/>
    <n v="78.84"/>
  </r>
  <r>
    <n v="467"/>
    <s v="p62"/>
    <x v="55"/>
    <d v="2012-06-26T00:00:00"/>
    <n v="26"/>
    <x v="3"/>
    <x v="3"/>
    <n v="14.99"/>
    <n v="389.74"/>
  </r>
  <r>
    <n v="468"/>
    <s v="p86"/>
    <x v="2"/>
    <d v="2012-06-06T00:00:00"/>
    <n v="6"/>
    <x v="1"/>
    <x v="1"/>
    <n v="20.99"/>
    <n v="125.94"/>
  </r>
  <r>
    <n v="469"/>
    <s v="p32"/>
    <x v="67"/>
    <d v="2012-09-12T00:00:00"/>
    <n v="10"/>
    <x v="0"/>
    <x v="0"/>
    <n v="3.29"/>
    <n v="32.9"/>
  </r>
  <r>
    <n v="470"/>
    <s v="p84"/>
    <x v="40"/>
    <d v="2012-03-01T00:00:00"/>
    <n v="12"/>
    <x v="1"/>
    <x v="1"/>
    <n v="8.99"/>
    <n v="107.88"/>
  </r>
  <r>
    <n v="471"/>
    <s v="p76"/>
    <x v="60"/>
    <d v="2012-08-11T00:00:00"/>
    <n v="20"/>
    <x v="10"/>
    <x v="10"/>
    <n v="83.99"/>
    <n v="1679.8"/>
  </r>
  <r>
    <n v="472"/>
    <s v="p5"/>
    <x v="30"/>
    <d v="2012-06-19T00:00:00"/>
    <n v="12"/>
    <x v="9"/>
    <x v="9"/>
    <n v="23.99"/>
    <n v="287.88"/>
  </r>
  <r>
    <n v="473"/>
    <s v="p31"/>
    <x v="48"/>
    <d v="2012-02-06T00:00:00"/>
    <n v="25"/>
    <x v="0"/>
    <x v="0"/>
    <n v="2.89"/>
    <n v="72.25"/>
  </r>
  <r>
    <n v="474"/>
    <s v="p95"/>
    <x v="23"/>
    <d v="2012-09-29T00:00:00"/>
    <n v="32"/>
    <x v="16"/>
    <x v="16"/>
    <n v="129.99"/>
    <n v="4159.68"/>
  </r>
  <r>
    <n v="475"/>
    <s v="p83"/>
    <x v="71"/>
    <d v="2012-07-23T00:00:00"/>
    <n v="10"/>
    <x v="1"/>
    <x v="1"/>
    <n v="4.99"/>
    <n v="49.900000000000006"/>
  </r>
  <r>
    <n v="476"/>
    <s v="p61"/>
    <x v="69"/>
    <d v="2012-04-12T00:00:00"/>
    <n v="6"/>
    <x v="3"/>
    <x v="3"/>
    <n v="9.99"/>
    <n v="59.94"/>
  </r>
  <r>
    <n v="477"/>
    <s v="p4"/>
    <x v="73"/>
    <d v="2012-03-07T00:00:00"/>
    <n v="29"/>
    <x v="9"/>
    <x v="9"/>
    <n v="23.99"/>
    <n v="695.70999999999992"/>
  </r>
  <r>
    <n v="478"/>
    <s v="p89"/>
    <x v="77"/>
    <d v="2012-08-23T00:00:00"/>
    <n v="2"/>
    <x v="1"/>
    <x v="1"/>
    <n v="32.49"/>
    <n v="64.98"/>
  </r>
  <r>
    <n v="479"/>
    <s v="p39"/>
    <x v="16"/>
    <d v="2012-09-10T00:00:00"/>
    <n v="20"/>
    <x v="7"/>
    <x v="7"/>
    <n v="4.5999999999999996"/>
    <n v="92"/>
  </r>
  <r>
    <n v="480"/>
    <s v="p7"/>
    <x v="80"/>
    <d v="2012-03-30T00:00:00"/>
    <n v="8"/>
    <x v="9"/>
    <x v="9"/>
    <n v="19.989999999999998"/>
    <n v="159.91999999999999"/>
  </r>
  <r>
    <n v="481"/>
    <s v="p91"/>
    <x v="11"/>
    <d v="2012-10-25T00:00:00"/>
    <n v="20"/>
    <x v="6"/>
    <x v="6"/>
    <n v="0.89"/>
    <n v="17.8"/>
  </r>
  <r>
    <n v="482"/>
    <s v="p76"/>
    <x v="60"/>
    <d v="2012-04-26T00:00:00"/>
    <n v="20"/>
    <x v="10"/>
    <x v="10"/>
    <n v="83.99"/>
    <n v="1679.8"/>
  </r>
  <r>
    <n v="483"/>
    <s v="p73"/>
    <x v="57"/>
    <d v="2012-07-21T00:00:00"/>
    <n v="18"/>
    <x v="10"/>
    <x v="10"/>
    <n v="64.989999999999995"/>
    <n v="1169.82"/>
  </r>
  <r>
    <n v="484"/>
    <s v="p91"/>
    <x v="11"/>
    <d v="2012-09-20T00:00:00"/>
    <n v="21"/>
    <x v="6"/>
    <x v="6"/>
    <n v="0.89"/>
    <n v="18.690000000000001"/>
  </r>
  <r>
    <n v="485"/>
    <s v="p13"/>
    <x v="65"/>
    <d v="2012-08-13T00:00:00"/>
    <n v="20"/>
    <x v="17"/>
    <x v="17"/>
    <n v="119.99"/>
    <n v="2399.7999999999997"/>
  </r>
  <r>
    <n v="486"/>
    <s v="p19"/>
    <x v="84"/>
    <d v="2012-08-10T00:00:00"/>
    <n v="34"/>
    <x v="15"/>
    <x v="15"/>
    <n v="12.8"/>
    <n v="435.20000000000005"/>
  </r>
  <r>
    <n v="487"/>
    <s v="p42"/>
    <x v="41"/>
    <d v="2012-01-02T00:00:00"/>
    <n v="28"/>
    <x v="7"/>
    <x v="7"/>
    <n v="2.5"/>
    <n v="70"/>
  </r>
  <r>
    <n v="488"/>
    <s v="p5"/>
    <x v="30"/>
    <d v="2012-03-07T00:00:00"/>
    <n v="15"/>
    <x v="9"/>
    <x v="9"/>
    <n v="23.99"/>
    <n v="359.84999999999997"/>
  </r>
  <r>
    <n v="489"/>
    <s v="p97"/>
    <x v="60"/>
    <d v="2012-04-21T00:00:00"/>
    <n v="30"/>
    <x v="16"/>
    <x v="16"/>
    <n v="139.99"/>
    <n v="4199.7000000000007"/>
  </r>
  <r>
    <n v="490"/>
    <s v="p94"/>
    <x v="57"/>
    <d v="2012-05-16T00:00:00"/>
    <n v="25"/>
    <x v="16"/>
    <x v="16"/>
    <n v="129.99"/>
    <n v="3249.75"/>
  </r>
  <r>
    <n v="491"/>
    <s v="p54"/>
    <x v="46"/>
    <d v="2012-07-07T00:00:00"/>
    <n v="5"/>
    <x v="5"/>
    <x v="5"/>
    <n v="3.5"/>
    <n v="17.5"/>
  </r>
  <r>
    <n v="492"/>
    <s v="p76"/>
    <x v="60"/>
    <d v="2012-04-26T00:00:00"/>
    <n v="24"/>
    <x v="10"/>
    <x v="10"/>
    <n v="83.99"/>
    <n v="2015.7599999999998"/>
  </r>
  <r>
    <n v="493"/>
    <s v="p80"/>
    <x v="14"/>
    <d v="2012-03-28T00:00:00"/>
    <n v="1"/>
    <x v="8"/>
    <x v="8"/>
    <n v="33.99"/>
    <n v="33.99"/>
  </r>
  <r>
    <n v="494"/>
    <s v="p62"/>
    <x v="55"/>
    <d v="2012-08-24T00:00:00"/>
    <n v="1"/>
    <x v="3"/>
    <x v="3"/>
    <n v="14.99"/>
    <n v="14.99"/>
  </r>
  <r>
    <n v="495"/>
    <s v="p73"/>
    <x v="57"/>
    <d v="2012-06-01T00:00:00"/>
    <n v="20"/>
    <x v="10"/>
    <x v="10"/>
    <n v="64.989999999999995"/>
    <n v="1299.8"/>
  </r>
  <r>
    <n v="496"/>
    <s v="p3"/>
    <x v="49"/>
    <d v="2012-02-28T00:00:00"/>
    <n v="20"/>
    <x v="9"/>
    <x v="9"/>
    <n v="23.99"/>
    <n v="479.79999999999995"/>
  </r>
  <r>
    <n v="497"/>
    <s v="p91"/>
    <x v="11"/>
    <d v="2012-02-29T00:00:00"/>
    <n v="1"/>
    <x v="6"/>
    <x v="6"/>
    <n v="0.89"/>
    <n v="0.89"/>
  </r>
  <r>
    <n v="498"/>
    <s v="p51"/>
    <x v="75"/>
    <d v="2012-03-23T00:00:00"/>
    <n v="2"/>
    <x v="4"/>
    <x v="4"/>
    <n v="89"/>
    <n v="178"/>
  </r>
  <r>
    <n v="499"/>
    <s v="p39"/>
    <x v="16"/>
    <d v="2012-06-26T00:00:00"/>
    <n v="3"/>
    <x v="7"/>
    <x v="7"/>
    <n v="4.5999999999999996"/>
    <n v="13.799999999999999"/>
  </r>
  <r>
    <n v="500"/>
    <s v="p16"/>
    <x v="85"/>
    <d v="2012-10-18T00:00:00"/>
    <n v="14"/>
    <x v="15"/>
    <x v="15"/>
    <n v="10.49"/>
    <n v="146.86000000000001"/>
  </r>
  <r>
    <n v="501"/>
    <s v="p23"/>
    <x v="17"/>
    <d v="2012-03-24T00:00:00"/>
    <n v="1"/>
    <x v="2"/>
    <x v="2"/>
    <n v="37.99"/>
    <n v="37.99"/>
  </r>
  <r>
    <n v="502"/>
    <s v="p39"/>
    <x v="16"/>
    <d v="2012-07-14T00:00:00"/>
    <n v="25"/>
    <x v="7"/>
    <x v="7"/>
    <n v="4.5999999999999996"/>
    <n v="114.99999999999999"/>
  </r>
  <r>
    <n v="503"/>
    <s v="p55"/>
    <x v="56"/>
    <d v="2012-10-16T00:00:00"/>
    <n v="2"/>
    <x v="5"/>
    <x v="5"/>
    <n v="4.8"/>
    <n v="9.6"/>
  </r>
  <r>
    <n v="504"/>
    <s v="p46"/>
    <x v="54"/>
    <d v="2012-05-15T00:00:00"/>
    <n v="4"/>
    <x v="12"/>
    <x v="12"/>
    <n v="48"/>
    <n v="192"/>
  </r>
  <r>
    <n v="505"/>
    <s v="p32"/>
    <x v="67"/>
    <d v="2012-05-29T00:00:00"/>
    <n v="17"/>
    <x v="0"/>
    <x v="0"/>
    <n v="3.29"/>
    <n v="55.93"/>
  </r>
  <r>
    <n v="506"/>
    <s v="p48"/>
    <x v="6"/>
    <d v="2012-07-10T00:00:00"/>
    <n v="1"/>
    <x v="4"/>
    <x v="4"/>
    <n v="25"/>
    <n v="25"/>
  </r>
  <r>
    <n v="507"/>
    <s v="p91"/>
    <x v="11"/>
    <d v="2012-09-27T00:00:00"/>
    <n v="12"/>
    <x v="6"/>
    <x v="6"/>
    <n v="0.89"/>
    <n v="10.68"/>
  </r>
  <r>
    <n v="508"/>
    <s v="p65"/>
    <x v="58"/>
    <d v="2012-05-11T00:00:00"/>
    <n v="5"/>
    <x v="3"/>
    <x v="3"/>
    <n v="32.99"/>
    <n v="164.95000000000002"/>
  </r>
  <r>
    <n v="509"/>
    <s v="p26"/>
    <x v="79"/>
    <d v="2012-07-11T00:00:00"/>
    <n v="13"/>
    <x v="11"/>
    <x v="11"/>
    <n v="39.99"/>
    <n v="519.87"/>
  </r>
  <r>
    <n v="510"/>
    <s v="p72"/>
    <x v="76"/>
    <d v="2012-06-16T00:00:00"/>
    <n v="20"/>
    <x v="10"/>
    <x v="10"/>
    <n v="49.99"/>
    <n v="999.80000000000007"/>
  </r>
  <r>
    <n v="511"/>
    <s v="p38"/>
    <x v="22"/>
    <d v="2012-06-23T00:00:00"/>
    <n v="25"/>
    <x v="7"/>
    <x v="7"/>
    <n v="3.9"/>
    <n v="97.5"/>
  </r>
  <r>
    <n v="512"/>
    <s v="p75"/>
    <x v="20"/>
    <d v="2012-05-19T00:00:00"/>
    <n v="97"/>
    <x v="10"/>
    <x v="10"/>
    <n v="81.99"/>
    <n v="7953.03"/>
  </r>
  <r>
    <n v="513"/>
    <s v="p64"/>
    <x v="5"/>
    <d v="2012-01-05T00:00:00"/>
    <n v="10"/>
    <x v="3"/>
    <x v="3"/>
    <n v="22.99"/>
    <n v="229.89999999999998"/>
  </r>
  <r>
    <n v="514"/>
    <s v="p65"/>
    <x v="58"/>
    <d v="2012-12-13T00:00:00"/>
    <n v="4"/>
    <x v="3"/>
    <x v="3"/>
    <n v="32.99"/>
    <n v="131.96"/>
  </r>
  <r>
    <n v="515"/>
    <s v="p5"/>
    <x v="30"/>
    <d v="2012-04-30T00:00:00"/>
    <n v="8"/>
    <x v="9"/>
    <x v="9"/>
    <n v="23.99"/>
    <n v="191.92"/>
  </r>
  <r>
    <n v="516"/>
    <s v="p54"/>
    <x v="46"/>
    <d v="2012-05-22T00:00:00"/>
    <n v="2"/>
    <x v="5"/>
    <x v="5"/>
    <n v="3.5"/>
    <n v="7"/>
  </r>
  <r>
    <n v="517"/>
    <s v="p49"/>
    <x v="28"/>
    <d v="2012-04-27T00:00:00"/>
    <n v="2"/>
    <x v="4"/>
    <x v="4"/>
    <n v="34.99"/>
    <n v="69.98"/>
  </r>
  <r>
    <n v="518"/>
    <s v="p42"/>
    <x v="41"/>
    <d v="2012-03-03T00:00:00"/>
    <n v="5"/>
    <x v="7"/>
    <x v="7"/>
    <n v="2.5"/>
    <n v="12.5"/>
  </r>
  <r>
    <n v="519"/>
    <s v="p46"/>
    <x v="54"/>
    <d v="2012-08-08T00:00:00"/>
    <n v="2"/>
    <x v="12"/>
    <x v="12"/>
    <n v="48"/>
    <n v="96"/>
  </r>
  <r>
    <n v="520"/>
    <s v="p88"/>
    <x v="9"/>
    <d v="2012-08-23T00:00:00"/>
    <n v="1"/>
    <x v="1"/>
    <x v="1"/>
    <n v="26.99"/>
    <n v="26.99"/>
  </r>
  <r>
    <n v="521"/>
    <s v="p27"/>
    <x v="70"/>
    <d v="2012-06-02T00:00:00"/>
    <n v="21"/>
    <x v="11"/>
    <x v="11"/>
    <n v="49.99"/>
    <n v="1049.79"/>
  </r>
  <r>
    <n v="522"/>
    <s v="p21"/>
    <x v="64"/>
    <d v="2012-11-06T00:00:00"/>
    <n v="5"/>
    <x v="2"/>
    <x v="2"/>
    <n v="59.99"/>
    <n v="299.95"/>
  </r>
  <r>
    <n v="523"/>
    <s v="p62"/>
    <x v="55"/>
    <d v="2012-05-25T00:00:00"/>
    <n v="10"/>
    <x v="3"/>
    <x v="3"/>
    <n v="14.99"/>
    <n v="149.9"/>
  </r>
  <r>
    <n v="524"/>
    <s v="p79"/>
    <x v="50"/>
    <d v="2012-05-19T00:00:00"/>
    <n v="10"/>
    <x v="18"/>
    <x v="18"/>
    <n v="1.0900000000000001"/>
    <n v="10.9"/>
  </r>
  <r>
    <n v="525"/>
    <s v="p48"/>
    <x v="6"/>
    <d v="2012-12-13T00:00:00"/>
    <n v="2"/>
    <x v="4"/>
    <x v="4"/>
    <n v="25"/>
    <n v="50"/>
  </r>
  <r>
    <n v="526"/>
    <s v="p4"/>
    <x v="73"/>
    <d v="2012-04-28T00:00:00"/>
    <n v="22"/>
    <x v="9"/>
    <x v="9"/>
    <n v="23.99"/>
    <n v="527.78"/>
  </r>
  <r>
    <n v="527"/>
    <s v="p12"/>
    <x v="44"/>
    <d v="2012-05-22T00:00:00"/>
    <n v="26"/>
    <x v="17"/>
    <x v="17"/>
    <n v="94.99"/>
    <n v="2469.7399999999998"/>
  </r>
  <r>
    <n v="528"/>
    <s v="p15"/>
    <x v="81"/>
    <d v="2012-08-11T00:00:00"/>
    <n v="50"/>
    <x v="15"/>
    <x v="15"/>
    <n v="9.99"/>
    <n v="499.5"/>
  </r>
  <r>
    <n v="529"/>
    <s v="p50"/>
    <x v="42"/>
    <d v="2012-09-15T00:00:00"/>
    <n v="2"/>
    <x v="4"/>
    <x v="4"/>
    <n v="51"/>
    <n v="102"/>
  </r>
  <r>
    <n v="530"/>
    <s v="p31"/>
    <x v="48"/>
    <d v="2012-07-14T00:00:00"/>
    <n v="54"/>
    <x v="0"/>
    <x v="0"/>
    <n v="2.89"/>
    <n v="156.06"/>
  </r>
  <r>
    <n v="531"/>
    <s v="p78"/>
    <x v="29"/>
    <d v="2012-12-28T00:00:00"/>
    <n v="1"/>
    <x v="13"/>
    <x v="13"/>
    <n v="25.99"/>
    <n v="25.99"/>
  </r>
  <r>
    <n v="532"/>
    <s v="p7"/>
    <x v="80"/>
    <d v="2012-08-16T00:00:00"/>
    <n v="12"/>
    <x v="9"/>
    <x v="9"/>
    <n v="19.989999999999998"/>
    <n v="239.88"/>
  </r>
  <r>
    <n v="533"/>
    <s v="p51"/>
    <x v="75"/>
    <d v="2012-05-21T00:00:00"/>
    <n v="1"/>
    <x v="4"/>
    <x v="4"/>
    <n v="89"/>
    <n v="89"/>
  </r>
  <r>
    <n v="534"/>
    <s v="p35"/>
    <x v="10"/>
    <d v="2012-04-03T00:00:00"/>
    <n v="44"/>
    <x v="0"/>
    <x v="0"/>
    <n v="3.29"/>
    <n v="144.76"/>
  </r>
  <r>
    <n v="535"/>
    <s v="p9"/>
    <x v="53"/>
    <d v="2012-08-23T00:00:00"/>
    <n v="18"/>
    <x v="17"/>
    <x v="17"/>
    <n v="55.01"/>
    <n v="990.18"/>
  </r>
  <r>
    <n v="536"/>
    <s v="p54"/>
    <x v="46"/>
    <d v="2012-09-04T00:00:00"/>
    <n v="8"/>
    <x v="5"/>
    <x v="5"/>
    <n v="3.5"/>
    <n v="28"/>
  </r>
  <r>
    <n v="537"/>
    <s v="p92"/>
    <x v="59"/>
    <d v="2012-08-31T00:00:00"/>
    <n v="4"/>
    <x v="6"/>
    <x v="6"/>
    <n v="1.19"/>
    <n v="4.76"/>
  </r>
  <r>
    <n v="538"/>
    <s v="p40"/>
    <x v="13"/>
    <d v="2012-06-29T00:00:00"/>
    <n v="22"/>
    <x v="7"/>
    <x v="7"/>
    <n v="3.6"/>
    <n v="79.2"/>
  </r>
  <r>
    <n v="539"/>
    <s v="p38"/>
    <x v="22"/>
    <d v="2012-10-17T00:00:00"/>
    <n v="8"/>
    <x v="7"/>
    <x v="7"/>
    <n v="3.9"/>
    <n v="31.2"/>
  </r>
  <r>
    <n v="540"/>
    <s v="p79"/>
    <x v="50"/>
    <d v="2012-04-03T00:00:00"/>
    <n v="30"/>
    <x v="18"/>
    <x v="18"/>
    <n v="1.0900000000000001"/>
    <n v="32.700000000000003"/>
  </r>
  <r>
    <n v="541"/>
    <s v="p79"/>
    <x v="50"/>
    <d v="2012-05-28T00:00:00"/>
    <n v="4"/>
    <x v="18"/>
    <x v="18"/>
    <n v="1.0900000000000001"/>
    <n v="4.3600000000000003"/>
  </r>
  <r>
    <n v="542"/>
    <s v="p78"/>
    <x v="29"/>
    <d v="2012-08-17T00:00:00"/>
    <n v="1"/>
    <x v="13"/>
    <x v="13"/>
    <n v="25.99"/>
    <n v="25.99"/>
  </r>
  <r>
    <n v="543"/>
    <s v="p71"/>
    <x v="51"/>
    <d v="2012-02-28T00:00:00"/>
    <n v="1"/>
    <x v="19"/>
    <x v="19"/>
    <n v="549.99"/>
    <n v="549.99"/>
  </r>
  <r>
    <n v="544"/>
    <s v="p92"/>
    <x v="59"/>
    <d v="2012-10-25T00:00:00"/>
    <n v="2"/>
    <x v="6"/>
    <x v="6"/>
    <n v="1.19"/>
    <n v="2.38"/>
  </r>
  <r>
    <n v="545"/>
    <s v="p77"/>
    <x v="47"/>
    <d v="2012-10-05T00:00:00"/>
    <n v="15"/>
    <x v="10"/>
    <x v="10"/>
    <n v="90.99"/>
    <n v="1364.85"/>
  </r>
  <r>
    <n v="546"/>
    <s v="p77"/>
    <x v="47"/>
    <d v="2012-11-07T00:00:00"/>
    <n v="21"/>
    <x v="10"/>
    <x v="10"/>
    <n v="90.99"/>
    <n v="1910.79"/>
  </r>
  <r>
    <n v="547"/>
    <s v="p52"/>
    <x v="43"/>
    <d v="2012-02-29T00:00:00"/>
    <n v="1"/>
    <x v="4"/>
    <x v="4"/>
    <n v="159"/>
    <n v="159"/>
  </r>
  <r>
    <n v="548"/>
    <s v="p52"/>
    <x v="43"/>
    <d v="2012-02-18T00:00:00"/>
    <n v="12"/>
    <x v="4"/>
    <x v="4"/>
    <n v="159"/>
    <n v="1908"/>
  </r>
  <r>
    <n v="549"/>
    <s v="p63"/>
    <x v="31"/>
    <d v="2012-06-19T00:00:00"/>
    <n v="2"/>
    <x v="3"/>
    <x v="3"/>
    <n v="15.99"/>
    <n v="31.98"/>
  </r>
  <r>
    <n v="550"/>
    <s v="p12"/>
    <x v="44"/>
    <d v="2012-05-09T00:00:00"/>
    <n v="30"/>
    <x v="17"/>
    <x v="17"/>
    <n v="94.99"/>
    <n v="2849.7"/>
  </r>
  <r>
    <n v="551"/>
    <s v="p78"/>
    <x v="29"/>
    <d v="2012-08-07T00:00:00"/>
    <n v="1"/>
    <x v="13"/>
    <x v="13"/>
    <n v="25.99"/>
    <n v="25.99"/>
  </r>
  <r>
    <n v="552"/>
    <s v="p85"/>
    <x v="39"/>
    <d v="2012-07-06T00:00:00"/>
    <n v="1"/>
    <x v="1"/>
    <x v="1"/>
    <n v="25.99"/>
    <n v="25.99"/>
  </r>
  <r>
    <n v="553"/>
    <s v="p32"/>
    <x v="67"/>
    <d v="2012-05-29T00:00:00"/>
    <n v="50"/>
    <x v="0"/>
    <x v="0"/>
    <n v="3.29"/>
    <n v="164.5"/>
  </r>
  <r>
    <n v="554"/>
    <s v="p28"/>
    <x v="25"/>
    <d v="2012-07-05T00:00:00"/>
    <n v="6"/>
    <x v="11"/>
    <x v="11"/>
    <n v="59.99"/>
    <n v="359.94"/>
  </r>
  <r>
    <n v="555"/>
    <s v="p78"/>
    <x v="29"/>
    <d v="2012-02-22T00:00:00"/>
    <n v="4"/>
    <x v="13"/>
    <x v="13"/>
    <n v="25.99"/>
    <n v="103.96"/>
  </r>
  <r>
    <n v="556"/>
    <s v="p92"/>
    <x v="59"/>
    <d v="2012-04-13T00:00:00"/>
    <n v="21"/>
    <x v="6"/>
    <x v="6"/>
    <n v="1.19"/>
    <n v="24.99"/>
  </r>
  <r>
    <n v="557"/>
    <s v="p63"/>
    <x v="31"/>
    <d v="2012-09-07T00:00:00"/>
    <n v="8"/>
    <x v="3"/>
    <x v="3"/>
    <n v="15.99"/>
    <n v="127.92"/>
  </r>
  <r>
    <n v="558"/>
    <s v="p44"/>
    <x v="66"/>
    <d v="2012-07-03T00:00:00"/>
    <n v="2"/>
    <x v="12"/>
    <x v="12"/>
    <n v="25.99"/>
    <n v="51.98"/>
  </r>
  <r>
    <n v="559"/>
    <s v="p49"/>
    <x v="28"/>
    <d v="2012-10-15T00:00:00"/>
    <n v="3"/>
    <x v="4"/>
    <x v="4"/>
    <n v="34.99"/>
    <n v="104.97"/>
  </r>
  <r>
    <n v="560"/>
    <s v="p4"/>
    <x v="73"/>
    <d v="2012-10-30T00:00:00"/>
    <n v="90"/>
    <x v="9"/>
    <x v="9"/>
    <n v="23.99"/>
    <n v="2159.1"/>
  </r>
  <r>
    <n v="561"/>
    <s v="p14"/>
    <x v="37"/>
    <d v="2012-05-05T00:00:00"/>
    <n v="25"/>
    <x v="17"/>
    <x v="17"/>
    <n v="138"/>
    <n v="3450"/>
  </r>
  <r>
    <n v="562"/>
    <s v="p41"/>
    <x v="26"/>
    <d v="2012-08-01T00:00:00"/>
    <n v="17"/>
    <x v="7"/>
    <x v="7"/>
    <n v="2.2999999999999998"/>
    <n v="39.099999999999994"/>
  </r>
  <r>
    <n v="563"/>
    <s v="p91"/>
    <x v="11"/>
    <d v="2012-08-17T00:00:00"/>
    <n v="10"/>
    <x v="6"/>
    <x v="6"/>
    <n v="0.89"/>
    <n v="8.9"/>
  </r>
  <r>
    <n v="564"/>
    <s v="p17"/>
    <x v="82"/>
    <d v="2012-05-08T00:00:00"/>
    <n v="16"/>
    <x v="15"/>
    <x v="15"/>
    <n v="12"/>
    <n v="192"/>
  </r>
  <r>
    <n v="565"/>
    <s v="p90"/>
    <x v="34"/>
    <d v="2012-08-10T00:00:00"/>
    <n v="25"/>
    <x v="6"/>
    <x v="6"/>
    <n v="0.49"/>
    <n v="12.25"/>
  </r>
  <r>
    <n v="566"/>
    <s v="p22"/>
    <x v="78"/>
    <d v="2012-06-13T00:00:00"/>
    <n v="2"/>
    <x v="2"/>
    <x v="2"/>
    <n v="84.99"/>
    <n v="169.98"/>
  </r>
  <r>
    <n v="567"/>
    <s v="p28"/>
    <x v="25"/>
    <d v="2012-04-25T00:00:00"/>
    <n v="20"/>
    <x v="11"/>
    <x v="11"/>
    <n v="59.99"/>
    <n v="1199.8"/>
  </r>
  <r>
    <n v="568"/>
    <s v="p50"/>
    <x v="42"/>
    <d v="2012-06-21T00:00:00"/>
    <n v="5"/>
    <x v="4"/>
    <x v="4"/>
    <n v="51"/>
    <n v="255"/>
  </r>
  <r>
    <n v="569"/>
    <s v="p31"/>
    <x v="48"/>
    <d v="2012-07-14T00:00:00"/>
    <n v="22"/>
    <x v="0"/>
    <x v="0"/>
    <n v="2.89"/>
    <n v="63.580000000000005"/>
  </r>
  <r>
    <n v="570"/>
    <s v="p14"/>
    <x v="37"/>
    <d v="2012-04-03T00:00:00"/>
    <n v="32"/>
    <x v="17"/>
    <x v="17"/>
    <n v="138"/>
    <n v="4416"/>
  </r>
  <r>
    <n v="571"/>
    <s v="p49"/>
    <x v="28"/>
    <d v="2012-04-02T00:00:00"/>
    <n v="12"/>
    <x v="4"/>
    <x v="4"/>
    <n v="34.99"/>
    <n v="419.88"/>
  </r>
  <r>
    <n v="572"/>
    <s v="p11"/>
    <x v="38"/>
    <d v="2012-06-19T00:00:00"/>
    <n v="22"/>
    <x v="17"/>
    <x v="17"/>
    <n v="60.5"/>
    <n v="1331"/>
  </r>
  <r>
    <n v="573"/>
    <s v="p73"/>
    <x v="57"/>
    <d v="2012-06-06T00:00:00"/>
    <n v="25"/>
    <x v="10"/>
    <x v="10"/>
    <n v="64.989999999999995"/>
    <n v="1624.7499999999998"/>
  </r>
  <r>
    <n v="574"/>
    <s v="p31"/>
    <x v="48"/>
    <d v="2012-06-04T00:00:00"/>
    <n v="70"/>
    <x v="0"/>
    <x v="0"/>
    <n v="2.89"/>
    <n v="202.3"/>
  </r>
  <r>
    <n v="575"/>
    <s v="p49"/>
    <x v="28"/>
    <d v="2012-02-04T00:00:00"/>
    <n v="9"/>
    <x v="4"/>
    <x v="4"/>
    <n v="34.99"/>
    <n v="314.91000000000003"/>
  </r>
  <r>
    <n v="576"/>
    <s v="p60"/>
    <x v="7"/>
    <d v="2012-09-27T00:00:00"/>
    <n v="5"/>
    <x v="3"/>
    <x v="3"/>
    <n v="5.99"/>
    <n v="29.950000000000003"/>
  </r>
  <r>
    <n v="577"/>
    <s v="p38"/>
    <x v="22"/>
    <d v="2012-08-07T00:00:00"/>
    <n v="22"/>
    <x v="7"/>
    <x v="7"/>
    <n v="3.9"/>
    <n v="85.8"/>
  </r>
  <r>
    <n v="578"/>
    <s v="p88"/>
    <x v="9"/>
    <d v="2012-05-14T00:00:00"/>
    <n v="2"/>
    <x v="1"/>
    <x v="1"/>
    <n v="26.99"/>
    <n v="53.98"/>
  </r>
  <r>
    <n v="579"/>
    <s v="p2"/>
    <x v="15"/>
    <d v="2012-03-17T00:00:00"/>
    <n v="5"/>
    <x v="9"/>
    <x v="9"/>
    <n v="23.99"/>
    <n v="119.94999999999999"/>
  </r>
  <r>
    <n v="580"/>
    <s v="p19"/>
    <x v="84"/>
    <d v="2012-05-08T00:00:00"/>
    <n v="20"/>
    <x v="15"/>
    <x v="15"/>
    <n v="12.8"/>
    <n v="256"/>
  </r>
  <r>
    <n v="581"/>
    <s v="p53"/>
    <x v="21"/>
    <d v="2012-05-04T00:00:00"/>
    <n v="2"/>
    <x v="4"/>
    <x v="4"/>
    <n v="199"/>
    <n v="398"/>
  </r>
  <r>
    <n v="582"/>
    <s v="p1"/>
    <x v="18"/>
    <d v="2012-05-02T00:00:00"/>
    <n v="6"/>
    <x v="9"/>
    <x v="9"/>
    <n v="24.99"/>
    <n v="149.94"/>
  </r>
  <r>
    <n v="583"/>
    <s v="p48"/>
    <x v="6"/>
    <d v="2012-01-20T00:00:00"/>
    <n v="14"/>
    <x v="4"/>
    <x v="4"/>
    <n v="25"/>
    <n v="350"/>
  </r>
  <r>
    <n v="584"/>
    <s v="p34"/>
    <x v="0"/>
    <d v="2012-07-02T00:00:00"/>
    <n v="58"/>
    <x v="0"/>
    <x v="0"/>
    <n v="2.89"/>
    <n v="167.62"/>
  </r>
  <r>
    <n v="585"/>
    <s v="p41"/>
    <x v="26"/>
    <d v="2012-05-22T00:00:00"/>
    <n v="40"/>
    <x v="7"/>
    <x v="7"/>
    <n v="2.2999999999999998"/>
    <n v="92"/>
  </r>
  <r>
    <n v="586"/>
    <s v="p74"/>
    <x v="23"/>
    <d v="2012-04-25T00:00:00"/>
    <n v="25"/>
    <x v="10"/>
    <x v="10"/>
    <n v="64.989999999999995"/>
    <n v="1624.7499999999998"/>
  </r>
  <r>
    <n v="587"/>
    <s v="p77"/>
    <x v="47"/>
    <d v="2012-06-11T00:00:00"/>
    <n v="16"/>
    <x v="10"/>
    <x v="10"/>
    <n v="90.99"/>
    <n v="1455.84"/>
  </r>
  <r>
    <n v="588"/>
    <s v="p64"/>
    <x v="5"/>
    <d v="2012-09-04T00:00:00"/>
    <n v="5"/>
    <x v="3"/>
    <x v="3"/>
    <n v="22.99"/>
    <n v="114.94999999999999"/>
  </r>
  <r>
    <n v="589"/>
    <s v="p90"/>
    <x v="34"/>
    <d v="2012-06-20T00:00:00"/>
    <n v="12"/>
    <x v="6"/>
    <x v="6"/>
    <n v="0.49"/>
    <n v="5.88"/>
  </r>
  <r>
    <n v="590"/>
    <s v="p80"/>
    <x v="14"/>
    <d v="2012-03-08T00:00:00"/>
    <n v="2"/>
    <x v="8"/>
    <x v="8"/>
    <n v="33.99"/>
    <n v="67.98"/>
  </r>
  <r>
    <n v="591"/>
    <s v="p85"/>
    <x v="39"/>
    <d v="2012-03-07T00:00:00"/>
    <n v="4"/>
    <x v="1"/>
    <x v="1"/>
    <n v="25.99"/>
    <n v="103.96"/>
  </r>
  <r>
    <n v="592"/>
    <s v="p73"/>
    <x v="57"/>
    <d v="2012-07-09T00:00:00"/>
    <n v="71"/>
    <x v="10"/>
    <x v="10"/>
    <n v="64.989999999999995"/>
    <n v="4614.29"/>
  </r>
  <r>
    <n v="593"/>
    <s v="p40"/>
    <x v="13"/>
    <d v="2012-05-09T00:00:00"/>
    <n v="250"/>
    <x v="7"/>
    <x v="7"/>
    <n v="3.6"/>
    <n v="900"/>
  </r>
  <r>
    <n v="594"/>
    <s v="p79"/>
    <x v="50"/>
    <d v="2012-04-09T00:00:00"/>
    <n v="6"/>
    <x v="18"/>
    <x v="18"/>
    <n v="1.0900000000000001"/>
    <n v="6.5400000000000009"/>
  </r>
  <r>
    <n v="595"/>
    <s v="p51"/>
    <x v="75"/>
    <d v="2012-06-16T00:00:00"/>
    <n v="3"/>
    <x v="4"/>
    <x v="4"/>
    <n v="89"/>
    <n v="267"/>
  </r>
  <r>
    <n v="596"/>
    <s v="p50"/>
    <x v="42"/>
    <d v="2012-06-05T00:00:00"/>
    <n v="4"/>
    <x v="4"/>
    <x v="4"/>
    <n v="51"/>
    <n v="204"/>
  </r>
  <r>
    <n v="597"/>
    <s v="p49"/>
    <x v="28"/>
    <d v="2012-01-18T00:00:00"/>
    <n v="18"/>
    <x v="4"/>
    <x v="4"/>
    <n v="34.99"/>
    <n v="629.82000000000005"/>
  </r>
  <r>
    <n v="598"/>
    <s v="p39"/>
    <x v="16"/>
    <d v="2012-10-11T00:00:00"/>
    <n v="80"/>
    <x v="7"/>
    <x v="7"/>
    <n v="4.5999999999999996"/>
    <n v="368"/>
  </r>
  <r>
    <n v="599"/>
    <s v="p43"/>
    <x v="24"/>
    <d v="2012-02-10T00:00:00"/>
    <n v="6"/>
    <x v="7"/>
    <x v="7"/>
    <n v="1.8"/>
    <n v="10.8"/>
  </r>
  <r>
    <n v="600"/>
    <s v="p72"/>
    <x v="76"/>
    <d v="2012-02-09T00:00:00"/>
    <n v="24"/>
    <x v="10"/>
    <x v="10"/>
    <n v="49.99"/>
    <n v="1199.76"/>
  </r>
  <r>
    <n v="601"/>
    <s v="p5"/>
    <x v="30"/>
    <d v="2012-08-01T00:00:00"/>
    <n v="15"/>
    <x v="9"/>
    <x v="9"/>
    <n v="23.99"/>
    <n v="359.84999999999997"/>
  </r>
  <r>
    <n v="602"/>
    <s v="p52"/>
    <x v="43"/>
    <d v="2012-04-12T00:00:00"/>
    <n v="2"/>
    <x v="4"/>
    <x v="4"/>
    <n v="159"/>
    <n v="318"/>
  </r>
  <r>
    <n v="603"/>
    <s v="p90"/>
    <x v="34"/>
    <d v="2012-05-07T00:00:00"/>
    <n v="25"/>
    <x v="6"/>
    <x v="6"/>
    <n v="0.49"/>
    <n v="12.25"/>
  </r>
  <r>
    <n v="604"/>
    <s v="p51"/>
    <x v="75"/>
    <d v="2012-09-25T00:00:00"/>
    <n v="3"/>
    <x v="4"/>
    <x v="4"/>
    <n v="89"/>
    <n v="267"/>
  </r>
  <r>
    <n v="605"/>
    <s v="p52"/>
    <x v="43"/>
    <d v="2012-08-06T00:00:00"/>
    <n v="9"/>
    <x v="4"/>
    <x v="4"/>
    <n v="159"/>
    <n v="1431"/>
  </r>
  <r>
    <n v="606"/>
    <s v="p23"/>
    <x v="17"/>
    <d v="2012-08-21T00:00:00"/>
    <n v="4"/>
    <x v="2"/>
    <x v="2"/>
    <n v="37.99"/>
    <n v="151.96"/>
  </r>
  <r>
    <n v="607"/>
    <s v="p16"/>
    <x v="85"/>
    <d v="2012-07-20T00:00:00"/>
    <n v="10"/>
    <x v="15"/>
    <x v="15"/>
    <n v="10.49"/>
    <n v="104.9"/>
  </r>
  <r>
    <n v="608"/>
    <s v="p51"/>
    <x v="75"/>
    <d v="2012-10-02T00:00:00"/>
    <n v="2"/>
    <x v="4"/>
    <x v="4"/>
    <n v="89"/>
    <n v="178"/>
  </r>
  <r>
    <n v="609"/>
    <s v="p85"/>
    <x v="39"/>
    <d v="2012-05-18T00:00:00"/>
    <n v="1"/>
    <x v="1"/>
    <x v="1"/>
    <n v="25.99"/>
    <n v="25.99"/>
  </r>
  <r>
    <n v="610"/>
    <s v="p50"/>
    <x v="42"/>
    <d v="2012-10-09T00:00:00"/>
    <n v="2"/>
    <x v="4"/>
    <x v="4"/>
    <n v="51"/>
    <n v="102"/>
  </r>
  <r>
    <n v="611"/>
    <s v="p29"/>
    <x v="35"/>
    <d v="2012-03-28T00:00:00"/>
    <n v="15"/>
    <x v="11"/>
    <x v="11"/>
    <n v="149.99"/>
    <n v="2249.8500000000004"/>
  </r>
  <r>
    <n v="612"/>
    <s v="p25"/>
    <x v="52"/>
    <d v="2012-06-26T00:00:00"/>
    <n v="22"/>
    <x v="11"/>
    <x v="11"/>
    <n v="34.99"/>
    <n v="769.78000000000009"/>
  </r>
  <r>
    <n v="613"/>
    <s v="p46"/>
    <x v="54"/>
    <d v="2012-10-30T00:00:00"/>
    <n v="5"/>
    <x v="12"/>
    <x v="12"/>
    <n v="48"/>
    <n v="240"/>
  </r>
  <r>
    <n v="614"/>
    <s v="p64"/>
    <x v="5"/>
    <d v="2012-05-30T00:00:00"/>
    <n v="7"/>
    <x v="3"/>
    <x v="3"/>
    <n v="22.99"/>
    <n v="160.92999999999998"/>
  </r>
  <r>
    <n v="615"/>
    <s v="p87"/>
    <x v="1"/>
    <d v="2012-03-28T00:00:00"/>
    <n v="6"/>
    <x v="1"/>
    <x v="1"/>
    <n v="22.99"/>
    <n v="137.94"/>
  </r>
  <r>
    <n v="616"/>
    <s v="p27"/>
    <x v="70"/>
    <d v="2012-07-10T00:00:00"/>
    <n v="10"/>
    <x v="11"/>
    <x v="11"/>
    <n v="49.99"/>
    <n v="499.90000000000003"/>
  </r>
  <r>
    <n v="617"/>
    <s v="p50"/>
    <x v="42"/>
    <d v="2012-07-14T00:00:00"/>
    <n v="2"/>
    <x v="4"/>
    <x v="4"/>
    <n v="51"/>
    <n v="102"/>
  </r>
  <r>
    <n v="618"/>
    <s v="p51"/>
    <x v="75"/>
    <d v="2012-06-27T00:00:00"/>
    <n v="4"/>
    <x v="4"/>
    <x v="4"/>
    <n v="89"/>
    <n v="356"/>
  </r>
  <r>
    <n v="619"/>
    <s v="p50"/>
    <x v="42"/>
    <d v="2012-04-18T00:00:00"/>
    <n v="3"/>
    <x v="4"/>
    <x v="4"/>
    <n v="51"/>
    <n v="153"/>
  </r>
  <r>
    <n v="620"/>
    <s v="p2"/>
    <x v="15"/>
    <d v="2012-04-11T00:00:00"/>
    <n v="8"/>
    <x v="9"/>
    <x v="9"/>
    <n v="23.99"/>
    <n v="191.92"/>
  </r>
  <r>
    <n v="621"/>
    <s v="p22"/>
    <x v="78"/>
    <d v="2012-06-18T00:00:00"/>
    <n v="4"/>
    <x v="2"/>
    <x v="2"/>
    <n v="84.99"/>
    <n v="339.96"/>
  </r>
  <r>
    <n v="622"/>
    <s v="p8"/>
    <x v="86"/>
    <d v="2012-03-09T00:00:00"/>
    <n v="22"/>
    <x v="17"/>
    <x v="17"/>
    <n v="29.99"/>
    <n v="659.78"/>
  </r>
  <r>
    <n v="623"/>
    <s v="p78"/>
    <x v="29"/>
    <d v="2012-08-09T00:00:00"/>
    <n v="25"/>
    <x v="13"/>
    <x v="13"/>
    <n v="25.99"/>
    <n v="649.75"/>
  </r>
  <r>
    <n v="624"/>
    <s v="p47"/>
    <x v="19"/>
    <d v="2012-07-23T00:00:00"/>
    <n v="2"/>
    <x v="4"/>
    <x v="4"/>
    <n v="21"/>
    <n v="42"/>
  </r>
  <r>
    <n v="625"/>
    <s v="p14"/>
    <x v="37"/>
    <d v="2012-06-15T00:00:00"/>
    <n v="13"/>
    <x v="17"/>
    <x v="17"/>
    <n v="138"/>
    <n v="1794"/>
  </r>
  <r>
    <n v="626"/>
    <s v="p48"/>
    <x v="6"/>
    <d v="2012-05-22T00:00:00"/>
    <n v="8"/>
    <x v="4"/>
    <x v="4"/>
    <n v="25"/>
    <n v="200"/>
  </r>
  <r>
    <n v="627"/>
    <s v="p50"/>
    <x v="42"/>
    <d v="2012-05-28T00:00:00"/>
    <n v="2"/>
    <x v="4"/>
    <x v="4"/>
    <n v="51"/>
    <n v="102"/>
  </r>
  <r>
    <n v="628"/>
    <s v="p38"/>
    <x v="22"/>
    <d v="2012-06-19T00:00:00"/>
    <n v="39"/>
    <x v="7"/>
    <x v="7"/>
    <n v="3.9"/>
    <n v="152.1"/>
  </r>
  <r>
    <n v="629"/>
    <s v="p55"/>
    <x v="56"/>
    <d v="2012-05-05T00:00:00"/>
    <n v="3"/>
    <x v="5"/>
    <x v="5"/>
    <n v="4.8"/>
    <n v="14.399999999999999"/>
  </r>
  <r>
    <n v="630"/>
    <s v="p79"/>
    <x v="50"/>
    <d v="2012-09-22T00:00:00"/>
    <n v="50"/>
    <x v="18"/>
    <x v="18"/>
    <n v="1.0900000000000001"/>
    <n v="54.500000000000007"/>
  </r>
  <r>
    <n v="631"/>
    <s v="p22"/>
    <x v="78"/>
    <d v="2012-08-16T00:00:00"/>
    <n v="2"/>
    <x v="2"/>
    <x v="2"/>
    <n v="84.99"/>
    <n v="169.98"/>
  </r>
  <r>
    <n v="632"/>
    <s v="p46"/>
    <x v="54"/>
    <d v="2012-06-12T00:00:00"/>
    <n v="3"/>
    <x v="12"/>
    <x v="12"/>
    <n v="48"/>
    <n v="144"/>
  </r>
  <r>
    <n v="633"/>
    <s v="p12"/>
    <x v="44"/>
    <d v="2012-05-17T00:00:00"/>
    <n v="14"/>
    <x v="17"/>
    <x v="17"/>
    <n v="94.99"/>
    <n v="1329.86"/>
  </r>
  <r>
    <n v="634"/>
    <s v="p3"/>
    <x v="49"/>
    <d v="2012-03-21T00:00:00"/>
    <n v="9"/>
    <x v="9"/>
    <x v="9"/>
    <n v="23.99"/>
    <n v="215.91"/>
  </r>
  <r>
    <n v="635"/>
    <s v="p78"/>
    <x v="29"/>
    <d v="2012-05-30T00:00:00"/>
    <n v="1"/>
    <x v="13"/>
    <x v="13"/>
    <n v="25.99"/>
    <n v="25.99"/>
  </r>
  <r>
    <n v="636"/>
    <s v="p90"/>
    <x v="34"/>
    <d v="2012-05-05T00:00:00"/>
    <n v="14"/>
    <x v="6"/>
    <x v="6"/>
    <n v="0.49"/>
    <n v="6.8599999999999994"/>
  </r>
  <r>
    <n v="637"/>
    <s v="p40"/>
    <x v="13"/>
    <d v="2012-04-19T00:00:00"/>
    <n v="32"/>
    <x v="7"/>
    <x v="7"/>
    <n v="3.6"/>
    <n v="115.2"/>
  </r>
  <r>
    <n v="638"/>
    <s v="p4"/>
    <x v="73"/>
    <d v="2012-04-10T00:00:00"/>
    <n v="20"/>
    <x v="9"/>
    <x v="9"/>
    <n v="23.99"/>
    <n v="479.79999999999995"/>
  </r>
  <r>
    <n v="639"/>
    <s v="p74"/>
    <x v="23"/>
    <d v="2012-06-02T00:00:00"/>
    <n v="32"/>
    <x v="10"/>
    <x v="10"/>
    <n v="64.989999999999995"/>
    <n v="2079.6799999999998"/>
  </r>
  <r>
    <n v="640"/>
    <s v="p32"/>
    <x v="67"/>
    <d v="2012-08-09T00:00:00"/>
    <n v="16"/>
    <x v="0"/>
    <x v="0"/>
    <n v="3.29"/>
    <n v="52.64"/>
  </r>
  <r>
    <n v="641"/>
    <s v="p36"/>
    <x v="63"/>
    <d v="2012-09-05T00:00:00"/>
    <n v="5"/>
    <x v="14"/>
    <x v="14"/>
    <n v="99.99"/>
    <n v="499.95"/>
  </r>
  <r>
    <n v="642"/>
    <s v="p29"/>
    <x v="35"/>
    <d v="2012-09-21T00:00:00"/>
    <n v="12"/>
    <x v="11"/>
    <x v="11"/>
    <n v="149.99"/>
    <n v="1799.88"/>
  </r>
  <r>
    <n v="643"/>
    <s v="p86"/>
    <x v="2"/>
    <d v="2012-05-14T00:00:00"/>
    <n v="12"/>
    <x v="1"/>
    <x v="1"/>
    <n v="20.99"/>
    <n v="251.88"/>
  </r>
  <r>
    <n v="644"/>
    <s v="p31"/>
    <x v="48"/>
    <d v="2012-07-12T00:00:00"/>
    <n v="46"/>
    <x v="0"/>
    <x v="0"/>
    <n v="2.89"/>
    <n v="132.94"/>
  </r>
  <r>
    <n v="645"/>
    <s v="p89"/>
    <x v="77"/>
    <d v="2012-04-27T00:00:00"/>
    <n v="9"/>
    <x v="1"/>
    <x v="1"/>
    <n v="32.49"/>
    <n v="292.41000000000003"/>
  </r>
  <r>
    <n v="646"/>
    <s v="p76"/>
    <x v="60"/>
    <d v="2012-08-27T00:00:00"/>
    <n v="32"/>
    <x v="10"/>
    <x v="10"/>
    <n v="83.99"/>
    <n v="2687.68"/>
  </r>
  <r>
    <n v="647"/>
    <s v="p56"/>
    <x v="72"/>
    <d v="2012-06-04T00:00:00"/>
    <n v="3"/>
    <x v="5"/>
    <x v="5"/>
    <n v="6.2"/>
    <n v="18.600000000000001"/>
  </r>
  <r>
    <n v="648"/>
    <s v="p73"/>
    <x v="57"/>
    <d v="2012-03-06T00:00:00"/>
    <n v="65"/>
    <x v="10"/>
    <x v="10"/>
    <n v="64.989999999999995"/>
    <n v="4224.3499999999995"/>
  </r>
  <r>
    <n v="649"/>
    <s v="p59"/>
    <x v="74"/>
    <d v="2012-02-25T00:00:00"/>
    <n v="10"/>
    <x v="3"/>
    <x v="3"/>
    <n v="4.99"/>
    <n v="49.900000000000006"/>
  </r>
  <r>
    <n v="650"/>
    <s v="p4"/>
    <x v="73"/>
    <d v="2012-06-06T00:00:00"/>
    <n v="5"/>
    <x v="9"/>
    <x v="9"/>
    <n v="23.99"/>
    <n v="119.94999999999999"/>
  </r>
  <r>
    <n v="651"/>
    <s v="p78"/>
    <x v="29"/>
    <d v="2012-03-03T00:00:00"/>
    <n v="4"/>
    <x v="13"/>
    <x v="13"/>
    <n v="25.99"/>
    <n v="103.96"/>
  </r>
  <r>
    <n v="652"/>
    <s v="p74"/>
    <x v="23"/>
    <d v="2012-04-04T00:00:00"/>
    <n v="16"/>
    <x v="10"/>
    <x v="10"/>
    <n v="64.989999999999995"/>
    <n v="1039.8399999999999"/>
  </r>
  <r>
    <n v="653"/>
    <s v="p24"/>
    <x v="83"/>
    <d v="2012-04-30T00:00:00"/>
    <n v="32"/>
    <x v="11"/>
    <x v="11"/>
    <n v="32.99"/>
    <n v="1055.68"/>
  </r>
  <r>
    <n v="654"/>
    <s v="p13"/>
    <x v="65"/>
    <d v="2012-10-12T00:00:00"/>
    <n v="30"/>
    <x v="17"/>
    <x v="17"/>
    <n v="119.99"/>
    <n v="3599.7"/>
  </r>
  <r>
    <n v="655"/>
    <s v="p62"/>
    <x v="55"/>
    <d v="2012-06-20T00:00:00"/>
    <n v="15"/>
    <x v="3"/>
    <x v="3"/>
    <n v="14.99"/>
    <n v="224.85"/>
  </r>
  <r>
    <n v="656"/>
    <s v="p95"/>
    <x v="23"/>
    <d v="2012-03-02T00:00:00"/>
    <n v="26"/>
    <x v="16"/>
    <x v="16"/>
    <n v="129.99"/>
    <n v="3379.7400000000002"/>
  </r>
  <r>
    <n v="657"/>
    <s v="p39"/>
    <x v="16"/>
    <d v="2012-02-22T00:00:00"/>
    <n v="18"/>
    <x v="7"/>
    <x v="7"/>
    <n v="4.5999999999999996"/>
    <n v="82.8"/>
  </r>
  <r>
    <n v="658"/>
    <s v="p59"/>
    <x v="74"/>
    <d v="2012-01-03T00:00:00"/>
    <n v="1"/>
    <x v="3"/>
    <x v="3"/>
    <n v="4.99"/>
    <n v="4.99"/>
  </r>
  <r>
    <n v="659"/>
    <s v="p3"/>
    <x v="49"/>
    <d v="2012-04-25T00:00:00"/>
    <n v="12"/>
    <x v="9"/>
    <x v="9"/>
    <n v="23.99"/>
    <n v="287.88"/>
  </r>
  <r>
    <n v="660"/>
    <s v="p55"/>
    <x v="56"/>
    <d v="2012-07-14T00:00:00"/>
    <n v="2"/>
    <x v="5"/>
    <x v="5"/>
    <n v="4.8"/>
    <n v="9.6"/>
  </r>
  <r>
    <n v="661"/>
    <s v="p61"/>
    <x v="69"/>
    <d v="2012-01-26T00:00:00"/>
    <n v="1"/>
    <x v="3"/>
    <x v="3"/>
    <n v="9.99"/>
    <n v="9.99"/>
  </r>
  <r>
    <n v="662"/>
    <s v="p74"/>
    <x v="23"/>
    <d v="2012-03-13T00:00:00"/>
    <n v="24"/>
    <x v="10"/>
    <x v="10"/>
    <n v="64.989999999999995"/>
    <n v="1559.7599999999998"/>
  </r>
  <r>
    <n v="663"/>
    <s v="p76"/>
    <x v="60"/>
    <d v="2012-11-27T00:00:00"/>
    <n v="12"/>
    <x v="10"/>
    <x v="10"/>
    <n v="83.99"/>
    <n v="1007.8799999999999"/>
  </r>
  <r>
    <n v="664"/>
    <s v="p78"/>
    <x v="29"/>
    <d v="2012-07-28T00:00:00"/>
    <n v="1"/>
    <x v="13"/>
    <x v="13"/>
    <n v="25.99"/>
    <n v="25.99"/>
  </r>
  <r>
    <n v="665"/>
    <s v="p89"/>
    <x v="77"/>
    <d v="2012-05-10T00:00:00"/>
    <n v="2"/>
    <x v="1"/>
    <x v="1"/>
    <n v="32.49"/>
    <n v="64.98"/>
  </r>
  <r>
    <n v="666"/>
    <s v="p78"/>
    <x v="29"/>
    <d v="2012-07-16T00:00:00"/>
    <n v="5"/>
    <x v="13"/>
    <x v="13"/>
    <n v="25.99"/>
    <n v="129.94999999999999"/>
  </r>
  <r>
    <n v="667"/>
    <s v="p7"/>
    <x v="80"/>
    <d v="2012-09-13T00:00:00"/>
    <n v="36"/>
    <x v="9"/>
    <x v="9"/>
    <n v="19.989999999999998"/>
    <n v="719.64"/>
  </r>
  <r>
    <n v="668"/>
    <s v="p43"/>
    <x v="24"/>
    <d v="2012-09-18T00:00:00"/>
    <n v="60"/>
    <x v="7"/>
    <x v="7"/>
    <n v="1.8"/>
    <n v="108"/>
  </r>
  <r>
    <n v="669"/>
    <s v="p57"/>
    <x v="32"/>
    <d v="2012-03-08T00:00:00"/>
    <n v="1"/>
    <x v="5"/>
    <x v="5"/>
    <n v="7.5"/>
    <n v="7.5"/>
  </r>
  <r>
    <n v="670"/>
    <s v="p82"/>
    <x v="87"/>
    <d v="2012-07-02T00:00:00"/>
    <n v="20"/>
    <x v="20"/>
    <x v="20"/>
    <n v="188.88"/>
    <n v="3777.6"/>
  </r>
  <r>
    <n v="671"/>
    <s v="p35"/>
    <x v="10"/>
    <d v="2012-03-02T00:00:00"/>
    <n v="50"/>
    <x v="0"/>
    <x v="0"/>
    <n v="3.29"/>
    <n v="164.5"/>
  </r>
  <r>
    <n v="672"/>
    <s v="p23"/>
    <x v="17"/>
    <d v="2012-10-09T00:00:00"/>
    <n v="5"/>
    <x v="2"/>
    <x v="2"/>
    <n v="37.99"/>
    <n v="189.95000000000002"/>
  </r>
  <r>
    <n v="673"/>
    <s v="p78"/>
    <x v="29"/>
    <d v="2012-10-18T00:00:00"/>
    <n v="1"/>
    <x v="13"/>
    <x v="13"/>
    <n v="25.99"/>
    <n v="25.99"/>
  </r>
  <r>
    <n v="674"/>
    <s v="p90"/>
    <x v="34"/>
    <d v="2012-07-19T00:00:00"/>
    <n v="25"/>
    <x v="6"/>
    <x v="6"/>
    <n v="0.49"/>
    <n v="12.25"/>
  </r>
  <r>
    <n v="675"/>
    <s v="p80"/>
    <x v="14"/>
    <d v="2012-03-02T00:00:00"/>
    <n v="12"/>
    <x v="8"/>
    <x v="8"/>
    <n v="33.99"/>
    <n v="407.88"/>
  </r>
  <r>
    <n v="676"/>
    <s v="p42"/>
    <x v="41"/>
    <d v="2012-10-29T00:00:00"/>
    <n v="25"/>
    <x v="7"/>
    <x v="7"/>
    <n v="2.5"/>
    <n v="62.5"/>
  </r>
  <r>
    <n v="677"/>
    <s v="p73"/>
    <x v="57"/>
    <d v="2012-03-24T00:00:00"/>
    <n v="82"/>
    <x v="10"/>
    <x v="10"/>
    <n v="64.989999999999995"/>
    <n v="5329.1799999999994"/>
  </r>
  <r>
    <n v="678"/>
    <s v="p42"/>
    <x v="41"/>
    <d v="2012-12-08T00:00:00"/>
    <n v="60"/>
    <x v="7"/>
    <x v="7"/>
    <n v="2.5"/>
    <n v="150"/>
  </r>
  <r>
    <n v="679"/>
    <s v="p90"/>
    <x v="34"/>
    <d v="2012-03-02T00:00:00"/>
    <n v="35"/>
    <x v="6"/>
    <x v="6"/>
    <n v="0.49"/>
    <n v="17.149999999999999"/>
  </r>
  <r>
    <n v="680"/>
    <s v="p15"/>
    <x v="81"/>
    <d v="2012-05-10T00:00:00"/>
    <n v="10"/>
    <x v="15"/>
    <x v="15"/>
    <n v="9.99"/>
    <n v="99.9"/>
  </r>
  <r>
    <n v="681"/>
    <s v="p52"/>
    <x v="43"/>
    <d v="2012-05-08T00:00:00"/>
    <n v="4"/>
    <x v="4"/>
    <x v="4"/>
    <n v="159"/>
    <n v="636"/>
  </r>
  <r>
    <n v="682"/>
    <s v="p3"/>
    <x v="49"/>
    <d v="2012-06-27T00:00:00"/>
    <n v="12"/>
    <x v="9"/>
    <x v="9"/>
    <n v="23.99"/>
    <n v="287.88"/>
  </r>
  <r>
    <n v="683"/>
    <s v="p7"/>
    <x v="80"/>
    <d v="2012-06-22T00:00:00"/>
    <n v="14"/>
    <x v="9"/>
    <x v="9"/>
    <n v="19.989999999999998"/>
    <n v="279.85999999999996"/>
  </r>
  <r>
    <n v="684"/>
    <s v="p41"/>
    <x v="26"/>
    <d v="2012-08-06T00:00:00"/>
    <n v="12"/>
    <x v="7"/>
    <x v="7"/>
    <n v="2.2999999999999998"/>
    <n v="27.599999999999998"/>
  </r>
  <r>
    <n v="685"/>
    <s v="p5"/>
    <x v="30"/>
    <d v="2012-10-16T00:00:00"/>
    <n v="32"/>
    <x v="9"/>
    <x v="9"/>
    <n v="23.99"/>
    <n v="767.68"/>
  </r>
  <r>
    <n v="686"/>
    <s v="p94"/>
    <x v="57"/>
    <d v="2012-01-17T00:00:00"/>
    <n v="22"/>
    <x v="16"/>
    <x v="16"/>
    <n v="129.99"/>
    <n v="2859.78"/>
  </r>
  <r>
    <n v="687"/>
    <s v="p89"/>
    <x v="77"/>
    <d v="2012-05-05T00:00:00"/>
    <n v="4"/>
    <x v="1"/>
    <x v="1"/>
    <n v="32.49"/>
    <n v="129.96"/>
  </r>
  <r>
    <n v="688"/>
    <s v="p64"/>
    <x v="5"/>
    <d v="2012-04-30T00:00:00"/>
    <n v="15"/>
    <x v="3"/>
    <x v="3"/>
    <n v="22.99"/>
    <n v="344.84999999999997"/>
  </r>
  <r>
    <n v="689"/>
    <s v="p9"/>
    <x v="53"/>
    <d v="2012-05-09T00:00:00"/>
    <n v="20"/>
    <x v="17"/>
    <x v="17"/>
    <n v="55.01"/>
    <n v="1100.2"/>
  </r>
  <r>
    <n v="690"/>
    <s v="p3"/>
    <x v="49"/>
    <d v="2012-05-17T00:00:00"/>
    <n v="9"/>
    <x v="9"/>
    <x v="9"/>
    <n v="23.99"/>
    <n v="215.91"/>
  </r>
  <r>
    <n v="691"/>
    <s v="p50"/>
    <x v="42"/>
    <d v="2012-04-30T00:00:00"/>
    <n v="2"/>
    <x v="4"/>
    <x v="4"/>
    <n v="51"/>
    <n v="102"/>
  </r>
  <r>
    <n v="692"/>
    <s v="p28"/>
    <x v="25"/>
    <d v="2012-06-29T00:00:00"/>
    <n v="25"/>
    <x v="11"/>
    <x v="11"/>
    <n v="59.99"/>
    <n v="1499.75"/>
  </r>
  <r>
    <n v="693"/>
    <s v="p23"/>
    <x v="17"/>
    <d v="2012-11-06T00:00:00"/>
    <n v="2"/>
    <x v="2"/>
    <x v="2"/>
    <n v="37.99"/>
    <n v="75.98"/>
  </r>
  <r>
    <n v="694"/>
    <s v="p56"/>
    <x v="72"/>
    <d v="2012-03-24T00:00:00"/>
    <n v="5"/>
    <x v="5"/>
    <x v="5"/>
    <n v="6.2"/>
    <n v="31"/>
  </r>
  <r>
    <n v="695"/>
    <s v="p90"/>
    <x v="34"/>
    <d v="2012-06-30T00:00:00"/>
    <n v="10"/>
    <x v="6"/>
    <x v="6"/>
    <n v="0.49"/>
    <n v="4.9000000000000004"/>
  </r>
  <r>
    <n v="696"/>
    <s v="p22"/>
    <x v="78"/>
    <d v="2012-03-06T00:00:00"/>
    <n v="5"/>
    <x v="2"/>
    <x v="2"/>
    <n v="84.99"/>
    <n v="424.95"/>
  </r>
  <r>
    <n v="697"/>
    <s v="p7"/>
    <x v="80"/>
    <d v="2012-08-09T00:00:00"/>
    <n v="14"/>
    <x v="9"/>
    <x v="9"/>
    <n v="19.989999999999998"/>
    <n v="279.85999999999996"/>
  </r>
  <r>
    <n v="698"/>
    <s v="p74"/>
    <x v="23"/>
    <d v="2012-04-26T00:00:00"/>
    <n v="66"/>
    <x v="10"/>
    <x v="10"/>
    <n v="64.989999999999995"/>
    <n v="4289.3399999999992"/>
  </r>
  <r>
    <n v="699"/>
    <s v="p78"/>
    <x v="29"/>
    <d v="2012-03-10T00:00:00"/>
    <n v="1"/>
    <x v="13"/>
    <x v="13"/>
    <n v="25.99"/>
    <n v="25.99"/>
  </r>
  <r>
    <n v="700"/>
    <s v="p22"/>
    <x v="78"/>
    <d v="2012-02-16T00:00:00"/>
    <n v="1"/>
    <x v="2"/>
    <x v="2"/>
    <n v="84.99"/>
    <n v="84.99"/>
  </r>
  <r>
    <n v="701"/>
    <s v="p4"/>
    <x v="73"/>
    <d v="2012-06-26T00:00:00"/>
    <n v="17"/>
    <x v="9"/>
    <x v="9"/>
    <n v="23.99"/>
    <n v="407.83"/>
  </r>
  <r>
    <n v="702"/>
    <s v="p62"/>
    <x v="55"/>
    <d v="2012-01-26T00:00:00"/>
    <n v="21"/>
    <x v="3"/>
    <x v="3"/>
    <n v="14.99"/>
    <n v="314.79000000000002"/>
  </r>
  <r>
    <n v="703"/>
    <s v="p23"/>
    <x v="17"/>
    <d v="2012-04-26T00:00:00"/>
    <n v="4"/>
    <x v="2"/>
    <x v="2"/>
    <n v="37.99"/>
    <n v="151.96"/>
  </r>
  <r>
    <n v="704"/>
    <s v="p64"/>
    <x v="5"/>
    <d v="2012-04-30T00:00:00"/>
    <n v="20"/>
    <x v="3"/>
    <x v="3"/>
    <n v="22.99"/>
    <n v="459.79999999999995"/>
  </r>
  <r>
    <n v="705"/>
    <s v="p94"/>
    <x v="57"/>
    <d v="2012-02-01T00:00:00"/>
    <n v="82"/>
    <x v="16"/>
    <x v="16"/>
    <n v="129.99"/>
    <n v="10659.18"/>
  </r>
  <r>
    <n v="706"/>
    <s v="p57"/>
    <x v="32"/>
    <d v="2012-03-23T00:00:00"/>
    <n v="4"/>
    <x v="5"/>
    <x v="5"/>
    <n v="7.5"/>
    <n v="30"/>
  </r>
  <r>
    <n v="707"/>
    <s v="p8"/>
    <x v="86"/>
    <d v="2012-08-03T00:00:00"/>
    <n v="21"/>
    <x v="17"/>
    <x v="17"/>
    <n v="29.99"/>
    <n v="629.79"/>
  </r>
  <r>
    <n v="708"/>
    <s v="p93"/>
    <x v="76"/>
    <d v="2012-06-30T00:00:00"/>
    <n v="70"/>
    <x v="16"/>
    <x v="16"/>
    <n v="119.99"/>
    <n v="8399.2999999999993"/>
  </r>
  <r>
    <n v="709"/>
    <s v="p57"/>
    <x v="32"/>
    <d v="2012-11-07T00:00:00"/>
    <n v="1"/>
    <x v="5"/>
    <x v="5"/>
    <n v="7.5"/>
    <n v="7.5"/>
  </r>
  <r>
    <n v="710"/>
    <s v="p38"/>
    <x v="22"/>
    <d v="2012-10-17T00:00:00"/>
    <n v="35"/>
    <x v="7"/>
    <x v="7"/>
    <n v="3.9"/>
    <n v="136.5"/>
  </r>
  <r>
    <n v="711"/>
    <s v="p83"/>
    <x v="71"/>
    <d v="2012-06-21T00:00:00"/>
    <n v="2"/>
    <x v="1"/>
    <x v="1"/>
    <n v="4.99"/>
    <n v="9.98"/>
  </r>
  <r>
    <n v="712"/>
    <s v="p1"/>
    <x v="18"/>
    <d v="2012-03-27T00:00:00"/>
    <n v="10"/>
    <x v="9"/>
    <x v="9"/>
    <n v="24.99"/>
    <n v="249.89999999999998"/>
  </r>
  <r>
    <n v="713"/>
    <s v="p78"/>
    <x v="29"/>
    <d v="2012-04-11T00:00:00"/>
    <n v="1"/>
    <x v="13"/>
    <x v="13"/>
    <n v="25.99"/>
    <n v="25.99"/>
  </r>
  <r>
    <n v="714"/>
    <s v="p47"/>
    <x v="19"/>
    <d v="2012-04-21T00:00:00"/>
    <n v="6"/>
    <x v="4"/>
    <x v="4"/>
    <n v="21"/>
    <n v="126"/>
  </r>
  <r>
    <n v="715"/>
    <s v="p48"/>
    <x v="6"/>
    <d v="2012-10-27T00:00:00"/>
    <n v="2"/>
    <x v="4"/>
    <x v="4"/>
    <n v="25"/>
    <n v="50"/>
  </r>
  <r>
    <n v="716"/>
    <s v="p83"/>
    <x v="71"/>
    <d v="2012-11-14T00:00:00"/>
    <n v="6"/>
    <x v="1"/>
    <x v="1"/>
    <n v="4.99"/>
    <n v="29.94"/>
  </r>
  <r>
    <n v="717"/>
    <s v="p63"/>
    <x v="31"/>
    <d v="2012-06-16T00:00:00"/>
    <n v="2"/>
    <x v="3"/>
    <x v="3"/>
    <n v="15.99"/>
    <n v="31.98"/>
  </r>
  <r>
    <n v="718"/>
    <s v="p91"/>
    <x v="11"/>
    <d v="2012-09-21T00:00:00"/>
    <n v="5"/>
    <x v="6"/>
    <x v="6"/>
    <n v="0.89"/>
    <n v="4.45"/>
  </r>
  <r>
    <n v="719"/>
    <s v="p76"/>
    <x v="60"/>
    <d v="2012-06-23T00:00:00"/>
    <n v="16"/>
    <x v="10"/>
    <x v="10"/>
    <n v="83.99"/>
    <n v="1343.84"/>
  </r>
  <r>
    <n v="720"/>
    <s v="p78"/>
    <x v="29"/>
    <d v="2012-06-20T00:00:00"/>
    <n v="2"/>
    <x v="13"/>
    <x v="13"/>
    <n v="25.99"/>
    <n v="51.98"/>
  </r>
  <r>
    <n v="721"/>
    <s v="p78"/>
    <x v="29"/>
    <d v="2012-07-19T00:00:00"/>
    <n v="1"/>
    <x v="13"/>
    <x v="13"/>
    <n v="25.99"/>
    <n v="25.99"/>
  </r>
  <r>
    <n v="722"/>
    <s v="p33"/>
    <x v="4"/>
    <d v="2012-07-28T00:00:00"/>
    <n v="25"/>
    <x v="0"/>
    <x v="0"/>
    <n v="2.19"/>
    <n v="54.75"/>
  </r>
  <r>
    <n v="723"/>
    <s v="p13"/>
    <x v="65"/>
    <d v="2012-08-21T00:00:00"/>
    <n v="10"/>
    <x v="17"/>
    <x v="17"/>
    <n v="119.99"/>
    <n v="1199.8999999999999"/>
  </r>
  <r>
    <n v="724"/>
    <s v="p23"/>
    <x v="17"/>
    <d v="2012-03-09T00:00:00"/>
    <n v="3"/>
    <x v="2"/>
    <x v="2"/>
    <n v="37.99"/>
    <n v="113.97"/>
  </r>
  <r>
    <n v="725"/>
    <s v="p25"/>
    <x v="52"/>
    <d v="2012-05-09T00:00:00"/>
    <n v="21"/>
    <x v="11"/>
    <x v="11"/>
    <n v="34.99"/>
    <n v="734.79000000000008"/>
  </r>
  <r>
    <n v="726"/>
    <s v="p6"/>
    <x v="45"/>
    <d v="2012-03-05T00:00:00"/>
    <n v="5"/>
    <x v="9"/>
    <x v="9"/>
    <n v="29.99"/>
    <n v="149.94999999999999"/>
  </r>
  <r>
    <n v="727"/>
    <s v="p38"/>
    <x v="22"/>
    <d v="2012-08-04T00:00:00"/>
    <n v="64"/>
    <x v="7"/>
    <x v="7"/>
    <n v="3.9"/>
    <n v="249.6"/>
  </r>
  <r>
    <n v="728"/>
    <s v="p39"/>
    <x v="16"/>
    <d v="2012-11-28T00:00:00"/>
    <n v="50"/>
    <x v="7"/>
    <x v="7"/>
    <n v="4.5999999999999996"/>
    <n v="229.99999999999997"/>
  </r>
  <r>
    <n v="729"/>
    <s v="p71"/>
    <x v="51"/>
    <d v="2012-09-07T00:00:00"/>
    <n v="2"/>
    <x v="19"/>
    <x v="19"/>
    <n v="549.99"/>
    <n v="1099.98"/>
  </r>
  <r>
    <n v="730"/>
    <s v="p62"/>
    <x v="55"/>
    <d v="2012-05-18T00:00:00"/>
    <n v="15"/>
    <x v="3"/>
    <x v="3"/>
    <n v="14.99"/>
    <n v="224.85"/>
  </r>
  <r>
    <n v="731"/>
    <s v="p61"/>
    <x v="69"/>
    <d v="2012-05-29T00:00:00"/>
    <n v="12"/>
    <x v="3"/>
    <x v="3"/>
    <n v="9.99"/>
    <n v="119.88"/>
  </r>
  <r>
    <n v="732"/>
    <s v="p78"/>
    <x v="29"/>
    <d v="2012-08-21T00:00:00"/>
    <n v="1"/>
    <x v="13"/>
    <x v="13"/>
    <n v="25.99"/>
    <n v="25.99"/>
  </r>
  <r>
    <n v="733"/>
    <s v="p63"/>
    <x v="31"/>
    <d v="2012-05-09T00:00:00"/>
    <n v="1"/>
    <x v="3"/>
    <x v="3"/>
    <n v="15.99"/>
    <n v="15.99"/>
  </r>
  <r>
    <n v="734"/>
    <s v="p23"/>
    <x v="17"/>
    <d v="2012-11-07T00:00:00"/>
    <n v="2"/>
    <x v="2"/>
    <x v="2"/>
    <n v="37.99"/>
    <n v="75.98"/>
  </r>
  <r>
    <n v="735"/>
    <s v="p92"/>
    <x v="59"/>
    <d v="2012-06-08T00:00:00"/>
    <n v="35"/>
    <x v="6"/>
    <x v="6"/>
    <n v="1.19"/>
    <n v="41.65"/>
  </r>
  <r>
    <n v="736"/>
    <s v="p81"/>
    <x v="61"/>
    <d v="2012-04-30T00:00:00"/>
    <n v="5"/>
    <x v="20"/>
    <x v="20"/>
    <n v="149.99"/>
    <n v="749.95"/>
  </r>
  <r>
    <n v="737"/>
    <s v="p40"/>
    <x v="13"/>
    <d v="2012-07-21T00:00:00"/>
    <n v="10"/>
    <x v="7"/>
    <x v="7"/>
    <n v="3.6"/>
    <n v="36"/>
  </r>
  <r>
    <n v="738"/>
    <s v="p26"/>
    <x v="79"/>
    <d v="2012-02-25T00:00:00"/>
    <n v="32"/>
    <x v="11"/>
    <x v="11"/>
    <n v="39.99"/>
    <n v="1279.68"/>
  </r>
  <r>
    <n v="739"/>
    <s v="p37"/>
    <x v="33"/>
    <d v="2012-07-06T00:00:00"/>
    <n v="15"/>
    <x v="14"/>
    <x v="14"/>
    <n v="79.989999999999995"/>
    <n v="1199.8499999999999"/>
  </r>
  <r>
    <n v="740"/>
    <s v="p38"/>
    <x v="22"/>
    <d v="2012-05-08T00:00:00"/>
    <n v="52"/>
    <x v="7"/>
    <x v="7"/>
    <n v="3.9"/>
    <n v="202.79999999999998"/>
  </r>
  <r>
    <n v="741"/>
    <s v="p75"/>
    <x v="20"/>
    <d v="2012-10-25T00:00:00"/>
    <n v="14"/>
    <x v="10"/>
    <x v="10"/>
    <n v="81.99"/>
    <n v="1147.8599999999999"/>
  </r>
  <r>
    <n v="742"/>
    <s v="p97"/>
    <x v="60"/>
    <d v="2012-10-17T00:00:00"/>
    <n v="24"/>
    <x v="16"/>
    <x v="16"/>
    <n v="139.99"/>
    <n v="3359.76"/>
  </r>
  <r>
    <n v="743"/>
    <s v="p44"/>
    <x v="66"/>
    <d v="2012-07-02T00:00:00"/>
    <n v="2"/>
    <x v="12"/>
    <x v="12"/>
    <n v="25.99"/>
    <n v="51.98"/>
  </r>
  <r>
    <n v="744"/>
    <s v="p54"/>
    <x v="46"/>
    <d v="2012-09-27T00:00:00"/>
    <n v="5"/>
    <x v="5"/>
    <x v="5"/>
    <n v="3.5"/>
    <n v="17.5"/>
  </r>
  <r>
    <n v="745"/>
    <s v="p49"/>
    <x v="28"/>
    <d v="2012-09-05T00:00:00"/>
    <n v="1"/>
    <x v="4"/>
    <x v="4"/>
    <n v="34.99"/>
    <n v="34.99"/>
  </r>
  <r>
    <n v="746"/>
    <s v="p74"/>
    <x v="23"/>
    <d v="2012-09-29T00:00:00"/>
    <n v="16"/>
    <x v="10"/>
    <x v="10"/>
    <n v="64.989999999999995"/>
    <n v="1039.8399999999999"/>
  </r>
  <r>
    <n v="747"/>
    <s v="p34"/>
    <x v="0"/>
    <d v="2012-07-25T00:00:00"/>
    <n v="25"/>
    <x v="0"/>
    <x v="0"/>
    <n v="2.89"/>
    <n v="72.25"/>
  </r>
  <r>
    <n v="748"/>
    <s v="p54"/>
    <x v="46"/>
    <d v="2012-06-09T00:00:00"/>
    <n v="8"/>
    <x v="5"/>
    <x v="5"/>
    <n v="3.5"/>
    <n v="28"/>
  </r>
  <r>
    <n v="749"/>
    <s v="p92"/>
    <x v="59"/>
    <d v="2012-08-09T00:00:00"/>
    <n v="11"/>
    <x v="6"/>
    <x v="6"/>
    <n v="1.19"/>
    <n v="13.09"/>
  </r>
  <r>
    <n v="750"/>
    <s v="p25"/>
    <x v="52"/>
    <d v="2012-05-17T00:00:00"/>
    <n v="22"/>
    <x v="11"/>
    <x v="11"/>
    <n v="34.99"/>
    <n v="769.78000000000009"/>
  </r>
  <r>
    <n v="751"/>
    <s v="p8"/>
    <x v="86"/>
    <d v="2012-03-14T00:00:00"/>
    <n v="22"/>
    <x v="17"/>
    <x v="17"/>
    <n v="29.99"/>
    <n v="659.78"/>
  </r>
  <r>
    <n v="752"/>
    <s v="p48"/>
    <x v="6"/>
    <d v="2012-05-04T00:00:00"/>
    <n v="1"/>
    <x v="4"/>
    <x v="4"/>
    <n v="25"/>
    <n v="25"/>
  </r>
  <r>
    <n v="753"/>
    <s v="p32"/>
    <x v="67"/>
    <d v="2012-06-16T00:00:00"/>
    <n v="30"/>
    <x v="0"/>
    <x v="0"/>
    <n v="3.29"/>
    <n v="98.7"/>
  </r>
  <r>
    <n v="754"/>
    <s v="p80"/>
    <x v="14"/>
    <d v="2012-08-18T00:00:00"/>
    <n v="1"/>
    <x v="8"/>
    <x v="8"/>
    <n v="33.99"/>
    <n v="33.99"/>
  </r>
  <r>
    <n v="755"/>
    <s v="p78"/>
    <x v="29"/>
    <d v="2012-08-09T00:00:00"/>
    <n v="6"/>
    <x v="13"/>
    <x v="13"/>
    <n v="25.99"/>
    <n v="155.94"/>
  </r>
  <r>
    <n v="756"/>
    <s v="p21"/>
    <x v="64"/>
    <d v="2012-08-30T00:00:00"/>
    <n v="2"/>
    <x v="2"/>
    <x v="2"/>
    <n v="59.99"/>
    <n v="119.98"/>
  </r>
  <r>
    <n v="757"/>
    <s v="p32"/>
    <x v="67"/>
    <d v="2012-02-02T00:00:00"/>
    <n v="35"/>
    <x v="0"/>
    <x v="0"/>
    <n v="3.29"/>
    <n v="115.15"/>
  </r>
  <r>
    <n v="758"/>
    <s v="p63"/>
    <x v="31"/>
    <d v="2012-05-17T00:00:00"/>
    <n v="4"/>
    <x v="3"/>
    <x v="3"/>
    <n v="15.99"/>
    <n v="63.96"/>
  </r>
  <r>
    <n v="759"/>
    <s v="p62"/>
    <x v="55"/>
    <d v="2012-03-19T00:00:00"/>
    <n v="12"/>
    <x v="3"/>
    <x v="3"/>
    <n v="14.99"/>
    <n v="179.88"/>
  </r>
  <r>
    <n v="760"/>
    <s v="p32"/>
    <x v="67"/>
    <d v="2012-10-17T00:00:00"/>
    <n v="44"/>
    <x v="0"/>
    <x v="0"/>
    <n v="3.29"/>
    <n v="144.76"/>
  </r>
  <r>
    <n v="761"/>
    <s v="p56"/>
    <x v="72"/>
    <d v="2012-07-18T00:00:00"/>
    <n v="4"/>
    <x v="5"/>
    <x v="5"/>
    <n v="6.2"/>
    <n v="24.8"/>
  </r>
  <r>
    <n v="762"/>
    <s v="p94"/>
    <x v="57"/>
    <d v="2012-06-14T00:00:00"/>
    <n v="80"/>
    <x v="16"/>
    <x v="16"/>
    <n v="129.99"/>
    <n v="10399.200000000001"/>
  </r>
  <r>
    <n v="763"/>
    <s v="p88"/>
    <x v="9"/>
    <d v="2012-04-16T00:00:00"/>
    <n v="1"/>
    <x v="1"/>
    <x v="1"/>
    <n v="26.99"/>
    <n v="26.99"/>
  </r>
  <r>
    <n v="764"/>
    <s v="p74"/>
    <x v="23"/>
    <d v="2012-09-14T00:00:00"/>
    <n v="13"/>
    <x v="10"/>
    <x v="10"/>
    <n v="64.989999999999995"/>
    <n v="844.86999999999989"/>
  </r>
  <r>
    <n v="765"/>
    <s v="p90"/>
    <x v="34"/>
    <d v="2012-05-30T00:00:00"/>
    <n v="18"/>
    <x v="6"/>
    <x v="6"/>
    <n v="0.49"/>
    <n v="8.82"/>
  </r>
  <r>
    <n v="766"/>
    <s v="p25"/>
    <x v="52"/>
    <d v="2012-07-09T00:00:00"/>
    <n v="8"/>
    <x v="11"/>
    <x v="11"/>
    <n v="34.99"/>
    <n v="279.92"/>
  </r>
  <r>
    <n v="767"/>
    <s v="p84"/>
    <x v="40"/>
    <d v="2012-06-27T00:00:00"/>
    <n v="14"/>
    <x v="1"/>
    <x v="1"/>
    <n v="8.99"/>
    <n v="125.86"/>
  </r>
  <r>
    <n v="768"/>
    <s v="p7"/>
    <x v="80"/>
    <d v="2012-12-18T00:00:00"/>
    <n v="3"/>
    <x v="9"/>
    <x v="9"/>
    <n v="19.989999999999998"/>
    <n v="59.97"/>
  </r>
  <r>
    <n v="769"/>
    <s v="p76"/>
    <x v="60"/>
    <d v="2012-11-02T00:00:00"/>
    <n v="29"/>
    <x v="10"/>
    <x v="10"/>
    <n v="83.99"/>
    <n v="2435.71"/>
  </r>
  <r>
    <n v="770"/>
    <s v="p78"/>
    <x v="29"/>
    <d v="2012-06-23T00:00:00"/>
    <n v="2"/>
    <x v="13"/>
    <x v="13"/>
    <n v="25.99"/>
    <n v="51.98"/>
  </r>
  <r>
    <n v="771"/>
    <s v="p58"/>
    <x v="8"/>
    <d v="2012-06-27T00:00:00"/>
    <n v="4"/>
    <x v="5"/>
    <x v="5"/>
    <n v="10.199999999999999"/>
    <n v="40.799999999999997"/>
  </r>
  <r>
    <n v="772"/>
    <s v="p21"/>
    <x v="64"/>
    <d v="2012-04-25T00:00:00"/>
    <n v="5"/>
    <x v="2"/>
    <x v="2"/>
    <n v="59.99"/>
    <n v="299.95"/>
  </r>
  <r>
    <n v="773"/>
    <s v="p33"/>
    <x v="4"/>
    <d v="2012-07-13T00:00:00"/>
    <n v="20"/>
    <x v="0"/>
    <x v="0"/>
    <n v="2.19"/>
    <n v="43.8"/>
  </r>
  <r>
    <n v="774"/>
    <s v="p50"/>
    <x v="42"/>
    <d v="2012-11-22T00:00:00"/>
    <n v="15"/>
    <x v="4"/>
    <x v="4"/>
    <n v="51"/>
    <n v="765"/>
  </r>
  <r>
    <n v="775"/>
    <s v="p16"/>
    <x v="85"/>
    <d v="2012-02-07T00:00:00"/>
    <n v="12"/>
    <x v="15"/>
    <x v="15"/>
    <n v="10.49"/>
    <n v="125.88"/>
  </r>
  <r>
    <n v="776"/>
    <s v="p78"/>
    <x v="29"/>
    <d v="2012-02-07T00:00:00"/>
    <n v="5"/>
    <x v="13"/>
    <x v="13"/>
    <n v="25.99"/>
    <n v="129.94999999999999"/>
  </r>
  <r>
    <n v="777"/>
    <s v="p90"/>
    <x v="34"/>
    <d v="2012-07-23T00:00:00"/>
    <n v="20"/>
    <x v="6"/>
    <x v="6"/>
    <n v="0.49"/>
    <n v="9.8000000000000007"/>
  </r>
  <r>
    <n v="778"/>
    <s v="p17"/>
    <x v="82"/>
    <d v="2012-03-28T00:00:00"/>
    <n v="30"/>
    <x v="15"/>
    <x v="15"/>
    <n v="12"/>
    <n v="360"/>
  </r>
  <r>
    <n v="779"/>
    <s v="p34"/>
    <x v="0"/>
    <d v="2012-10-31T00:00:00"/>
    <n v="65"/>
    <x v="0"/>
    <x v="0"/>
    <n v="2.89"/>
    <n v="187.85"/>
  </r>
  <r>
    <n v="780"/>
    <s v="p23"/>
    <x v="17"/>
    <d v="2012-06-21T00:00:00"/>
    <n v="1"/>
    <x v="2"/>
    <x v="2"/>
    <n v="37.99"/>
    <n v="37.99"/>
  </r>
  <r>
    <n v="781"/>
    <s v="p90"/>
    <x v="34"/>
    <d v="2012-06-12T00:00:00"/>
    <n v="200"/>
    <x v="6"/>
    <x v="6"/>
    <n v="0.49"/>
    <n v="98"/>
  </r>
  <r>
    <n v="782"/>
    <s v="p49"/>
    <x v="28"/>
    <d v="2012-01-26T00:00:00"/>
    <n v="2"/>
    <x v="4"/>
    <x v="4"/>
    <n v="34.99"/>
    <n v="69.98"/>
  </r>
  <r>
    <n v="783"/>
    <s v="p93"/>
    <x v="76"/>
    <d v="2012-09-12T00:00:00"/>
    <n v="30"/>
    <x v="16"/>
    <x v="16"/>
    <n v="119.99"/>
    <n v="3599.7"/>
  </r>
  <r>
    <n v="784"/>
    <s v="p74"/>
    <x v="23"/>
    <d v="2012-08-11T00:00:00"/>
    <n v="25"/>
    <x v="10"/>
    <x v="10"/>
    <n v="64.989999999999995"/>
    <n v="1624.7499999999998"/>
  </r>
  <r>
    <n v="785"/>
    <s v="p58"/>
    <x v="8"/>
    <d v="2012-09-20T00:00:00"/>
    <n v="2"/>
    <x v="5"/>
    <x v="5"/>
    <n v="10.199999999999999"/>
    <n v="20.399999999999999"/>
  </r>
  <r>
    <n v="786"/>
    <s v="p58"/>
    <x v="8"/>
    <d v="2012-03-24T00:00:00"/>
    <n v="2"/>
    <x v="5"/>
    <x v="5"/>
    <n v="10.199999999999999"/>
    <n v="20.399999999999999"/>
  </r>
  <r>
    <n v="787"/>
    <s v="p38"/>
    <x v="22"/>
    <d v="2012-03-05T00:00:00"/>
    <n v="64"/>
    <x v="7"/>
    <x v="7"/>
    <n v="3.9"/>
    <n v="249.6"/>
  </r>
  <r>
    <n v="788"/>
    <s v="p80"/>
    <x v="14"/>
    <d v="2012-02-01T00:00:00"/>
    <n v="2"/>
    <x v="8"/>
    <x v="8"/>
    <n v="33.99"/>
    <n v="67.98"/>
  </r>
  <r>
    <n v="789"/>
    <s v="p29"/>
    <x v="35"/>
    <d v="2012-08-31T00:00:00"/>
    <n v="10"/>
    <x v="11"/>
    <x v="11"/>
    <n v="149.99"/>
    <n v="1499.9"/>
  </r>
  <r>
    <n v="790"/>
    <s v="p48"/>
    <x v="6"/>
    <d v="2012-07-24T00:00:00"/>
    <n v="1"/>
    <x v="4"/>
    <x v="4"/>
    <n v="25"/>
    <n v="25"/>
  </r>
  <r>
    <n v="791"/>
    <s v="p55"/>
    <x v="56"/>
    <d v="2012-08-02T00:00:00"/>
    <n v="1"/>
    <x v="5"/>
    <x v="5"/>
    <n v="4.8"/>
    <n v="4.8"/>
  </r>
  <r>
    <n v="792"/>
    <s v="p87"/>
    <x v="1"/>
    <d v="2012-04-09T00:00:00"/>
    <n v="8"/>
    <x v="1"/>
    <x v="1"/>
    <n v="22.99"/>
    <n v="183.92"/>
  </r>
  <r>
    <n v="793"/>
    <s v="p55"/>
    <x v="56"/>
    <d v="2012-06-14T00:00:00"/>
    <n v="5"/>
    <x v="5"/>
    <x v="5"/>
    <n v="4.8"/>
    <n v="24"/>
  </r>
  <r>
    <n v="794"/>
    <s v="p75"/>
    <x v="20"/>
    <d v="2012-08-17T00:00:00"/>
    <n v="21"/>
    <x v="10"/>
    <x v="10"/>
    <n v="81.99"/>
    <n v="1721.79"/>
  </r>
  <r>
    <n v="795"/>
    <s v="p30"/>
    <x v="12"/>
    <d v="2012-08-16T00:00:00"/>
    <n v="24"/>
    <x v="0"/>
    <x v="0"/>
    <n v="2.19"/>
    <n v="52.56"/>
  </r>
  <r>
    <n v="796"/>
    <s v="p30"/>
    <x v="12"/>
    <d v="2012-07-24T00:00:00"/>
    <n v="22"/>
    <x v="0"/>
    <x v="0"/>
    <n v="2.19"/>
    <n v="48.18"/>
  </r>
  <r>
    <n v="797"/>
    <s v="p66"/>
    <x v="88"/>
    <d v="2012-03-17T00:00:00"/>
    <n v="1"/>
    <x v="19"/>
    <x v="19"/>
    <n v="149.99"/>
    <n v="149.99"/>
  </r>
  <r>
    <n v="798"/>
    <s v="p78"/>
    <x v="29"/>
    <d v="2012-05-07T00:00:00"/>
    <n v="20"/>
    <x v="13"/>
    <x v="13"/>
    <n v="25.99"/>
    <n v="519.79999999999995"/>
  </r>
  <r>
    <n v="799"/>
    <s v="p5"/>
    <x v="30"/>
    <d v="2012-05-15T00:00:00"/>
    <n v="17"/>
    <x v="9"/>
    <x v="9"/>
    <n v="23.99"/>
    <n v="407.83"/>
  </r>
  <r>
    <n v="800"/>
    <s v="p50"/>
    <x v="42"/>
    <d v="2012-05-31T00:00:00"/>
    <n v="4"/>
    <x v="4"/>
    <x v="4"/>
    <n v="51"/>
    <n v="204"/>
  </r>
  <r>
    <n v="801"/>
    <s v="p42"/>
    <x v="41"/>
    <d v="2012-02-16T00:00:00"/>
    <n v="20"/>
    <x v="7"/>
    <x v="7"/>
    <n v="2.5"/>
    <n v="50"/>
  </r>
  <r>
    <n v="802"/>
    <s v="p48"/>
    <x v="6"/>
    <d v="2012-06-27T00:00:00"/>
    <n v="3"/>
    <x v="4"/>
    <x v="4"/>
    <n v="25"/>
    <n v="75"/>
  </r>
  <r>
    <n v="803"/>
    <s v="p39"/>
    <x v="16"/>
    <d v="2012-06-25T00:00:00"/>
    <n v="21"/>
    <x v="7"/>
    <x v="7"/>
    <n v="4.5999999999999996"/>
    <n v="96.6"/>
  </r>
  <r>
    <n v="804"/>
    <s v="p36"/>
    <x v="63"/>
    <d v="2012-08-13T00:00:00"/>
    <n v="2"/>
    <x v="14"/>
    <x v="14"/>
    <n v="99.99"/>
    <n v="199.98"/>
  </r>
  <r>
    <n v="805"/>
    <s v="p44"/>
    <x v="66"/>
    <d v="2012-07-09T00:00:00"/>
    <n v="5"/>
    <x v="12"/>
    <x v="12"/>
    <n v="25.99"/>
    <n v="129.94999999999999"/>
  </r>
  <r>
    <n v="806"/>
    <s v="p80"/>
    <x v="14"/>
    <d v="2012-04-14T00:00:00"/>
    <n v="1"/>
    <x v="8"/>
    <x v="8"/>
    <n v="33.99"/>
    <n v="33.99"/>
  </r>
  <r>
    <n v="807"/>
    <s v="p58"/>
    <x v="8"/>
    <d v="2012-04-18T00:00:00"/>
    <n v="1"/>
    <x v="5"/>
    <x v="5"/>
    <n v="10.199999999999999"/>
    <n v="10.199999999999999"/>
  </r>
  <r>
    <n v="808"/>
    <s v="p21"/>
    <x v="64"/>
    <d v="2012-06-30T00:00:00"/>
    <n v="1"/>
    <x v="2"/>
    <x v="2"/>
    <n v="59.99"/>
    <n v="59.99"/>
  </r>
  <r>
    <n v="809"/>
    <s v="p1"/>
    <x v="18"/>
    <d v="2012-10-13T00:00:00"/>
    <n v="18"/>
    <x v="9"/>
    <x v="9"/>
    <n v="24.99"/>
    <n v="449.82"/>
  </r>
  <r>
    <n v="810"/>
    <s v="p9"/>
    <x v="53"/>
    <d v="2012-06-27T00:00:00"/>
    <n v="45"/>
    <x v="17"/>
    <x v="17"/>
    <n v="55.01"/>
    <n v="2475.4499999999998"/>
  </r>
  <r>
    <n v="811"/>
    <s v="p44"/>
    <x v="66"/>
    <d v="2012-04-27T00:00:00"/>
    <n v="1"/>
    <x v="12"/>
    <x v="12"/>
    <n v="25.99"/>
    <n v="25.99"/>
  </r>
  <r>
    <n v="812"/>
    <s v="p42"/>
    <x v="41"/>
    <d v="2012-05-09T00:00:00"/>
    <n v="20"/>
    <x v="7"/>
    <x v="7"/>
    <n v="2.5"/>
    <n v="50"/>
  </r>
  <r>
    <n v="813"/>
    <s v="p25"/>
    <x v="52"/>
    <d v="2012-06-26T00:00:00"/>
    <n v="10"/>
    <x v="11"/>
    <x v="11"/>
    <n v="34.99"/>
    <n v="349.90000000000003"/>
  </r>
  <r>
    <n v="814"/>
    <s v="p62"/>
    <x v="55"/>
    <d v="2012-09-29T00:00:00"/>
    <n v="1"/>
    <x v="3"/>
    <x v="3"/>
    <n v="14.99"/>
    <n v="14.99"/>
  </r>
  <r>
    <n v="815"/>
    <s v="p7"/>
    <x v="80"/>
    <d v="2012-08-30T00:00:00"/>
    <n v="16"/>
    <x v="9"/>
    <x v="9"/>
    <n v="19.989999999999998"/>
    <n v="319.83999999999997"/>
  </r>
  <r>
    <n v="816"/>
    <s v="p68"/>
    <x v="89"/>
    <d v="2012-02-27T00:00:00"/>
    <n v="4"/>
    <x v="19"/>
    <x v="19"/>
    <n v="199.99"/>
    <n v="799.96"/>
  </r>
  <r>
    <n v="817"/>
    <s v="p56"/>
    <x v="72"/>
    <d v="2012-10-05T00:00:00"/>
    <n v="5"/>
    <x v="5"/>
    <x v="5"/>
    <n v="6.2"/>
    <n v="31"/>
  </r>
  <r>
    <n v="818"/>
    <s v="p91"/>
    <x v="11"/>
    <d v="2012-08-01T00:00:00"/>
    <n v="100"/>
    <x v="6"/>
    <x v="6"/>
    <n v="0.89"/>
    <n v="89"/>
  </r>
  <r>
    <n v="819"/>
    <s v="p3"/>
    <x v="49"/>
    <d v="2012-11-13T00:00:00"/>
    <n v="17"/>
    <x v="9"/>
    <x v="9"/>
    <n v="23.99"/>
    <n v="407.83"/>
  </r>
  <r>
    <n v="820"/>
    <s v="p32"/>
    <x v="67"/>
    <d v="2012-10-12T00:00:00"/>
    <n v="24"/>
    <x v="0"/>
    <x v="0"/>
    <n v="3.29"/>
    <n v="78.960000000000008"/>
  </r>
  <r>
    <n v="821"/>
    <s v="p25"/>
    <x v="52"/>
    <d v="2012-04-26T00:00:00"/>
    <n v="10"/>
    <x v="11"/>
    <x v="11"/>
    <n v="34.99"/>
    <n v="349.90000000000003"/>
  </r>
  <r>
    <n v="822"/>
    <s v="p47"/>
    <x v="19"/>
    <d v="2012-06-11T00:00:00"/>
    <n v="3"/>
    <x v="4"/>
    <x v="4"/>
    <n v="21"/>
    <n v="63"/>
  </r>
  <r>
    <n v="823"/>
    <s v="p40"/>
    <x v="13"/>
    <d v="2012-07-12T00:00:00"/>
    <n v="32"/>
    <x v="7"/>
    <x v="7"/>
    <n v="3.6"/>
    <n v="115.2"/>
  </r>
  <r>
    <n v="824"/>
    <s v="p31"/>
    <x v="48"/>
    <d v="2012-03-29T00:00:00"/>
    <n v="32"/>
    <x v="0"/>
    <x v="0"/>
    <n v="2.89"/>
    <n v="92.48"/>
  </r>
  <r>
    <n v="825"/>
    <s v="p78"/>
    <x v="29"/>
    <d v="2012-11-29T00:00:00"/>
    <n v="1"/>
    <x v="13"/>
    <x v="13"/>
    <n v="25.99"/>
    <n v="25.99"/>
  </r>
  <r>
    <n v="826"/>
    <s v="p38"/>
    <x v="22"/>
    <d v="2012-07-27T00:00:00"/>
    <n v="12"/>
    <x v="7"/>
    <x v="7"/>
    <n v="3.9"/>
    <n v="46.8"/>
  </r>
  <r>
    <n v="827"/>
    <s v="p35"/>
    <x v="10"/>
    <d v="2012-09-04T00:00:00"/>
    <n v="65"/>
    <x v="0"/>
    <x v="0"/>
    <n v="3.29"/>
    <n v="213.85"/>
  </r>
  <r>
    <n v="828"/>
    <s v="p61"/>
    <x v="69"/>
    <d v="2012-08-08T00:00:00"/>
    <n v="6"/>
    <x v="3"/>
    <x v="3"/>
    <n v="9.99"/>
    <n v="59.94"/>
  </r>
  <r>
    <n v="829"/>
    <s v="p32"/>
    <x v="67"/>
    <d v="2012-11-16T00:00:00"/>
    <n v="26"/>
    <x v="0"/>
    <x v="0"/>
    <n v="3.29"/>
    <n v="85.54"/>
  </r>
  <r>
    <n v="830"/>
    <s v="p55"/>
    <x v="56"/>
    <d v="2012-07-13T00:00:00"/>
    <n v="5"/>
    <x v="5"/>
    <x v="5"/>
    <n v="4.8"/>
    <n v="24"/>
  </r>
  <r>
    <n v="831"/>
    <s v="p86"/>
    <x v="2"/>
    <d v="2012-03-19T00:00:00"/>
    <n v="18"/>
    <x v="1"/>
    <x v="1"/>
    <n v="20.99"/>
    <n v="377.82"/>
  </r>
  <r>
    <n v="832"/>
    <s v="p9"/>
    <x v="53"/>
    <d v="2012-03-23T00:00:00"/>
    <n v="12"/>
    <x v="17"/>
    <x v="17"/>
    <n v="55.01"/>
    <n v="660.12"/>
  </r>
  <r>
    <n v="833"/>
    <s v="p21"/>
    <x v="64"/>
    <d v="2012-01-13T00:00:00"/>
    <n v="2"/>
    <x v="2"/>
    <x v="2"/>
    <n v="59.99"/>
    <n v="119.98"/>
  </r>
  <r>
    <n v="834"/>
    <s v="p2"/>
    <x v="15"/>
    <d v="2012-03-20T00:00:00"/>
    <n v="6"/>
    <x v="9"/>
    <x v="9"/>
    <n v="23.99"/>
    <n v="143.94"/>
  </r>
  <r>
    <n v="835"/>
    <s v="p90"/>
    <x v="34"/>
    <d v="2012-05-15T00:00:00"/>
    <n v="25"/>
    <x v="6"/>
    <x v="6"/>
    <n v="0.49"/>
    <n v="12.25"/>
  </r>
  <r>
    <n v="836"/>
    <s v="p77"/>
    <x v="47"/>
    <d v="2012-03-09T00:00:00"/>
    <n v="20"/>
    <x v="10"/>
    <x v="10"/>
    <n v="90.99"/>
    <n v="1819.8"/>
  </r>
  <r>
    <n v="837"/>
    <s v="p44"/>
    <x v="66"/>
    <d v="2012-03-24T00:00:00"/>
    <n v="3"/>
    <x v="12"/>
    <x v="12"/>
    <n v="25.99"/>
    <n v="77.97"/>
  </r>
  <r>
    <n v="838"/>
    <s v="p74"/>
    <x v="23"/>
    <d v="2012-07-31T00:00:00"/>
    <n v="15"/>
    <x v="10"/>
    <x v="10"/>
    <n v="64.989999999999995"/>
    <n v="974.84999999999991"/>
  </r>
  <r>
    <n v="839"/>
    <s v="p90"/>
    <x v="34"/>
    <d v="2012-07-28T00:00:00"/>
    <n v="2"/>
    <x v="6"/>
    <x v="6"/>
    <n v="0.49"/>
    <n v="0.98"/>
  </r>
  <r>
    <n v="840"/>
    <s v="p51"/>
    <x v="75"/>
    <d v="2012-05-07T00:00:00"/>
    <n v="5"/>
    <x v="4"/>
    <x v="4"/>
    <n v="89"/>
    <n v="445"/>
  </r>
  <r>
    <n v="841"/>
    <s v="p43"/>
    <x v="24"/>
    <d v="2012-10-03T00:00:00"/>
    <n v="14"/>
    <x v="7"/>
    <x v="7"/>
    <n v="1.8"/>
    <n v="25.2"/>
  </r>
  <r>
    <n v="842"/>
    <s v="p83"/>
    <x v="71"/>
    <d v="2012-03-08T00:00:00"/>
    <n v="5"/>
    <x v="1"/>
    <x v="1"/>
    <n v="4.99"/>
    <n v="24.950000000000003"/>
  </r>
  <r>
    <n v="843"/>
    <s v="p92"/>
    <x v="59"/>
    <d v="2012-05-17T00:00:00"/>
    <n v="14"/>
    <x v="6"/>
    <x v="6"/>
    <n v="1.19"/>
    <n v="16.66"/>
  </r>
  <r>
    <n v="844"/>
    <s v="p95"/>
    <x v="23"/>
    <d v="2012-07-24T00:00:00"/>
    <n v="32"/>
    <x v="16"/>
    <x v="16"/>
    <n v="129.99"/>
    <n v="4159.68"/>
  </r>
  <r>
    <n v="845"/>
    <s v="p68"/>
    <x v="89"/>
    <d v="2012-07-17T00:00:00"/>
    <n v="2"/>
    <x v="19"/>
    <x v="19"/>
    <n v="199.99"/>
    <n v="399.98"/>
  </r>
  <r>
    <n v="846"/>
    <s v="p21"/>
    <x v="64"/>
    <d v="2012-04-04T00:00:00"/>
    <n v="1"/>
    <x v="2"/>
    <x v="2"/>
    <n v="59.99"/>
    <n v="59.99"/>
  </r>
  <r>
    <n v="847"/>
    <s v="p7"/>
    <x v="80"/>
    <d v="2012-03-10T00:00:00"/>
    <n v="15"/>
    <x v="9"/>
    <x v="9"/>
    <n v="19.989999999999998"/>
    <n v="299.84999999999997"/>
  </r>
  <r>
    <n v="848"/>
    <s v="p8"/>
    <x v="86"/>
    <d v="2012-05-29T00:00:00"/>
    <n v="14"/>
    <x v="17"/>
    <x v="17"/>
    <n v="29.99"/>
    <n v="419.85999999999996"/>
  </r>
  <r>
    <n v="849"/>
    <s v="p73"/>
    <x v="57"/>
    <d v="2012-06-11T00:00:00"/>
    <n v="30"/>
    <x v="10"/>
    <x v="10"/>
    <n v="64.989999999999995"/>
    <n v="1949.6999999999998"/>
  </r>
  <r>
    <n v="850"/>
    <s v="p5"/>
    <x v="30"/>
    <d v="2012-07-23T00:00:00"/>
    <n v="12"/>
    <x v="9"/>
    <x v="9"/>
    <n v="23.99"/>
    <n v="287.88"/>
  </r>
  <r>
    <n v="851"/>
    <s v="p6"/>
    <x v="45"/>
    <d v="2012-06-19T00:00:00"/>
    <n v="5"/>
    <x v="9"/>
    <x v="9"/>
    <n v="29.99"/>
    <n v="149.94999999999999"/>
  </r>
  <r>
    <n v="852"/>
    <s v="p93"/>
    <x v="76"/>
    <d v="2012-10-30T00:00:00"/>
    <n v="21"/>
    <x v="16"/>
    <x v="16"/>
    <n v="119.99"/>
    <n v="2519.79"/>
  </r>
  <r>
    <n v="853"/>
    <s v="p73"/>
    <x v="57"/>
    <d v="2012-04-12T00:00:00"/>
    <n v="12"/>
    <x v="10"/>
    <x v="10"/>
    <n v="64.989999999999995"/>
    <n v="779.87999999999988"/>
  </r>
  <r>
    <n v="854"/>
    <s v="p12"/>
    <x v="44"/>
    <d v="2012-02-08T00:00:00"/>
    <n v="9"/>
    <x v="17"/>
    <x v="17"/>
    <n v="94.99"/>
    <n v="854.91"/>
  </r>
  <r>
    <n v="855"/>
    <s v="p23"/>
    <x v="17"/>
    <d v="2012-05-19T00:00:00"/>
    <n v="2"/>
    <x v="2"/>
    <x v="2"/>
    <n v="37.99"/>
    <n v="75.98"/>
  </r>
  <r>
    <n v="856"/>
    <s v="p23"/>
    <x v="17"/>
    <d v="2012-10-18T00:00:00"/>
    <n v="1"/>
    <x v="2"/>
    <x v="2"/>
    <n v="37.99"/>
    <n v="37.99"/>
  </r>
  <r>
    <n v="857"/>
    <s v="p55"/>
    <x v="56"/>
    <d v="2012-08-20T00:00:00"/>
    <n v="6"/>
    <x v="5"/>
    <x v="5"/>
    <n v="4.8"/>
    <n v="28.799999999999997"/>
  </r>
  <r>
    <n v="858"/>
    <s v="p24"/>
    <x v="83"/>
    <d v="2012-02-15T00:00:00"/>
    <n v="16"/>
    <x v="11"/>
    <x v="11"/>
    <n v="32.99"/>
    <n v="527.84"/>
  </r>
  <r>
    <n v="859"/>
    <s v="p69"/>
    <x v="90"/>
    <d v="2012-05-09T00:00:00"/>
    <n v="8"/>
    <x v="19"/>
    <x v="19"/>
    <n v="299.99"/>
    <n v="2399.92"/>
  </r>
  <r>
    <n v="860"/>
    <s v="p48"/>
    <x v="6"/>
    <d v="2012-03-14T00:00:00"/>
    <n v="5"/>
    <x v="4"/>
    <x v="4"/>
    <n v="25"/>
    <n v="125"/>
  </r>
  <r>
    <n v="861"/>
    <s v="p1"/>
    <x v="18"/>
    <d v="2012-06-01T00:00:00"/>
    <n v="25"/>
    <x v="9"/>
    <x v="9"/>
    <n v="24.99"/>
    <n v="624.75"/>
  </r>
  <r>
    <n v="862"/>
    <s v="p80"/>
    <x v="14"/>
    <d v="2012-11-09T00:00:00"/>
    <n v="30"/>
    <x v="8"/>
    <x v="8"/>
    <n v="33.99"/>
    <n v="1019.7"/>
  </r>
  <r>
    <n v="863"/>
    <s v="p31"/>
    <x v="48"/>
    <d v="2012-04-03T00:00:00"/>
    <n v="36"/>
    <x v="0"/>
    <x v="0"/>
    <n v="2.89"/>
    <n v="104.04"/>
  </r>
  <r>
    <n v="864"/>
    <s v="p78"/>
    <x v="29"/>
    <d v="2012-07-04T00:00:00"/>
    <n v="20"/>
    <x v="13"/>
    <x v="13"/>
    <n v="25.99"/>
    <n v="519.79999999999995"/>
  </r>
  <r>
    <n v="865"/>
    <s v="p52"/>
    <x v="43"/>
    <d v="2012-05-08T00:00:00"/>
    <n v="10"/>
    <x v="4"/>
    <x v="4"/>
    <n v="159"/>
    <n v="1590"/>
  </r>
  <r>
    <n v="866"/>
    <s v="p51"/>
    <x v="75"/>
    <d v="2012-06-15T00:00:00"/>
    <n v="6"/>
    <x v="4"/>
    <x v="4"/>
    <n v="89"/>
    <n v="534"/>
  </r>
  <r>
    <n v="867"/>
    <s v="p84"/>
    <x v="40"/>
    <d v="2012-04-02T00:00:00"/>
    <n v="2"/>
    <x v="1"/>
    <x v="1"/>
    <n v="8.99"/>
    <n v="17.98"/>
  </r>
  <r>
    <n v="868"/>
    <s v="p30"/>
    <x v="12"/>
    <d v="2012-03-21T00:00:00"/>
    <n v="37"/>
    <x v="0"/>
    <x v="0"/>
    <n v="2.19"/>
    <n v="81.03"/>
  </r>
  <r>
    <n v="869"/>
    <s v="p22"/>
    <x v="78"/>
    <d v="2012-07-05T00:00:00"/>
    <n v="4"/>
    <x v="2"/>
    <x v="2"/>
    <n v="84.99"/>
    <n v="339.96"/>
  </r>
  <r>
    <n v="870"/>
    <s v="p39"/>
    <x v="16"/>
    <d v="2012-09-06T00:00:00"/>
    <n v="15"/>
    <x v="7"/>
    <x v="7"/>
    <n v="4.5999999999999996"/>
    <n v="69"/>
  </r>
  <r>
    <n v="871"/>
    <s v="p32"/>
    <x v="67"/>
    <d v="2012-10-23T00:00:00"/>
    <n v="29"/>
    <x v="0"/>
    <x v="0"/>
    <n v="3.29"/>
    <n v="95.41"/>
  </r>
  <r>
    <n v="872"/>
    <s v="p49"/>
    <x v="28"/>
    <d v="2012-01-10T00:00:00"/>
    <n v="2"/>
    <x v="4"/>
    <x v="4"/>
    <n v="34.99"/>
    <n v="69.98"/>
  </r>
  <r>
    <n v="873"/>
    <s v="p77"/>
    <x v="47"/>
    <d v="2012-03-14T00:00:00"/>
    <n v="40"/>
    <x v="10"/>
    <x v="10"/>
    <n v="90.99"/>
    <n v="3639.6"/>
  </r>
  <r>
    <n v="874"/>
    <s v="p98"/>
    <x v="47"/>
    <d v="2012-07-24T00:00:00"/>
    <n v="66"/>
    <x v="16"/>
    <x v="16"/>
    <n v="139.99"/>
    <n v="9239.34"/>
  </r>
  <r>
    <n v="875"/>
    <s v="p63"/>
    <x v="31"/>
    <d v="2012-03-23T00:00:00"/>
    <n v="12"/>
    <x v="3"/>
    <x v="3"/>
    <n v="15.99"/>
    <n v="191.88"/>
  </r>
  <r>
    <n v="876"/>
    <s v="p85"/>
    <x v="39"/>
    <d v="2012-06-30T00:00:00"/>
    <n v="1"/>
    <x v="1"/>
    <x v="1"/>
    <n v="25.99"/>
    <n v="25.99"/>
  </r>
  <r>
    <n v="877"/>
    <s v="p43"/>
    <x v="24"/>
    <d v="2012-11-16T00:00:00"/>
    <n v="15"/>
    <x v="7"/>
    <x v="7"/>
    <n v="1.8"/>
    <n v="27"/>
  </r>
  <r>
    <n v="878"/>
    <s v="p41"/>
    <x v="26"/>
    <d v="2012-09-12T00:00:00"/>
    <n v="3"/>
    <x v="7"/>
    <x v="7"/>
    <n v="2.2999999999999998"/>
    <n v="6.8999999999999995"/>
  </r>
  <r>
    <n v="879"/>
    <s v="p6"/>
    <x v="45"/>
    <d v="2012-06-12T00:00:00"/>
    <n v="6"/>
    <x v="9"/>
    <x v="9"/>
    <n v="29.99"/>
    <n v="179.94"/>
  </r>
  <r>
    <n v="880"/>
    <s v="p62"/>
    <x v="55"/>
    <d v="2012-04-24T00:00:00"/>
    <n v="2"/>
    <x v="3"/>
    <x v="3"/>
    <n v="14.99"/>
    <n v="29.98"/>
  </r>
  <r>
    <n v="881"/>
    <s v="p49"/>
    <x v="28"/>
    <d v="2012-05-14T00:00:00"/>
    <n v="1"/>
    <x v="4"/>
    <x v="4"/>
    <n v="34.99"/>
    <n v="34.99"/>
  </r>
  <r>
    <n v="882"/>
    <s v="p92"/>
    <x v="59"/>
    <d v="2012-04-05T00:00:00"/>
    <n v="24"/>
    <x v="6"/>
    <x v="6"/>
    <n v="1.19"/>
    <n v="28.56"/>
  </r>
  <r>
    <n v="883"/>
    <s v="p5"/>
    <x v="30"/>
    <d v="2012-06-05T00:00:00"/>
    <n v="12"/>
    <x v="9"/>
    <x v="9"/>
    <n v="23.99"/>
    <n v="287.88"/>
  </r>
  <r>
    <n v="884"/>
    <s v="p93"/>
    <x v="76"/>
    <d v="2012-02-23T00:00:00"/>
    <n v="40"/>
    <x v="16"/>
    <x v="16"/>
    <n v="119.99"/>
    <n v="4799.5999999999995"/>
  </r>
  <r>
    <n v="885"/>
    <s v="p32"/>
    <x v="67"/>
    <d v="2012-07-05T00:00:00"/>
    <n v="37"/>
    <x v="0"/>
    <x v="0"/>
    <n v="3.29"/>
    <n v="121.73"/>
  </r>
  <r>
    <n v="886"/>
    <s v="p53"/>
    <x v="21"/>
    <d v="2012-10-12T00:00:00"/>
    <n v="2"/>
    <x v="4"/>
    <x v="4"/>
    <n v="199"/>
    <n v="398"/>
  </r>
  <r>
    <n v="887"/>
    <s v="p23"/>
    <x v="17"/>
    <d v="2012-12-15T00:00:00"/>
    <n v="5"/>
    <x v="2"/>
    <x v="2"/>
    <n v="37.99"/>
    <n v="189.95000000000002"/>
  </r>
  <r>
    <n v="888"/>
    <s v="p53"/>
    <x v="21"/>
    <d v="2012-06-04T00:00:00"/>
    <n v="10"/>
    <x v="4"/>
    <x v="4"/>
    <n v="199"/>
    <n v="1990"/>
  </r>
  <r>
    <n v="889"/>
    <s v="p52"/>
    <x v="43"/>
    <d v="2012-03-21T00:00:00"/>
    <n v="9"/>
    <x v="4"/>
    <x v="4"/>
    <n v="159"/>
    <n v="1431"/>
  </r>
  <r>
    <n v="890"/>
    <s v="p91"/>
    <x v="11"/>
    <d v="2012-05-18T00:00:00"/>
    <n v="15"/>
    <x v="6"/>
    <x v="6"/>
    <n v="0.89"/>
    <n v="13.35"/>
  </r>
  <r>
    <n v="891"/>
    <s v="p31"/>
    <x v="48"/>
    <d v="2012-04-11T00:00:00"/>
    <n v="22"/>
    <x v="0"/>
    <x v="0"/>
    <n v="2.89"/>
    <n v="63.580000000000005"/>
  </r>
  <r>
    <n v="892"/>
    <s v="p84"/>
    <x v="40"/>
    <d v="2012-06-28T00:00:00"/>
    <n v="12"/>
    <x v="1"/>
    <x v="1"/>
    <n v="8.99"/>
    <n v="107.88"/>
  </r>
  <r>
    <n v="893"/>
    <s v="p47"/>
    <x v="19"/>
    <d v="2012-05-07T00:00:00"/>
    <n v="10"/>
    <x v="4"/>
    <x v="4"/>
    <n v="21"/>
    <n v="210"/>
  </r>
  <r>
    <n v="894"/>
    <s v="p74"/>
    <x v="23"/>
    <d v="2012-03-03T00:00:00"/>
    <n v="32"/>
    <x v="10"/>
    <x v="10"/>
    <n v="64.989999999999995"/>
    <n v="2079.6799999999998"/>
  </r>
  <r>
    <n v="895"/>
    <s v="p29"/>
    <x v="35"/>
    <d v="2012-11-06T00:00:00"/>
    <n v="18"/>
    <x v="11"/>
    <x v="11"/>
    <n v="149.99"/>
    <n v="2699.82"/>
  </r>
  <r>
    <n v="896"/>
    <s v="p91"/>
    <x v="11"/>
    <d v="2012-07-18T00:00:00"/>
    <n v="25"/>
    <x v="6"/>
    <x v="6"/>
    <n v="0.89"/>
    <n v="22.25"/>
  </r>
  <r>
    <n v="897"/>
    <s v="p80"/>
    <x v="14"/>
    <d v="2012-08-24T00:00:00"/>
    <n v="12"/>
    <x v="8"/>
    <x v="8"/>
    <n v="33.99"/>
    <n v="407.88"/>
  </r>
  <r>
    <n v="898"/>
    <s v="p78"/>
    <x v="29"/>
    <d v="2012-05-15T00:00:00"/>
    <n v="1"/>
    <x v="13"/>
    <x v="13"/>
    <n v="25.99"/>
    <n v="25.99"/>
  </r>
  <r>
    <n v="899"/>
    <s v="p6"/>
    <x v="45"/>
    <d v="2012-08-29T00:00:00"/>
    <n v="50"/>
    <x v="9"/>
    <x v="9"/>
    <n v="29.99"/>
    <n v="1499.5"/>
  </r>
  <r>
    <n v="900"/>
    <s v="p2"/>
    <x v="15"/>
    <d v="2012-08-17T00:00:00"/>
    <n v="8"/>
    <x v="9"/>
    <x v="9"/>
    <n v="23.99"/>
    <n v="191.92"/>
  </r>
  <r>
    <n v="901"/>
    <s v="p16"/>
    <x v="85"/>
    <d v="2012-04-20T00:00:00"/>
    <n v="25"/>
    <x v="15"/>
    <x v="15"/>
    <n v="10.49"/>
    <n v="262.25"/>
  </r>
  <r>
    <n v="902"/>
    <s v="p28"/>
    <x v="25"/>
    <d v="2012-04-09T00:00:00"/>
    <n v="8"/>
    <x v="11"/>
    <x v="11"/>
    <n v="59.99"/>
    <n v="479.92"/>
  </r>
  <r>
    <n v="903"/>
    <s v="p68"/>
    <x v="89"/>
    <d v="2012-01-30T00:00:00"/>
    <n v="2"/>
    <x v="19"/>
    <x v="19"/>
    <n v="199.99"/>
    <n v="399.98"/>
  </r>
  <r>
    <n v="904"/>
    <s v="p97"/>
    <x v="60"/>
    <d v="2012-08-31T00:00:00"/>
    <n v="26"/>
    <x v="16"/>
    <x v="16"/>
    <n v="139.99"/>
    <n v="3639.7400000000002"/>
  </r>
  <r>
    <n v="905"/>
    <s v="p78"/>
    <x v="29"/>
    <d v="2012-06-21T00:00:00"/>
    <n v="1"/>
    <x v="13"/>
    <x v="13"/>
    <n v="25.99"/>
    <n v="25.99"/>
  </r>
  <r>
    <n v="906"/>
    <s v="p25"/>
    <x v="52"/>
    <d v="2012-08-18T00:00:00"/>
    <n v="20"/>
    <x v="11"/>
    <x v="11"/>
    <n v="34.99"/>
    <n v="699.80000000000007"/>
  </r>
  <r>
    <n v="907"/>
    <s v="p14"/>
    <x v="37"/>
    <d v="2012-10-09T00:00:00"/>
    <n v="24"/>
    <x v="17"/>
    <x v="17"/>
    <n v="138"/>
    <n v="3312"/>
  </r>
  <r>
    <n v="908"/>
    <s v="p56"/>
    <x v="72"/>
    <d v="2012-09-18T00:00:00"/>
    <n v="3"/>
    <x v="5"/>
    <x v="5"/>
    <n v="6.2"/>
    <n v="18.600000000000001"/>
  </r>
  <r>
    <n v="909"/>
    <s v="p60"/>
    <x v="7"/>
    <d v="2012-08-01T00:00:00"/>
    <n v="6"/>
    <x v="3"/>
    <x v="3"/>
    <n v="5.99"/>
    <n v="35.94"/>
  </r>
  <r>
    <n v="910"/>
    <s v="p33"/>
    <x v="4"/>
    <d v="2012-10-22T00:00:00"/>
    <n v="15"/>
    <x v="0"/>
    <x v="0"/>
    <n v="2.19"/>
    <n v="32.85"/>
  </r>
  <r>
    <n v="911"/>
    <s v="p74"/>
    <x v="23"/>
    <d v="2012-03-05T00:00:00"/>
    <n v="22"/>
    <x v="10"/>
    <x v="10"/>
    <n v="64.989999999999995"/>
    <n v="1429.78"/>
  </r>
  <r>
    <n v="912"/>
    <s v="p6"/>
    <x v="45"/>
    <d v="2012-12-29T00:00:00"/>
    <n v="9"/>
    <x v="9"/>
    <x v="9"/>
    <n v="29.99"/>
    <n v="269.90999999999997"/>
  </r>
  <r>
    <n v="913"/>
    <s v="p78"/>
    <x v="29"/>
    <d v="2012-06-13T00:00:00"/>
    <n v="12"/>
    <x v="13"/>
    <x v="13"/>
    <n v="25.99"/>
    <n v="311.88"/>
  </r>
  <r>
    <n v="914"/>
    <s v="p34"/>
    <x v="0"/>
    <d v="2012-07-19T00:00:00"/>
    <n v="18"/>
    <x v="0"/>
    <x v="0"/>
    <n v="2.89"/>
    <n v="52.02"/>
  </r>
  <r>
    <n v="915"/>
    <s v="p2"/>
    <x v="15"/>
    <d v="2012-05-12T00:00:00"/>
    <n v="5"/>
    <x v="9"/>
    <x v="9"/>
    <n v="23.99"/>
    <n v="119.94999999999999"/>
  </r>
  <r>
    <n v="916"/>
    <s v="p74"/>
    <x v="23"/>
    <d v="2012-10-31T00:00:00"/>
    <n v="60"/>
    <x v="10"/>
    <x v="10"/>
    <n v="64.989999999999995"/>
    <n v="3899.3999999999996"/>
  </r>
  <r>
    <n v="917"/>
    <s v="p49"/>
    <x v="28"/>
    <d v="2012-08-11T00:00:00"/>
    <n v="9"/>
    <x v="4"/>
    <x v="4"/>
    <n v="34.99"/>
    <n v="314.91000000000003"/>
  </r>
  <r>
    <n v="918"/>
    <s v="p80"/>
    <x v="14"/>
    <d v="2012-08-02T00:00:00"/>
    <n v="5"/>
    <x v="8"/>
    <x v="8"/>
    <n v="33.99"/>
    <n v="169.95000000000002"/>
  </r>
  <r>
    <n v="919"/>
    <s v="p30"/>
    <x v="12"/>
    <d v="2012-07-11T00:00:00"/>
    <n v="40"/>
    <x v="0"/>
    <x v="0"/>
    <n v="2.19"/>
    <n v="87.6"/>
  </r>
  <r>
    <n v="920"/>
    <s v="p21"/>
    <x v="64"/>
    <d v="2012-01-18T00:00:00"/>
    <n v="2"/>
    <x v="2"/>
    <x v="2"/>
    <n v="59.99"/>
    <n v="119.98"/>
  </r>
  <r>
    <n v="921"/>
    <s v="p32"/>
    <x v="67"/>
    <d v="2012-09-28T00:00:00"/>
    <n v="20"/>
    <x v="0"/>
    <x v="0"/>
    <n v="3.29"/>
    <n v="65.8"/>
  </r>
  <r>
    <n v="922"/>
    <s v="p78"/>
    <x v="29"/>
    <d v="2012-09-03T00:00:00"/>
    <n v="2"/>
    <x v="13"/>
    <x v="13"/>
    <n v="25.99"/>
    <n v="51.98"/>
  </r>
  <r>
    <n v="923"/>
    <s v="p52"/>
    <x v="43"/>
    <d v="2012-09-24T00:00:00"/>
    <n v="12"/>
    <x v="4"/>
    <x v="4"/>
    <n v="159"/>
    <n v="1908"/>
  </r>
  <r>
    <n v="924"/>
    <s v="p88"/>
    <x v="9"/>
    <d v="2012-04-18T00:00:00"/>
    <n v="4"/>
    <x v="1"/>
    <x v="1"/>
    <n v="26.99"/>
    <n v="107.96"/>
  </r>
  <r>
    <n v="925"/>
    <s v="p6"/>
    <x v="45"/>
    <d v="2012-06-20T00:00:00"/>
    <n v="3"/>
    <x v="9"/>
    <x v="9"/>
    <n v="29.99"/>
    <n v="89.97"/>
  </r>
  <r>
    <n v="926"/>
    <s v="p78"/>
    <x v="29"/>
    <d v="2012-06-11T00:00:00"/>
    <n v="8"/>
    <x v="13"/>
    <x v="13"/>
    <n v="25.99"/>
    <n v="207.92"/>
  </r>
  <r>
    <n v="927"/>
    <s v="p88"/>
    <x v="9"/>
    <d v="2012-09-08T00:00:00"/>
    <n v="5"/>
    <x v="1"/>
    <x v="1"/>
    <n v="26.99"/>
    <n v="134.94999999999999"/>
  </r>
  <r>
    <n v="928"/>
    <s v="p46"/>
    <x v="54"/>
    <d v="2012-02-02T00:00:00"/>
    <n v="2"/>
    <x v="12"/>
    <x v="12"/>
    <n v="48"/>
    <n v="96"/>
  </r>
  <r>
    <n v="929"/>
    <s v="p78"/>
    <x v="29"/>
    <d v="2012-03-21T00:00:00"/>
    <n v="2"/>
    <x v="13"/>
    <x v="13"/>
    <n v="25.99"/>
    <n v="51.98"/>
  </r>
  <r>
    <n v="930"/>
    <s v="p4"/>
    <x v="73"/>
    <d v="2012-05-23T00:00:00"/>
    <n v="26"/>
    <x v="9"/>
    <x v="9"/>
    <n v="23.99"/>
    <n v="623.74"/>
  </r>
  <r>
    <n v="931"/>
    <s v="p96"/>
    <x v="20"/>
    <d v="2012-07-18T00:00:00"/>
    <n v="25"/>
    <x v="16"/>
    <x v="16"/>
    <n v="129.99"/>
    <n v="3249.75"/>
  </r>
  <r>
    <n v="932"/>
    <s v="p35"/>
    <x v="10"/>
    <d v="2012-07-21T00:00:00"/>
    <n v="40"/>
    <x v="0"/>
    <x v="0"/>
    <n v="3.29"/>
    <n v="131.6"/>
  </r>
  <r>
    <n v="933"/>
    <s v="p1"/>
    <x v="18"/>
    <d v="2012-06-12T00:00:00"/>
    <n v="14"/>
    <x v="9"/>
    <x v="9"/>
    <n v="24.99"/>
    <n v="349.85999999999996"/>
  </r>
  <r>
    <n v="934"/>
    <s v="p67"/>
    <x v="62"/>
    <d v="2012-04-04T00:00:00"/>
    <n v="3"/>
    <x v="19"/>
    <x v="19"/>
    <n v="189.99"/>
    <n v="569.97"/>
  </r>
  <r>
    <n v="935"/>
    <s v="p33"/>
    <x v="4"/>
    <d v="2012-07-21T00:00:00"/>
    <n v="30"/>
    <x v="0"/>
    <x v="0"/>
    <n v="2.19"/>
    <n v="65.7"/>
  </r>
  <r>
    <n v="936"/>
    <s v="p79"/>
    <x v="50"/>
    <d v="2012-09-21T00:00:00"/>
    <n v="52"/>
    <x v="18"/>
    <x v="18"/>
    <n v="1.0900000000000001"/>
    <n v="56.680000000000007"/>
  </r>
  <r>
    <n v="937"/>
    <s v="p63"/>
    <x v="31"/>
    <d v="2012-09-12T00:00:00"/>
    <n v="12"/>
    <x v="3"/>
    <x v="3"/>
    <n v="15.99"/>
    <n v="191.88"/>
  </r>
  <r>
    <n v="938"/>
    <s v="p61"/>
    <x v="69"/>
    <d v="2012-06-28T00:00:00"/>
    <n v="14"/>
    <x v="3"/>
    <x v="3"/>
    <n v="9.99"/>
    <n v="139.86000000000001"/>
  </r>
  <r>
    <n v="939"/>
    <s v="p96"/>
    <x v="20"/>
    <d v="2012-09-05T00:00:00"/>
    <n v="29"/>
    <x v="16"/>
    <x v="16"/>
    <n v="129.99"/>
    <n v="3769.71"/>
  </r>
  <r>
    <n v="940"/>
    <s v="p84"/>
    <x v="40"/>
    <d v="2012-09-22T00:00:00"/>
    <n v="2"/>
    <x v="1"/>
    <x v="1"/>
    <n v="8.99"/>
    <n v="17.98"/>
  </r>
  <r>
    <n v="941"/>
    <s v="p55"/>
    <x v="56"/>
    <d v="2012-05-07T00:00:00"/>
    <n v="2"/>
    <x v="5"/>
    <x v="5"/>
    <n v="4.8"/>
    <n v="9.6"/>
  </r>
  <r>
    <n v="942"/>
    <s v="p19"/>
    <x v="84"/>
    <d v="2012-04-18T00:00:00"/>
    <n v="40"/>
    <x v="15"/>
    <x v="15"/>
    <n v="12.8"/>
    <n v="512"/>
  </r>
  <r>
    <n v="943"/>
    <s v="p40"/>
    <x v="13"/>
    <d v="2012-08-31T00:00:00"/>
    <n v="39"/>
    <x v="7"/>
    <x v="7"/>
    <n v="3.6"/>
    <n v="140.4"/>
  </r>
  <r>
    <n v="944"/>
    <s v="p10"/>
    <x v="68"/>
    <d v="2012-05-30T00:00:00"/>
    <n v="21"/>
    <x v="17"/>
    <x v="17"/>
    <n v="51.99"/>
    <n v="1091.79"/>
  </r>
  <r>
    <n v="945"/>
    <s v="p30"/>
    <x v="12"/>
    <d v="2012-12-14T00:00:00"/>
    <n v="50"/>
    <x v="0"/>
    <x v="0"/>
    <n v="2.19"/>
    <n v="109.5"/>
  </r>
  <r>
    <n v="946"/>
    <s v="p6"/>
    <x v="45"/>
    <d v="2012-07-24T00:00:00"/>
    <n v="17"/>
    <x v="9"/>
    <x v="9"/>
    <n v="29.99"/>
    <n v="509.83"/>
  </r>
  <r>
    <n v="947"/>
    <s v="p58"/>
    <x v="8"/>
    <d v="2012-03-17T00:00:00"/>
    <n v="2"/>
    <x v="5"/>
    <x v="5"/>
    <n v="10.199999999999999"/>
    <n v="20.399999999999999"/>
  </r>
  <r>
    <n v="948"/>
    <s v="p38"/>
    <x v="22"/>
    <d v="2012-04-20T00:00:00"/>
    <n v="9"/>
    <x v="7"/>
    <x v="7"/>
    <n v="3.9"/>
    <n v="35.1"/>
  </r>
  <r>
    <n v="949"/>
    <s v="p73"/>
    <x v="57"/>
    <d v="2012-06-26T00:00:00"/>
    <n v="30"/>
    <x v="10"/>
    <x v="10"/>
    <n v="64.989999999999995"/>
    <n v="1949.6999999999998"/>
  </r>
  <r>
    <n v="950"/>
    <s v="p97"/>
    <x v="60"/>
    <d v="2012-09-28T00:00:00"/>
    <n v="30"/>
    <x v="16"/>
    <x v="16"/>
    <n v="139.99"/>
    <n v="4199.7000000000007"/>
  </r>
  <r>
    <n v="951"/>
    <s v="p62"/>
    <x v="55"/>
    <d v="2012-05-22T00:00:00"/>
    <n v="21"/>
    <x v="3"/>
    <x v="3"/>
    <n v="14.99"/>
    <n v="314.79000000000002"/>
  </r>
  <r>
    <n v="952"/>
    <s v="p38"/>
    <x v="22"/>
    <d v="2012-10-17T00:00:00"/>
    <n v="40"/>
    <x v="7"/>
    <x v="7"/>
    <n v="3.9"/>
    <n v="156"/>
  </r>
  <r>
    <n v="953"/>
    <s v="p58"/>
    <x v="8"/>
    <d v="2012-10-24T00:00:00"/>
    <n v="6"/>
    <x v="5"/>
    <x v="5"/>
    <n v="10.199999999999999"/>
    <n v="61.199999999999996"/>
  </r>
  <r>
    <n v="954"/>
    <s v="p31"/>
    <x v="48"/>
    <d v="2012-07-21T00:00:00"/>
    <n v="83"/>
    <x v="0"/>
    <x v="0"/>
    <n v="2.89"/>
    <n v="239.87"/>
  </r>
  <r>
    <n v="955"/>
    <s v="p73"/>
    <x v="57"/>
    <d v="2012-05-09T00:00:00"/>
    <n v="25"/>
    <x v="10"/>
    <x v="10"/>
    <n v="64.989999999999995"/>
    <n v="1624.7499999999998"/>
  </r>
  <r>
    <n v="956"/>
    <s v="p65"/>
    <x v="58"/>
    <d v="2012-06-16T00:00:00"/>
    <n v="1"/>
    <x v="3"/>
    <x v="3"/>
    <n v="32.99"/>
    <n v="32.99"/>
  </r>
  <r>
    <n v="957"/>
    <s v="p43"/>
    <x v="24"/>
    <d v="2012-05-05T00:00:00"/>
    <n v="50"/>
    <x v="7"/>
    <x v="7"/>
    <n v="1.8"/>
    <n v="90"/>
  </r>
  <r>
    <n v="958"/>
    <s v="p85"/>
    <x v="39"/>
    <d v="2012-04-21T00:00:00"/>
    <n v="5"/>
    <x v="1"/>
    <x v="1"/>
    <n v="25.99"/>
    <n v="129.94999999999999"/>
  </r>
  <r>
    <n v="959"/>
    <s v="p77"/>
    <x v="47"/>
    <d v="2012-01-24T00:00:00"/>
    <n v="35"/>
    <x v="10"/>
    <x v="10"/>
    <n v="90.99"/>
    <n v="3184.6499999999996"/>
  </r>
  <r>
    <n v="960"/>
    <s v="p60"/>
    <x v="7"/>
    <d v="2012-03-16T00:00:00"/>
    <n v="2"/>
    <x v="3"/>
    <x v="3"/>
    <n v="5.99"/>
    <n v="11.98"/>
  </r>
  <r>
    <n v="961"/>
    <s v="p37"/>
    <x v="33"/>
    <d v="2012-04-16T00:00:00"/>
    <n v="5"/>
    <x v="14"/>
    <x v="14"/>
    <n v="79.989999999999995"/>
    <n v="399.95"/>
  </r>
  <r>
    <n v="962"/>
    <s v="p23"/>
    <x v="17"/>
    <d v="2012-11-16T00:00:00"/>
    <n v="5"/>
    <x v="2"/>
    <x v="2"/>
    <n v="37.99"/>
    <n v="189.95000000000002"/>
  </r>
  <r>
    <n v="963"/>
    <s v="p57"/>
    <x v="32"/>
    <d v="2012-10-06T00:00:00"/>
    <n v="5"/>
    <x v="5"/>
    <x v="5"/>
    <n v="7.5"/>
    <n v="37.5"/>
  </r>
  <r>
    <n v="964"/>
    <s v="p42"/>
    <x v="41"/>
    <d v="2012-09-11T00:00:00"/>
    <n v="52"/>
    <x v="7"/>
    <x v="7"/>
    <n v="2.5"/>
    <n v="130"/>
  </r>
  <r>
    <n v="965"/>
    <s v="p91"/>
    <x v="11"/>
    <d v="2012-08-25T00:00:00"/>
    <n v="10"/>
    <x v="6"/>
    <x v="6"/>
    <n v="0.89"/>
    <n v="8.9"/>
  </r>
  <r>
    <n v="966"/>
    <s v="p52"/>
    <x v="43"/>
    <d v="2012-11-27T00:00:00"/>
    <n v="1"/>
    <x v="4"/>
    <x v="4"/>
    <n v="159"/>
    <n v="159"/>
  </r>
  <r>
    <n v="967"/>
    <s v="p84"/>
    <x v="40"/>
    <d v="2012-08-24T00:00:00"/>
    <n v="4"/>
    <x v="1"/>
    <x v="1"/>
    <n v="8.99"/>
    <n v="35.96"/>
  </r>
  <r>
    <n v="968"/>
    <s v="p63"/>
    <x v="31"/>
    <d v="2012-04-06T00:00:00"/>
    <n v="5"/>
    <x v="3"/>
    <x v="3"/>
    <n v="15.99"/>
    <n v="79.95"/>
  </r>
  <r>
    <n v="969"/>
    <s v="p42"/>
    <x v="41"/>
    <d v="2012-02-06T00:00:00"/>
    <n v="120"/>
    <x v="7"/>
    <x v="7"/>
    <n v="2.5"/>
    <n v="300"/>
  </r>
  <r>
    <n v="970"/>
    <s v="p31"/>
    <x v="48"/>
    <d v="2012-07-31T00:00:00"/>
    <n v="17"/>
    <x v="0"/>
    <x v="0"/>
    <n v="2.89"/>
    <n v="49.13"/>
  </r>
  <r>
    <n v="971"/>
    <s v="p78"/>
    <x v="29"/>
    <d v="2012-04-16T00:00:00"/>
    <n v="5"/>
    <x v="13"/>
    <x v="13"/>
    <n v="25.99"/>
    <n v="129.94999999999999"/>
  </r>
  <r>
    <n v="972"/>
    <s v="p86"/>
    <x v="2"/>
    <d v="2012-10-10T00:00:00"/>
    <n v="12"/>
    <x v="1"/>
    <x v="1"/>
    <n v="20.99"/>
    <n v="251.88"/>
  </r>
  <r>
    <n v="973"/>
    <s v="p79"/>
    <x v="50"/>
    <d v="2012-04-24T00:00:00"/>
    <n v="10"/>
    <x v="18"/>
    <x v="18"/>
    <n v="1.0900000000000001"/>
    <n v="10.9"/>
  </r>
  <r>
    <n v="974"/>
    <s v="p35"/>
    <x v="10"/>
    <d v="2012-02-28T00:00:00"/>
    <n v="32"/>
    <x v="0"/>
    <x v="0"/>
    <n v="3.29"/>
    <n v="105.28"/>
  </r>
  <r>
    <n v="975"/>
    <s v="p54"/>
    <x v="46"/>
    <d v="2012-03-02T00:00:00"/>
    <n v="4"/>
    <x v="5"/>
    <x v="5"/>
    <n v="3.5"/>
    <n v="14"/>
  </r>
  <r>
    <n v="976"/>
    <s v="p85"/>
    <x v="39"/>
    <d v="2012-04-04T00:00:00"/>
    <n v="1"/>
    <x v="1"/>
    <x v="1"/>
    <n v="25.99"/>
    <n v="25.99"/>
  </r>
  <r>
    <n v="977"/>
    <s v="p86"/>
    <x v="2"/>
    <d v="2012-03-08T00:00:00"/>
    <n v="1"/>
    <x v="1"/>
    <x v="1"/>
    <n v="20.99"/>
    <n v="20.99"/>
  </r>
  <r>
    <n v="978"/>
    <s v="p78"/>
    <x v="29"/>
    <d v="2012-07-17T00:00:00"/>
    <n v="2"/>
    <x v="13"/>
    <x v="13"/>
    <n v="25.99"/>
    <n v="51.98"/>
  </r>
  <r>
    <n v="979"/>
    <s v="p78"/>
    <x v="29"/>
    <d v="2012-02-28T00:00:00"/>
    <n v="2"/>
    <x v="13"/>
    <x v="13"/>
    <n v="25.99"/>
    <n v="51.98"/>
  </r>
  <r>
    <n v="980"/>
    <s v="p62"/>
    <x v="55"/>
    <d v="2012-05-08T00:00:00"/>
    <n v="6"/>
    <x v="3"/>
    <x v="3"/>
    <n v="14.99"/>
    <n v="89.94"/>
  </r>
  <r>
    <n v="981"/>
    <s v="p2"/>
    <x v="15"/>
    <d v="2012-05-14T00:00:00"/>
    <n v="35"/>
    <x v="9"/>
    <x v="9"/>
    <n v="23.99"/>
    <n v="839.65"/>
  </r>
  <r>
    <n v="982"/>
    <s v="p51"/>
    <x v="75"/>
    <d v="2012-10-29T00:00:00"/>
    <n v="1"/>
    <x v="4"/>
    <x v="4"/>
    <n v="89"/>
    <n v="89"/>
  </r>
  <r>
    <n v="983"/>
    <s v="p78"/>
    <x v="29"/>
    <d v="2012-11-13T00:00:00"/>
    <n v="1"/>
    <x v="13"/>
    <x v="13"/>
    <n v="25.99"/>
    <n v="25.99"/>
  </r>
  <r>
    <n v="984"/>
    <s v="p48"/>
    <x v="6"/>
    <d v="2012-11-12T00:00:00"/>
    <n v="2"/>
    <x v="4"/>
    <x v="4"/>
    <n v="25"/>
    <n v="50"/>
  </r>
  <r>
    <n v="985"/>
    <s v="p11"/>
    <x v="38"/>
    <d v="2012-04-16T00:00:00"/>
    <n v="15"/>
    <x v="17"/>
    <x v="17"/>
    <n v="60.5"/>
    <n v="907.5"/>
  </r>
  <r>
    <n v="986"/>
    <s v="p54"/>
    <x v="46"/>
    <d v="2012-06-21T00:00:00"/>
    <n v="1"/>
    <x v="5"/>
    <x v="5"/>
    <n v="3.5"/>
    <n v="3.5"/>
  </r>
  <r>
    <n v="987"/>
    <s v="p87"/>
    <x v="1"/>
    <d v="2012-11-07T00:00:00"/>
    <n v="6"/>
    <x v="1"/>
    <x v="1"/>
    <n v="22.99"/>
    <n v="137.94"/>
  </r>
  <r>
    <n v="988"/>
    <s v="p60"/>
    <x v="7"/>
    <d v="2012-02-29T00:00:00"/>
    <n v="3"/>
    <x v="3"/>
    <x v="3"/>
    <n v="5.99"/>
    <n v="17.97"/>
  </r>
  <r>
    <n v="989"/>
    <s v="p13"/>
    <x v="65"/>
    <d v="2012-04-14T00:00:00"/>
    <n v="32"/>
    <x v="17"/>
    <x v="17"/>
    <n v="119.99"/>
    <n v="3839.68"/>
  </r>
  <r>
    <n v="990"/>
    <s v="p1"/>
    <x v="18"/>
    <d v="2012-08-24T00:00:00"/>
    <n v="7"/>
    <x v="9"/>
    <x v="9"/>
    <n v="24.99"/>
    <n v="174.92999999999998"/>
  </r>
  <r>
    <n v="991"/>
    <s v="p90"/>
    <x v="34"/>
    <d v="2012-08-24T00:00:00"/>
    <n v="34"/>
    <x v="6"/>
    <x v="6"/>
    <n v="0.49"/>
    <n v="16.66"/>
  </r>
  <r>
    <n v="992"/>
    <s v="p40"/>
    <x v="13"/>
    <d v="2012-05-29T00:00:00"/>
    <n v="20"/>
    <x v="7"/>
    <x v="7"/>
    <n v="3.6"/>
    <n v="72"/>
  </r>
  <r>
    <n v="993"/>
    <s v="p52"/>
    <x v="43"/>
    <d v="2012-06-28T00:00:00"/>
    <n v="8"/>
    <x v="4"/>
    <x v="4"/>
    <n v="159"/>
    <n v="1272"/>
  </r>
  <r>
    <n v="994"/>
    <s v="p32"/>
    <x v="67"/>
    <d v="2012-05-30T00:00:00"/>
    <n v="22"/>
    <x v="0"/>
    <x v="0"/>
    <n v="3.29"/>
    <n v="72.38"/>
  </r>
  <r>
    <n v="995"/>
    <s v="p32"/>
    <x v="67"/>
    <d v="2012-09-21T00:00:00"/>
    <n v="20"/>
    <x v="0"/>
    <x v="0"/>
    <n v="3.29"/>
    <n v="65.8"/>
  </r>
  <r>
    <n v="996"/>
    <s v="p7"/>
    <x v="80"/>
    <d v="2012-07-11T00:00:00"/>
    <n v="32"/>
    <x v="9"/>
    <x v="9"/>
    <n v="19.989999999999998"/>
    <n v="639.67999999999995"/>
  </r>
  <r>
    <n v="997"/>
    <s v="p33"/>
    <x v="4"/>
    <d v="2012-05-21T00:00:00"/>
    <n v="28"/>
    <x v="0"/>
    <x v="0"/>
    <n v="2.19"/>
    <n v="61.32"/>
  </r>
  <r>
    <n v="998"/>
    <s v="p50"/>
    <x v="42"/>
    <d v="2012-05-30T00:00:00"/>
    <n v="28"/>
    <x v="4"/>
    <x v="4"/>
    <n v="51"/>
    <n v="1428"/>
  </r>
  <r>
    <n v="999"/>
    <s v="p87"/>
    <x v="1"/>
    <d v="2012-06-20T00:00:00"/>
    <n v="6"/>
    <x v="1"/>
    <x v="1"/>
    <n v="22.99"/>
    <n v="137.94"/>
  </r>
  <r>
    <n v="1000"/>
    <s v="p3"/>
    <x v="49"/>
    <d v="2012-09-13T00:00:00"/>
    <n v="64"/>
    <x v="9"/>
    <x v="9"/>
    <n v="23.99"/>
    <n v="1535.36"/>
  </r>
  <r>
    <n v="1001"/>
    <s v="p80"/>
    <x v="14"/>
    <d v="2012-07-23T00:00:00"/>
    <n v="1"/>
    <x v="8"/>
    <x v="8"/>
    <n v="33.99"/>
    <n v="33.99"/>
  </r>
  <r>
    <n v="1002"/>
    <s v="p49"/>
    <x v="28"/>
    <d v="2012-05-19T00:00:00"/>
    <n v="1"/>
    <x v="4"/>
    <x v="4"/>
    <n v="34.99"/>
    <n v="34.99"/>
  </r>
  <r>
    <n v="1003"/>
    <s v="p67"/>
    <x v="62"/>
    <d v="2012-01-23T00:00:00"/>
    <n v="4"/>
    <x v="19"/>
    <x v="19"/>
    <n v="189.99"/>
    <n v="759.96"/>
  </r>
  <r>
    <n v="1004"/>
    <s v="p75"/>
    <x v="20"/>
    <d v="2012-08-30T00:00:00"/>
    <n v="20"/>
    <x v="10"/>
    <x v="10"/>
    <n v="81.99"/>
    <n v="1639.8"/>
  </r>
  <r>
    <n v="1005"/>
    <s v="p34"/>
    <x v="0"/>
    <d v="2012-06-28T00:00:00"/>
    <n v="242"/>
    <x v="0"/>
    <x v="0"/>
    <n v="2.89"/>
    <n v="699.38"/>
  </r>
  <r>
    <n v="1006"/>
    <s v="p61"/>
    <x v="69"/>
    <d v="2012-03-21T00:00:00"/>
    <n v="1"/>
    <x v="3"/>
    <x v="3"/>
    <n v="9.99"/>
    <n v="9.99"/>
  </r>
  <r>
    <n v="1007"/>
    <s v="p50"/>
    <x v="42"/>
    <d v="2012-06-14T00:00:00"/>
    <n v="4"/>
    <x v="4"/>
    <x v="4"/>
    <n v="51"/>
    <n v="204"/>
  </r>
  <r>
    <n v="1008"/>
    <s v="p98"/>
    <x v="47"/>
    <d v="2012-03-28T00:00:00"/>
    <n v="22"/>
    <x v="16"/>
    <x v="16"/>
    <n v="139.99"/>
    <n v="3079.78"/>
  </r>
  <r>
    <n v="1009"/>
    <s v="p4"/>
    <x v="73"/>
    <d v="2012-05-10T00:00:00"/>
    <n v="32"/>
    <x v="9"/>
    <x v="9"/>
    <n v="23.99"/>
    <n v="767.68"/>
  </r>
  <r>
    <n v="1010"/>
    <s v="p64"/>
    <x v="5"/>
    <d v="2012-06-27T00:00:00"/>
    <n v="1"/>
    <x v="3"/>
    <x v="3"/>
    <n v="22.99"/>
    <n v="22.99"/>
  </r>
  <r>
    <n v="1011"/>
    <s v="p78"/>
    <x v="29"/>
    <d v="2012-10-25T00:00:00"/>
    <n v="16"/>
    <x v="13"/>
    <x v="13"/>
    <n v="25.99"/>
    <n v="415.84"/>
  </r>
  <r>
    <n v="1012"/>
    <s v="p91"/>
    <x v="11"/>
    <d v="2012-07-05T00:00:00"/>
    <n v="42"/>
    <x v="6"/>
    <x v="6"/>
    <n v="0.89"/>
    <n v="37.380000000000003"/>
  </r>
  <r>
    <n v="1013"/>
    <s v="p78"/>
    <x v="29"/>
    <d v="2012-07-24T00:00:00"/>
    <n v="4"/>
    <x v="13"/>
    <x v="13"/>
    <n v="25.99"/>
    <n v="103.96"/>
  </r>
  <r>
    <n v="1014"/>
    <s v="p88"/>
    <x v="9"/>
    <d v="2012-05-10T00:00:00"/>
    <n v="1"/>
    <x v="1"/>
    <x v="1"/>
    <n v="26.99"/>
    <n v="26.99"/>
  </r>
  <r>
    <n v="1015"/>
    <s v="p88"/>
    <x v="9"/>
    <d v="2012-03-01T00:00:00"/>
    <n v="12"/>
    <x v="1"/>
    <x v="1"/>
    <n v="26.99"/>
    <n v="323.88"/>
  </r>
  <r>
    <n v="1016"/>
    <s v="p64"/>
    <x v="5"/>
    <d v="2012-07-09T00:00:00"/>
    <n v="1"/>
    <x v="3"/>
    <x v="3"/>
    <n v="22.99"/>
    <n v="22.99"/>
  </r>
  <r>
    <n v="1017"/>
    <s v="p78"/>
    <x v="29"/>
    <d v="2012-05-08T00:00:00"/>
    <n v="1"/>
    <x v="13"/>
    <x v="13"/>
    <n v="25.99"/>
    <n v="25.99"/>
  </r>
  <r>
    <n v="1018"/>
    <s v="p79"/>
    <x v="50"/>
    <d v="2012-08-22T00:00:00"/>
    <n v="20"/>
    <x v="18"/>
    <x v="18"/>
    <n v="1.0900000000000001"/>
    <n v="21.8"/>
  </r>
  <r>
    <n v="1019"/>
    <s v="p25"/>
    <x v="52"/>
    <d v="2012-06-02T00:00:00"/>
    <n v="8"/>
    <x v="11"/>
    <x v="11"/>
    <n v="34.99"/>
    <n v="279.92"/>
  </r>
  <r>
    <n v="1020"/>
    <s v="p75"/>
    <x v="20"/>
    <d v="2012-06-29T00:00:00"/>
    <n v="23"/>
    <x v="10"/>
    <x v="10"/>
    <n v="81.99"/>
    <n v="1885.77"/>
  </r>
  <r>
    <n v="1021"/>
    <s v="p66"/>
    <x v="88"/>
    <d v="2012-02-29T00:00:00"/>
    <n v="1"/>
    <x v="19"/>
    <x v="19"/>
    <n v="149.99"/>
    <n v="149.99"/>
  </r>
  <r>
    <n v="1022"/>
    <s v="p32"/>
    <x v="67"/>
    <d v="2012-02-17T00:00:00"/>
    <n v="21"/>
    <x v="0"/>
    <x v="0"/>
    <n v="3.29"/>
    <n v="69.09"/>
  </r>
  <r>
    <n v="1023"/>
    <s v="p52"/>
    <x v="43"/>
    <d v="2012-10-04T00:00:00"/>
    <n v="4"/>
    <x v="4"/>
    <x v="4"/>
    <n v="159"/>
    <n v="636"/>
  </r>
  <r>
    <n v="1024"/>
    <s v="p91"/>
    <x v="11"/>
    <d v="2012-07-04T00:00:00"/>
    <n v="12"/>
    <x v="6"/>
    <x v="6"/>
    <n v="0.89"/>
    <n v="10.68"/>
  </r>
  <r>
    <n v="1025"/>
    <s v="p93"/>
    <x v="76"/>
    <d v="2012-09-21T00:00:00"/>
    <n v="28"/>
    <x v="16"/>
    <x v="16"/>
    <n v="119.99"/>
    <n v="3359.72"/>
  </r>
  <r>
    <n v="1026"/>
    <s v="p2"/>
    <x v="15"/>
    <d v="2012-07-12T00:00:00"/>
    <n v="28"/>
    <x v="9"/>
    <x v="9"/>
    <n v="23.99"/>
    <n v="671.71999999999991"/>
  </r>
  <r>
    <n v="1027"/>
    <s v="p57"/>
    <x v="32"/>
    <d v="2012-05-17T00:00:00"/>
    <n v="5"/>
    <x v="5"/>
    <x v="5"/>
    <n v="7.5"/>
    <n v="37.5"/>
  </r>
  <r>
    <n v="1028"/>
    <s v="p57"/>
    <x v="32"/>
    <d v="2012-10-22T00:00:00"/>
    <n v="6"/>
    <x v="5"/>
    <x v="5"/>
    <n v="7.5"/>
    <n v="45"/>
  </r>
  <r>
    <n v="1029"/>
    <s v="p85"/>
    <x v="39"/>
    <d v="2012-03-02T00:00:00"/>
    <n v="1"/>
    <x v="1"/>
    <x v="1"/>
    <n v="25.99"/>
    <n v="25.99"/>
  </r>
  <r>
    <n v="1030"/>
    <s v="p35"/>
    <x v="10"/>
    <d v="2012-07-11T00:00:00"/>
    <n v="25"/>
    <x v="0"/>
    <x v="0"/>
    <n v="3.29"/>
    <n v="82.25"/>
  </r>
  <r>
    <n v="1031"/>
    <s v="p42"/>
    <x v="41"/>
    <d v="2012-02-04T00:00:00"/>
    <n v="25"/>
    <x v="7"/>
    <x v="7"/>
    <n v="2.5"/>
    <n v="62.5"/>
  </r>
  <r>
    <n v="1032"/>
    <s v="p67"/>
    <x v="62"/>
    <d v="2012-02-22T00:00:00"/>
    <n v="2"/>
    <x v="19"/>
    <x v="19"/>
    <n v="189.99"/>
    <n v="379.98"/>
  </r>
  <r>
    <n v="1033"/>
    <s v="p23"/>
    <x v="17"/>
    <d v="2012-11-10T00:00:00"/>
    <n v="2"/>
    <x v="2"/>
    <x v="2"/>
    <n v="37.99"/>
    <n v="75.98"/>
  </r>
  <r>
    <n v="1034"/>
    <s v="p48"/>
    <x v="6"/>
    <d v="2012-08-23T00:00:00"/>
    <n v="2"/>
    <x v="4"/>
    <x v="4"/>
    <n v="25"/>
    <n v="50"/>
  </r>
  <r>
    <n v="1035"/>
    <s v="p8"/>
    <x v="86"/>
    <d v="2012-07-04T00:00:00"/>
    <n v="12"/>
    <x v="17"/>
    <x v="17"/>
    <n v="29.99"/>
    <n v="359.88"/>
  </r>
  <r>
    <n v="1036"/>
    <s v="p12"/>
    <x v="44"/>
    <d v="2012-08-06T00:00:00"/>
    <n v="12"/>
    <x v="17"/>
    <x v="17"/>
    <n v="94.99"/>
    <n v="1139.8799999999999"/>
  </r>
  <r>
    <n v="1037"/>
    <s v="p78"/>
    <x v="29"/>
    <d v="2012-08-02T00:00:00"/>
    <n v="1"/>
    <x v="13"/>
    <x v="13"/>
    <n v="25.99"/>
    <n v="25.99"/>
  </r>
  <r>
    <n v="1038"/>
    <s v="p89"/>
    <x v="77"/>
    <d v="2012-04-12T00:00:00"/>
    <n v="2"/>
    <x v="1"/>
    <x v="1"/>
    <n v="32.49"/>
    <n v="64.98"/>
  </r>
  <r>
    <n v="1039"/>
    <s v="p60"/>
    <x v="7"/>
    <d v="2012-07-07T00:00:00"/>
    <n v="4"/>
    <x v="3"/>
    <x v="3"/>
    <n v="5.99"/>
    <n v="23.96"/>
  </r>
  <r>
    <n v="1040"/>
    <s v="p78"/>
    <x v="29"/>
    <d v="2012-05-08T00:00:00"/>
    <n v="1"/>
    <x v="13"/>
    <x v="13"/>
    <n v="25.99"/>
    <n v="25.99"/>
  </r>
  <r>
    <n v="1041"/>
    <s v="p48"/>
    <x v="6"/>
    <d v="2012-05-30T00:00:00"/>
    <n v="1"/>
    <x v="4"/>
    <x v="4"/>
    <n v="25"/>
    <n v="25"/>
  </r>
  <r>
    <n v="1042"/>
    <s v="p23"/>
    <x v="17"/>
    <d v="2012-04-26T00:00:00"/>
    <n v="3"/>
    <x v="2"/>
    <x v="2"/>
    <n v="37.99"/>
    <n v="113.97"/>
  </r>
  <r>
    <n v="1043"/>
    <s v="p61"/>
    <x v="69"/>
    <d v="2012-06-04T00:00:00"/>
    <n v="12"/>
    <x v="3"/>
    <x v="3"/>
    <n v="9.99"/>
    <n v="119.88"/>
  </r>
  <r>
    <n v="1044"/>
    <s v="p78"/>
    <x v="29"/>
    <d v="2012-06-23T00:00:00"/>
    <n v="2"/>
    <x v="13"/>
    <x v="13"/>
    <n v="25.99"/>
    <n v="51.98"/>
  </r>
  <r>
    <n v="1045"/>
    <s v="p25"/>
    <x v="52"/>
    <d v="2012-09-15T00:00:00"/>
    <n v="20"/>
    <x v="11"/>
    <x v="11"/>
    <n v="34.99"/>
    <n v="699.80000000000007"/>
  </r>
  <r>
    <n v="1046"/>
    <s v="p39"/>
    <x v="16"/>
    <d v="2012-07-24T00:00:00"/>
    <n v="14"/>
    <x v="7"/>
    <x v="7"/>
    <n v="4.5999999999999996"/>
    <n v="64.399999999999991"/>
  </r>
  <r>
    <n v="1047"/>
    <s v="p92"/>
    <x v="59"/>
    <d v="2012-02-02T00:00:00"/>
    <n v="26"/>
    <x v="6"/>
    <x v="6"/>
    <n v="1.19"/>
    <n v="30.939999999999998"/>
  </r>
  <r>
    <n v="1048"/>
    <s v="p97"/>
    <x v="60"/>
    <d v="2012-01-11T00:00:00"/>
    <n v="39"/>
    <x v="16"/>
    <x v="16"/>
    <n v="139.99"/>
    <n v="5459.6100000000006"/>
  </r>
  <r>
    <n v="1049"/>
    <s v="p59"/>
    <x v="74"/>
    <d v="2012-03-16T00:00:00"/>
    <n v="50"/>
    <x v="3"/>
    <x v="3"/>
    <n v="4.99"/>
    <n v="249.5"/>
  </r>
  <r>
    <n v="1050"/>
    <s v="p4"/>
    <x v="73"/>
    <d v="2012-05-08T00:00:00"/>
    <n v="14"/>
    <x v="9"/>
    <x v="9"/>
    <n v="23.99"/>
    <n v="335.85999999999996"/>
  </r>
  <r>
    <n v="1051"/>
    <s v="p55"/>
    <x v="56"/>
    <d v="2012-02-23T00:00:00"/>
    <n v="9"/>
    <x v="5"/>
    <x v="5"/>
    <n v="4.8"/>
    <n v="43.199999999999996"/>
  </r>
  <r>
    <n v="1052"/>
    <s v="p33"/>
    <x v="4"/>
    <d v="2012-02-28T00:00:00"/>
    <n v="58"/>
    <x v="0"/>
    <x v="0"/>
    <n v="2.19"/>
    <n v="127.02"/>
  </r>
  <r>
    <n v="1053"/>
    <s v="p50"/>
    <x v="42"/>
    <d v="2012-09-29T00:00:00"/>
    <n v="3"/>
    <x v="4"/>
    <x v="4"/>
    <n v="51"/>
    <n v="153"/>
  </r>
  <r>
    <n v="1054"/>
    <s v="p80"/>
    <x v="14"/>
    <d v="2012-04-12T00:00:00"/>
    <n v="2"/>
    <x v="8"/>
    <x v="8"/>
    <n v="33.99"/>
    <n v="67.98"/>
  </r>
  <r>
    <n v="1055"/>
    <s v="p71"/>
    <x v="51"/>
    <d v="2012-05-24T00:00:00"/>
    <n v="1"/>
    <x v="19"/>
    <x v="19"/>
    <n v="549.99"/>
    <n v="549.99"/>
  </r>
  <r>
    <n v="1056"/>
    <s v="p76"/>
    <x v="60"/>
    <d v="2012-05-11T00:00:00"/>
    <n v="26"/>
    <x v="10"/>
    <x v="10"/>
    <n v="83.99"/>
    <n v="2183.7399999999998"/>
  </r>
  <r>
    <n v="1057"/>
    <s v="p12"/>
    <x v="44"/>
    <d v="2012-04-12T00:00:00"/>
    <n v="12"/>
    <x v="17"/>
    <x v="17"/>
    <n v="94.99"/>
    <n v="1139.8799999999999"/>
  </r>
  <r>
    <n v="1058"/>
    <s v="p18"/>
    <x v="36"/>
    <d v="2012-02-11T00:00:00"/>
    <n v="25"/>
    <x v="15"/>
    <x v="15"/>
    <n v="12.5"/>
    <n v="312.5"/>
  </r>
  <r>
    <n v="1059"/>
    <s v="p18"/>
    <x v="36"/>
    <d v="2012-08-21T00:00:00"/>
    <n v="64"/>
    <x v="15"/>
    <x v="15"/>
    <n v="12.5"/>
    <n v="800"/>
  </r>
  <r>
    <n v="1060"/>
    <s v="p61"/>
    <x v="69"/>
    <d v="2012-04-12T00:00:00"/>
    <n v="10"/>
    <x v="3"/>
    <x v="3"/>
    <n v="9.99"/>
    <n v="99.9"/>
  </r>
  <r>
    <n v="1061"/>
    <s v="p37"/>
    <x v="33"/>
    <d v="2012-11-24T00:00:00"/>
    <n v="22"/>
    <x v="14"/>
    <x v="14"/>
    <n v="79.989999999999995"/>
    <n v="1759.78"/>
  </r>
  <r>
    <n v="1062"/>
    <s v="p6"/>
    <x v="45"/>
    <d v="2012-05-22T00:00:00"/>
    <n v="11"/>
    <x v="9"/>
    <x v="9"/>
    <n v="29.99"/>
    <n v="329.89"/>
  </r>
  <r>
    <n v="1063"/>
    <s v="p92"/>
    <x v="59"/>
    <d v="2012-08-20T00:00:00"/>
    <n v="100"/>
    <x v="6"/>
    <x v="6"/>
    <n v="1.19"/>
    <n v="119"/>
  </r>
  <r>
    <n v="1064"/>
    <s v="p87"/>
    <x v="1"/>
    <d v="2012-07-30T00:00:00"/>
    <n v="24"/>
    <x v="1"/>
    <x v="1"/>
    <n v="22.99"/>
    <n v="551.76"/>
  </r>
  <r>
    <n v="1065"/>
    <s v="p49"/>
    <x v="28"/>
    <d v="2012-09-27T00:00:00"/>
    <n v="2"/>
    <x v="4"/>
    <x v="4"/>
    <n v="34.99"/>
    <n v="69.98"/>
  </r>
  <r>
    <n v="1066"/>
    <s v="p92"/>
    <x v="59"/>
    <d v="2012-10-10T00:00:00"/>
    <n v="21"/>
    <x v="6"/>
    <x v="6"/>
    <n v="1.19"/>
    <n v="24.99"/>
  </r>
  <r>
    <n v="1067"/>
    <s v="p65"/>
    <x v="58"/>
    <d v="2012-03-02T00:00:00"/>
    <n v="1"/>
    <x v="3"/>
    <x v="3"/>
    <n v="32.99"/>
    <n v="32.99"/>
  </r>
  <r>
    <n v="1068"/>
    <s v="p61"/>
    <x v="69"/>
    <d v="2012-06-19T00:00:00"/>
    <n v="2"/>
    <x v="3"/>
    <x v="3"/>
    <n v="9.99"/>
    <n v="19.98"/>
  </r>
  <r>
    <n v="1069"/>
    <s v="p32"/>
    <x v="67"/>
    <d v="2012-04-10T00:00:00"/>
    <n v="22"/>
    <x v="0"/>
    <x v="0"/>
    <n v="3.29"/>
    <n v="72.38"/>
  </r>
  <r>
    <n v="1070"/>
    <s v="p44"/>
    <x v="66"/>
    <d v="2012-03-12T00:00:00"/>
    <n v="1"/>
    <x v="12"/>
    <x v="12"/>
    <n v="25.99"/>
    <n v="25.99"/>
  </r>
  <r>
    <n v="1071"/>
    <s v="p60"/>
    <x v="7"/>
    <d v="2012-05-29T00:00:00"/>
    <n v="6"/>
    <x v="3"/>
    <x v="3"/>
    <n v="5.99"/>
    <n v="35.94"/>
  </r>
  <r>
    <n v="1072"/>
    <s v="p42"/>
    <x v="41"/>
    <d v="2012-12-22T00:00:00"/>
    <n v="50"/>
    <x v="7"/>
    <x v="7"/>
    <n v="2.5"/>
    <n v="125"/>
  </r>
  <r>
    <n v="1073"/>
    <s v="p35"/>
    <x v="10"/>
    <d v="2012-05-08T00:00:00"/>
    <n v="20"/>
    <x v="0"/>
    <x v="0"/>
    <n v="3.29"/>
    <n v="65.8"/>
  </r>
  <r>
    <n v="1074"/>
    <s v="p61"/>
    <x v="69"/>
    <d v="2012-04-17T00:00:00"/>
    <n v="10"/>
    <x v="3"/>
    <x v="3"/>
    <n v="9.99"/>
    <n v="99.9"/>
  </r>
  <r>
    <n v="1075"/>
    <s v="p91"/>
    <x v="11"/>
    <d v="2012-06-28T00:00:00"/>
    <n v="25"/>
    <x v="6"/>
    <x v="6"/>
    <n v="0.89"/>
    <n v="22.25"/>
  </r>
  <r>
    <n v="1076"/>
    <s v="p80"/>
    <x v="14"/>
    <d v="2012-07-19T00:00:00"/>
    <n v="2"/>
    <x v="8"/>
    <x v="8"/>
    <n v="33.99"/>
    <n v="67.98"/>
  </r>
  <r>
    <n v="1077"/>
    <s v="p78"/>
    <x v="29"/>
    <d v="2012-08-07T00:00:00"/>
    <n v="2"/>
    <x v="13"/>
    <x v="13"/>
    <n v="25.99"/>
    <n v="51.98"/>
  </r>
  <r>
    <n v="1078"/>
    <s v="p29"/>
    <x v="35"/>
    <d v="2012-05-24T00:00:00"/>
    <n v="30"/>
    <x v="11"/>
    <x v="11"/>
    <n v="149.99"/>
    <n v="4499.7000000000007"/>
  </r>
  <r>
    <n v="1079"/>
    <s v="p64"/>
    <x v="5"/>
    <d v="2012-08-24T00:00:00"/>
    <n v="5"/>
    <x v="3"/>
    <x v="3"/>
    <n v="22.99"/>
    <n v="114.94999999999999"/>
  </r>
  <r>
    <n v="1080"/>
    <s v="p95"/>
    <x v="23"/>
    <d v="2012-02-01T00:00:00"/>
    <n v="54"/>
    <x v="16"/>
    <x v="16"/>
    <n v="129.99"/>
    <n v="7019.4600000000009"/>
  </r>
  <r>
    <n v="1081"/>
    <s v="p30"/>
    <x v="12"/>
    <d v="2012-05-23T00:00:00"/>
    <n v="70"/>
    <x v="0"/>
    <x v="0"/>
    <n v="2.19"/>
    <n v="153.29999999999998"/>
  </r>
  <r>
    <n v="1082"/>
    <s v="p84"/>
    <x v="40"/>
    <d v="2012-05-21T00:00:00"/>
    <n v="2"/>
    <x v="1"/>
    <x v="1"/>
    <n v="8.99"/>
    <n v="17.98"/>
  </r>
  <r>
    <n v="1083"/>
    <s v="p27"/>
    <x v="70"/>
    <d v="2012-01-27T00:00:00"/>
    <n v="20"/>
    <x v="11"/>
    <x v="11"/>
    <n v="49.99"/>
    <n v="999.80000000000007"/>
  </r>
  <r>
    <n v="1084"/>
    <s v="p32"/>
    <x v="67"/>
    <d v="2012-04-16T00:00:00"/>
    <n v="20"/>
    <x v="0"/>
    <x v="0"/>
    <n v="3.29"/>
    <n v="65.8"/>
  </r>
  <r>
    <n v="1085"/>
    <s v="p78"/>
    <x v="29"/>
    <d v="2012-04-04T00:00:00"/>
    <n v="1"/>
    <x v="13"/>
    <x v="13"/>
    <n v="25.99"/>
    <n v="25.99"/>
  </r>
  <r>
    <n v="1086"/>
    <s v="p73"/>
    <x v="57"/>
    <d v="2012-05-02T00:00:00"/>
    <n v="21"/>
    <x v="10"/>
    <x v="10"/>
    <n v="64.989999999999995"/>
    <n v="1364.79"/>
  </r>
  <r>
    <n v="1087"/>
    <s v="p53"/>
    <x v="21"/>
    <d v="2012-05-15T00:00:00"/>
    <n v="1"/>
    <x v="4"/>
    <x v="4"/>
    <n v="199"/>
    <n v="199"/>
  </r>
  <r>
    <n v="1088"/>
    <s v="p64"/>
    <x v="5"/>
    <d v="2012-03-26T00:00:00"/>
    <n v="10"/>
    <x v="3"/>
    <x v="3"/>
    <n v="22.99"/>
    <n v="229.89999999999998"/>
  </r>
  <r>
    <n v="1089"/>
    <s v="p78"/>
    <x v="29"/>
    <d v="2012-03-12T00:00:00"/>
    <n v="1"/>
    <x v="13"/>
    <x v="13"/>
    <n v="25.99"/>
    <n v="25.99"/>
  </r>
  <r>
    <n v="1090"/>
    <s v="p63"/>
    <x v="31"/>
    <d v="2012-05-18T00:00:00"/>
    <n v="5"/>
    <x v="3"/>
    <x v="3"/>
    <n v="15.99"/>
    <n v="79.95"/>
  </r>
  <r>
    <n v="1091"/>
    <s v="p43"/>
    <x v="24"/>
    <d v="2012-02-28T00:00:00"/>
    <n v="50"/>
    <x v="7"/>
    <x v="7"/>
    <n v="1.8"/>
    <n v="90"/>
  </r>
  <r>
    <n v="1092"/>
    <s v="p31"/>
    <x v="48"/>
    <d v="2012-11-13T00:00:00"/>
    <n v="24"/>
    <x v="0"/>
    <x v="0"/>
    <n v="2.89"/>
    <n v="69.36"/>
  </r>
  <r>
    <n v="1093"/>
    <s v="p3"/>
    <x v="49"/>
    <d v="2012-04-21T00:00:00"/>
    <n v="19"/>
    <x v="9"/>
    <x v="9"/>
    <n v="23.99"/>
    <n v="455.80999999999995"/>
  </r>
  <r>
    <n v="1094"/>
    <s v="p92"/>
    <x v="59"/>
    <d v="2012-08-03T00:00:00"/>
    <n v="50"/>
    <x v="6"/>
    <x v="6"/>
    <n v="1.19"/>
    <n v="59.5"/>
  </r>
  <r>
    <n v="1095"/>
    <s v="p4"/>
    <x v="73"/>
    <d v="2012-08-14T00:00:00"/>
    <n v="15"/>
    <x v="9"/>
    <x v="9"/>
    <n v="23.99"/>
    <n v="359.84999999999997"/>
  </r>
  <r>
    <n v="1096"/>
    <s v="p80"/>
    <x v="14"/>
    <d v="2012-10-22T00:00:00"/>
    <n v="14"/>
    <x v="8"/>
    <x v="8"/>
    <n v="33.99"/>
    <n v="475.86"/>
  </r>
  <r>
    <n v="1097"/>
    <s v="p96"/>
    <x v="20"/>
    <d v="2012-07-23T00:00:00"/>
    <n v="32"/>
    <x v="16"/>
    <x v="16"/>
    <n v="129.99"/>
    <n v="4159.68"/>
  </r>
  <r>
    <n v="1098"/>
    <s v="p93"/>
    <x v="76"/>
    <d v="2012-06-28T00:00:00"/>
    <n v="33"/>
    <x v="16"/>
    <x v="16"/>
    <n v="119.99"/>
    <n v="3959.6699999999996"/>
  </r>
  <r>
    <n v="1099"/>
    <s v="p30"/>
    <x v="12"/>
    <d v="2012-07-18T00:00:00"/>
    <n v="32"/>
    <x v="0"/>
    <x v="0"/>
    <n v="2.19"/>
    <n v="70.08"/>
  </r>
  <r>
    <n v="1100"/>
    <s v="p39"/>
    <x v="16"/>
    <d v="2012-01-18T00:00:00"/>
    <n v="21"/>
    <x v="7"/>
    <x v="7"/>
    <n v="4.5999999999999996"/>
    <n v="96.6"/>
  </r>
  <r>
    <n v="1101"/>
    <s v="p13"/>
    <x v="65"/>
    <d v="2012-07-30T00:00:00"/>
    <n v="20"/>
    <x v="17"/>
    <x v="17"/>
    <n v="119.99"/>
    <n v="2399.7999999999997"/>
  </r>
  <r>
    <n v="1102"/>
    <s v="p2"/>
    <x v="15"/>
    <d v="2012-03-07T00:00:00"/>
    <n v="20"/>
    <x v="9"/>
    <x v="9"/>
    <n v="23.99"/>
    <n v="479.79999999999995"/>
  </r>
  <r>
    <n v="1103"/>
    <s v="p91"/>
    <x v="11"/>
    <d v="2012-06-28T00:00:00"/>
    <n v="14"/>
    <x v="6"/>
    <x v="6"/>
    <n v="0.89"/>
    <n v="12.46"/>
  </r>
  <r>
    <n v="1104"/>
    <s v="p91"/>
    <x v="11"/>
    <d v="2012-04-19T00:00:00"/>
    <n v="60"/>
    <x v="6"/>
    <x v="6"/>
    <n v="0.89"/>
    <n v="53.4"/>
  </r>
  <r>
    <n v="1105"/>
    <s v="p78"/>
    <x v="29"/>
    <d v="2012-07-11T00:00:00"/>
    <n v="2"/>
    <x v="13"/>
    <x v="13"/>
    <n v="25.99"/>
    <n v="51.98"/>
  </r>
  <r>
    <n v="1106"/>
    <s v="p16"/>
    <x v="85"/>
    <d v="2012-04-28T00:00:00"/>
    <n v="30"/>
    <x v="15"/>
    <x v="15"/>
    <n v="10.49"/>
    <n v="314.7"/>
  </r>
  <r>
    <n v="1107"/>
    <s v="p80"/>
    <x v="14"/>
    <d v="2012-03-27T00:00:00"/>
    <n v="10"/>
    <x v="8"/>
    <x v="8"/>
    <n v="33.99"/>
    <n v="339.90000000000003"/>
  </r>
  <r>
    <n v="1108"/>
    <s v="p37"/>
    <x v="33"/>
    <d v="2012-07-20T00:00:00"/>
    <n v="14"/>
    <x v="14"/>
    <x v="14"/>
    <n v="79.989999999999995"/>
    <n v="1119.8599999999999"/>
  </r>
  <r>
    <n v="1109"/>
    <s v="p5"/>
    <x v="30"/>
    <d v="2012-03-16T00:00:00"/>
    <n v="30"/>
    <x v="9"/>
    <x v="9"/>
    <n v="23.99"/>
    <n v="719.69999999999993"/>
  </r>
  <r>
    <n v="1110"/>
    <s v="p88"/>
    <x v="9"/>
    <d v="2012-04-12T00:00:00"/>
    <n v="6"/>
    <x v="1"/>
    <x v="1"/>
    <n v="26.99"/>
    <n v="161.94"/>
  </r>
  <r>
    <n v="1111"/>
    <s v="p90"/>
    <x v="34"/>
    <d v="2012-04-23T00:00:00"/>
    <n v="12"/>
    <x v="6"/>
    <x v="6"/>
    <n v="0.49"/>
    <n v="5.88"/>
  </r>
  <r>
    <n v="1112"/>
    <s v="p78"/>
    <x v="29"/>
    <d v="2012-05-17T00:00:00"/>
    <n v="2"/>
    <x v="13"/>
    <x v="13"/>
    <n v="25.99"/>
    <n v="51.98"/>
  </r>
  <r>
    <n v="1113"/>
    <s v="p97"/>
    <x v="60"/>
    <d v="2012-06-14T00:00:00"/>
    <n v="16"/>
    <x v="16"/>
    <x v="16"/>
    <n v="139.99"/>
    <n v="2239.84"/>
  </r>
  <r>
    <n v="1114"/>
    <s v="p62"/>
    <x v="55"/>
    <d v="2012-06-05T00:00:00"/>
    <n v="14"/>
    <x v="3"/>
    <x v="3"/>
    <n v="14.99"/>
    <n v="209.86"/>
  </r>
  <r>
    <n v="1115"/>
    <s v="p73"/>
    <x v="57"/>
    <d v="2012-05-19T00:00:00"/>
    <n v="28"/>
    <x v="10"/>
    <x v="10"/>
    <n v="64.989999999999995"/>
    <n v="1819.7199999999998"/>
  </r>
  <r>
    <n v="1116"/>
    <s v="p78"/>
    <x v="29"/>
    <d v="2012-08-08T00:00:00"/>
    <n v="12"/>
    <x v="13"/>
    <x v="13"/>
    <n v="25.99"/>
    <n v="311.88"/>
  </r>
  <r>
    <n v="1117"/>
    <s v="p15"/>
    <x v="81"/>
    <d v="2012-06-18T00:00:00"/>
    <n v="22"/>
    <x v="15"/>
    <x v="15"/>
    <n v="9.99"/>
    <n v="219.78"/>
  </r>
  <r>
    <n v="1118"/>
    <s v="p62"/>
    <x v="55"/>
    <d v="2012-05-02T00:00:00"/>
    <n v="3"/>
    <x v="3"/>
    <x v="3"/>
    <n v="14.99"/>
    <n v="44.97"/>
  </r>
  <r>
    <n v="1119"/>
    <s v="p78"/>
    <x v="29"/>
    <d v="2012-10-03T00:00:00"/>
    <n v="1"/>
    <x v="13"/>
    <x v="13"/>
    <n v="25.99"/>
    <n v="25.99"/>
  </r>
  <r>
    <n v="1120"/>
    <s v="p39"/>
    <x v="16"/>
    <d v="2012-09-04T00:00:00"/>
    <n v="25"/>
    <x v="7"/>
    <x v="7"/>
    <n v="4.5999999999999996"/>
    <n v="114.99999999999999"/>
  </r>
  <r>
    <n v="1121"/>
    <s v="p72"/>
    <x v="76"/>
    <d v="2012-10-17T00:00:00"/>
    <n v="26"/>
    <x v="10"/>
    <x v="10"/>
    <n v="49.99"/>
    <n v="1299.74"/>
  </r>
  <r>
    <n v="1122"/>
    <s v="p29"/>
    <x v="35"/>
    <d v="2012-08-04T00:00:00"/>
    <n v="10"/>
    <x v="11"/>
    <x v="11"/>
    <n v="149.99"/>
    <n v="1499.9"/>
  </r>
  <r>
    <n v="1123"/>
    <s v="p85"/>
    <x v="39"/>
    <d v="2012-03-16T00:00:00"/>
    <n v="4"/>
    <x v="1"/>
    <x v="1"/>
    <n v="25.99"/>
    <n v="103.96"/>
  </r>
  <r>
    <n v="1124"/>
    <s v="p97"/>
    <x v="60"/>
    <d v="2012-04-05T00:00:00"/>
    <n v="28"/>
    <x v="16"/>
    <x v="16"/>
    <n v="139.99"/>
    <n v="3919.7200000000003"/>
  </r>
  <r>
    <n v="1125"/>
    <s v="p86"/>
    <x v="2"/>
    <d v="2012-04-04T00:00:00"/>
    <n v="6"/>
    <x v="1"/>
    <x v="1"/>
    <n v="20.99"/>
    <n v="125.94"/>
  </r>
  <r>
    <n v="1126"/>
    <s v="p54"/>
    <x v="46"/>
    <d v="2012-08-20T00:00:00"/>
    <n v="5"/>
    <x v="5"/>
    <x v="5"/>
    <n v="3.5"/>
    <n v="17.5"/>
  </r>
  <r>
    <n v="1127"/>
    <s v="p27"/>
    <x v="70"/>
    <d v="2012-07-11T00:00:00"/>
    <n v="2"/>
    <x v="11"/>
    <x v="11"/>
    <n v="49.99"/>
    <n v="99.98"/>
  </r>
  <r>
    <n v="1128"/>
    <s v="p98"/>
    <x v="47"/>
    <d v="2012-08-11T00:00:00"/>
    <n v="21"/>
    <x v="16"/>
    <x v="16"/>
    <n v="139.99"/>
    <n v="2939.79"/>
  </r>
  <r>
    <n v="1129"/>
    <s v="p93"/>
    <x v="76"/>
    <d v="2012-06-02T00:00:00"/>
    <n v="54"/>
    <x v="16"/>
    <x v="16"/>
    <n v="119.99"/>
    <n v="6479.46"/>
  </r>
  <r>
    <n v="1130"/>
    <s v="p23"/>
    <x v="17"/>
    <d v="2012-07-30T00:00:00"/>
    <n v="4"/>
    <x v="2"/>
    <x v="2"/>
    <n v="37.99"/>
    <n v="151.96"/>
  </r>
  <r>
    <n v="1131"/>
    <s v="p3"/>
    <x v="49"/>
    <d v="2012-03-27T00:00:00"/>
    <n v="12"/>
    <x v="9"/>
    <x v="9"/>
    <n v="23.99"/>
    <n v="287.88"/>
  </r>
  <r>
    <n v="1132"/>
    <s v="p35"/>
    <x v="10"/>
    <d v="2012-05-23T00:00:00"/>
    <n v="110"/>
    <x v="0"/>
    <x v="0"/>
    <n v="3.29"/>
    <n v="361.9"/>
  </r>
  <r>
    <n v="1133"/>
    <s v="p49"/>
    <x v="28"/>
    <d v="2012-10-15T00:00:00"/>
    <n v="4"/>
    <x v="4"/>
    <x v="4"/>
    <n v="34.99"/>
    <n v="139.96"/>
  </r>
  <r>
    <n v="1134"/>
    <s v="p50"/>
    <x v="42"/>
    <d v="2012-02-07T00:00:00"/>
    <n v="1"/>
    <x v="4"/>
    <x v="4"/>
    <n v="51"/>
    <n v="51"/>
  </r>
  <r>
    <n v="1135"/>
    <s v="p69"/>
    <x v="90"/>
    <d v="2012-08-02T00:00:00"/>
    <n v="3"/>
    <x v="19"/>
    <x v="19"/>
    <n v="299.99"/>
    <n v="899.97"/>
  </r>
  <r>
    <n v="1136"/>
    <s v="p73"/>
    <x v="57"/>
    <d v="2012-07-13T00:00:00"/>
    <n v="22"/>
    <x v="10"/>
    <x v="10"/>
    <n v="64.989999999999995"/>
    <n v="1429.78"/>
  </r>
  <r>
    <n v="1137"/>
    <s v="p2"/>
    <x v="15"/>
    <d v="2012-07-27T00:00:00"/>
    <n v="25"/>
    <x v="9"/>
    <x v="9"/>
    <n v="23.99"/>
    <n v="599.75"/>
  </r>
  <r>
    <n v="1138"/>
    <s v="p6"/>
    <x v="45"/>
    <d v="2012-05-11T00:00:00"/>
    <n v="10"/>
    <x v="9"/>
    <x v="9"/>
    <n v="29.99"/>
    <n v="299.89999999999998"/>
  </r>
  <r>
    <n v="1139"/>
    <s v="p85"/>
    <x v="39"/>
    <d v="2012-07-24T00:00:00"/>
    <n v="2"/>
    <x v="1"/>
    <x v="1"/>
    <n v="25.99"/>
    <n v="51.98"/>
  </r>
  <r>
    <n v="1140"/>
    <s v="p60"/>
    <x v="7"/>
    <d v="2012-08-23T00:00:00"/>
    <n v="5"/>
    <x v="3"/>
    <x v="3"/>
    <n v="5.99"/>
    <n v="29.950000000000003"/>
  </r>
  <r>
    <n v="1141"/>
    <s v="p22"/>
    <x v="78"/>
    <d v="2012-11-28T00:00:00"/>
    <n v="5"/>
    <x v="2"/>
    <x v="2"/>
    <n v="84.99"/>
    <n v="424.95"/>
  </r>
  <r>
    <n v="1142"/>
    <s v="p77"/>
    <x v="47"/>
    <d v="2012-05-29T00:00:00"/>
    <n v="26"/>
    <x v="10"/>
    <x v="10"/>
    <n v="90.99"/>
    <n v="2365.7399999999998"/>
  </r>
  <r>
    <n v="1143"/>
    <s v="p5"/>
    <x v="30"/>
    <d v="2012-11-22T00:00:00"/>
    <n v="15"/>
    <x v="9"/>
    <x v="9"/>
    <n v="23.99"/>
    <n v="359.84999999999997"/>
  </r>
  <r>
    <n v="1144"/>
    <s v="p29"/>
    <x v="35"/>
    <d v="2012-11-15T00:00:00"/>
    <n v="26"/>
    <x v="11"/>
    <x v="11"/>
    <n v="149.99"/>
    <n v="3899.7400000000002"/>
  </r>
  <r>
    <n v="1145"/>
    <s v="p75"/>
    <x v="20"/>
    <d v="2012-05-17T00:00:00"/>
    <n v="24"/>
    <x v="10"/>
    <x v="10"/>
    <n v="81.99"/>
    <n v="1967.7599999999998"/>
  </r>
  <r>
    <n v="1146"/>
    <s v="p78"/>
    <x v="29"/>
    <d v="2012-03-15T00:00:00"/>
    <n v="2"/>
    <x v="13"/>
    <x v="13"/>
    <n v="25.99"/>
    <n v="51.98"/>
  </r>
  <r>
    <n v="1147"/>
    <s v="p88"/>
    <x v="9"/>
    <d v="2012-05-14T00:00:00"/>
    <n v="4"/>
    <x v="1"/>
    <x v="1"/>
    <n v="26.99"/>
    <n v="107.96"/>
  </r>
  <r>
    <n v="1148"/>
    <s v="p27"/>
    <x v="70"/>
    <d v="2012-09-28T00:00:00"/>
    <n v="12"/>
    <x v="11"/>
    <x v="11"/>
    <n v="49.99"/>
    <n v="599.88"/>
  </r>
  <r>
    <n v="1149"/>
    <s v="p73"/>
    <x v="57"/>
    <d v="2012-02-07T00:00:00"/>
    <n v="25"/>
    <x v="10"/>
    <x v="10"/>
    <n v="64.989999999999995"/>
    <n v="1624.7499999999998"/>
  </r>
  <r>
    <n v="1150"/>
    <s v="p6"/>
    <x v="45"/>
    <d v="2012-08-21T00:00:00"/>
    <n v="6"/>
    <x v="9"/>
    <x v="9"/>
    <n v="29.99"/>
    <n v="179.94"/>
  </r>
  <r>
    <n v="1151"/>
    <s v="p43"/>
    <x v="24"/>
    <d v="2012-03-16T00:00:00"/>
    <n v="60"/>
    <x v="7"/>
    <x v="7"/>
    <n v="1.8"/>
    <n v="108"/>
  </r>
  <r>
    <n v="1152"/>
    <s v="p6"/>
    <x v="45"/>
    <d v="2012-04-09T00:00:00"/>
    <n v="20"/>
    <x v="9"/>
    <x v="9"/>
    <n v="29.99"/>
    <n v="599.79999999999995"/>
  </r>
  <r>
    <n v="1153"/>
    <s v="p28"/>
    <x v="25"/>
    <d v="2012-04-26T00:00:00"/>
    <n v="34"/>
    <x v="11"/>
    <x v="11"/>
    <n v="59.99"/>
    <n v="2039.66"/>
  </r>
  <r>
    <n v="1154"/>
    <s v="p44"/>
    <x v="66"/>
    <d v="2012-10-23T00:00:00"/>
    <n v="3"/>
    <x v="12"/>
    <x v="12"/>
    <n v="25.99"/>
    <n v="77.97"/>
  </r>
  <r>
    <n v="1155"/>
    <s v="p2"/>
    <x v="15"/>
    <d v="2012-11-02T00:00:00"/>
    <n v="12"/>
    <x v="9"/>
    <x v="9"/>
    <n v="23.99"/>
    <n v="287.88"/>
  </r>
  <r>
    <n v="1156"/>
    <s v="p87"/>
    <x v="1"/>
    <d v="2012-05-26T00:00:00"/>
    <n v="24"/>
    <x v="1"/>
    <x v="1"/>
    <n v="22.99"/>
    <n v="551.76"/>
  </r>
  <r>
    <n v="1157"/>
    <s v="p61"/>
    <x v="69"/>
    <d v="2012-05-14T00:00:00"/>
    <n v="5"/>
    <x v="3"/>
    <x v="3"/>
    <n v="9.99"/>
    <n v="49.95"/>
  </r>
  <r>
    <n v="1158"/>
    <s v="p98"/>
    <x v="47"/>
    <d v="2012-12-04T00:00:00"/>
    <n v="60"/>
    <x v="16"/>
    <x v="16"/>
    <n v="139.99"/>
    <n v="8399.4000000000015"/>
  </r>
  <r>
    <n v="1159"/>
    <s v="p86"/>
    <x v="2"/>
    <d v="2012-03-10T00:00:00"/>
    <n v="12"/>
    <x v="1"/>
    <x v="1"/>
    <n v="20.99"/>
    <n v="251.88"/>
  </r>
  <r>
    <n v="1160"/>
    <s v="p57"/>
    <x v="32"/>
    <d v="2012-06-14T00:00:00"/>
    <n v="3"/>
    <x v="5"/>
    <x v="5"/>
    <n v="7.5"/>
    <n v="22.5"/>
  </r>
  <r>
    <n v="1161"/>
    <s v="p47"/>
    <x v="19"/>
    <d v="2012-06-13T00:00:00"/>
    <n v="10"/>
    <x v="4"/>
    <x v="4"/>
    <n v="21"/>
    <n v="210"/>
  </r>
  <r>
    <n v="1162"/>
    <s v="p78"/>
    <x v="29"/>
    <d v="2012-09-24T00:00:00"/>
    <n v="1"/>
    <x v="13"/>
    <x v="13"/>
    <n v="25.99"/>
    <n v="25.99"/>
  </r>
  <r>
    <n v="1163"/>
    <s v="p78"/>
    <x v="29"/>
    <d v="2012-06-15T00:00:00"/>
    <n v="1"/>
    <x v="13"/>
    <x v="13"/>
    <n v="25.99"/>
    <n v="25.99"/>
  </r>
  <r>
    <n v="1164"/>
    <s v="p77"/>
    <x v="47"/>
    <d v="2012-01-10T00:00:00"/>
    <n v="12"/>
    <x v="10"/>
    <x v="10"/>
    <n v="90.99"/>
    <n v="1091.8799999999999"/>
  </r>
  <r>
    <n v="1165"/>
    <s v="p43"/>
    <x v="24"/>
    <d v="2012-08-04T00:00:00"/>
    <n v="8"/>
    <x v="7"/>
    <x v="7"/>
    <n v="1.8"/>
    <n v="14.4"/>
  </r>
  <r>
    <n v="1166"/>
    <s v="p75"/>
    <x v="20"/>
    <d v="2012-09-10T00:00:00"/>
    <n v="16"/>
    <x v="10"/>
    <x v="10"/>
    <n v="81.99"/>
    <n v="1311.84"/>
  </r>
  <r>
    <n v="1167"/>
    <s v="p91"/>
    <x v="11"/>
    <d v="2012-05-16T00:00:00"/>
    <n v="12"/>
    <x v="6"/>
    <x v="6"/>
    <n v="0.89"/>
    <n v="10.68"/>
  </r>
  <r>
    <n v="1168"/>
    <s v="p92"/>
    <x v="59"/>
    <d v="2012-04-25T00:00:00"/>
    <n v="20"/>
    <x v="6"/>
    <x v="6"/>
    <n v="1.19"/>
    <n v="23.799999999999997"/>
  </r>
  <r>
    <n v="1169"/>
    <s v="p58"/>
    <x v="8"/>
    <d v="2012-07-11T00:00:00"/>
    <n v="4"/>
    <x v="5"/>
    <x v="5"/>
    <n v="10.199999999999999"/>
    <n v="40.799999999999997"/>
  </r>
  <r>
    <n v="1170"/>
    <s v="p3"/>
    <x v="49"/>
    <d v="2012-05-10T00:00:00"/>
    <n v="64"/>
    <x v="9"/>
    <x v="9"/>
    <n v="23.99"/>
    <n v="1535.36"/>
  </r>
  <r>
    <n v="1171"/>
    <s v="p44"/>
    <x v="66"/>
    <d v="2012-06-02T00:00:00"/>
    <n v="2"/>
    <x v="12"/>
    <x v="12"/>
    <n v="25.99"/>
    <n v="51.98"/>
  </r>
  <r>
    <n v="1172"/>
    <s v="p76"/>
    <x v="60"/>
    <d v="2012-10-02T00:00:00"/>
    <n v="48"/>
    <x v="10"/>
    <x v="10"/>
    <n v="83.99"/>
    <n v="4031.5199999999995"/>
  </r>
  <r>
    <n v="1173"/>
    <s v="p23"/>
    <x v="17"/>
    <d v="2012-09-05T00:00:00"/>
    <n v="2"/>
    <x v="2"/>
    <x v="2"/>
    <n v="37.99"/>
    <n v="75.98"/>
  </r>
  <r>
    <n v="1174"/>
    <s v="p52"/>
    <x v="43"/>
    <d v="2012-03-17T00:00:00"/>
    <n v="2"/>
    <x v="4"/>
    <x v="4"/>
    <n v="159"/>
    <n v="318"/>
  </r>
  <r>
    <n v="1175"/>
    <s v="p46"/>
    <x v="54"/>
    <d v="2012-07-30T00:00:00"/>
    <n v="2"/>
    <x v="12"/>
    <x v="12"/>
    <n v="48"/>
    <n v="96"/>
  </r>
  <r>
    <n v="1176"/>
    <s v="p75"/>
    <x v="20"/>
    <d v="2012-07-20T00:00:00"/>
    <n v="20"/>
    <x v="10"/>
    <x v="10"/>
    <n v="81.99"/>
    <n v="1639.8"/>
  </r>
  <r>
    <n v="1177"/>
    <s v="p23"/>
    <x v="17"/>
    <d v="2012-09-27T00:00:00"/>
    <n v="1"/>
    <x v="2"/>
    <x v="2"/>
    <n v="37.99"/>
    <n v="37.99"/>
  </r>
  <r>
    <n v="1178"/>
    <s v="p91"/>
    <x v="11"/>
    <d v="2012-03-12T00:00:00"/>
    <n v="20"/>
    <x v="6"/>
    <x v="6"/>
    <n v="0.89"/>
    <n v="17.8"/>
  </r>
  <r>
    <n v="1179"/>
    <s v="p3"/>
    <x v="49"/>
    <d v="2012-02-23T00:00:00"/>
    <n v="13"/>
    <x v="9"/>
    <x v="9"/>
    <n v="23.99"/>
    <n v="311.87"/>
  </r>
  <r>
    <n v="1180"/>
    <s v="p4"/>
    <x v="73"/>
    <d v="2012-04-30T00:00:00"/>
    <n v="5"/>
    <x v="9"/>
    <x v="9"/>
    <n v="23.99"/>
    <n v="119.94999999999999"/>
  </r>
  <r>
    <n v="1181"/>
    <s v="p73"/>
    <x v="57"/>
    <d v="2012-03-27T00:00:00"/>
    <n v="14"/>
    <x v="10"/>
    <x v="10"/>
    <n v="64.989999999999995"/>
    <n v="909.8599999999999"/>
  </r>
  <r>
    <n v="1182"/>
    <s v="p46"/>
    <x v="54"/>
    <d v="2012-07-30T00:00:00"/>
    <n v="1"/>
    <x v="12"/>
    <x v="12"/>
    <n v="48"/>
    <n v="48"/>
  </r>
  <r>
    <n v="1183"/>
    <s v="p61"/>
    <x v="69"/>
    <d v="2012-01-25T00:00:00"/>
    <n v="22"/>
    <x v="3"/>
    <x v="3"/>
    <n v="9.99"/>
    <n v="219.78"/>
  </r>
  <r>
    <n v="1184"/>
    <s v="p29"/>
    <x v="35"/>
    <d v="2012-09-28T00:00:00"/>
    <n v="25"/>
    <x v="11"/>
    <x v="11"/>
    <n v="149.99"/>
    <n v="3749.75"/>
  </r>
  <r>
    <n v="1185"/>
    <s v="p62"/>
    <x v="55"/>
    <d v="2012-06-25T00:00:00"/>
    <n v="12"/>
    <x v="3"/>
    <x v="3"/>
    <n v="14.99"/>
    <n v="179.88"/>
  </r>
  <r>
    <n v="1186"/>
    <s v="p41"/>
    <x v="26"/>
    <d v="2012-04-06T00:00:00"/>
    <n v="13"/>
    <x v="7"/>
    <x v="7"/>
    <n v="2.2999999999999998"/>
    <n v="29.9"/>
  </r>
  <r>
    <n v="1187"/>
    <s v="p41"/>
    <x v="26"/>
    <d v="2012-04-14T00:00:00"/>
    <n v="25"/>
    <x v="7"/>
    <x v="7"/>
    <n v="2.2999999999999998"/>
    <n v="57.499999999999993"/>
  </r>
  <r>
    <n v="1188"/>
    <s v="p75"/>
    <x v="20"/>
    <d v="2012-02-23T00:00:00"/>
    <n v="32"/>
    <x v="10"/>
    <x v="10"/>
    <n v="81.99"/>
    <n v="2623.68"/>
  </r>
  <r>
    <n v="1189"/>
    <s v="p78"/>
    <x v="29"/>
    <d v="2012-07-06T00:00:00"/>
    <n v="24"/>
    <x v="13"/>
    <x v="13"/>
    <n v="25.99"/>
    <n v="623.76"/>
  </r>
  <r>
    <n v="1190"/>
    <s v="p30"/>
    <x v="12"/>
    <d v="2012-06-13T00:00:00"/>
    <n v="20"/>
    <x v="0"/>
    <x v="0"/>
    <n v="2.19"/>
    <n v="43.8"/>
  </r>
  <r>
    <n v="1191"/>
    <s v="p58"/>
    <x v="8"/>
    <d v="2012-06-14T00:00:00"/>
    <n v="2"/>
    <x v="5"/>
    <x v="5"/>
    <n v="10.199999999999999"/>
    <n v="20.399999999999999"/>
  </r>
  <r>
    <n v="1192"/>
    <s v="p1"/>
    <x v="18"/>
    <d v="2012-06-29T00:00:00"/>
    <n v="50"/>
    <x v="9"/>
    <x v="9"/>
    <n v="24.99"/>
    <n v="1249.5"/>
  </r>
  <r>
    <n v="1193"/>
    <s v="p61"/>
    <x v="69"/>
    <d v="2012-02-17T00:00:00"/>
    <n v="7"/>
    <x v="3"/>
    <x v="3"/>
    <n v="9.99"/>
    <n v="69.930000000000007"/>
  </r>
  <r>
    <n v="1194"/>
    <s v="p78"/>
    <x v="29"/>
    <d v="2012-10-18T00:00:00"/>
    <n v="12"/>
    <x v="13"/>
    <x v="13"/>
    <n v="25.99"/>
    <n v="311.88"/>
  </r>
  <r>
    <n v="1195"/>
    <s v="p34"/>
    <x v="0"/>
    <d v="2012-06-21T00:00:00"/>
    <n v="60"/>
    <x v="0"/>
    <x v="0"/>
    <n v="2.89"/>
    <n v="173.4"/>
  </r>
  <r>
    <n v="1196"/>
    <s v="p78"/>
    <x v="29"/>
    <d v="2012-09-14T00:00:00"/>
    <n v="1"/>
    <x v="13"/>
    <x v="13"/>
    <n v="25.99"/>
    <n v="25.99"/>
  </r>
  <r>
    <n v="1197"/>
    <s v="p92"/>
    <x v="59"/>
    <d v="2012-06-13T00:00:00"/>
    <n v="35"/>
    <x v="6"/>
    <x v="6"/>
    <n v="1.19"/>
    <n v="41.65"/>
  </r>
  <r>
    <n v="1198"/>
    <s v="p34"/>
    <x v="0"/>
    <d v="2012-07-05T00:00:00"/>
    <n v="30"/>
    <x v="0"/>
    <x v="0"/>
    <n v="2.89"/>
    <n v="86.7"/>
  </r>
  <r>
    <n v="1199"/>
    <s v="p92"/>
    <x v="59"/>
    <d v="2012-04-14T00:00:00"/>
    <n v="34"/>
    <x v="6"/>
    <x v="6"/>
    <n v="1.19"/>
    <n v="40.46"/>
  </r>
  <r>
    <n v="1200"/>
    <s v="p23"/>
    <x v="17"/>
    <d v="2012-09-01T00:00:00"/>
    <n v="2"/>
    <x v="2"/>
    <x v="2"/>
    <n v="37.99"/>
    <n v="75.98"/>
  </r>
  <r>
    <n v="1201"/>
    <s v="p78"/>
    <x v="29"/>
    <d v="2012-05-12T00:00:00"/>
    <n v="1"/>
    <x v="13"/>
    <x v="13"/>
    <n v="25.99"/>
    <n v="25.99"/>
  </r>
  <r>
    <n v="1202"/>
    <s v="p40"/>
    <x v="13"/>
    <d v="2012-09-21T00:00:00"/>
    <n v="5"/>
    <x v="7"/>
    <x v="7"/>
    <n v="3.6"/>
    <n v="18"/>
  </r>
  <r>
    <n v="1203"/>
    <s v="p80"/>
    <x v="14"/>
    <d v="2012-07-05T00:00:00"/>
    <n v="5"/>
    <x v="8"/>
    <x v="8"/>
    <n v="33.99"/>
    <n v="169.95000000000002"/>
  </r>
  <r>
    <n v="1204"/>
    <s v="p28"/>
    <x v="25"/>
    <d v="2012-07-04T00:00:00"/>
    <n v="6"/>
    <x v="11"/>
    <x v="11"/>
    <n v="59.99"/>
    <n v="359.94"/>
  </r>
  <r>
    <n v="1205"/>
    <s v="p79"/>
    <x v="50"/>
    <d v="2012-07-19T00:00:00"/>
    <n v="50"/>
    <x v="18"/>
    <x v="18"/>
    <n v="1.0900000000000001"/>
    <n v="54.500000000000007"/>
  </r>
  <r>
    <n v="1206"/>
    <s v="p90"/>
    <x v="34"/>
    <d v="2012-08-29T00:00:00"/>
    <n v="25"/>
    <x v="6"/>
    <x v="6"/>
    <n v="0.49"/>
    <n v="12.25"/>
  </r>
  <r>
    <n v="1207"/>
    <s v="p85"/>
    <x v="39"/>
    <d v="2012-09-26T00:00:00"/>
    <n v="1"/>
    <x v="1"/>
    <x v="1"/>
    <n v="25.99"/>
    <n v="25.99"/>
  </r>
  <r>
    <n v="1208"/>
    <s v="p98"/>
    <x v="47"/>
    <d v="2012-10-08T00:00:00"/>
    <n v="25"/>
    <x v="16"/>
    <x v="16"/>
    <n v="139.99"/>
    <n v="3499.75"/>
  </r>
  <r>
    <n v="1209"/>
    <s v="p73"/>
    <x v="57"/>
    <d v="2012-06-28T00:00:00"/>
    <n v="71"/>
    <x v="10"/>
    <x v="10"/>
    <n v="64.989999999999995"/>
    <n v="4614.29"/>
  </r>
  <r>
    <n v="1210"/>
    <s v="p63"/>
    <x v="31"/>
    <d v="2012-06-21T00:00:00"/>
    <n v="8"/>
    <x v="3"/>
    <x v="3"/>
    <n v="15.99"/>
    <n v="127.92"/>
  </r>
  <r>
    <n v="1211"/>
    <s v="p48"/>
    <x v="6"/>
    <d v="2012-09-26T00:00:00"/>
    <n v="3"/>
    <x v="4"/>
    <x v="4"/>
    <n v="25"/>
    <n v="75"/>
  </r>
  <r>
    <n v="1212"/>
    <s v="p42"/>
    <x v="41"/>
    <d v="2012-09-17T00:00:00"/>
    <n v="22"/>
    <x v="7"/>
    <x v="7"/>
    <n v="2.5"/>
    <n v="55"/>
  </r>
  <r>
    <n v="1213"/>
    <s v="p6"/>
    <x v="45"/>
    <d v="2012-04-25T00:00:00"/>
    <n v="3"/>
    <x v="9"/>
    <x v="9"/>
    <n v="29.99"/>
    <n v="89.97"/>
  </r>
  <r>
    <n v="1214"/>
    <s v="p62"/>
    <x v="55"/>
    <d v="2012-02-24T00:00:00"/>
    <n v="12"/>
    <x v="3"/>
    <x v="3"/>
    <n v="14.99"/>
    <n v="179.88"/>
  </r>
  <r>
    <n v="1215"/>
    <s v="p78"/>
    <x v="29"/>
    <d v="2012-06-20T00:00:00"/>
    <n v="1"/>
    <x v="13"/>
    <x v="13"/>
    <n v="25.99"/>
    <n v="25.99"/>
  </r>
  <r>
    <n v="1216"/>
    <s v="p2"/>
    <x v="15"/>
    <d v="2012-08-28T00:00:00"/>
    <n v="4"/>
    <x v="9"/>
    <x v="9"/>
    <n v="23.99"/>
    <n v="95.96"/>
  </r>
  <r>
    <n v="1217"/>
    <s v="p29"/>
    <x v="35"/>
    <d v="2012-02-24T00:00:00"/>
    <n v="50"/>
    <x v="11"/>
    <x v="11"/>
    <n v="149.99"/>
    <n v="7499.5"/>
  </r>
  <r>
    <n v="1218"/>
    <s v="p91"/>
    <x v="11"/>
    <d v="2012-04-04T00:00:00"/>
    <n v="140"/>
    <x v="6"/>
    <x v="6"/>
    <n v="0.89"/>
    <n v="124.60000000000001"/>
  </r>
  <r>
    <n v="1219"/>
    <s v="p56"/>
    <x v="72"/>
    <d v="2012-07-24T00:00:00"/>
    <n v="2"/>
    <x v="5"/>
    <x v="5"/>
    <n v="6.2"/>
    <n v="12.4"/>
  </r>
  <r>
    <n v="1220"/>
    <s v="p6"/>
    <x v="45"/>
    <d v="2012-09-13T00:00:00"/>
    <n v="64"/>
    <x v="9"/>
    <x v="9"/>
    <n v="29.99"/>
    <n v="1919.36"/>
  </r>
  <r>
    <n v="1221"/>
    <s v="p31"/>
    <x v="48"/>
    <d v="2012-07-10T00:00:00"/>
    <n v="25"/>
    <x v="0"/>
    <x v="0"/>
    <n v="2.89"/>
    <n v="72.25"/>
  </r>
  <r>
    <n v="1222"/>
    <s v="p14"/>
    <x v="37"/>
    <d v="2012-09-13T00:00:00"/>
    <n v="12"/>
    <x v="17"/>
    <x v="17"/>
    <n v="138"/>
    <n v="1656"/>
  </r>
  <r>
    <n v="1223"/>
    <s v="p75"/>
    <x v="20"/>
    <d v="2012-08-29T00:00:00"/>
    <n v="21"/>
    <x v="10"/>
    <x v="10"/>
    <n v="81.99"/>
    <n v="1721.79"/>
  </r>
  <r>
    <n v="1224"/>
    <s v="p91"/>
    <x v="11"/>
    <d v="2012-07-06T00:00:00"/>
    <n v="30"/>
    <x v="6"/>
    <x v="6"/>
    <n v="0.89"/>
    <n v="26.7"/>
  </r>
  <r>
    <n v="1225"/>
    <s v="p61"/>
    <x v="69"/>
    <d v="2012-01-09T00:00:00"/>
    <n v="15"/>
    <x v="3"/>
    <x v="3"/>
    <n v="9.99"/>
    <n v="149.85"/>
  </r>
  <r>
    <n v="1226"/>
    <s v="p28"/>
    <x v="25"/>
    <d v="2012-12-18T00:00:00"/>
    <n v="25"/>
    <x v="11"/>
    <x v="11"/>
    <n v="59.99"/>
    <n v="1499.75"/>
  </r>
  <r>
    <n v="1227"/>
    <s v="p78"/>
    <x v="29"/>
    <d v="2012-06-08T00:00:00"/>
    <n v="1"/>
    <x v="13"/>
    <x v="13"/>
    <n v="25.99"/>
    <n v="25.99"/>
  </r>
  <r>
    <n v="1228"/>
    <s v="p97"/>
    <x v="60"/>
    <d v="2012-08-24T00:00:00"/>
    <n v="26"/>
    <x v="16"/>
    <x v="16"/>
    <n v="139.99"/>
    <n v="3639.7400000000002"/>
  </r>
  <r>
    <n v="1229"/>
    <s v="p62"/>
    <x v="55"/>
    <d v="2012-03-13T00:00:00"/>
    <n v="20"/>
    <x v="3"/>
    <x v="3"/>
    <n v="14.99"/>
    <n v="299.8"/>
  </r>
  <r>
    <n v="1230"/>
    <s v="p19"/>
    <x v="84"/>
    <d v="2012-08-13T00:00:00"/>
    <n v="22"/>
    <x v="15"/>
    <x v="15"/>
    <n v="12.8"/>
    <n v="281.60000000000002"/>
  </r>
  <r>
    <n v="1231"/>
    <s v="p54"/>
    <x v="46"/>
    <d v="2012-10-27T00:00:00"/>
    <n v="2"/>
    <x v="5"/>
    <x v="5"/>
    <n v="3.5"/>
    <n v="7"/>
  </r>
  <r>
    <n v="1232"/>
    <s v="p26"/>
    <x v="79"/>
    <d v="2012-09-05T00:00:00"/>
    <n v="22"/>
    <x v="11"/>
    <x v="11"/>
    <n v="39.99"/>
    <n v="879.78000000000009"/>
  </r>
  <r>
    <n v="1233"/>
    <s v="p99"/>
    <x v="91"/>
    <d v="2012-10-06T00:00:00"/>
    <n v="28"/>
    <x v="16"/>
    <x v="16"/>
    <n v="149.99"/>
    <n v="4199.72"/>
  </r>
  <r>
    <n v="1234"/>
    <s v="p27"/>
    <x v="70"/>
    <d v="2012-01-16T00:00:00"/>
    <n v="3"/>
    <x v="11"/>
    <x v="11"/>
    <n v="49.99"/>
    <n v="149.97"/>
  </r>
  <r>
    <n v="1235"/>
    <s v="p93"/>
    <x v="76"/>
    <d v="2012-05-25T00:00:00"/>
    <n v="25"/>
    <x v="16"/>
    <x v="16"/>
    <n v="119.99"/>
    <n v="2999.75"/>
  </r>
  <r>
    <n v="1236"/>
    <s v="p85"/>
    <x v="39"/>
    <d v="2012-08-17T00:00:00"/>
    <n v="5"/>
    <x v="1"/>
    <x v="1"/>
    <n v="25.99"/>
    <n v="129.94999999999999"/>
  </r>
  <r>
    <n v="1237"/>
    <s v="p78"/>
    <x v="29"/>
    <d v="2012-12-28T00:00:00"/>
    <n v="2"/>
    <x v="13"/>
    <x v="13"/>
    <n v="25.99"/>
    <n v="51.98"/>
  </r>
  <r>
    <n v="1238"/>
    <s v="p31"/>
    <x v="48"/>
    <d v="2012-08-02T00:00:00"/>
    <n v="120"/>
    <x v="0"/>
    <x v="0"/>
    <n v="2.89"/>
    <n v="346.8"/>
  </r>
  <r>
    <n v="1239"/>
    <s v="p50"/>
    <x v="42"/>
    <d v="2012-04-12T00:00:00"/>
    <n v="4"/>
    <x v="4"/>
    <x v="4"/>
    <n v="51"/>
    <n v="204"/>
  </r>
  <r>
    <n v="1240"/>
    <s v="p7"/>
    <x v="80"/>
    <d v="2012-02-15T00:00:00"/>
    <n v="19"/>
    <x v="9"/>
    <x v="9"/>
    <n v="19.989999999999998"/>
    <n v="379.80999999999995"/>
  </r>
  <r>
    <n v="1241"/>
    <s v="p22"/>
    <x v="78"/>
    <d v="2012-07-06T00:00:00"/>
    <n v="6"/>
    <x v="2"/>
    <x v="2"/>
    <n v="84.99"/>
    <n v="509.93999999999994"/>
  </r>
  <r>
    <n v="1242"/>
    <s v="p46"/>
    <x v="54"/>
    <d v="2012-06-26T00:00:00"/>
    <n v="1"/>
    <x v="12"/>
    <x v="12"/>
    <n v="48"/>
    <n v="48"/>
  </r>
  <r>
    <n v="1243"/>
    <s v="p50"/>
    <x v="42"/>
    <d v="2012-10-15T00:00:00"/>
    <n v="2"/>
    <x v="4"/>
    <x v="4"/>
    <n v="51"/>
    <n v="102"/>
  </r>
  <r>
    <n v="1244"/>
    <s v="p2"/>
    <x v="15"/>
    <d v="2012-08-04T00:00:00"/>
    <n v="5"/>
    <x v="9"/>
    <x v="9"/>
    <n v="23.99"/>
    <n v="119.94999999999999"/>
  </r>
  <r>
    <n v="1245"/>
    <s v="p71"/>
    <x v="51"/>
    <d v="2012-06-19T00:00:00"/>
    <n v="1"/>
    <x v="19"/>
    <x v="19"/>
    <n v="549.99"/>
    <n v="549.99"/>
  </r>
  <r>
    <n v="1246"/>
    <s v="p53"/>
    <x v="21"/>
    <d v="2012-05-23T00:00:00"/>
    <n v="3"/>
    <x v="4"/>
    <x v="4"/>
    <n v="199"/>
    <n v="597"/>
  </r>
  <r>
    <n v="1247"/>
    <s v="p54"/>
    <x v="46"/>
    <d v="2012-11-22T00:00:00"/>
    <n v="1"/>
    <x v="5"/>
    <x v="5"/>
    <n v="3.5"/>
    <n v="3.5"/>
  </r>
  <r>
    <n v="1248"/>
    <s v="p45"/>
    <x v="27"/>
    <d v="2012-04-03T00:00:00"/>
    <n v="2"/>
    <x v="12"/>
    <x v="12"/>
    <n v="32"/>
    <n v="64"/>
  </r>
  <r>
    <n v="1249"/>
    <s v="p91"/>
    <x v="11"/>
    <d v="2012-05-29T00:00:00"/>
    <n v="21"/>
    <x v="6"/>
    <x v="6"/>
    <n v="0.89"/>
    <n v="18.690000000000001"/>
  </r>
  <r>
    <n v="1250"/>
    <s v="p49"/>
    <x v="28"/>
    <d v="2012-05-29T00:00:00"/>
    <n v="14"/>
    <x v="4"/>
    <x v="4"/>
    <n v="34.99"/>
    <n v="489.86"/>
  </r>
  <r>
    <n v="1251"/>
    <s v="p26"/>
    <x v="79"/>
    <d v="2012-07-11T00:00:00"/>
    <n v="14"/>
    <x v="11"/>
    <x v="11"/>
    <n v="39.99"/>
    <n v="559.86"/>
  </r>
  <r>
    <n v="1252"/>
    <s v="p23"/>
    <x v="17"/>
    <d v="2012-06-06T00:00:00"/>
    <n v="2"/>
    <x v="2"/>
    <x v="2"/>
    <n v="37.99"/>
    <n v="75.98"/>
  </r>
  <r>
    <n v="1253"/>
    <s v="p23"/>
    <x v="17"/>
    <d v="2012-06-29T00:00:00"/>
    <n v="3"/>
    <x v="2"/>
    <x v="2"/>
    <n v="37.99"/>
    <n v="113.97"/>
  </r>
  <r>
    <n v="1254"/>
    <s v="p94"/>
    <x v="57"/>
    <d v="2012-04-18T00:00:00"/>
    <n v="32"/>
    <x v="16"/>
    <x v="16"/>
    <n v="129.99"/>
    <n v="4159.68"/>
  </r>
  <r>
    <n v="1255"/>
    <s v="p24"/>
    <x v="83"/>
    <d v="2012-10-27T00:00:00"/>
    <n v="25"/>
    <x v="11"/>
    <x v="11"/>
    <n v="32.99"/>
    <n v="824.75"/>
  </r>
  <r>
    <n v="1256"/>
    <s v="p39"/>
    <x v="16"/>
    <d v="2012-02-14T00:00:00"/>
    <n v="10"/>
    <x v="7"/>
    <x v="7"/>
    <n v="4.5999999999999996"/>
    <n v="46"/>
  </r>
  <r>
    <n v="1257"/>
    <s v="p24"/>
    <x v="83"/>
    <d v="2012-05-14T00:00:00"/>
    <n v="14"/>
    <x v="11"/>
    <x v="11"/>
    <n v="32.99"/>
    <n v="461.86"/>
  </r>
  <r>
    <n v="1258"/>
    <s v="p44"/>
    <x v="66"/>
    <d v="2012-07-17T00:00:00"/>
    <n v="4"/>
    <x v="12"/>
    <x v="12"/>
    <n v="25.99"/>
    <n v="103.96"/>
  </r>
  <r>
    <n v="1259"/>
    <s v="p78"/>
    <x v="29"/>
    <d v="2012-10-01T00:00:00"/>
    <n v="10"/>
    <x v="13"/>
    <x v="13"/>
    <n v="25.99"/>
    <n v="259.89999999999998"/>
  </r>
  <r>
    <n v="1260"/>
    <s v="p78"/>
    <x v="29"/>
    <d v="2012-05-21T00:00:00"/>
    <n v="1"/>
    <x v="13"/>
    <x v="13"/>
    <n v="25.99"/>
    <n v="25.99"/>
  </r>
  <r>
    <n v="1261"/>
    <s v="p1"/>
    <x v="18"/>
    <d v="2012-09-17T00:00:00"/>
    <n v="16"/>
    <x v="9"/>
    <x v="9"/>
    <n v="24.99"/>
    <n v="399.84"/>
  </r>
  <r>
    <n v="1262"/>
    <s v="p68"/>
    <x v="89"/>
    <d v="2012-10-29T00:00:00"/>
    <n v="3"/>
    <x v="19"/>
    <x v="19"/>
    <n v="199.99"/>
    <n v="599.97"/>
  </r>
  <r>
    <n v="1263"/>
    <s v="p74"/>
    <x v="23"/>
    <d v="2012-10-06T00:00:00"/>
    <n v="52"/>
    <x v="10"/>
    <x v="10"/>
    <n v="64.989999999999995"/>
    <n v="3379.4799999999996"/>
  </r>
  <r>
    <n v="1264"/>
    <s v="p25"/>
    <x v="52"/>
    <d v="2012-04-11T00:00:00"/>
    <n v="55"/>
    <x v="11"/>
    <x v="11"/>
    <n v="34.99"/>
    <n v="1924.45"/>
  </r>
  <r>
    <n v="1265"/>
    <s v="p22"/>
    <x v="78"/>
    <d v="2012-09-25T00:00:00"/>
    <n v="12"/>
    <x v="2"/>
    <x v="2"/>
    <n v="84.99"/>
    <n v="1019.8799999999999"/>
  </r>
  <r>
    <n v="1266"/>
    <s v="p23"/>
    <x v="17"/>
    <d v="2012-01-23T00:00:00"/>
    <n v="1"/>
    <x v="2"/>
    <x v="2"/>
    <n v="37.99"/>
    <n v="37.99"/>
  </r>
  <r>
    <n v="1267"/>
    <s v="p62"/>
    <x v="55"/>
    <d v="2012-10-19T00:00:00"/>
    <n v="5"/>
    <x v="3"/>
    <x v="3"/>
    <n v="14.99"/>
    <n v="74.95"/>
  </r>
  <r>
    <n v="1268"/>
    <s v="p78"/>
    <x v="29"/>
    <d v="2012-06-05T00:00:00"/>
    <n v="1"/>
    <x v="13"/>
    <x v="13"/>
    <n v="25.99"/>
    <n v="25.99"/>
  </r>
  <r>
    <n v="1269"/>
    <s v="p80"/>
    <x v="14"/>
    <d v="2012-10-10T00:00:00"/>
    <n v="7"/>
    <x v="8"/>
    <x v="8"/>
    <n v="33.99"/>
    <n v="237.93"/>
  </r>
  <r>
    <n v="1270"/>
    <s v="p40"/>
    <x v="13"/>
    <d v="2012-10-29T00:00:00"/>
    <n v="10"/>
    <x v="7"/>
    <x v="7"/>
    <n v="3.6"/>
    <n v="36"/>
  </r>
  <r>
    <n v="1271"/>
    <s v="p78"/>
    <x v="29"/>
    <d v="2012-05-25T00:00:00"/>
    <n v="1"/>
    <x v="13"/>
    <x v="13"/>
    <n v="25.99"/>
    <n v="25.99"/>
  </r>
  <r>
    <n v="1272"/>
    <s v="p12"/>
    <x v="44"/>
    <d v="2012-06-02T00:00:00"/>
    <n v="10"/>
    <x v="17"/>
    <x v="17"/>
    <n v="94.99"/>
    <n v="949.9"/>
  </r>
  <r>
    <n v="1273"/>
    <s v="p23"/>
    <x v="17"/>
    <d v="2012-05-08T00:00:00"/>
    <n v="4"/>
    <x v="2"/>
    <x v="2"/>
    <n v="37.99"/>
    <n v="151.96"/>
  </r>
  <r>
    <n v="1274"/>
    <s v="p56"/>
    <x v="72"/>
    <d v="2012-10-24T00:00:00"/>
    <n v="3"/>
    <x v="5"/>
    <x v="5"/>
    <n v="6.2"/>
    <n v="18.600000000000001"/>
  </r>
  <r>
    <n v="1275"/>
    <s v="p21"/>
    <x v="64"/>
    <d v="2012-09-08T00:00:00"/>
    <n v="5"/>
    <x v="2"/>
    <x v="2"/>
    <n v="59.99"/>
    <n v="299.95"/>
  </r>
  <r>
    <n v="1276"/>
    <s v="p21"/>
    <x v="64"/>
    <d v="2012-09-19T00:00:00"/>
    <n v="2"/>
    <x v="2"/>
    <x v="2"/>
    <n v="59.99"/>
    <n v="119.98"/>
  </r>
  <r>
    <n v="1277"/>
    <s v="p54"/>
    <x v="46"/>
    <d v="2012-07-21T00:00:00"/>
    <n v="2"/>
    <x v="5"/>
    <x v="5"/>
    <n v="3.5"/>
    <n v="7"/>
  </r>
  <r>
    <n v="1278"/>
    <s v="p7"/>
    <x v="80"/>
    <d v="2012-05-19T00:00:00"/>
    <n v="8"/>
    <x v="9"/>
    <x v="9"/>
    <n v="19.989999999999998"/>
    <n v="159.91999999999999"/>
  </r>
  <r>
    <n v="1279"/>
    <s v="p86"/>
    <x v="2"/>
    <d v="2012-08-30T00:00:00"/>
    <n v="3"/>
    <x v="1"/>
    <x v="1"/>
    <n v="20.99"/>
    <n v="62.97"/>
  </r>
  <r>
    <n v="1280"/>
    <s v="p24"/>
    <x v="83"/>
    <d v="2012-06-27T00:00:00"/>
    <n v="15"/>
    <x v="11"/>
    <x v="11"/>
    <n v="32.99"/>
    <n v="494.85"/>
  </r>
  <r>
    <n v="1281"/>
    <s v="p59"/>
    <x v="74"/>
    <d v="2012-09-05T00:00:00"/>
    <n v="2"/>
    <x v="3"/>
    <x v="3"/>
    <n v="4.99"/>
    <n v="9.98"/>
  </r>
  <r>
    <n v="1282"/>
    <s v="p30"/>
    <x v="12"/>
    <d v="2012-07-04T00:00:00"/>
    <n v="54"/>
    <x v="0"/>
    <x v="0"/>
    <n v="2.19"/>
    <n v="118.25999999999999"/>
  </r>
  <r>
    <n v="1283"/>
    <s v="p3"/>
    <x v="49"/>
    <d v="2012-05-25T00:00:00"/>
    <n v="8"/>
    <x v="9"/>
    <x v="9"/>
    <n v="23.99"/>
    <n v="191.92"/>
  </r>
  <r>
    <n v="1284"/>
    <s v="p88"/>
    <x v="9"/>
    <d v="2012-08-03T00:00:00"/>
    <n v="2"/>
    <x v="1"/>
    <x v="1"/>
    <n v="26.99"/>
    <n v="53.98"/>
  </r>
  <r>
    <n v="1285"/>
    <s v="p98"/>
    <x v="47"/>
    <d v="2012-07-18T00:00:00"/>
    <n v="39"/>
    <x v="16"/>
    <x v="16"/>
    <n v="139.99"/>
    <n v="5459.6100000000006"/>
  </r>
  <r>
    <n v="1286"/>
    <s v="p35"/>
    <x v="10"/>
    <d v="2012-03-29T00:00:00"/>
    <n v="240"/>
    <x v="0"/>
    <x v="0"/>
    <n v="3.29"/>
    <n v="789.6"/>
  </r>
  <r>
    <n v="1287"/>
    <s v="p42"/>
    <x v="41"/>
    <d v="2012-08-23T00:00:00"/>
    <n v="66"/>
    <x v="7"/>
    <x v="7"/>
    <n v="2.5"/>
    <n v="165"/>
  </r>
  <r>
    <n v="1288"/>
    <s v="p30"/>
    <x v="12"/>
    <d v="2012-03-26T00:00:00"/>
    <n v="25"/>
    <x v="0"/>
    <x v="0"/>
    <n v="2.19"/>
    <n v="54.75"/>
  </r>
  <r>
    <n v="1289"/>
    <s v="p91"/>
    <x v="11"/>
    <d v="2012-07-20T00:00:00"/>
    <n v="11"/>
    <x v="6"/>
    <x v="6"/>
    <n v="0.89"/>
    <n v="9.7900000000000009"/>
  </r>
  <r>
    <n v="1290"/>
    <s v="p62"/>
    <x v="55"/>
    <d v="2012-03-19T00:00:00"/>
    <n v="8"/>
    <x v="3"/>
    <x v="3"/>
    <n v="14.99"/>
    <n v="119.92"/>
  </r>
  <r>
    <n v="1291"/>
    <s v="p93"/>
    <x v="76"/>
    <d v="2012-07-13T00:00:00"/>
    <n v="20"/>
    <x v="16"/>
    <x v="16"/>
    <n v="119.99"/>
    <n v="2399.7999999999997"/>
  </r>
  <r>
    <n v="1292"/>
    <s v="p98"/>
    <x v="47"/>
    <d v="2012-07-10T00:00:00"/>
    <n v="16"/>
    <x v="16"/>
    <x v="16"/>
    <n v="139.99"/>
    <n v="2239.84"/>
  </r>
  <r>
    <n v="1293"/>
    <s v="p2"/>
    <x v="15"/>
    <d v="2012-09-01T00:00:00"/>
    <n v="10"/>
    <x v="9"/>
    <x v="9"/>
    <n v="23.99"/>
    <n v="239.89999999999998"/>
  </r>
  <r>
    <n v="1294"/>
    <s v="p85"/>
    <x v="39"/>
    <d v="2012-08-16T00:00:00"/>
    <n v="1"/>
    <x v="1"/>
    <x v="1"/>
    <n v="25.99"/>
    <n v="25.99"/>
  </r>
  <r>
    <n v="1295"/>
    <s v="p13"/>
    <x v="65"/>
    <d v="2012-07-19T00:00:00"/>
    <n v="25"/>
    <x v="17"/>
    <x v="17"/>
    <n v="119.99"/>
    <n v="2999.75"/>
  </r>
  <r>
    <n v="1296"/>
    <s v="p91"/>
    <x v="11"/>
    <d v="2012-07-05T00:00:00"/>
    <n v="20"/>
    <x v="6"/>
    <x v="6"/>
    <n v="0.89"/>
    <n v="17.8"/>
  </r>
  <r>
    <n v="1297"/>
    <s v="p9"/>
    <x v="53"/>
    <d v="2012-06-09T00:00:00"/>
    <n v="20"/>
    <x v="17"/>
    <x v="17"/>
    <n v="55.01"/>
    <n v="1100.2"/>
  </r>
  <r>
    <n v="1298"/>
    <s v="p62"/>
    <x v="55"/>
    <d v="2012-08-10T00:00:00"/>
    <n v="26"/>
    <x v="3"/>
    <x v="3"/>
    <n v="14.99"/>
    <n v="389.74"/>
  </r>
  <r>
    <n v="1299"/>
    <s v="p47"/>
    <x v="19"/>
    <d v="2012-07-05T00:00:00"/>
    <n v="1"/>
    <x v="4"/>
    <x v="4"/>
    <n v="21"/>
    <n v="21"/>
  </r>
  <r>
    <n v="1300"/>
    <s v="p2"/>
    <x v="15"/>
    <d v="2012-05-31T00:00:00"/>
    <n v="20"/>
    <x v="9"/>
    <x v="9"/>
    <n v="23.99"/>
    <n v="479.79999999999995"/>
  </r>
  <r>
    <n v="1301"/>
    <s v="p42"/>
    <x v="41"/>
    <d v="2012-03-30T00:00:00"/>
    <n v="25"/>
    <x v="7"/>
    <x v="7"/>
    <n v="2.5"/>
    <n v="62.5"/>
  </r>
  <r>
    <n v="1302"/>
    <s v="p78"/>
    <x v="29"/>
    <d v="2012-07-05T00:00:00"/>
    <n v="2"/>
    <x v="13"/>
    <x v="13"/>
    <n v="25.99"/>
    <n v="51.98"/>
  </r>
  <r>
    <n v="1303"/>
    <s v="p80"/>
    <x v="14"/>
    <d v="2012-05-09T00:00:00"/>
    <n v="10"/>
    <x v="8"/>
    <x v="8"/>
    <n v="33.99"/>
    <n v="339.90000000000003"/>
  </r>
  <r>
    <n v="1304"/>
    <s v="p52"/>
    <x v="43"/>
    <d v="2012-03-06T00:00:00"/>
    <n v="9"/>
    <x v="4"/>
    <x v="4"/>
    <n v="159"/>
    <n v="1431"/>
  </r>
  <r>
    <n v="1305"/>
    <s v="p4"/>
    <x v="73"/>
    <d v="2012-05-14T00:00:00"/>
    <n v="30"/>
    <x v="9"/>
    <x v="9"/>
    <n v="23.99"/>
    <n v="719.69999999999993"/>
  </r>
  <r>
    <n v="1306"/>
    <s v="p85"/>
    <x v="39"/>
    <d v="2012-04-03T00:00:00"/>
    <n v="1"/>
    <x v="1"/>
    <x v="1"/>
    <n v="25.99"/>
    <n v="25.99"/>
  </r>
  <r>
    <n v="1307"/>
    <s v="p53"/>
    <x v="21"/>
    <d v="2012-03-12T00:00:00"/>
    <n v="3"/>
    <x v="4"/>
    <x v="4"/>
    <n v="199"/>
    <n v="597"/>
  </r>
  <r>
    <n v="1308"/>
    <s v="p97"/>
    <x v="60"/>
    <d v="2012-05-11T00:00:00"/>
    <n v="23"/>
    <x v="16"/>
    <x v="16"/>
    <n v="139.99"/>
    <n v="3219.7700000000004"/>
  </r>
  <r>
    <n v="1309"/>
    <s v="p42"/>
    <x v="41"/>
    <d v="2012-07-07T00:00:00"/>
    <n v="25"/>
    <x v="7"/>
    <x v="7"/>
    <n v="2.5"/>
    <n v="62.5"/>
  </r>
  <r>
    <n v="1310"/>
    <s v="p43"/>
    <x v="24"/>
    <d v="2012-11-20T00:00:00"/>
    <n v="30"/>
    <x v="7"/>
    <x v="7"/>
    <n v="1.8"/>
    <n v="54"/>
  </r>
  <r>
    <n v="1311"/>
    <s v="p76"/>
    <x v="60"/>
    <d v="2012-06-04T00:00:00"/>
    <n v="21"/>
    <x v="10"/>
    <x v="10"/>
    <n v="83.99"/>
    <n v="1763.79"/>
  </r>
  <r>
    <n v="1312"/>
    <s v="p11"/>
    <x v="38"/>
    <d v="2012-08-01T00:00:00"/>
    <n v="14"/>
    <x v="17"/>
    <x v="17"/>
    <n v="60.5"/>
    <n v="847"/>
  </r>
  <r>
    <n v="1313"/>
    <s v="p51"/>
    <x v="75"/>
    <d v="2012-12-04T00:00:00"/>
    <n v="2"/>
    <x v="4"/>
    <x v="4"/>
    <n v="89"/>
    <n v="178"/>
  </r>
  <r>
    <n v="1314"/>
    <s v="p64"/>
    <x v="5"/>
    <d v="2012-08-22T00:00:00"/>
    <n v="10"/>
    <x v="3"/>
    <x v="3"/>
    <n v="22.99"/>
    <n v="229.89999999999998"/>
  </r>
  <r>
    <n v="1315"/>
    <s v="p78"/>
    <x v="29"/>
    <d v="2012-05-05T00:00:00"/>
    <n v="1"/>
    <x v="13"/>
    <x v="13"/>
    <n v="25.99"/>
    <n v="25.99"/>
  </r>
  <r>
    <n v="1316"/>
    <s v="p34"/>
    <x v="0"/>
    <d v="2012-03-27T00:00:00"/>
    <n v="19"/>
    <x v="0"/>
    <x v="0"/>
    <n v="2.89"/>
    <n v="54.910000000000004"/>
  </r>
  <r>
    <n v="1317"/>
    <s v="p3"/>
    <x v="49"/>
    <d v="2012-03-07T00:00:00"/>
    <n v="22"/>
    <x v="9"/>
    <x v="9"/>
    <n v="23.99"/>
    <n v="527.78"/>
  </r>
  <r>
    <n v="1318"/>
    <s v="p53"/>
    <x v="21"/>
    <d v="2012-08-21T00:00:00"/>
    <n v="9"/>
    <x v="4"/>
    <x v="4"/>
    <n v="199"/>
    <n v="1791"/>
  </r>
  <r>
    <n v="1319"/>
    <s v="p2"/>
    <x v="15"/>
    <d v="2012-05-08T00:00:00"/>
    <n v="12"/>
    <x v="9"/>
    <x v="9"/>
    <n v="23.99"/>
    <n v="287.88"/>
  </r>
  <r>
    <n v="1320"/>
    <s v="p92"/>
    <x v="59"/>
    <d v="2012-07-04T00:00:00"/>
    <n v="1"/>
    <x v="6"/>
    <x v="6"/>
    <n v="1.19"/>
    <n v="1.19"/>
  </r>
  <r>
    <n v="1321"/>
    <s v="p49"/>
    <x v="28"/>
    <d v="2012-08-27T00:00:00"/>
    <n v="18"/>
    <x v="4"/>
    <x v="4"/>
    <n v="34.99"/>
    <n v="629.82000000000005"/>
  </r>
  <r>
    <n v="1322"/>
    <s v="p52"/>
    <x v="43"/>
    <d v="2012-04-03T00:00:00"/>
    <n v="2"/>
    <x v="4"/>
    <x v="4"/>
    <n v="159"/>
    <n v="318"/>
  </r>
  <r>
    <n v="1323"/>
    <s v="p42"/>
    <x v="41"/>
    <d v="2012-06-13T00:00:00"/>
    <n v="20"/>
    <x v="7"/>
    <x v="7"/>
    <n v="2.5"/>
    <n v="50"/>
  </r>
  <r>
    <n v="1324"/>
    <s v="p50"/>
    <x v="42"/>
    <d v="2012-08-25T00:00:00"/>
    <n v="2"/>
    <x v="4"/>
    <x v="4"/>
    <n v="51"/>
    <n v="102"/>
  </r>
  <r>
    <n v="1325"/>
    <s v="p50"/>
    <x v="42"/>
    <d v="2012-08-10T00:00:00"/>
    <n v="2"/>
    <x v="4"/>
    <x v="4"/>
    <n v="51"/>
    <n v="102"/>
  </r>
  <r>
    <n v="1326"/>
    <s v="p95"/>
    <x v="23"/>
    <d v="2012-02-02T00:00:00"/>
    <n v="19"/>
    <x v="16"/>
    <x v="16"/>
    <n v="129.99"/>
    <n v="2469.8100000000004"/>
  </r>
  <r>
    <n v="1327"/>
    <s v="p5"/>
    <x v="30"/>
    <d v="2012-04-17T00:00:00"/>
    <n v="17"/>
    <x v="9"/>
    <x v="9"/>
    <n v="23.99"/>
    <n v="407.83"/>
  </r>
  <r>
    <n v="1328"/>
    <s v="p97"/>
    <x v="60"/>
    <d v="2012-09-07T00:00:00"/>
    <n v="19"/>
    <x v="16"/>
    <x v="16"/>
    <n v="139.99"/>
    <n v="2659.8100000000004"/>
  </r>
  <r>
    <n v="1329"/>
    <s v="p2"/>
    <x v="15"/>
    <d v="2012-06-05T00:00:00"/>
    <n v="10"/>
    <x v="9"/>
    <x v="9"/>
    <n v="23.99"/>
    <n v="239.89999999999998"/>
  </r>
  <r>
    <n v="1330"/>
    <s v="p96"/>
    <x v="20"/>
    <d v="2012-09-04T00:00:00"/>
    <n v="71"/>
    <x v="16"/>
    <x v="16"/>
    <n v="129.99"/>
    <n v="9229.2900000000009"/>
  </r>
  <r>
    <n v="1331"/>
    <s v="p38"/>
    <x v="22"/>
    <d v="2012-10-22T00:00:00"/>
    <n v="25"/>
    <x v="7"/>
    <x v="7"/>
    <n v="3.9"/>
    <n v="97.5"/>
  </r>
  <r>
    <n v="1332"/>
    <s v="p57"/>
    <x v="32"/>
    <d v="2012-07-09T00:00:00"/>
    <n v="1"/>
    <x v="5"/>
    <x v="5"/>
    <n v="7.5"/>
    <n v="7.5"/>
  </r>
  <r>
    <n v="1333"/>
    <s v="p74"/>
    <x v="23"/>
    <d v="2012-06-09T00:00:00"/>
    <n v="34"/>
    <x v="10"/>
    <x v="10"/>
    <n v="64.989999999999995"/>
    <n v="2209.66"/>
  </r>
  <r>
    <n v="1334"/>
    <s v="p44"/>
    <x v="66"/>
    <d v="2012-08-29T00:00:00"/>
    <n v="2"/>
    <x v="12"/>
    <x v="12"/>
    <n v="25.99"/>
    <n v="51.98"/>
  </r>
  <r>
    <n v="1335"/>
    <s v="p73"/>
    <x v="57"/>
    <d v="2012-06-13T00:00:00"/>
    <n v="24"/>
    <x v="10"/>
    <x v="10"/>
    <n v="64.989999999999995"/>
    <n v="1559.7599999999998"/>
  </r>
  <r>
    <n v="1336"/>
    <s v="p48"/>
    <x v="6"/>
    <d v="2012-07-19T00:00:00"/>
    <n v="8"/>
    <x v="4"/>
    <x v="4"/>
    <n v="25"/>
    <n v="200"/>
  </r>
  <r>
    <n v="1337"/>
    <s v="p49"/>
    <x v="28"/>
    <d v="2012-10-22T00:00:00"/>
    <n v="2"/>
    <x v="4"/>
    <x v="4"/>
    <n v="34.99"/>
    <n v="69.98"/>
  </r>
  <r>
    <n v="1338"/>
    <s v="p79"/>
    <x v="50"/>
    <d v="2012-02-27T00:00:00"/>
    <n v="100"/>
    <x v="18"/>
    <x v="18"/>
    <n v="1.0900000000000001"/>
    <n v="109.00000000000001"/>
  </r>
  <r>
    <n v="1339"/>
    <s v="p40"/>
    <x v="13"/>
    <d v="2012-03-29T00:00:00"/>
    <n v="60"/>
    <x v="7"/>
    <x v="7"/>
    <n v="3.6"/>
    <n v="216"/>
  </r>
  <r>
    <n v="1340"/>
    <s v="p73"/>
    <x v="57"/>
    <d v="2012-08-04T00:00:00"/>
    <n v="15"/>
    <x v="10"/>
    <x v="10"/>
    <n v="64.989999999999995"/>
    <n v="974.84999999999991"/>
  </r>
  <r>
    <n v="1341"/>
    <s v="p64"/>
    <x v="5"/>
    <d v="2012-04-12T00:00:00"/>
    <n v="12"/>
    <x v="3"/>
    <x v="3"/>
    <n v="22.99"/>
    <n v="275.88"/>
  </r>
  <r>
    <n v="1342"/>
    <s v="p52"/>
    <x v="43"/>
    <d v="2012-09-24T00:00:00"/>
    <n v="5"/>
    <x v="4"/>
    <x v="4"/>
    <n v="159"/>
    <n v="795"/>
  </r>
  <r>
    <n v="1343"/>
    <s v="p55"/>
    <x v="56"/>
    <d v="2012-05-28T00:00:00"/>
    <n v="2"/>
    <x v="5"/>
    <x v="5"/>
    <n v="4.8"/>
    <n v="9.6"/>
  </r>
  <r>
    <n v="1344"/>
    <s v="p74"/>
    <x v="23"/>
    <d v="2012-04-17T00:00:00"/>
    <n v="54"/>
    <x v="10"/>
    <x v="10"/>
    <n v="64.989999999999995"/>
    <n v="3509.4599999999996"/>
  </r>
  <r>
    <n v="1345"/>
    <s v="p11"/>
    <x v="38"/>
    <d v="2012-09-01T00:00:00"/>
    <n v="14"/>
    <x v="17"/>
    <x v="17"/>
    <n v="60.5"/>
    <n v="847"/>
  </r>
  <r>
    <n v="1346"/>
    <s v="p54"/>
    <x v="46"/>
    <d v="2012-09-11T00:00:00"/>
    <n v="9"/>
    <x v="5"/>
    <x v="5"/>
    <n v="3.5"/>
    <n v="31.5"/>
  </r>
  <r>
    <n v="1347"/>
    <s v="p27"/>
    <x v="70"/>
    <d v="2012-07-04T00:00:00"/>
    <n v="12"/>
    <x v="11"/>
    <x v="11"/>
    <n v="49.99"/>
    <n v="599.88"/>
  </r>
  <r>
    <n v="1348"/>
    <s v="p94"/>
    <x v="57"/>
    <d v="2012-03-27T00:00:00"/>
    <n v="25"/>
    <x v="16"/>
    <x v="16"/>
    <n v="129.99"/>
    <n v="3249.75"/>
  </r>
  <r>
    <n v="1349"/>
    <s v="p33"/>
    <x v="4"/>
    <d v="2012-06-21T00:00:00"/>
    <n v="11"/>
    <x v="0"/>
    <x v="0"/>
    <n v="2.19"/>
    <n v="24.09"/>
  </r>
  <r>
    <n v="1350"/>
    <s v="p91"/>
    <x v="11"/>
    <d v="2012-08-25T00:00:00"/>
    <n v="24"/>
    <x v="6"/>
    <x v="6"/>
    <n v="0.89"/>
    <n v="21.36"/>
  </r>
  <r>
    <n v="1351"/>
    <s v="p80"/>
    <x v="14"/>
    <d v="2012-10-19T00:00:00"/>
    <n v="5"/>
    <x v="8"/>
    <x v="8"/>
    <n v="33.99"/>
    <n v="169.95000000000002"/>
  </r>
  <r>
    <n v="1352"/>
    <s v="p54"/>
    <x v="46"/>
    <d v="2012-04-20T00:00:00"/>
    <n v="5"/>
    <x v="5"/>
    <x v="5"/>
    <n v="3.5"/>
    <n v="17.5"/>
  </r>
  <r>
    <n v="1353"/>
    <s v="p5"/>
    <x v="30"/>
    <d v="2012-11-29T00:00:00"/>
    <n v="45"/>
    <x v="9"/>
    <x v="9"/>
    <n v="23.99"/>
    <n v="1079.55"/>
  </r>
  <r>
    <n v="1354"/>
    <s v="p42"/>
    <x v="41"/>
    <d v="2012-11-26T00:00:00"/>
    <n v="25"/>
    <x v="7"/>
    <x v="7"/>
    <n v="2.5"/>
    <n v="62.5"/>
  </r>
  <r>
    <n v="1355"/>
    <s v="p65"/>
    <x v="58"/>
    <d v="2012-04-04T00:00:00"/>
    <n v="15"/>
    <x v="3"/>
    <x v="3"/>
    <n v="32.99"/>
    <n v="494.85"/>
  </r>
  <r>
    <n v="1356"/>
    <s v="p78"/>
    <x v="29"/>
    <d v="2012-04-23T00:00:00"/>
    <n v="1"/>
    <x v="13"/>
    <x v="13"/>
    <n v="25.99"/>
    <n v="25.99"/>
  </r>
  <r>
    <n v="1357"/>
    <s v="p77"/>
    <x v="47"/>
    <d v="2012-03-23T00:00:00"/>
    <n v="28"/>
    <x v="10"/>
    <x v="10"/>
    <n v="90.99"/>
    <n v="2547.7199999999998"/>
  </r>
  <r>
    <n v="1358"/>
    <s v="p86"/>
    <x v="2"/>
    <d v="2012-07-05T00:00:00"/>
    <n v="24"/>
    <x v="1"/>
    <x v="1"/>
    <n v="20.99"/>
    <n v="503.76"/>
  </r>
  <r>
    <n v="1359"/>
    <s v="p74"/>
    <x v="23"/>
    <d v="2012-07-11T00:00:00"/>
    <n v="36"/>
    <x v="10"/>
    <x v="10"/>
    <n v="64.989999999999995"/>
    <n v="2339.64"/>
  </r>
  <r>
    <n v="1360"/>
    <s v="p49"/>
    <x v="28"/>
    <d v="2012-05-23T00:00:00"/>
    <n v="3"/>
    <x v="4"/>
    <x v="4"/>
    <n v="34.99"/>
    <n v="104.97"/>
  </r>
  <r>
    <n v="1361"/>
    <s v="p94"/>
    <x v="57"/>
    <d v="2012-06-09T00:00:00"/>
    <n v="34"/>
    <x v="16"/>
    <x v="16"/>
    <n v="129.99"/>
    <n v="4419.66"/>
  </r>
  <r>
    <n v="1362"/>
    <s v="p78"/>
    <x v="29"/>
    <d v="2012-02-06T00:00:00"/>
    <n v="2"/>
    <x v="13"/>
    <x v="13"/>
    <n v="25.99"/>
    <n v="51.98"/>
  </r>
  <r>
    <n v="1363"/>
    <s v="p74"/>
    <x v="23"/>
    <d v="2012-05-22T00:00:00"/>
    <n v="15"/>
    <x v="10"/>
    <x v="10"/>
    <n v="64.989999999999995"/>
    <n v="974.84999999999991"/>
  </r>
  <r>
    <n v="1364"/>
    <s v="p77"/>
    <x v="47"/>
    <d v="2012-04-04T00:00:00"/>
    <n v="25"/>
    <x v="10"/>
    <x v="10"/>
    <n v="90.99"/>
    <n v="2274.75"/>
  </r>
  <r>
    <n v="1365"/>
    <s v="p49"/>
    <x v="28"/>
    <d v="2012-08-11T00:00:00"/>
    <n v="9"/>
    <x v="4"/>
    <x v="4"/>
    <n v="34.99"/>
    <n v="314.91000000000003"/>
  </r>
  <r>
    <n v="1366"/>
    <s v="p49"/>
    <x v="28"/>
    <d v="2012-08-06T00:00:00"/>
    <n v="1"/>
    <x v="4"/>
    <x v="4"/>
    <n v="34.99"/>
    <n v="34.99"/>
  </r>
  <r>
    <n v="1367"/>
    <s v="p59"/>
    <x v="74"/>
    <d v="2012-04-04T00:00:00"/>
    <n v="8"/>
    <x v="3"/>
    <x v="3"/>
    <n v="4.99"/>
    <n v="39.92"/>
  </r>
  <r>
    <n v="1368"/>
    <s v="p21"/>
    <x v="64"/>
    <d v="2012-04-30T00:00:00"/>
    <n v="5"/>
    <x v="2"/>
    <x v="2"/>
    <n v="59.99"/>
    <n v="299.95"/>
  </r>
  <r>
    <n v="1369"/>
    <s v="p77"/>
    <x v="47"/>
    <d v="2012-07-30T00:00:00"/>
    <n v="16"/>
    <x v="10"/>
    <x v="10"/>
    <n v="90.99"/>
    <n v="1455.84"/>
  </r>
  <r>
    <n v="1370"/>
    <s v="p4"/>
    <x v="73"/>
    <d v="2012-03-14T00:00:00"/>
    <n v="10"/>
    <x v="9"/>
    <x v="9"/>
    <n v="23.99"/>
    <n v="239.89999999999998"/>
  </r>
  <r>
    <n v="1371"/>
    <s v="p53"/>
    <x v="21"/>
    <d v="2012-09-17T00:00:00"/>
    <n v="1"/>
    <x v="4"/>
    <x v="4"/>
    <n v="199"/>
    <n v="199"/>
  </r>
  <r>
    <n v="1372"/>
    <s v="p39"/>
    <x v="16"/>
    <d v="2012-10-22T00:00:00"/>
    <n v="35"/>
    <x v="7"/>
    <x v="7"/>
    <n v="4.5999999999999996"/>
    <n v="161"/>
  </r>
  <r>
    <n v="1373"/>
    <s v="p36"/>
    <x v="63"/>
    <d v="2012-09-27T00:00:00"/>
    <n v="2"/>
    <x v="14"/>
    <x v="14"/>
    <n v="99.99"/>
    <n v="199.98"/>
  </r>
  <r>
    <n v="1374"/>
    <s v="p43"/>
    <x v="24"/>
    <d v="2012-02-09T00:00:00"/>
    <n v="30"/>
    <x v="7"/>
    <x v="7"/>
    <n v="1.8"/>
    <n v="54"/>
  </r>
  <r>
    <n v="1375"/>
    <s v="p73"/>
    <x v="57"/>
    <d v="2012-08-22T00:00:00"/>
    <n v="25"/>
    <x v="10"/>
    <x v="10"/>
    <n v="64.989999999999995"/>
    <n v="1624.7499999999998"/>
  </r>
  <r>
    <n v="1376"/>
    <s v="p91"/>
    <x v="11"/>
    <d v="2012-08-28T00:00:00"/>
    <n v="12"/>
    <x v="6"/>
    <x v="6"/>
    <n v="0.89"/>
    <n v="10.68"/>
  </r>
  <r>
    <n v="1377"/>
    <s v="p11"/>
    <x v="38"/>
    <d v="2012-05-07T00:00:00"/>
    <n v="21"/>
    <x v="17"/>
    <x v="17"/>
    <n v="60.5"/>
    <n v="1270.5"/>
  </r>
  <r>
    <n v="1378"/>
    <s v="p92"/>
    <x v="59"/>
    <d v="2012-05-08T00:00:00"/>
    <n v="50"/>
    <x v="6"/>
    <x v="6"/>
    <n v="1.19"/>
    <n v="59.5"/>
  </r>
  <r>
    <n v="1379"/>
    <s v="p94"/>
    <x v="57"/>
    <d v="2012-07-25T00:00:00"/>
    <n v="97"/>
    <x v="16"/>
    <x v="16"/>
    <n v="129.99"/>
    <n v="12609.03"/>
  </r>
  <r>
    <n v="1380"/>
    <s v="p6"/>
    <x v="45"/>
    <d v="2012-07-21T00:00:00"/>
    <n v="5"/>
    <x v="9"/>
    <x v="9"/>
    <n v="29.99"/>
    <n v="149.94999999999999"/>
  </r>
  <r>
    <n v="1381"/>
    <s v="p32"/>
    <x v="67"/>
    <d v="2012-03-23T00:00:00"/>
    <n v="32"/>
    <x v="0"/>
    <x v="0"/>
    <n v="3.29"/>
    <n v="105.28"/>
  </r>
  <r>
    <n v="1382"/>
    <s v="p52"/>
    <x v="43"/>
    <d v="2012-04-27T00:00:00"/>
    <n v="2"/>
    <x v="4"/>
    <x v="4"/>
    <n v="159"/>
    <n v="318"/>
  </r>
  <r>
    <n v="1383"/>
    <s v="p25"/>
    <x v="52"/>
    <d v="2012-06-14T00:00:00"/>
    <n v="32"/>
    <x v="11"/>
    <x v="11"/>
    <n v="34.99"/>
    <n v="1119.68"/>
  </r>
  <r>
    <n v="1384"/>
    <s v="p80"/>
    <x v="14"/>
    <d v="2012-08-17T00:00:00"/>
    <n v="1"/>
    <x v="8"/>
    <x v="8"/>
    <n v="33.99"/>
    <n v="33.99"/>
  </r>
  <r>
    <n v="1385"/>
    <s v="p80"/>
    <x v="14"/>
    <d v="2012-10-16T00:00:00"/>
    <n v="1"/>
    <x v="8"/>
    <x v="8"/>
    <n v="33.99"/>
    <n v="33.99"/>
  </r>
  <r>
    <n v="1386"/>
    <s v="p39"/>
    <x v="16"/>
    <d v="2012-07-24T00:00:00"/>
    <n v="25"/>
    <x v="7"/>
    <x v="7"/>
    <n v="4.5999999999999996"/>
    <n v="114.99999999999999"/>
  </r>
  <r>
    <n v="1387"/>
    <s v="p96"/>
    <x v="20"/>
    <d v="2012-10-13T00:00:00"/>
    <n v="52"/>
    <x v="16"/>
    <x v="16"/>
    <n v="129.99"/>
    <n v="6759.4800000000005"/>
  </r>
  <r>
    <n v="1388"/>
    <s v="p64"/>
    <x v="5"/>
    <d v="2012-06-30T00:00:00"/>
    <n v="5"/>
    <x v="3"/>
    <x v="3"/>
    <n v="22.99"/>
    <n v="114.94999999999999"/>
  </r>
  <r>
    <n v="1389"/>
    <s v="p98"/>
    <x v="47"/>
    <d v="2012-05-29T00:00:00"/>
    <n v="66"/>
    <x v="16"/>
    <x v="16"/>
    <n v="139.99"/>
    <n v="9239.34"/>
  </r>
  <r>
    <n v="1390"/>
    <s v="p78"/>
    <x v="29"/>
    <d v="2012-07-11T00:00:00"/>
    <n v="13"/>
    <x v="13"/>
    <x v="13"/>
    <n v="25.99"/>
    <n v="337.87"/>
  </r>
  <r>
    <n v="1391"/>
    <s v="p46"/>
    <x v="54"/>
    <d v="2012-01-30T00:00:00"/>
    <n v="1"/>
    <x v="12"/>
    <x v="12"/>
    <n v="48"/>
    <n v="48"/>
  </r>
  <r>
    <n v="1392"/>
    <s v="p23"/>
    <x v="17"/>
    <d v="2012-05-22T00:00:00"/>
    <n v="5"/>
    <x v="2"/>
    <x v="2"/>
    <n v="37.99"/>
    <n v="189.95000000000002"/>
  </r>
  <r>
    <n v="1393"/>
    <s v="p57"/>
    <x v="32"/>
    <d v="2012-10-12T00:00:00"/>
    <n v="2"/>
    <x v="5"/>
    <x v="5"/>
    <n v="7.5"/>
    <n v="15"/>
  </r>
  <r>
    <n v="1394"/>
    <s v="p78"/>
    <x v="29"/>
    <d v="2012-03-28T00:00:00"/>
    <n v="3"/>
    <x v="13"/>
    <x v="13"/>
    <n v="25.99"/>
    <n v="77.97"/>
  </r>
  <r>
    <n v="1395"/>
    <s v="p41"/>
    <x v="26"/>
    <d v="2012-06-30T00:00:00"/>
    <n v="25"/>
    <x v="7"/>
    <x v="7"/>
    <n v="2.2999999999999998"/>
    <n v="57.499999999999993"/>
  </r>
  <r>
    <n v="1396"/>
    <s v="p78"/>
    <x v="29"/>
    <d v="2012-06-28T00:00:00"/>
    <n v="3"/>
    <x v="13"/>
    <x v="13"/>
    <n v="25.99"/>
    <n v="77.97"/>
  </r>
  <r>
    <n v="1397"/>
    <s v="p43"/>
    <x v="24"/>
    <d v="2012-08-01T00:00:00"/>
    <n v="8"/>
    <x v="7"/>
    <x v="7"/>
    <n v="1.8"/>
    <n v="14.4"/>
  </r>
  <r>
    <n v="1398"/>
    <s v="p55"/>
    <x v="56"/>
    <d v="2012-11-15T00:00:00"/>
    <n v="2"/>
    <x v="5"/>
    <x v="5"/>
    <n v="4.8"/>
    <n v="9.6"/>
  </r>
  <r>
    <n v="1399"/>
    <s v="p62"/>
    <x v="55"/>
    <d v="2012-02-08T00:00:00"/>
    <n v="2"/>
    <x v="3"/>
    <x v="3"/>
    <n v="14.99"/>
    <n v="29.98"/>
  </r>
  <r>
    <n v="1400"/>
    <s v="p4"/>
    <x v="73"/>
    <d v="2012-03-01T00:00:00"/>
    <n v="4"/>
    <x v="9"/>
    <x v="9"/>
    <n v="23.99"/>
    <n v="95.96"/>
  </r>
  <r>
    <n v="1401"/>
    <s v="p77"/>
    <x v="47"/>
    <d v="2012-10-02T00:00:00"/>
    <n v="34"/>
    <x v="10"/>
    <x v="10"/>
    <n v="90.99"/>
    <n v="3093.66"/>
  </r>
  <r>
    <n v="1402"/>
    <s v="p96"/>
    <x v="20"/>
    <d v="2012-04-19T00:00:00"/>
    <n v="22"/>
    <x v="16"/>
    <x v="16"/>
    <n v="129.99"/>
    <n v="2859.78"/>
  </r>
  <r>
    <n v="1403"/>
    <s v="p42"/>
    <x v="41"/>
    <d v="2012-05-30T00:00:00"/>
    <n v="20"/>
    <x v="7"/>
    <x v="7"/>
    <n v="2.5"/>
    <n v="50"/>
  </r>
  <r>
    <n v="1404"/>
    <s v="p78"/>
    <x v="29"/>
    <d v="2012-08-23T00:00:00"/>
    <n v="4"/>
    <x v="13"/>
    <x v="13"/>
    <n v="25.99"/>
    <n v="103.96"/>
  </r>
  <r>
    <n v="1405"/>
    <s v="p49"/>
    <x v="28"/>
    <d v="2012-06-11T00:00:00"/>
    <n v="15"/>
    <x v="4"/>
    <x v="4"/>
    <n v="34.99"/>
    <n v="524.85"/>
  </r>
  <r>
    <n v="1406"/>
    <s v="p26"/>
    <x v="79"/>
    <d v="2012-09-12T00:00:00"/>
    <n v="25"/>
    <x v="11"/>
    <x v="11"/>
    <n v="39.99"/>
    <n v="999.75"/>
  </r>
  <r>
    <n v="1407"/>
    <s v="p80"/>
    <x v="14"/>
    <d v="2012-09-11T00:00:00"/>
    <n v="6"/>
    <x v="8"/>
    <x v="8"/>
    <n v="33.99"/>
    <n v="203.94"/>
  </r>
  <r>
    <n v="1408"/>
    <s v="p48"/>
    <x v="6"/>
    <d v="2012-09-01T00:00:00"/>
    <n v="4"/>
    <x v="4"/>
    <x v="4"/>
    <n v="25"/>
    <n v="100"/>
  </r>
  <r>
    <n v="1409"/>
    <s v="p65"/>
    <x v="58"/>
    <d v="2012-07-04T00:00:00"/>
    <n v="14"/>
    <x v="3"/>
    <x v="3"/>
    <n v="32.99"/>
    <n v="461.86"/>
  </r>
  <r>
    <n v="1410"/>
    <s v="p78"/>
    <x v="29"/>
    <d v="2012-06-13T00:00:00"/>
    <n v="2"/>
    <x v="13"/>
    <x v="13"/>
    <n v="25.99"/>
    <n v="51.98"/>
  </r>
  <r>
    <n v="1411"/>
    <s v="p93"/>
    <x v="76"/>
    <d v="2012-04-20T00:00:00"/>
    <n v="100"/>
    <x v="16"/>
    <x v="16"/>
    <n v="119.99"/>
    <n v="11999"/>
  </r>
  <r>
    <n v="1412"/>
    <s v="p49"/>
    <x v="28"/>
    <d v="2012-06-12T00:00:00"/>
    <n v="4"/>
    <x v="4"/>
    <x v="4"/>
    <n v="34.99"/>
    <n v="139.96"/>
  </r>
  <r>
    <n v="1413"/>
    <s v="p23"/>
    <x v="17"/>
    <d v="2012-03-05T00:00:00"/>
    <n v="1"/>
    <x v="2"/>
    <x v="2"/>
    <n v="37.99"/>
    <n v="37.99"/>
  </r>
  <r>
    <n v="1414"/>
    <s v="p23"/>
    <x v="17"/>
    <d v="2012-04-26T00:00:00"/>
    <n v="5"/>
    <x v="2"/>
    <x v="2"/>
    <n v="37.99"/>
    <n v="189.95000000000002"/>
  </r>
  <r>
    <n v="1415"/>
    <s v="p52"/>
    <x v="43"/>
    <d v="2012-10-29T00:00:00"/>
    <n v="20"/>
    <x v="4"/>
    <x v="4"/>
    <n v="159"/>
    <n v="3180"/>
  </r>
  <r>
    <n v="1416"/>
    <s v="p26"/>
    <x v="79"/>
    <d v="2012-08-14T00:00:00"/>
    <n v="21"/>
    <x v="11"/>
    <x v="11"/>
    <n v="39.99"/>
    <n v="839.79000000000008"/>
  </r>
  <r>
    <n v="1417"/>
    <s v="p78"/>
    <x v="29"/>
    <d v="2012-09-06T00:00:00"/>
    <n v="16"/>
    <x v="13"/>
    <x v="13"/>
    <n v="25.99"/>
    <n v="415.84"/>
  </r>
  <r>
    <n v="1418"/>
    <s v="p50"/>
    <x v="42"/>
    <d v="2012-07-12T00:00:00"/>
    <n v="10"/>
    <x v="4"/>
    <x v="4"/>
    <n v="51"/>
    <n v="510"/>
  </r>
  <r>
    <n v="1419"/>
    <s v="p93"/>
    <x v="76"/>
    <d v="2012-08-09T00:00:00"/>
    <n v="25"/>
    <x v="16"/>
    <x v="16"/>
    <n v="119.99"/>
    <n v="2999.75"/>
  </r>
  <r>
    <n v="1420"/>
    <s v="p78"/>
    <x v="29"/>
    <d v="2012-08-16T00:00:00"/>
    <n v="4"/>
    <x v="13"/>
    <x v="13"/>
    <n v="25.99"/>
    <n v="103.96"/>
  </r>
  <r>
    <n v="1421"/>
    <s v="p78"/>
    <x v="29"/>
    <d v="2012-01-05T00:00:00"/>
    <n v="18"/>
    <x v="13"/>
    <x v="13"/>
    <n v="25.99"/>
    <n v="467.82"/>
  </r>
  <r>
    <n v="1422"/>
    <s v="p73"/>
    <x v="57"/>
    <d v="2012-09-15T00:00:00"/>
    <n v="25"/>
    <x v="10"/>
    <x v="10"/>
    <n v="64.989999999999995"/>
    <n v="1624.7499999999998"/>
  </r>
  <r>
    <n v="1423"/>
    <s v="p31"/>
    <x v="48"/>
    <d v="2012-04-17T00:00:00"/>
    <n v="26"/>
    <x v="0"/>
    <x v="0"/>
    <n v="2.89"/>
    <n v="75.14"/>
  </r>
  <r>
    <n v="1424"/>
    <s v="p80"/>
    <x v="14"/>
    <d v="2012-04-04T00:00:00"/>
    <n v="24"/>
    <x v="8"/>
    <x v="8"/>
    <n v="33.99"/>
    <n v="815.76"/>
  </r>
  <r>
    <n v="1425"/>
    <s v="p2"/>
    <x v="15"/>
    <d v="2012-02-09T00:00:00"/>
    <n v="24"/>
    <x v="9"/>
    <x v="9"/>
    <n v="23.99"/>
    <n v="575.76"/>
  </r>
  <r>
    <n v="1426"/>
    <s v="p53"/>
    <x v="21"/>
    <d v="2012-09-14T00:00:00"/>
    <n v="2"/>
    <x v="4"/>
    <x v="4"/>
    <n v="199"/>
    <n v="398"/>
  </r>
  <r>
    <n v="1427"/>
    <s v="p85"/>
    <x v="39"/>
    <d v="2012-06-20T00:00:00"/>
    <n v="2"/>
    <x v="1"/>
    <x v="1"/>
    <n v="25.99"/>
    <n v="51.98"/>
  </r>
  <r>
    <n v="1428"/>
    <s v="p90"/>
    <x v="34"/>
    <d v="2012-09-04T00:00:00"/>
    <n v="12"/>
    <x v="6"/>
    <x v="6"/>
    <n v="0.49"/>
    <n v="5.88"/>
  </r>
  <r>
    <n v="1429"/>
    <s v="p28"/>
    <x v="25"/>
    <d v="2012-06-06T00:00:00"/>
    <n v="13"/>
    <x v="11"/>
    <x v="11"/>
    <n v="59.99"/>
    <n v="779.87"/>
  </r>
  <r>
    <n v="1430"/>
    <s v="p43"/>
    <x v="24"/>
    <d v="2012-06-30T00:00:00"/>
    <n v="32"/>
    <x v="7"/>
    <x v="7"/>
    <n v="1.8"/>
    <n v="57.6"/>
  </r>
  <r>
    <n v="1431"/>
    <s v="p88"/>
    <x v="9"/>
    <d v="2012-06-28T00:00:00"/>
    <n v="2"/>
    <x v="1"/>
    <x v="1"/>
    <n v="26.99"/>
    <n v="53.98"/>
  </r>
  <r>
    <n v="1432"/>
    <s v="p40"/>
    <x v="13"/>
    <d v="2012-04-17T00:00:00"/>
    <n v="30"/>
    <x v="7"/>
    <x v="7"/>
    <n v="3.6"/>
    <n v="108"/>
  </r>
  <r>
    <n v="1433"/>
    <s v="p48"/>
    <x v="6"/>
    <d v="2012-06-19T00:00:00"/>
    <n v="5"/>
    <x v="4"/>
    <x v="4"/>
    <n v="25"/>
    <n v="125"/>
  </r>
  <r>
    <n v="1434"/>
    <s v="p62"/>
    <x v="55"/>
    <d v="2012-08-30T00:00:00"/>
    <n v="7"/>
    <x v="3"/>
    <x v="3"/>
    <n v="14.99"/>
    <n v="104.93"/>
  </r>
  <r>
    <n v="1435"/>
    <s v="p55"/>
    <x v="56"/>
    <d v="2012-03-10T00:00:00"/>
    <n v="4"/>
    <x v="5"/>
    <x v="5"/>
    <n v="4.8"/>
    <n v="19.2"/>
  </r>
  <r>
    <n v="1436"/>
    <s v="p89"/>
    <x v="77"/>
    <d v="2012-06-05T00:00:00"/>
    <n v="5"/>
    <x v="1"/>
    <x v="1"/>
    <n v="32.49"/>
    <n v="162.45000000000002"/>
  </r>
  <r>
    <n v="1437"/>
    <s v="p79"/>
    <x v="50"/>
    <d v="2012-05-21T00:00:00"/>
    <n v="10"/>
    <x v="18"/>
    <x v="18"/>
    <n v="1.0900000000000001"/>
    <n v="10.9"/>
  </r>
  <r>
    <n v="1438"/>
    <s v="p91"/>
    <x v="11"/>
    <d v="2012-07-18T00:00:00"/>
    <n v="15"/>
    <x v="6"/>
    <x v="6"/>
    <n v="0.89"/>
    <n v="13.35"/>
  </r>
  <r>
    <n v="1439"/>
    <s v="p92"/>
    <x v="59"/>
    <d v="2012-04-05T00:00:00"/>
    <n v="2"/>
    <x v="6"/>
    <x v="6"/>
    <n v="1.19"/>
    <n v="2.38"/>
  </r>
  <r>
    <n v="1440"/>
    <s v="p58"/>
    <x v="8"/>
    <d v="2012-08-21T00:00:00"/>
    <n v="2"/>
    <x v="5"/>
    <x v="5"/>
    <n v="10.199999999999999"/>
    <n v="20.399999999999999"/>
  </r>
  <r>
    <n v="1441"/>
    <s v="p87"/>
    <x v="1"/>
    <d v="2012-06-18T00:00:00"/>
    <n v="1"/>
    <x v="1"/>
    <x v="1"/>
    <n v="22.99"/>
    <n v="22.99"/>
  </r>
  <r>
    <n v="1442"/>
    <s v="p38"/>
    <x v="22"/>
    <d v="2012-08-02T00:00:00"/>
    <n v="12"/>
    <x v="7"/>
    <x v="7"/>
    <n v="3.9"/>
    <n v="46.8"/>
  </r>
  <r>
    <n v="1443"/>
    <s v="p79"/>
    <x v="50"/>
    <d v="2012-03-20T00:00:00"/>
    <n v="12"/>
    <x v="18"/>
    <x v="18"/>
    <n v="1.0900000000000001"/>
    <n v="13.080000000000002"/>
  </r>
  <r>
    <n v="1444"/>
    <s v="p37"/>
    <x v="33"/>
    <d v="2012-10-04T00:00:00"/>
    <n v="3"/>
    <x v="14"/>
    <x v="14"/>
    <n v="79.989999999999995"/>
    <n v="239.96999999999997"/>
  </r>
  <r>
    <n v="1445"/>
    <s v="p78"/>
    <x v="29"/>
    <d v="2012-12-04T00:00:00"/>
    <n v="8"/>
    <x v="13"/>
    <x v="13"/>
    <n v="25.99"/>
    <n v="207.92"/>
  </r>
  <r>
    <n v="1446"/>
    <s v="p59"/>
    <x v="74"/>
    <d v="2012-08-01T00:00:00"/>
    <n v="4"/>
    <x v="3"/>
    <x v="3"/>
    <n v="4.99"/>
    <n v="19.96"/>
  </r>
  <r>
    <n v="1447"/>
    <s v="p21"/>
    <x v="64"/>
    <d v="2012-08-02T00:00:00"/>
    <n v="3"/>
    <x v="2"/>
    <x v="2"/>
    <n v="59.99"/>
    <n v="179.97"/>
  </r>
  <r>
    <n v="1448"/>
    <s v="p4"/>
    <x v="73"/>
    <d v="2012-02-23T00:00:00"/>
    <n v="13"/>
    <x v="9"/>
    <x v="9"/>
    <n v="23.99"/>
    <n v="311.87"/>
  </r>
  <r>
    <n v="1449"/>
    <s v="p91"/>
    <x v="11"/>
    <d v="2012-07-20T00:00:00"/>
    <n v="10"/>
    <x v="6"/>
    <x v="6"/>
    <n v="0.89"/>
    <n v="8.9"/>
  </r>
  <r>
    <n v="1450"/>
    <s v="p96"/>
    <x v="20"/>
    <d v="2012-10-12T00:00:00"/>
    <n v="25"/>
    <x v="16"/>
    <x v="16"/>
    <n v="129.99"/>
    <n v="3249.75"/>
  </r>
  <r>
    <n v="1451"/>
    <s v="p22"/>
    <x v="78"/>
    <d v="2012-06-28T00:00:00"/>
    <n v="1"/>
    <x v="2"/>
    <x v="2"/>
    <n v="84.99"/>
    <n v="84.99"/>
  </r>
  <r>
    <n v="1452"/>
    <s v="p64"/>
    <x v="5"/>
    <d v="2012-09-28T00:00:00"/>
    <n v="2"/>
    <x v="3"/>
    <x v="3"/>
    <n v="22.99"/>
    <n v="45.98"/>
  </r>
  <r>
    <n v="1453"/>
    <s v="p27"/>
    <x v="70"/>
    <d v="2012-10-20T00:00:00"/>
    <n v="10"/>
    <x v="11"/>
    <x v="11"/>
    <n v="49.99"/>
    <n v="499.90000000000003"/>
  </r>
  <r>
    <n v="1454"/>
    <s v="p74"/>
    <x v="23"/>
    <d v="2012-08-20T00:00:00"/>
    <n v="52"/>
    <x v="10"/>
    <x v="10"/>
    <n v="64.989999999999995"/>
    <n v="3379.4799999999996"/>
  </r>
  <r>
    <n v="1455"/>
    <s v="p6"/>
    <x v="45"/>
    <d v="2012-08-13T00:00:00"/>
    <n v="15"/>
    <x v="9"/>
    <x v="9"/>
    <n v="29.99"/>
    <n v="449.84999999999997"/>
  </r>
  <r>
    <n v="1456"/>
    <s v="p80"/>
    <x v="14"/>
    <d v="2012-02-01T00:00:00"/>
    <n v="8"/>
    <x v="8"/>
    <x v="8"/>
    <n v="33.99"/>
    <n v="271.92"/>
  </r>
  <r>
    <n v="1457"/>
    <s v="p49"/>
    <x v="28"/>
    <d v="2012-05-08T00:00:00"/>
    <n v="1"/>
    <x v="4"/>
    <x v="4"/>
    <n v="34.99"/>
    <n v="34.99"/>
  </r>
  <r>
    <n v="1458"/>
    <s v="p84"/>
    <x v="40"/>
    <d v="2012-10-30T00:00:00"/>
    <n v="24"/>
    <x v="1"/>
    <x v="1"/>
    <n v="8.99"/>
    <n v="215.76"/>
  </r>
  <r>
    <n v="1459"/>
    <s v="p51"/>
    <x v="75"/>
    <d v="2012-10-29T00:00:00"/>
    <n v="4"/>
    <x v="4"/>
    <x v="4"/>
    <n v="89"/>
    <n v="356"/>
  </r>
  <r>
    <n v="1460"/>
    <s v="p76"/>
    <x v="60"/>
    <d v="2012-09-04T00:00:00"/>
    <n v="33"/>
    <x v="10"/>
    <x v="10"/>
    <n v="83.99"/>
    <n v="2771.6699999999996"/>
  </r>
  <r>
    <n v="1461"/>
    <s v="p90"/>
    <x v="34"/>
    <d v="2012-07-04T00:00:00"/>
    <n v="16"/>
    <x v="6"/>
    <x v="6"/>
    <n v="0.49"/>
    <n v="7.84"/>
  </r>
  <r>
    <n v="1462"/>
    <s v="p46"/>
    <x v="54"/>
    <d v="2012-09-27T00:00:00"/>
    <n v="1"/>
    <x v="12"/>
    <x v="12"/>
    <n v="48"/>
    <n v="48"/>
  </r>
  <r>
    <n v="1463"/>
    <s v="p48"/>
    <x v="6"/>
    <d v="2012-06-14T00:00:00"/>
    <n v="12"/>
    <x v="4"/>
    <x v="4"/>
    <n v="25"/>
    <n v="300"/>
  </r>
  <r>
    <n v="1464"/>
    <s v="p95"/>
    <x v="23"/>
    <d v="2012-01-24T00:00:00"/>
    <n v="16"/>
    <x v="16"/>
    <x v="16"/>
    <n v="129.99"/>
    <n v="2079.84"/>
  </r>
  <r>
    <n v="1465"/>
    <s v="p91"/>
    <x v="11"/>
    <d v="2012-04-20T00:00:00"/>
    <n v="23"/>
    <x v="6"/>
    <x v="6"/>
    <n v="0.89"/>
    <n v="20.47"/>
  </r>
  <r>
    <n v="1466"/>
    <s v="p47"/>
    <x v="19"/>
    <d v="2012-11-06T00:00:00"/>
    <n v="5"/>
    <x v="4"/>
    <x v="4"/>
    <n v="21"/>
    <n v="105"/>
  </r>
  <r>
    <n v="1467"/>
    <s v="p96"/>
    <x v="20"/>
    <d v="2012-05-04T00:00:00"/>
    <n v="25"/>
    <x v="16"/>
    <x v="16"/>
    <n v="129.99"/>
    <n v="3249.75"/>
  </r>
  <r>
    <n v="1468"/>
    <s v="p31"/>
    <x v="48"/>
    <d v="2012-06-29T00:00:00"/>
    <n v="25"/>
    <x v="0"/>
    <x v="0"/>
    <n v="2.89"/>
    <n v="72.25"/>
  </r>
  <r>
    <n v="1469"/>
    <s v="p34"/>
    <x v="0"/>
    <d v="2012-08-28T00:00:00"/>
    <n v="28"/>
    <x v="0"/>
    <x v="0"/>
    <n v="2.89"/>
    <n v="80.92"/>
  </r>
  <r>
    <n v="1470"/>
    <s v="p79"/>
    <x v="50"/>
    <d v="2012-02-09T00:00:00"/>
    <n v="60"/>
    <x v="18"/>
    <x v="18"/>
    <n v="1.0900000000000001"/>
    <n v="65.400000000000006"/>
  </r>
  <r>
    <n v="1471"/>
    <s v="p91"/>
    <x v="11"/>
    <d v="2012-09-29T00:00:00"/>
    <n v="16"/>
    <x v="6"/>
    <x v="6"/>
    <n v="0.89"/>
    <n v="14.24"/>
  </r>
  <r>
    <n v="1472"/>
    <s v="p79"/>
    <x v="50"/>
    <d v="2012-02-10T00:00:00"/>
    <n v="80"/>
    <x v="18"/>
    <x v="18"/>
    <n v="1.0900000000000001"/>
    <n v="87.2"/>
  </r>
  <r>
    <n v="1473"/>
    <s v="p28"/>
    <x v="25"/>
    <d v="2012-04-26T00:00:00"/>
    <n v="10"/>
    <x v="11"/>
    <x v="11"/>
    <n v="59.99"/>
    <n v="599.9"/>
  </r>
  <r>
    <n v="1474"/>
    <s v="p28"/>
    <x v="25"/>
    <d v="2012-04-23T00:00:00"/>
    <n v="14"/>
    <x v="11"/>
    <x v="11"/>
    <n v="59.99"/>
    <n v="839.86"/>
  </r>
  <r>
    <n v="1475"/>
    <s v="p23"/>
    <x v="17"/>
    <d v="2012-10-26T00:00:00"/>
    <n v="1"/>
    <x v="2"/>
    <x v="2"/>
    <n v="37.99"/>
    <n v="37.99"/>
  </r>
  <r>
    <n v="1476"/>
    <s v="p31"/>
    <x v="48"/>
    <d v="2012-10-04T00:00:00"/>
    <n v="21"/>
    <x v="0"/>
    <x v="0"/>
    <n v="2.89"/>
    <n v="60.690000000000005"/>
  </r>
  <r>
    <n v="1477"/>
    <s v="p97"/>
    <x v="60"/>
    <d v="2012-06-19T00:00:00"/>
    <n v="31"/>
    <x v="16"/>
    <x v="16"/>
    <n v="139.99"/>
    <n v="4339.6900000000005"/>
  </r>
  <r>
    <n v="1478"/>
    <s v="p73"/>
    <x v="57"/>
    <d v="2012-02-21T00:00:00"/>
    <n v="40"/>
    <x v="10"/>
    <x v="10"/>
    <n v="64.989999999999995"/>
    <n v="2599.6"/>
  </r>
  <r>
    <n v="1479"/>
    <s v="p19"/>
    <x v="84"/>
    <d v="2012-07-04T00:00:00"/>
    <n v="20"/>
    <x v="15"/>
    <x v="15"/>
    <n v="12.8"/>
    <n v="256"/>
  </r>
  <r>
    <n v="1480"/>
    <s v="p2"/>
    <x v="15"/>
    <d v="2012-03-20T00:00:00"/>
    <n v="20"/>
    <x v="9"/>
    <x v="9"/>
    <n v="23.99"/>
    <n v="479.79999999999995"/>
  </r>
  <r>
    <n v="1481"/>
    <s v="p95"/>
    <x v="23"/>
    <d v="2012-02-14T00:00:00"/>
    <n v="16"/>
    <x v="16"/>
    <x v="16"/>
    <n v="129.99"/>
    <n v="2079.84"/>
  </r>
  <r>
    <n v="1482"/>
    <s v="p50"/>
    <x v="42"/>
    <d v="2012-10-24T00:00:00"/>
    <n v="3"/>
    <x v="4"/>
    <x v="4"/>
    <n v="51"/>
    <n v="153"/>
  </r>
  <r>
    <n v="1483"/>
    <s v="p21"/>
    <x v="64"/>
    <d v="2012-04-12T00:00:00"/>
    <n v="2"/>
    <x v="2"/>
    <x v="2"/>
    <n v="59.99"/>
    <n v="119.98"/>
  </r>
  <r>
    <n v="1484"/>
    <s v="p53"/>
    <x v="21"/>
    <d v="2012-09-08T00:00:00"/>
    <n v="14"/>
    <x v="4"/>
    <x v="4"/>
    <n v="199"/>
    <n v="2786"/>
  </r>
  <r>
    <n v="1485"/>
    <s v="p84"/>
    <x v="40"/>
    <d v="2012-06-26T00:00:00"/>
    <n v="2"/>
    <x v="1"/>
    <x v="1"/>
    <n v="8.99"/>
    <n v="17.98"/>
  </r>
  <r>
    <n v="1486"/>
    <s v="p6"/>
    <x v="45"/>
    <d v="2012-05-19T00:00:00"/>
    <n v="35"/>
    <x v="9"/>
    <x v="9"/>
    <n v="29.99"/>
    <n v="1049.6499999999999"/>
  </r>
  <r>
    <n v="1487"/>
    <s v="p91"/>
    <x v="11"/>
    <d v="2012-06-20T00:00:00"/>
    <n v="14"/>
    <x v="6"/>
    <x v="6"/>
    <n v="0.89"/>
    <n v="12.46"/>
  </r>
  <r>
    <n v="1488"/>
    <s v="p80"/>
    <x v="14"/>
    <d v="2012-07-18T00:00:00"/>
    <n v="2"/>
    <x v="8"/>
    <x v="8"/>
    <n v="33.99"/>
    <n v="67.98"/>
  </r>
  <r>
    <n v="1489"/>
    <s v="p78"/>
    <x v="29"/>
    <d v="2012-08-03T00:00:00"/>
    <n v="2"/>
    <x v="13"/>
    <x v="13"/>
    <n v="25.99"/>
    <n v="51.98"/>
  </r>
  <r>
    <n v="1490"/>
    <s v="p25"/>
    <x v="52"/>
    <d v="2012-08-30T00:00:00"/>
    <n v="20"/>
    <x v="11"/>
    <x v="11"/>
    <n v="34.99"/>
    <n v="699.80000000000007"/>
  </r>
  <r>
    <n v="1491"/>
    <s v="p37"/>
    <x v="33"/>
    <d v="2012-04-09T00:00:00"/>
    <n v="20"/>
    <x v="14"/>
    <x v="14"/>
    <n v="79.989999999999995"/>
    <n v="1599.8"/>
  </r>
  <r>
    <n v="1492"/>
    <s v="p90"/>
    <x v="34"/>
    <d v="2012-05-18T00:00:00"/>
    <n v="25"/>
    <x v="6"/>
    <x v="6"/>
    <n v="0.49"/>
    <n v="12.25"/>
  </r>
  <r>
    <n v="1493"/>
    <s v="p33"/>
    <x v="4"/>
    <d v="2012-05-08T00:00:00"/>
    <n v="20"/>
    <x v="0"/>
    <x v="0"/>
    <n v="2.19"/>
    <n v="43.8"/>
  </r>
  <r>
    <n v="1494"/>
    <s v="p30"/>
    <x v="12"/>
    <d v="2012-08-07T00:00:00"/>
    <n v="20"/>
    <x v="0"/>
    <x v="0"/>
    <n v="2.19"/>
    <n v="43.8"/>
  </r>
  <r>
    <n v="1495"/>
    <s v="p21"/>
    <x v="64"/>
    <d v="2012-07-21T00:00:00"/>
    <n v="5"/>
    <x v="2"/>
    <x v="2"/>
    <n v="59.99"/>
    <n v="299.95"/>
  </r>
  <r>
    <n v="1496"/>
    <s v="p42"/>
    <x v="41"/>
    <d v="2012-06-28T00:00:00"/>
    <n v="2"/>
    <x v="7"/>
    <x v="7"/>
    <n v="2.5"/>
    <n v="5"/>
  </r>
  <r>
    <n v="1497"/>
    <s v="p11"/>
    <x v="38"/>
    <d v="2012-10-05T00:00:00"/>
    <n v="20"/>
    <x v="17"/>
    <x v="17"/>
    <n v="60.5"/>
    <n v="1210"/>
  </r>
  <r>
    <n v="1498"/>
    <s v="p28"/>
    <x v="25"/>
    <d v="2012-01-23T00:00:00"/>
    <n v="12"/>
    <x v="11"/>
    <x v="11"/>
    <n v="59.99"/>
    <n v="719.88"/>
  </r>
  <r>
    <n v="1499"/>
    <s v="p49"/>
    <x v="28"/>
    <d v="2012-07-13T00:00:00"/>
    <n v="9"/>
    <x v="4"/>
    <x v="4"/>
    <n v="34.99"/>
    <n v="314.91000000000003"/>
  </r>
  <r>
    <n v="1500"/>
    <s v="p50"/>
    <x v="42"/>
    <d v="2012-03-15T00:00:00"/>
    <n v="3"/>
    <x v="4"/>
    <x v="4"/>
    <n v="51"/>
    <n v="153"/>
  </r>
  <r>
    <n v="1501"/>
    <s v="p90"/>
    <x v="34"/>
    <d v="2012-07-30T00:00:00"/>
    <n v="4"/>
    <x v="6"/>
    <x v="6"/>
    <n v="0.49"/>
    <n v="1.96"/>
  </r>
  <r>
    <n v="1502"/>
    <s v="p40"/>
    <x v="13"/>
    <d v="2012-02-23T00:00:00"/>
    <n v="20"/>
    <x v="7"/>
    <x v="7"/>
    <n v="3.6"/>
    <n v="72"/>
  </r>
  <r>
    <n v="1503"/>
    <s v="p9"/>
    <x v="53"/>
    <d v="2012-02-22T00:00:00"/>
    <n v="12"/>
    <x v="17"/>
    <x v="17"/>
    <n v="55.01"/>
    <n v="660.12"/>
  </r>
  <r>
    <n v="1504"/>
    <s v="p73"/>
    <x v="57"/>
    <d v="2012-06-08T00:00:00"/>
    <n v="54"/>
    <x v="10"/>
    <x v="10"/>
    <n v="64.989999999999995"/>
    <n v="3509.4599999999996"/>
  </r>
  <r>
    <n v="1505"/>
    <s v="p13"/>
    <x v="65"/>
    <d v="2012-10-02T00:00:00"/>
    <n v="22"/>
    <x v="17"/>
    <x v="17"/>
    <n v="119.99"/>
    <n v="2639.7799999999997"/>
  </r>
  <r>
    <n v="1506"/>
    <s v="p78"/>
    <x v="29"/>
    <d v="2012-03-01T00:00:00"/>
    <n v="1"/>
    <x v="13"/>
    <x v="13"/>
    <n v="25.99"/>
    <n v="25.99"/>
  </r>
  <r>
    <n v="1507"/>
    <s v="p31"/>
    <x v="48"/>
    <d v="2012-03-19T00:00:00"/>
    <n v="150"/>
    <x v="0"/>
    <x v="0"/>
    <n v="2.89"/>
    <n v="433.5"/>
  </r>
  <r>
    <n v="1508"/>
    <s v="p92"/>
    <x v="59"/>
    <d v="2012-02-06T00:00:00"/>
    <n v="1"/>
    <x v="6"/>
    <x v="6"/>
    <n v="1.19"/>
    <n v="1.19"/>
  </r>
  <r>
    <n v="1509"/>
    <s v="p5"/>
    <x v="30"/>
    <d v="2012-08-30T00:00:00"/>
    <n v="28"/>
    <x v="9"/>
    <x v="9"/>
    <n v="23.99"/>
    <n v="671.71999999999991"/>
  </r>
  <r>
    <n v="1510"/>
    <s v="p90"/>
    <x v="34"/>
    <d v="2012-08-27T00:00:00"/>
    <n v="24"/>
    <x v="6"/>
    <x v="6"/>
    <n v="0.49"/>
    <n v="11.76"/>
  </r>
  <r>
    <n v="1511"/>
    <s v="p78"/>
    <x v="29"/>
    <d v="2012-07-31T00:00:00"/>
    <n v="2"/>
    <x v="13"/>
    <x v="13"/>
    <n v="25.99"/>
    <n v="51.98"/>
  </r>
  <r>
    <n v="1512"/>
    <s v="p46"/>
    <x v="54"/>
    <d v="2012-05-12T00:00:00"/>
    <n v="1"/>
    <x v="12"/>
    <x v="12"/>
    <n v="48"/>
    <n v="48"/>
  </r>
  <r>
    <n v="1513"/>
    <s v="p63"/>
    <x v="31"/>
    <d v="2012-11-22T00:00:00"/>
    <n v="16"/>
    <x v="3"/>
    <x v="3"/>
    <n v="15.99"/>
    <n v="255.84"/>
  </r>
  <r>
    <n v="1514"/>
    <s v="p85"/>
    <x v="39"/>
    <d v="2012-05-21T00:00:00"/>
    <n v="5"/>
    <x v="1"/>
    <x v="1"/>
    <n v="25.99"/>
    <n v="129.94999999999999"/>
  </r>
  <r>
    <n v="1515"/>
    <s v="p58"/>
    <x v="8"/>
    <d v="2012-06-20T00:00:00"/>
    <n v="3"/>
    <x v="5"/>
    <x v="5"/>
    <n v="10.199999999999999"/>
    <n v="30.599999999999998"/>
  </r>
  <r>
    <n v="1516"/>
    <s v="p7"/>
    <x v="80"/>
    <d v="2012-08-17T00:00:00"/>
    <n v="22"/>
    <x v="9"/>
    <x v="9"/>
    <n v="19.989999999999998"/>
    <n v="439.78"/>
  </r>
  <r>
    <n v="1517"/>
    <s v="p78"/>
    <x v="29"/>
    <d v="2012-07-18T00:00:00"/>
    <n v="32"/>
    <x v="13"/>
    <x v="13"/>
    <n v="25.99"/>
    <n v="831.68"/>
  </r>
  <r>
    <n v="1518"/>
    <s v="p62"/>
    <x v="55"/>
    <d v="2012-06-04T00:00:00"/>
    <n v="20"/>
    <x v="3"/>
    <x v="3"/>
    <n v="14.99"/>
    <n v="299.8"/>
  </r>
  <r>
    <n v="1519"/>
    <s v="p11"/>
    <x v="38"/>
    <d v="2012-06-19T00:00:00"/>
    <n v="45"/>
    <x v="17"/>
    <x v="17"/>
    <n v="60.5"/>
    <n v="2722.5"/>
  </r>
  <r>
    <n v="1520"/>
    <s v="p49"/>
    <x v="28"/>
    <d v="2012-03-05T00:00:00"/>
    <n v="2"/>
    <x v="4"/>
    <x v="4"/>
    <n v="34.99"/>
    <n v="69.98"/>
  </r>
  <r>
    <n v="1521"/>
    <s v="p41"/>
    <x v="26"/>
    <d v="2012-10-27T00:00:00"/>
    <n v="22"/>
    <x v="7"/>
    <x v="7"/>
    <n v="2.2999999999999998"/>
    <n v="50.599999999999994"/>
  </r>
  <r>
    <n v="1522"/>
    <s v="p87"/>
    <x v="1"/>
    <d v="2012-06-02T00:00:00"/>
    <n v="28"/>
    <x v="1"/>
    <x v="1"/>
    <n v="22.99"/>
    <n v="643.71999999999991"/>
  </r>
  <r>
    <n v="1523"/>
    <s v="p41"/>
    <x v="26"/>
    <d v="2012-02-24T00:00:00"/>
    <n v="39"/>
    <x v="7"/>
    <x v="7"/>
    <n v="2.2999999999999998"/>
    <n v="89.699999999999989"/>
  </r>
  <r>
    <n v="1524"/>
    <s v="p45"/>
    <x v="27"/>
    <d v="2012-07-18T00:00:00"/>
    <n v="4"/>
    <x v="12"/>
    <x v="12"/>
    <n v="32"/>
    <n v="128"/>
  </r>
  <r>
    <n v="1525"/>
    <s v="p49"/>
    <x v="28"/>
    <d v="2012-08-02T00:00:00"/>
    <n v="10"/>
    <x v="4"/>
    <x v="4"/>
    <n v="34.99"/>
    <n v="349.90000000000003"/>
  </r>
  <r>
    <n v="1526"/>
    <s v="p6"/>
    <x v="45"/>
    <d v="2012-08-28T00:00:00"/>
    <n v="34"/>
    <x v="9"/>
    <x v="9"/>
    <n v="29.99"/>
    <n v="1019.66"/>
  </r>
  <r>
    <n v="1527"/>
    <s v="p76"/>
    <x v="60"/>
    <d v="2012-06-08T00:00:00"/>
    <n v="22"/>
    <x v="10"/>
    <x v="10"/>
    <n v="83.99"/>
    <n v="1847.78"/>
  </r>
  <r>
    <n v="1528"/>
    <s v="p40"/>
    <x v="13"/>
    <d v="2012-05-15T00:00:00"/>
    <n v="40"/>
    <x v="7"/>
    <x v="7"/>
    <n v="3.6"/>
    <n v="144"/>
  </r>
  <r>
    <n v="1529"/>
    <s v="p23"/>
    <x v="17"/>
    <d v="2012-08-30T00:00:00"/>
    <n v="4"/>
    <x v="2"/>
    <x v="2"/>
    <n v="37.99"/>
    <n v="151.96"/>
  </r>
  <r>
    <n v="1530"/>
    <s v="p38"/>
    <x v="22"/>
    <d v="2012-11-10T00:00:00"/>
    <n v="6"/>
    <x v="7"/>
    <x v="7"/>
    <n v="3.9"/>
    <n v="23.4"/>
  </r>
  <r>
    <n v="1531"/>
    <s v="p33"/>
    <x v="4"/>
    <d v="2012-04-11T00:00:00"/>
    <n v="28"/>
    <x v="0"/>
    <x v="0"/>
    <n v="2.19"/>
    <n v="61.32"/>
  </r>
  <r>
    <n v="1532"/>
    <s v="p63"/>
    <x v="31"/>
    <d v="2012-05-07T00:00:00"/>
    <n v="25"/>
    <x v="3"/>
    <x v="3"/>
    <n v="15.99"/>
    <n v="399.75"/>
  </r>
  <r>
    <n v="1533"/>
    <s v="p71"/>
    <x v="51"/>
    <d v="2012-09-28T00:00:00"/>
    <n v="1"/>
    <x v="19"/>
    <x v="19"/>
    <n v="549.99"/>
    <n v="549.99"/>
  </r>
  <r>
    <n v="1534"/>
    <s v="p30"/>
    <x v="12"/>
    <d v="2012-05-15T00:00:00"/>
    <n v="38"/>
    <x v="0"/>
    <x v="0"/>
    <n v="2.19"/>
    <n v="83.22"/>
  </r>
  <r>
    <n v="1535"/>
    <s v="p58"/>
    <x v="8"/>
    <d v="2012-08-23T00:00:00"/>
    <n v="3"/>
    <x v="5"/>
    <x v="5"/>
    <n v="10.199999999999999"/>
    <n v="30.599999999999998"/>
  </r>
  <r>
    <n v="1536"/>
    <s v="p49"/>
    <x v="28"/>
    <d v="2012-04-17T00:00:00"/>
    <n v="9"/>
    <x v="4"/>
    <x v="4"/>
    <n v="34.99"/>
    <n v="314.91000000000003"/>
  </r>
  <r>
    <n v="1537"/>
    <s v="p25"/>
    <x v="52"/>
    <d v="2012-07-04T00:00:00"/>
    <n v="12"/>
    <x v="11"/>
    <x v="11"/>
    <n v="34.99"/>
    <n v="419.88"/>
  </r>
  <r>
    <n v="1538"/>
    <s v="p27"/>
    <x v="70"/>
    <d v="2012-07-17T00:00:00"/>
    <n v="20"/>
    <x v="11"/>
    <x v="11"/>
    <n v="49.99"/>
    <n v="999.80000000000007"/>
  </r>
  <r>
    <n v="1539"/>
    <s v="p72"/>
    <x v="76"/>
    <d v="2012-03-22T00:00:00"/>
    <n v="97"/>
    <x v="10"/>
    <x v="10"/>
    <n v="49.99"/>
    <n v="4849.03"/>
  </r>
  <r>
    <n v="1540"/>
    <s v="p4"/>
    <x v="73"/>
    <d v="2012-07-30T00:00:00"/>
    <n v="40"/>
    <x v="9"/>
    <x v="9"/>
    <n v="23.99"/>
    <n v="959.59999999999991"/>
  </r>
  <r>
    <n v="1541"/>
    <s v="p2"/>
    <x v="15"/>
    <d v="2012-04-24T00:00:00"/>
    <n v="4"/>
    <x v="9"/>
    <x v="9"/>
    <n v="23.99"/>
    <n v="95.96"/>
  </r>
  <r>
    <n v="1542"/>
    <s v="p94"/>
    <x v="57"/>
    <d v="2012-09-07T00:00:00"/>
    <n v="22"/>
    <x v="16"/>
    <x v="16"/>
    <n v="129.99"/>
    <n v="2859.78"/>
  </r>
  <r>
    <n v="1543"/>
    <s v="p23"/>
    <x v="17"/>
    <d v="2012-06-11T00:00:00"/>
    <n v="2"/>
    <x v="2"/>
    <x v="2"/>
    <n v="37.99"/>
    <n v="75.98"/>
  </r>
  <r>
    <n v="1544"/>
    <s v="p72"/>
    <x v="76"/>
    <d v="2012-07-26T00:00:00"/>
    <n v="28"/>
    <x v="10"/>
    <x v="10"/>
    <n v="49.99"/>
    <n v="1399.72"/>
  </r>
  <r>
    <n v="1545"/>
    <s v="p31"/>
    <x v="48"/>
    <d v="2012-11-13T00:00:00"/>
    <n v="30"/>
    <x v="0"/>
    <x v="0"/>
    <n v="2.89"/>
    <n v="86.7"/>
  </r>
  <r>
    <n v="1546"/>
    <s v="p41"/>
    <x v="26"/>
    <d v="2012-10-19T00:00:00"/>
    <n v="24"/>
    <x v="7"/>
    <x v="7"/>
    <n v="2.2999999999999998"/>
    <n v="55.199999999999996"/>
  </r>
  <r>
    <n v="1547"/>
    <s v="p4"/>
    <x v="73"/>
    <d v="2012-04-13T00:00:00"/>
    <n v="25"/>
    <x v="9"/>
    <x v="9"/>
    <n v="23.99"/>
    <n v="599.75"/>
  </r>
  <r>
    <n v="1548"/>
    <s v="p48"/>
    <x v="6"/>
    <d v="2012-04-14T00:00:00"/>
    <n v="4"/>
    <x v="4"/>
    <x v="4"/>
    <n v="25"/>
    <n v="100"/>
  </r>
  <r>
    <n v="1549"/>
    <s v="p85"/>
    <x v="39"/>
    <d v="2012-06-06T00:00:00"/>
    <n v="1"/>
    <x v="1"/>
    <x v="1"/>
    <n v="25.99"/>
    <n v="25.99"/>
  </r>
  <r>
    <n v="1550"/>
    <s v="p91"/>
    <x v="11"/>
    <d v="2012-07-30T00:00:00"/>
    <n v="20"/>
    <x v="6"/>
    <x v="6"/>
    <n v="0.89"/>
    <n v="17.8"/>
  </r>
  <r>
    <n v="1551"/>
    <s v="p49"/>
    <x v="28"/>
    <d v="2012-08-24T00:00:00"/>
    <n v="10"/>
    <x v="4"/>
    <x v="4"/>
    <n v="34.99"/>
    <n v="349.90000000000003"/>
  </r>
  <r>
    <n v="1552"/>
    <s v="p58"/>
    <x v="8"/>
    <d v="2012-08-07T00:00:00"/>
    <n v="5"/>
    <x v="5"/>
    <x v="5"/>
    <n v="10.199999999999999"/>
    <n v="51"/>
  </r>
  <r>
    <n v="1553"/>
    <s v="p10"/>
    <x v="68"/>
    <d v="2012-07-30T00:00:00"/>
    <n v="14"/>
    <x v="17"/>
    <x v="17"/>
    <n v="51.99"/>
    <n v="727.86"/>
  </r>
  <r>
    <n v="1554"/>
    <s v="p73"/>
    <x v="57"/>
    <d v="2012-10-11T00:00:00"/>
    <n v="31"/>
    <x v="10"/>
    <x v="10"/>
    <n v="64.989999999999995"/>
    <n v="2014.6899999999998"/>
  </r>
  <r>
    <n v="1555"/>
    <s v="p31"/>
    <x v="48"/>
    <d v="2012-12-03T00:00:00"/>
    <n v="31"/>
    <x v="0"/>
    <x v="0"/>
    <n v="2.89"/>
    <n v="89.59"/>
  </r>
  <r>
    <n v="1556"/>
    <s v="p20"/>
    <x v="3"/>
    <d v="2012-07-05T00:00:00"/>
    <n v="2"/>
    <x v="2"/>
    <x v="2"/>
    <n v="29.99"/>
    <n v="59.98"/>
  </r>
  <r>
    <n v="1557"/>
    <s v="p63"/>
    <x v="31"/>
    <d v="2012-04-13T00:00:00"/>
    <n v="12"/>
    <x v="3"/>
    <x v="3"/>
    <n v="15.99"/>
    <n v="191.88"/>
  </r>
  <r>
    <n v="1558"/>
    <s v="p2"/>
    <x v="15"/>
    <d v="2012-07-21T00:00:00"/>
    <n v="26"/>
    <x v="9"/>
    <x v="9"/>
    <n v="23.99"/>
    <n v="623.74"/>
  </r>
  <r>
    <n v="1559"/>
    <s v="p43"/>
    <x v="24"/>
    <d v="2012-09-14T00:00:00"/>
    <n v="22"/>
    <x v="7"/>
    <x v="7"/>
    <n v="1.8"/>
    <n v="39.6"/>
  </r>
  <r>
    <n v="1560"/>
    <s v="p45"/>
    <x v="27"/>
    <d v="2012-12-06T00:00:00"/>
    <n v="1"/>
    <x v="12"/>
    <x v="12"/>
    <n v="32"/>
    <n v="32"/>
  </r>
  <r>
    <n v="1561"/>
    <s v="p60"/>
    <x v="7"/>
    <d v="2012-05-05T00:00:00"/>
    <n v="10"/>
    <x v="3"/>
    <x v="3"/>
    <n v="5.99"/>
    <n v="59.900000000000006"/>
  </r>
  <r>
    <n v="1562"/>
    <s v="p64"/>
    <x v="5"/>
    <d v="2012-04-25T00:00:00"/>
    <n v="10"/>
    <x v="3"/>
    <x v="3"/>
    <n v="22.99"/>
    <n v="229.89999999999998"/>
  </r>
  <r>
    <n v="1563"/>
    <s v="p21"/>
    <x v="64"/>
    <d v="2012-06-06T00:00:00"/>
    <n v="2"/>
    <x v="2"/>
    <x v="2"/>
    <n v="59.99"/>
    <n v="119.98"/>
  </r>
  <r>
    <n v="1564"/>
    <s v="p3"/>
    <x v="49"/>
    <d v="2012-08-06T00:00:00"/>
    <n v="20"/>
    <x v="9"/>
    <x v="9"/>
    <n v="23.99"/>
    <n v="479.79999999999995"/>
  </r>
  <r>
    <n v="1565"/>
    <s v="p3"/>
    <x v="49"/>
    <d v="2012-03-10T00:00:00"/>
    <n v="28"/>
    <x v="9"/>
    <x v="9"/>
    <n v="23.99"/>
    <n v="671.71999999999991"/>
  </r>
  <r>
    <n v="1566"/>
    <s v="p21"/>
    <x v="64"/>
    <d v="2012-09-26T00:00:00"/>
    <n v="2"/>
    <x v="2"/>
    <x v="2"/>
    <n v="59.99"/>
    <n v="119.98"/>
  </r>
  <r>
    <n v="1567"/>
    <s v="p38"/>
    <x v="22"/>
    <d v="2012-03-22T00:00:00"/>
    <n v="14"/>
    <x v="7"/>
    <x v="7"/>
    <n v="3.9"/>
    <n v="54.6"/>
  </r>
  <r>
    <n v="1568"/>
    <s v="p7"/>
    <x v="80"/>
    <d v="2012-04-24T00:00:00"/>
    <n v="2"/>
    <x v="9"/>
    <x v="9"/>
    <n v="19.989999999999998"/>
    <n v="39.979999999999997"/>
  </r>
  <r>
    <n v="1569"/>
    <s v="p58"/>
    <x v="8"/>
    <d v="2012-05-28T00:00:00"/>
    <n v="2"/>
    <x v="5"/>
    <x v="5"/>
    <n v="10.199999999999999"/>
    <n v="20.399999999999999"/>
  </r>
  <r>
    <n v="1570"/>
    <s v="p77"/>
    <x v="47"/>
    <d v="2012-04-21T00:00:00"/>
    <n v="25"/>
    <x v="10"/>
    <x v="10"/>
    <n v="90.99"/>
    <n v="2274.75"/>
  </r>
  <r>
    <n v="1571"/>
    <s v="p74"/>
    <x v="23"/>
    <d v="2012-07-05T00:00:00"/>
    <n v="32"/>
    <x v="10"/>
    <x v="10"/>
    <n v="64.989999999999995"/>
    <n v="2079.6799999999998"/>
  </r>
  <r>
    <n v="1572"/>
    <s v="p88"/>
    <x v="9"/>
    <d v="2012-05-25T00:00:00"/>
    <n v="1"/>
    <x v="1"/>
    <x v="1"/>
    <n v="26.99"/>
    <n v="26.99"/>
  </r>
  <r>
    <n v="1573"/>
    <s v="p95"/>
    <x v="23"/>
    <d v="2012-03-28T00:00:00"/>
    <n v="20"/>
    <x v="16"/>
    <x v="16"/>
    <n v="129.99"/>
    <n v="2599.8000000000002"/>
  </r>
  <r>
    <n v="1574"/>
    <s v="p78"/>
    <x v="29"/>
    <d v="2012-07-13T00:00:00"/>
    <n v="5"/>
    <x v="13"/>
    <x v="13"/>
    <n v="25.99"/>
    <n v="129.94999999999999"/>
  </r>
  <r>
    <n v="1575"/>
    <s v="p78"/>
    <x v="29"/>
    <d v="2012-12-11T00:00:00"/>
    <n v="5"/>
    <x v="13"/>
    <x v="13"/>
    <n v="25.99"/>
    <n v="129.94999999999999"/>
  </r>
  <r>
    <n v="1576"/>
    <s v="p8"/>
    <x v="86"/>
    <d v="2012-07-20T00:00:00"/>
    <n v="14"/>
    <x v="17"/>
    <x v="17"/>
    <n v="29.99"/>
    <n v="419.85999999999996"/>
  </r>
  <r>
    <n v="1577"/>
    <s v="p18"/>
    <x v="36"/>
    <d v="2012-04-20T00:00:00"/>
    <n v="24"/>
    <x v="15"/>
    <x v="15"/>
    <n v="12.5"/>
    <n v="300"/>
  </r>
  <r>
    <n v="1578"/>
    <s v="p94"/>
    <x v="57"/>
    <d v="2012-07-02T00:00:00"/>
    <n v="22"/>
    <x v="16"/>
    <x v="16"/>
    <n v="129.99"/>
    <n v="2859.78"/>
  </r>
  <r>
    <n v="1579"/>
    <s v="p33"/>
    <x v="4"/>
    <d v="2012-05-09T00:00:00"/>
    <n v="26"/>
    <x v="0"/>
    <x v="0"/>
    <n v="2.19"/>
    <n v="56.94"/>
  </r>
  <r>
    <n v="1580"/>
    <s v="p96"/>
    <x v="20"/>
    <d v="2012-07-04T00:00:00"/>
    <n v="54"/>
    <x v="16"/>
    <x v="16"/>
    <n v="129.99"/>
    <n v="7019.4600000000009"/>
  </r>
  <r>
    <n v="1581"/>
    <s v="p28"/>
    <x v="25"/>
    <d v="2012-03-23T00:00:00"/>
    <n v="25"/>
    <x v="11"/>
    <x v="11"/>
    <n v="59.99"/>
    <n v="1499.75"/>
  </r>
  <r>
    <n v="1582"/>
    <s v="p78"/>
    <x v="29"/>
    <d v="2012-04-30T00:00:00"/>
    <n v="13"/>
    <x v="13"/>
    <x v="13"/>
    <n v="25.99"/>
    <n v="337.87"/>
  </r>
  <r>
    <n v="1583"/>
    <s v="p32"/>
    <x v="67"/>
    <d v="2012-06-27T00:00:00"/>
    <n v="18"/>
    <x v="0"/>
    <x v="0"/>
    <n v="3.29"/>
    <n v="59.22"/>
  </r>
  <r>
    <n v="1584"/>
    <s v="p13"/>
    <x v="65"/>
    <d v="2012-11-27T00:00:00"/>
    <n v="14"/>
    <x v="17"/>
    <x v="17"/>
    <n v="119.99"/>
    <n v="1679.86"/>
  </r>
  <r>
    <n v="1585"/>
    <s v="p54"/>
    <x v="46"/>
    <d v="2012-08-18T00:00:00"/>
    <n v="2"/>
    <x v="5"/>
    <x v="5"/>
    <n v="3.5"/>
    <n v="7"/>
  </r>
  <r>
    <n v="1586"/>
    <s v="p78"/>
    <x v="29"/>
    <d v="2012-06-28T00:00:00"/>
    <n v="1"/>
    <x v="13"/>
    <x v="13"/>
    <n v="25.99"/>
    <n v="25.99"/>
  </r>
  <r>
    <n v="1587"/>
    <s v="p79"/>
    <x v="50"/>
    <d v="2012-09-25T00:00:00"/>
    <n v="42"/>
    <x v="18"/>
    <x v="18"/>
    <n v="1.0900000000000001"/>
    <n v="45.78"/>
  </r>
  <r>
    <n v="1588"/>
    <s v="p78"/>
    <x v="29"/>
    <d v="2012-06-18T00:00:00"/>
    <n v="1"/>
    <x v="13"/>
    <x v="13"/>
    <n v="25.99"/>
    <n v="25.99"/>
  </r>
  <r>
    <n v="1589"/>
    <s v="p5"/>
    <x v="30"/>
    <d v="2012-03-22T00:00:00"/>
    <n v="25"/>
    <x v="9"/>
    <x v="9"/>
    <n v="23.99"/>
    <n v="599.75"/>
  </r>
  <r>
    <n v="1590"/>
    <s v="p84"/>
    <x v="40"/>
    <d v="2012-05-19T00:00:00"/>
    <n v="4"/>
    <x v="1"/>
    <x v="1"/>
    <n v="8.99"/>
    <n v="35.96"/>
  </r>
  <r>
    <n v="1591"/>
    <s v="p60"/>
    <x v="7"/>
    <d v="2012-09-07T00:00:00"/>
    <n v="5"/>
    <x v="3"/>
    <x v="3"/>
    <n v="5.99"/>
    <n v="29.950000000000003"/>
  </r>
  <r>
    <n v="1592"/>
    <s v="p48"/>
    <x v="6"/>
    <d v="2012-03-24T00:00:00"/>
    <n v="2"/>
    <x v="4"/>
    <x v="4"/>
    <n v="25"/>
    <n v="50"/>
  </r>
  <r>
    <n v="1593"/>
    <s v="p90"/>
    <x v="34"/>
    <d v="2012-06-08T00:00:00"/>
    <n v="20"/>
    <x v="6"/>
    <x v="6"/>
    <n v="0.49"/>
    <n v="9.8000000000000007"/>
  </r>
  <r>
    <n v="1594"/>
    <s v="p46"/>
    <x v="54"/>
    <d v="2012-01-02T00:00:00"/>
    <n v="2"/>
    <x v="12"/>
    <x v="12"/>
    <n v="48"/>
    <n v="96"/>
  </r>
  <r>
    <n v="1595"/>
    <s v="p2"/>
    <x v="15"/>
    <d v="2012-05-19T00:00:00"/>
    <n v="15"/>
    <x v="9"/>
    <x v="9"/>
    <n v="23.99"/>
    <n v="359.84999999999997"/>
  </r>
  <r>
    <n v="1596"/>
    <s v="p30"/>
    <x v="12"/>
    <d v="2012-06-14T00:00:00"/>
    <n v="120"/>
    <x v="0"/>
    <x v="0"/>
    <n v="2.19"/>
    <n v="262.8"/>
  </r>
  <r>
    <n v="1597"/>
    <s v="p21"/>
    <x v="64"/>
    <d v="2012-05-29T00:00:00"/>
    <n v="6"/>
    <x v="2"/>
    <x v="2"/>
    <n v="59.99"/>
    <n v="359.94"/>
  </r>
  <r>
    <n v="1598"/>
    <s v="p86"/>
    <x v="2"/>
    <d v="2012-10-17T00:00:00"/>
    <n v="6"/>
    <x v="1"/>
    <x v="1"/>
    <n v="20.99"/>
    <n v="125.94"/>
  </r>
  <r>
    <n v="1599"/>
    <s v="p73"/>
    <x v="57"/>
    <d v="2012-03-20T00:00:00"/>
    <n v="30"/>
    <x v="10"/>
    <x v="10"/>
    <n v="64.989999999999995"/>
    <n v="1949.6999999999998"/>
  </r>
  <r>
    <n v="1600"/>
    <s v="p10"/>
    <x v="68"/>
    <d v="2012-04-09T00:00:00"/>
    <n v="18"/>
    <x v="17"/>
    <x v="17"/>
    <n v="51.99"/>
    <n v="935.82"/>
  </r>
  <r>
    <n v="1601"/>
    <s v="p52"/>
    <x v="43"/>
    <d v="2012-11-07T00:00:00"/>
    <n v="12"/>
    <x v="4"/>
    <x v="4"/>
    <n v="159"/>
    <n v="1908"/>
  </r>
  <r>
    <n v="1602"/>
    <s v="p88"/>
    <x v="9"/>
    <d v="2012-07-11T00:00:00"/>
    <n v="1"/>
    <x v="1"/>
    <x v="1"/>
    <n v="26.99"/>
    <n v="26.99"/>
  </r>
  <r>
    <n v="1603"/>
    <s v="p48"/>
    <x v="6"/>
    <d v="2012-05-08T00:00:00"/>
    <n v="1"/>
    <x v="4"/>
    <x v="4"/>
    <n v="25"/>
    <n v="25"/>
  </r>
  <r>
    <n v="1604"/>
    <s v="p54"/>
    <x v="46"/>
    <d v="2012-06-28T00:00:00"/>
    <n v="4"/>
    <x v="5"/>
    <x v="5"/>
    <n v="3.5"/>
    <n v="14"/>
  </r>
  <r>
    <n v="1605"/>
    <s v="p16"/>
    <x v="85"/>
    <d v="2012-05-10T00:00:00"/>
    <n v="15"/>
    <x v="15"/>
    <x v="15"/>
    <n v="10.49"/>
    <n v="157.35"/>
  </r>
  <r>
    <n v="1606"/>
    <s v="p39"/>
    <x v="16"/>
    <d v="2012-04-26T00:00:00"/>
    <n v="60"/>
    <x v="7"/>
    <x v="7"/>
    <n v="4.5999999999999996"/>
    <n v="276"/>
  </r>
  <r>
    <n v="1607"/>
    <s v="p62"/>
    <x v="55"/>
    <d v="2012-06-28T00:00:00"/>
    <n v="6"/>
    <x v="3"/>
    <x v="3"/>
    <n v="14.99"/>
    <n v="89.94"/>
  </r>
  <r>
    <n v="1608"/>
    <s v="p78"/>
    <x v="29"/>
    <d v="2012-03-28T00:00:00"/>
    <n v="2"/>
    <x v="13"/>
    <x v="13"/>
    <n v="25.99"/>
    <n v="51.98"/>
  </r>
  <r>
    <n v="1609"/>
    <s v="p54"/>
    <x v="46"/>
    <d v="2012-05-22T00:00:00"/>
    <n v="2"/>
    <x v="5"/>
    <x v="5"/>
    <n v="3.5"/>
    <n v="7"/>
  </r>
  <r>
    <n v="1610"/>
    <s v="p74"/>
    <x v="23"/>
    <d v="2012-07-26T00:00:00"/>
    <n v="34"/>
    <x v="10"/>
    <x v="10"/>
    <n v="64.989999999999995"/>
    <n v="2209.66"/>
  </r>
  <r>
    <n v="1611"/>
    <s v="p98"/>
    <x v="47"/>
    <d v="2012-08-17T00:00:00"/>
    <n v="20"/>
    <x v="16"/>
    <x v="16"/>
    <n v="139.99"/>
    <n v="2799.8"/>
  </r>
  <r>
    <n v="1612"/>
    <s v="p75"/>
    <x v="20"/>
    <d v="2012-08-07T00:00:00"/>
    <n v="10"/>
    <x v="10"/>
    <x v="10"/>
    <n v="81.99"/>
    <n v="819.9"/>
  </r>
  <r>
    <n v="1613"/>
    <s v="p79"/>
    <x v="50"/>
    <d v="2012-01-30T00:00:00"/>
    <n v="90"/>
    <x v="18"/>
    <x v="18"/>
    <n v="1.0900000000000001"/>
    <n v="98.100000000000009"/>
  </r>
  <r>
    <n v="1614"/>
    <s v="p79"/>
    <x v="50"/>
    <d v="2012-02-24T00:00:00"/>
    <n v="12"/>
    <x v="18"/>
    <x v="18"/>
    <n v="1.0900000000000001"/>
    <n v="13.080000000000002"/>
  </r>
  <r>
    <n v="1615"/>
    <s v="p34"/>
    <x v="0"/>
    <d v="2012-06-15T00:00:00"/>
    <n v="25"/>
    <x v="0"/>
    <x v="0"/>
    <n v="2.89"/>
    <n v="72.25"/>
  </r>
  <r>
    <n v="1616"/>
    <s v="p4"/>
    <x v="73"/>
    <d v="2012-11-16T00:00:00"/>
    <n v="25"/>
    <x v="9"/>
    <x v="9"/>
    <n v="23.99"/>
    <n v="599.75"/>
  </r>
  <r>
    <n v="1617"/>
    <s v="p45"/>
    <x v="27"/>
    <d v="2012-05-04T00:00:00"/>
    <n v="1"/>
    <x v="12"/>
    <x v="12"/>
    <n v="32"/>
    <n v="32"/>
  </r>
  <r>
    <n v="1618"/>
    <s v="p97"/>
    <x v="60"/>
    <d v="2012-06-14T00:00:00"/>
    <n v="25"/>
    <x v="16"/>
    <x v="16"/>
    <n v="139.99"/>
    <n v="3499.75"/>
  </r>
  <r>
    <n v="1619"/>
    <s v="p16"/>
    <x v="85"/>
    <d v="2012-07-04T00:00:00"/>
    <n v="20"/>
    <x v="15"/>
    <x v="15"/>
    <n v="10.49"/>
    <n v="209.8"/>
  </r>
  <r>
    <n v="1620"/>
    <s v="p20"/>
    <x v="3"/>
    <d v="2012-07-19T00:00:00"/>
    <n v="5"/>
    <x v="2"/>
    <x v="2"/>
    <n v="29.99"/>
    <n v="149.94999999999999"/>
  </r>
  <r>
    <n v="1621"/>
    <s v="p23"/>
    <x v="17"/>
    <d v="2012-08-03T00:00:00"/>
    <n v="1"/>
    <x v="2"/>
    <x v="2"/>
    <n v="37.99"/>
    <n v="37.99"/>
  </r>
  <r>
    <n v="1622"/>
    <s v="p54"/>
    <x v="46"/>
    <d v="2012-04-17T00:00:00"/>
    <n v="3"/>
    <x v="5"/>
    <x v="5"/>
    <n v="3.5"/>
    <n v="10.5"/>
  </r>
  <r>
    <n v="1623"/>
    <s v="p54"/>
    <x v="46"/>
    <d v="2012-10-29T00:00:00"/>
    <n v="10"/>
    <x v="5"/>
    <x v="5"/>
    <n v="3.5"/>
    <n v="35"/>
  </r>
  <r>
    <n v="1624"/>
    <s v="p30"/>
    <x v="12"/>
    <d v="2012-07-07T00:00:00"/>
    <n v="39"/>
    <x v="0"/>
    <x v="0"/>
    <n v="2.19"/>
    <n v="85.41"/>
  </r>
  <r>
    <n v="1625"/>
    <s v="p31"/>
    <x v="48"/>
    <d v="2012-08-28T00:00:00"/>
    <n v="11"/>
    <x v="0"/>
    <x v="0"/>
    <n v="2.89"/>
    <n v="31.790000000000003"/>
  </r>
  <r>
    <n v="1626"/>
    <s v="p86"/>
    <x v="2"/>
    <d v="2012-06-30T00:00:00"/>
    <n v="6"/>
    <x v="1"/>
    <x v="1"/>
    <n v="20.99"/>
    <n v="125.94"/>
  </r>
  <r>
    <n v="1627"/>
    <s v="p88"/>
    <x v="9"/>
    <d v="2012-07-05T00:00:00"/>
    <n v="2"/>
    <x v="1"/>
    <x v="1"/>
    <n v="26.99"/>
    <n v="53.98"/>
  </r>
  <r>
    <n v="1628"/>
    <s v="p46"/>
    <x v="54"/>
    <d v="2012-06-08T00:00:00"/>
    <n v="1"/>
    <x v="12"/>
    <x v="12"/>
    <n v="48"/>
    <n v="48"/>
  </r>
  <r>
    <n v="1629"/>
    <s v="p20"/>
    <x v="3"/>
    <d v="2012-05-02T00:00:00"/>
    <n v="2"/>
    <x v="2"/>
    <x v="2"/>
    <n v="29.99"/>
    <n v="59.98"/>
  </r>
  <r>
    <n v="1630"/>
    <s v="p49"/>
    <x v="28"/>
    <d v="2012-05-21T00:00:00"/>
    <n v="4"/>
    <x v="4"/>
    <x v="4"/>
    <n v="34.99"/>
    <n v="139.96"/>
  </r>
  <r>
    <n v="1631"/>
    <s v="p64"/>
    <x v="5"/>
    <d v="2012-09-08T00:00:00"/>
    <n v="15"/>
    <x v="3"/>
    <x v="3"/>
    <n v="22.99"/>
    <n v="344.84999999999997"/>
  </r>
  <r>
    <n v="1632"/>
    <s v="p77"/>
    <x v="47"/>
    <d v="2012-05-25T00:00:00"/>
    <n v="33"/>
    <x v="10"/>
    <x v="10"/>
    <n v="90.99"/>
    <n v="3002.6699999999996"/>
  </r>
  <r>
    <n v="1633"/>
    <s v="p17"/>
    <x v="82"/>
    <d v="2012-07-23T00:00:00"/>
    <n v="12"/>
    <x v="15"/>
    <x v="15"/>
    <n v="12"/>
    <n v="144"/>
  </r>
  <r>
    <n v="1634"/>
    <s v="p93"/>
    <x v="76"/>
    <d v="2012-04-28T00:00:00"/>
    <n v="20"/>
    <x v="16"/>
    <x v="16"/>
    <n v="119.99"/>
    <n v="2399.7999999999997"/>
  </r>
  <r>
    <n v="1635"/>
    <s v="p78"/>
    <x v="29"/>
    <d v="2012-10-04T00:00:00"/>
    <n v="1"/>
    <x v="13"/>
    <x v="13"/>
    <n v="25.99"/>
    <n v="25.99"/>
  </r>
  <r>
    <n v="1636"/>
    <s v="p75"/>
    <x v="20"/>
    <d v="2012-05-25T00:00:00"/>
    <n v="26"/>
    <x v="10"/>
    <x v="10"/>
    <n v="81.99"/>
    <n v="2131.7399999999998"/>
  </r>
  <r>
    <n v="1637"/>
    <s v="p41"/>
    <x v="26"/>
    <d v="2012-11-21T00:00:00"/>
    <n v="40"/>
    <x v="7"/>
    <x v="7"/>
    <n v="2.2999999999999998"/>
    <n v="92"/>
  </r>
  <r>
    <n v="1638"/>
    <s v="p74"/>
    <x v="23"/>
    <d v="2012-05-18T00:00:00"/>
    <n v="52"/>
    <x v="10"/>
    <x v="10"/>
    <n v="64.989999999999995"/>
    <n v="3379.4799999999996"/>
  </r>
  <r>
    <n v="1639"/>
    <s v="p98"/>
    <x v="47"/>
    <d v="2012-07-13T00:00:00"/>
    <n v="56"/>
    <x v="16"/>
    <x v="16"/>
    <n v="139.99"/>
    <n v="7839.4400000000005"/>
  </r>
  <r>
    <n v="1640"/>
    <s v="p79"/>
    <x v="50"/>
    <d v="2012-12-05T00:00:00"/>
    <n v="20"/>
    <x v="18"/>
    <x v="18"/>
    <n v="1.0900000000000001"/>
    <n v="21.8"/>
  </r>
  <r>
    <n v="1641"/>
    <s v="p87"/>
    <x v="1"/>
    <d v="2012-10-27T00:00:00"/>
    <n v="10"/>
    <x v="1"/>
    <x v="1"/>
    <n v="22.99"/>
    <n v="229.89999999999998"/>
  </r>
  <r>
    <n v="1642"/>
    <s v="p37"/>
    <x v="33"/>
    <d v="2012-10-15T00:00:00"/>
    <n v="20"/>
    <x v="14"/>
    <x v="14"/>
    <n v="79.989999999999995"/>
    <n v="1599.8"/>
  </r>
  <r>
    <n v="1643"/>
    <s v="p7"/>
    <x v="80"/>
    <d v="2012-06-29T00:00:00"/>
    <n v="65"/>
    <x v="9"/>
    <x v="9"/>
    <n v="19.989999999999998"/>
    <n v="1299.3499999999999"/>
  </r>
  <r>
    <n v="1644"/>
    <s v="p7"/>
    <x v="80"/>
    <d v="2012-04-11T00:00:00"/>
    <n v="12"/>
    <x v="9"/>
    <x v="9"/>
    <n v="19.989999999999998"/>
    <n v="239.88"/>
  </r>
  <r>
    <n v="1645"/>
    <s v="p21"/>
    <x v="64"/>
    <d v="2012-07-11T00:00:00"/>
    <n v="4"/>
    <x v="2"/>
    <x v="2"/>
    <n v="59.99"/>
    <n v="239.96"/>
  </r>
  <r>
    <n v="1646"/>
    <s v="p72"/>
    <x v="76"/>
    <d v="2012-03-21T00:00:00"/>
    <n v="32"/>
    <x v="10"/>
    <x v="10"/>
    <n v="49.99"/>
    <n v="1599.68"/>
  </r>
  <r>
    <n v="1647"/>
    <s v="p39"/>
    <x v="16"/>
    <d v="2012-09-07T00:00:00"/>
    <n v="80"/>
    <x v="7"/>
    <x v="7"/>
    <n v="4.5999999999999996"/>
    <n v="368"/>
  </r>
  <r>
    <n v="1648"/>
    <s v="p62"/>
    <x v="55"/>
    <d v="2012-05-08T00:00:00"/>
    <n v="4"/>
    <x v="3"/>
    <x v="3"/>
    <n v="14.99"/>
    <n v="59.96"/>
  </r>
  <r>
    <n v="1649"/>
    <s v="p38"/>
    <x v="22"/>
    <d v="2012-09-01T00:00:00"/>
    <n v="2"/>
    <x v="7"/>
    <x v="7"/>
    <n v="3.9"/>
    <n v="7.8"/>
  </r>
  <r>
    <n v="1650"/>
    <s v="p52"/>
    <x v="43"/>
    <d v="2012-07-30T00:00:00"/>
    <n v="2"/>
    <x v="4"/>
    <x v="4"/>
    <n v="159"/>
    <n v="318"/>
  </r>
  <r>
    <n v="1651"/>
    <s v="p3"/>
    <x v="49"/>
    <d v="2012-02-23T00:00:00"/>
    <n v="5"/>
    <x v="9"/>
    <x v="9"/>
    <n v="23.99"/>
    <n v="119.94999999999999"/>
  </r>
  <r>
    <n v="1652"/>
    <s v="p6"/>
    <x v="45"/>
    <d v="2012-06-08T00:00:00"/>
    <n v="14"/>
    <x v="9"/>
    <x v="9"/>
    <n v="29.99"/>
    <n v="419.85999999999996"/>
  </r>
  <r>
    <n v="1653"/>
    <s v="p35"/>
    <x v="10"/>
    <d v="2012-08-14T00:00:00"/>
    <n v="33"/>
    <x v="0"/>
    <x v="0"/>
    <n v="3.29"/>
    <n v="108.57000000000001"/>
  </r>
  <r>
    <n v="1654"/>
    <s v="p39"/>
    <x v="16"/>
    <d v="2012-07-06T00:00:00"/>
    <n v="50"/>
    <x v="7"/>
    <x v="7"/>
    <n v="4.5999999999999996"/>
    <n v="229.99999999999997"/>
  </r>
  <r>
    <n v="1655"/>
    <s v="p80"/>
    <x v="14"/>
    <d v="2012-09-18T00:00:00"/>
    <n v="1"/>
    <x v="8"/>
    <x v="8"/>
    <n v="33.99"/>
    <n v="33.99"/>
  </r>
  <r>
    <n v="1656"/>
    <s v="p48"/>
    <x v="6"/>
    <d v="2012-08-03T00:00:00"/>
    <n v="4"/>
    <x v="4"/>
    <x v="4"/>
    <n v="25"/>
    <n v="100"/>
  </r>
  <r>
    <n v="1657"/>
    <s v="p19"/>
    <x v="84"/>
    <d v="2012-06-22T00:00:00"/>
    <n v="14"/>
    <x v="15"/>
    <x v="15"/>
    <n v="12.8"/>
    <n v="179.20000000000002"/>
  </r>
  <r>
    <n v="1658"/>
    <s v="p80"/>
    <x v="14"/>
    <d v="2012-05-19T00:00:00"/>
    <n v="10"/>
    <x v="8"/>
    <x v="8"/>
    <n v="33.99"/>
    <n v="339.90000000000003"/>
  </r>
  <r>
    <n v="1659"/>
    <s v="p62"/>
    <x v="55"/>
    <d v="2012-01-28T00:00:00"/>
    <n v="14"/>
    <x v="3"/>
    <x v="3"/>
    <n v="14.99"/>
    <n v="209.86"/>
  </r>
  <r>
    <n v="1660"/>
    <s v="p43"/>
    <x v="24"/>
    <d v="2012-04-03T00:00:00"/>
    <n v="70"/>
    <x v="7"/>
    <x v="7"/>
    <n v="1.8"/>
    <n v="126"/>
  </r>
  <r>
    <n v="1661"/>
    <s v="p96"/>
    <x v="20"/>
    <d v="2012-09-27T00:00:00"/>
    <n v="30"/>
    <x v="16"/>
    <x v="16"/>
    <n v="129.99"/>
    <n v="3899.7000000000003"/>
  </r>
  <r>
    <n v="1662"/>
    <s v="p32"/>
    <x v="67"/>
    <d v="2012-03-17T00:00:00"/>
    <n v="20"/>
    <x v="0"/>
    <x v="0"/>
    <n v="3.29"/>
    <n v="65.8"/>
  </r>
  <r>
    <n v="1663"/>
    <s v="p78"/>
    <x v="29"/>
    <d v="2012-04-17T00:00:00"/>
    <n v="1"/>
    <x v="13"/>
    <x v="13"/>
    <n v="25.99"/>
    <n v="25.99"/>
  </r>
  <r>
    <n v="1664"/>
    <s v="p4"/>
    <x v="73"/>
    <d v="2012-09-08T00:00:00"/>
    <n v="36"/>
    <x v="9"/>
    <x v="9"/>
    <n v="23.99"/>
    <n v="863.64"/>
  </r>
  <r>
    <n v="1665"/>
    <s v="p78"/>
    <x v="29"/>
    <d v="2012-06-21T00:00:00"/>
    <n v="1"/>
    <x v="13"/>
    <x v="13"/>
    <n v="25.99"/>
    <n v="25.99"/>
  </r>
  <r>
    <n v="1666"/>
    <s v="p49"/>
    <x v="28"/>
    <d v="2012-08-30T00:00:00"/>
    <n v="9"/>
    <x v="4"/>
    <x v="4"/>
    <n v="34.99"/>
    <n v="314.91000000000003"/>
  </r>
  <r>
    <n v="1667"/>
    <s v="p85"/>
    <x v="39"/>
    <d v="2012-05-17T00:00:00"/>
    <n v="2"/>
    <x v="1"/>
    <x v="1"/>
    <n v="25.99"/>
    <n v="51.98"/>
  </r>
  <r>
    <n v="1668"/>
    <s v="p78"/>
    <x v="29"/>
    <d v="2012-06-28T00:00:00"/>
    <n v="13"/>
    <x v="13"/>
    <x v="13"/>
    <n v="25.99"/>
    <n v="337.87"/>
  </r>
  <r>
    <n v="1669"/>
    <s v="p83"/>
    <x v="71"/>
    <d v="2012-11-27T00:00:00"/>
    <n v="6"/>
    <x v="1"/>
    <x v="1"/>
    <n v="4.99"/>
    <n v="29.94"/>
  </r>
  <r>
    <n v="1670"/>
    <s v="p49"/>
    <x v="28"/>
    <d v="2012-02-15T00:00:00"/>
    <n v="2"/>
    <x v="4"/>
    <x v="4"/>
    <n v="34.99"/>
    <n v="69.98"/>
  </r>
  <r>
    <n v="1671"/>
    <s v="p44"/>
    <x v="66"/>
    <d v="2012-07-03T00:00:00"/>
    <n v="4"/>
    <x v="12"/>
    <x v="12"/>
    <n v="25.99"/>
    <n v="103.96"/>
  </r>
  <r>
    <n v="1672"/>
    <s v="p39"/>
    <x v="16"/>
    <d v="2012-08-02T00:00:00"/>
    <n v="22"/>
    <x v="7"/>
    <x v="7"/>
    <n v="4.5999999999999996"/>
    <n v="101.19999999999999"/>
  </r>
  <r>
    <n v="1673"/>
    <s v="p84"/>
    <x v="40"/>
    <d v="2012-04-11T00:00:00"/>
    <n v="6"/>
    <x v="1"/>
    <x v="1"/>
    <n v="8.99"/>
    <n v="53.94"/>
  </r>
  <r>
    <n v="1674"/>
    <s v="p5"/>
    <x v="30"/>
    <d v="2012-06-25T00:00:00"/>
    <n v="28"/>
    <x v="9"/>
    <x v="9"/>
    <n v="23.99"/>
    <n v="671.71999999999991"/>
  </r>
  <r>
    <n v="1675"/>
    <s v="p55"/>
    <x v="56"/>
    <d v="2012-10-16T00:00:00"/>
    <n v="1"/>
    <x v="5"/>
    <x v="5"/>
    <n v="4.8"/>
    <n v="4.8"/>
  </r>
  <r>
    <n v="1676"/>
    <s v="p5"/>
    <x v="30"/>
    <d v="2012-11-14T00:00:00"/>
    <n v="19"/>
    <x v="9"/>
    <x v="9"/>
    <n v="23.99"/>
    <n v="455.80999999999995"/>
  </r>
  <r>
    <n v="1677"/>
    <s v="p18"/>
    <x v="36"/>
    <d v="2012-05-04T00:00:00"/>
    <n v="25"/>
    <x v="15"/>
    <x v="15"/>
    <n v="12.5"/>
    <n v="312.5"/>
  </r>
  <r>
    <n v="1678"/>
    <s v="p73"/>
    <x v="57"/>
    <d v="2012-06-29T00:00:00"/>
    <n v="20"/>
    <x v="10"/>
    <x v="10"/>
    <n v="64.989999999999995"/>
    <n v="1299.8"/>
  </r>
  <r>
    <n v="1679"/>
    <s v="p50"/>
    <x v="42"/>
    <d v="2012-07-05T00:00:00"/>
    <n v="4"/>
    <x v="4"/>
    <x v="4"/>
    <n v="51"/>
    <n v="204"/>
  </r>
  <r>
    <n v="1680"/>
    <s v="p61"/>
    <x v="69"/>
    <d v="2012-06-11T00:00:00"/>
    <n v="8"/>
    <x v="3"/>
    <x v="3"/>
    <n v="9.99"/>
    <n v="79.92"/>
  </r>
  <r>
    <n v="1681"/>
    <s v="p52"/>
    <x v="43"/>
    <d v="2012-09-20T00:00:00"/>
    <n v="4"/>
    <x v="4"/>
    <x v="4"/>
    <n v="159"/>
    <n v="636"/>
  </r>
  <r>
    <n v="1682"/>
    <s v="p4"/>
    <x v="73"/>
    <d v="2012-12-17T00:00:00"/>
    <n v="15"/>
    <x v="9"/>
    <x v="9"/>
    <n v="23.99"/>
    <n v="359.84999999999997"/>
  </r>
  <r>
    <n v="1683"/>
    <s v="p91"/>
    <x v="11"/>
    <d v="2012-09-07T00:00:00"/>
    <n v="54"/>
    <x v="6"/>
    <x v="6"/>
    <n v="0.89"/>
    <n v="48.06"/>
  </r>
  <r>
    <n v="1684"/>
    <s v="p61"/>
    <x v="69"/>
    <d v="2012-09-08T00:00:00"/>
    <n v="25"/>
    <x v="3"/>
    <x v="3"/>
    <n v="9.99"/>
    <n v="249.75"/>
  </r>
  <r>
    <n v="1685"/>
    <s v="p74"/>
    <x v="23"/>
    <d v="2012-08-14T00:00:00"/>
    <n v="23"/>
    <x v="10"/>
    <x v="10"/>
    <n v="64.989999999999995"/>
    <n v="1494.77"/>
  </r>
  <r>
    <n v="1686"/>
    <s v="p36"/>
    <x v="63"/>
    <d v="2012-05-17T00:00:00"/>
    <n v="22"/>
    <x v="14"/>
    <x v="14"/>
    <n v="99.99"/>
    <n v="2199.7799999999997"/>
  </r>
  <r>
    <n v="1687"/>
    <s v="p6"/>
    <x v="45"/>
    <d v="2012-10-19T00:00:00"/>
    <n v="6"/>
    <x v="9"/>
    <x v="9"/>
    <n v="29.99"/>
    <n v="179.94"/>
  </r>
  <r>
    <n v="1688"/>
    <s v="p78"/>
    <x v="29"/>
    <d v="2012-07-18T00:00:00"/>
    <n v="2"/>
    <x v="13"/>
    <x v="13"/>
    <n v="25.99"/>
    <n v="51.98"/>
  </r>
  <r>
    <n v="1689"/>
    <s v="p59"/>
    <x v="74"/>
    <d v="2012-05-07T00:00:00"/>
    <n v="6"/>
    <x v="3"/>
    <x v="3"/>
    <n v="4.99"/>
    <n v="29.94"/>
  </r>
  <r>
    <n v="1690"/>
    <s v="p74"/>
    <x v="23"/>
    <d v="2012-07-18T00:00:00"/>
    <n v="24"/>
    <x v="10"/>
    <x v="10"/>
    <n v="64.989999999999995"/>
    <n v="1559.7599999999998"/>
  </r>
  <r>
    <n v="1691"/>
    <s v="p90"/>
    <x v="34"/>
    <d v="2012-09-08T00:00:00"/>
    <n v="42"/>
    <x v="6"/>
    <x v="6"/>
    <n v="0.49"/>
    <n v="20.58"/>
  </r>
  <r>
    <n v="1692"/>
    <s v="p78"/>
    <x v="29"/>
    <d v="2012-10-09T00:00:00"/>
    <n v="25"/>
    <x v="13"/>
    <x v="13"/>
    <n v="25.99"/>
    <n v="649.75"/>
  </r>
  <r>
    <n v="1693"/>
    <s v="p6"/>
    <x v="45"/>
    <d v="2012-11-02T00:00:00"/>
    <n v="14"/>
    <x v="9"/>
    <x v="9"/>
    <n v="29.99"/>
    <n v="419.85999999999996"/>
  </r>
  <r>
    <n v="1694"/>
    <s v="p33"/>
    <x v="4"/>
    <d v="2012-10-29T00:00:00"/>
    <n v="14"/>
    <x v="0"/>
    <x v="0"/>
    <n v="2.19"/>
    <n v="30.66"/>
  </r>
  <r>
    <n v="1695"/>
    <s v="p12"/>
    <x v="44"/>
    <d v="2012-05-11T00:00:00"/>
    <n v="22"/>
    <x v="17"/>
    <x v="17"/>
    <n v="94.99"/>
    <n v="2089.7799999999997"/>
  </r>
  <r>
    <n v="1696"/>
    <s v="p40"/>
    <x v="13"/>
    <d v="2012-03-22T00:00:00"/>
    <n v="110"/>
    <x v="7"/>
    <x v="7"/>
    <n v="3.6"/>
    <n v="396"/>
  </r>
  <r>
    <n v="1697"/>
    <s v="p74"/>
    <x v="23"/>
    <d v="2012-05-18T00:00:00"/>
    <n v="20"/>
    <x v="10"/>
    <x v="10"/>
    <n v="64.989999999999995"/>
    <n v="1299.8"/>
  </r>
  <r>
    <n v="1698"/>
    <s v="p49"/>
    <x v="28"/>
    <d v="2012-09-06T00:00:00"/>
    <n v="12"/>
    <x v="4"/>
    <x v="4"/>
    <n v="34.99"/>
    <n v="419.88"/>
  </r>
  <r>
    <n v="1699"/>
    <s v="p23"/>
    <x v="17"/>
    <d v="2012-04-12T00:00:00"/>
    <n v="5"/>
    <x v="2"/>
    <x v="2"/>
    <n v="37.99"/>
    <n v="189.95000000000002"/>
  </r>
  <r>
    <n v="1700"/>
    <s v="p11"/>
    <x v="38"/>
    <d v="2012-05-15T00:00:00"/>
    <n v="16"/>
    <x v="17"/>
    <x v="17"/>
    <n v="60.5"/>
    <n v="968"/>
  </r>
  <r>
    <n v="1701"/>
    <s v="p86"/>
    <x v="2"/>
    <d v="2012-06-02T00:00:00"/>
    <n v="4"/>
    <x v="1"/>
    <x v="1"/>
    <n v="20.99"/>
    <n v="83.96"/>
  </r>
  <r>
    <n v="1702"/>
    <s v="p74"/>
    <x v="23"/>
    <d v="2012-05-11T00:00:00"/>
    <n v="26"/>
    <x v="10"/>
    <x v="10"/>
    <n v="64.989999999999995"/>
    <n v="1689.7399999999998"/>
  </r>
  <r>
    <n v="1703"/>
    <s v="p10"/>
    <x v="68"/>
    <d v="2012-11-21T00:00:00"/>
    <n v="32"/>
    <x v="17"/>
    <x v="17"/>
    <n v="51.99"/>
    <n v="1663.68"/>
  </r>
  <r>
    <n v="1704"/>
    <s v="p78"/>
    <x v="29"/>
    <d v="2012-08-14T00:00:00"/>
    <n v="2"/>
    <x v="13"/>
    <x v="13"/>
    <n v="25.99"/>
    <n v="51.98"/>
  </r>
  <r>
    <n v="1705"/>
    <s v="p1"/>
    <x v="18"/>
    <d v="2012-05-07T00:00:00"/>
    <n v="25"/>
    <x v="9"/>
    <x v="9"/>
    <n v="24.99"/>
    <n v="624.75"/>
  </r>
  <r>
    <n v="1706"/>
    <s v="p29"/>
    <x v="35"/>
    <d v="2012-07-27T00:00:00"/>
    <n v="20"/>
    <x v="11"/>
    <x v="11"/>
    <n v="149.99"/>
    <n v="2999.8"/>
  </r>
  <r>
    <n v="1707"/>
    <s v="p35"/>
    <x v="10"/>
    <d v="2012-06-12T00:00:00"/>
    <n v="26"/>
    <x v="0"/>
    <x v="0"/>
    <n v="3.29"/>
    <n v="85.54"/>
  </r>
  <r>
    <n v="1708"/>
    <s v="p74"/>
    <x v="23"/>
    <d v="2012-07-19T00:00:00"/>
    <n v="20"/>
    <x v="10"/>
    <x v="10"/>
    <n v="64.989999999999995"/>
    <n v="1299.8"/>
  </r>
  <r>
    <n v="1709"/>
    <s v="p43"/>
    <x v="24"/>
    <d v="2012-04-27T00:00:00"/>
    <n v="24"/>
    <x v="7"/>
    <x v="7"/>
    <n v="1.8"/>
    <n v="43.2"/>
  </r>
  <r>
    <n v="1710"/>
    <s v="p2"/>
    <x v="15"/>
    <d v="2012-06-05T00:00:00"/>
    <n v="12"/>
    <x v="9"/>
    <x v="9"/>
    <n v="23.99"/>
    <n v="287.88"/>
  </r>
  <r>
    <n v="1711"/>
    <s v="p33"/>
    <x v="4"/>
    <d v="2012-10-01T00:00:00"/>
    <n v="50"/>
    <x v="0"/>
    <x v="0"/>
    <n v="2.19"/>
    <n v="109.5"/>
  </r>
  <r>
    <n v="1712"/>
    <s v="p54"/>
    <x v="46"/>
    <d v="2012-05-28T00:00:00"/>
    <n v="1"/>
    <x v="5"/>
    <x v="5"/>
    <n v="3.5"/>
    <n v="3.5"/>
  </r>
  <r>
    <n v="1713"/>
    <s v="p78"/>
    <x v="29"/>
    <d v="2012-04-27T00:00:00"/>
    <n v="20"/>
    <x v="13"/>
    <x v="13"/>
    <n v="25.99"/>
    <n v="519.79999999999995"/>
  </r>
  <r>
    <n v="1714"/>
    <s v="p21"/>
    <x v="64"/>
    <d v="2012-04-16T00:00:00"/>
    <n v="3"/>
    <x v="2"/>
    <x v="2"/>
    <n v="59.99"/>
    <n v="179.97"/>
  </r>
  <r>
    <n v="1715"/>
    <s v="p37"/>
    <x v="33"/>
    <d v="2012-07-05T00:00:00"/>
    <n v="5"/>
    <x v="14"/>
    <x v="14"/>
    <n v="79.989999999999995"/>
    <n v="399.95"/>
  </r>
  <r>
    <n v="1716"/>
    <s v="p73"/>
    <x v="57"/>
    <d v="2012-04-23T00:00:00"/>
    <n v="20"/>
    <x v="10"/>
    <x v="10"/>
    <n v="64.989999999999995"/>
    <n v="1299.8"/>
  </r>
  <r>
    <n v="1717"/>
    <s v="p86"/>
    <x v="2"/>
    <d v="2012-07-19T00:00:00"/>
    <n v="6"/>
    <x v="1"/>
    <x v="1"/>
    <n v="20.99"/>
    <n v="125.94"/>
  </r>
  <r>
    <n v="1718"/>
    <s v="p64"/>
    <x v="5"/>
    <d v="2012-06-18T00:00:00"/>
    <n v="1"/>
    <x v="3"/>
    <x v="3"/>
    <n v="22.99"/>
    <n v="22.99"/>
  </r>
  <r>
    <n v="1719"/>
    <s v="p55"/>
    <x v="56"/>
    <d v="2012-02-23T00:00:00"/>
    <n v="2"/>
    <x v="5"/>
    <x v="5"/>
    <n v="4.8"/>
    <n v="9.6"/>
  </r>
  <r>
    <n v="1720"/>
    <s v="p54"/>
    <x v="46"/>
    <d v="2012-03-13T00:00:00"/>
    <n v="3"/>
    <x v="5"/>
    <x v="5"/>
    <n v="3.5"/>
    <n v="10.5"/>
  </r>
  <r>
    <n v="1721"/>
    <s v="p22"/>
    <x v="78"/>
    <d v="2012-07-23T00:00:00"/>
    <n v="3"/>
    <x v="2"/>
    <x v="2"/>
    <n v="84.99"/>
    <n v="254.96999999999997"/>
  </r>
  <r>
    <n v="1722"/>
    <s v="p10"/>
    <x v="68"/>
    <d v="2012-04-10T00:00:00"/>
    <n v="28"/>
    <x v="17"/>
    <x v="17"/>
    <n v="51.99"/>
    <n v="1455.72"/>
  </r>
  <r>
    <n v="1723"/>
    <s v="p64"/>
    <x v="5"/>
    <d v="2012-06-20T00:00:00"/>
    <n v="12"/>
    <x v="3"/>
    <x v="3"/>
    <n v="22.99"/>
    <n v="275.88"/>
  </r>
  <r>
    <n v="1724"/>
    <s v="p39"/>
    <x v="16"/>
    <d v="2012-04-11T00:00:00"/>
    <n v="30"/>
    <x v="7"/>
    <x v="7"/>
    <n v="4.5999999999999996"/>
    <n v="138"/>
  </r>
  <r>
    <n v="1725"/>
    <s v="p57"/>
    <x v="32"/>
    <d v="2012-06-04T00:00:00"/>
    <n v="3"/>
    <x v="5"/>
    <x v="5"/>
    <n v="7.5"/>
    <n v="22.5"/>
  </r>
  <r>
    <n v="1726"/>
    <s v="p62"/>
    <x v="55"/>
    <d v="2012-07-21T00:00:00"/>
    <n v="1"/>
    <x v="3"/>
    <x v="3"/>
    <n v="14.99"/>
    <n v="14.99"/>
  </r>
  <r>
    <n v="1727"/>
    <s v="p78"/>
    <x v="29"/>
    <d v="2012-10-29T00:00:00"/>
    <n v="4"/>
    <x v="13"/>
    <x v="13"/>
    <n v="25.99"/>
    <n v="103.96"/>
  </r>
  <r>
    <n v="1728"/>
    <s v="p40"/>
    <x v="13"/>
    <d v="2012-07-11T00:00:00"/>
    <n v="90"/>
    <x v="7"/>
    <x v="7"/>
    <n v="3.6"/>
    <n v="324"/>
  </r>
  <r>
    <n v="1729"/>
    <s v="p38"/>
    <x v="22"/>
    <d v="2012-03-01T00:00:00"/>
    <n v="26"/>
    <x v="7"/>
    <x v="7"/>
    <n v="3.9"/>
    <n v="101.39999999999999"/>
  </r>
  <r>
    <n v="1730"/>
    <s v="p59"/>
    <x v="74"/>
    <d v="2012-05-04T00:00:00"/>
    <n v="6"/>
    <x v="3"/>
    <x v="3"/>
    <n v="4.99"/>
    <n v="29.94"/>
  </r>
  <r>
    <n v="1731"/>
    <s v="p54"/>
    <x v="46"/>
    <d v="2012-03-07T00:00:00"/>
    <n v="1"/>
    <x v="5"/>
    <x v="5"/>
    <n v="3.5"/>
    <n v="3.5"/>
  </r>
  <r>
    <n v="1732"/>
    <s v="p88"/>
    <x v="9"/>
    <d v="2012-08-03T00:00:00"/>
    <n v="26"/>
    <x v="1"/>
    <x v="1"/>
    <n v="26.99"/>
    <n v="701.74"/>
  </r>
  <r>
    <n v="1733"/>
    <s v="p56"/>
    <x v="72"/>
    <d v="2012-03-27T00:00:00"/>
    <n v="5"/>
    <x v="5"/>
    <x v="5"/>
    <n v="6.2"/>
    <n v="31"/>
  </r>
  <r>
    <n v="1734"/>
    <s v="p40"/>
    <x v="13"/>
    <d v="2012-03-29T00:00:00"/>
    <n v="10"/>
    <x v="7"/>
    <x v="7"/>
    <n v="3.6"/>
    <n v="36"/>
  </r>
  <r>
    <n v="1735"/>
    <s v="p10"/>
    <x v="68"/>
    <d v="2012-09-07T00:00:00"/>
    <n v="25"/>
    <x v="17"/>
    <x v="17"/>
    <n v="51.99"/>
    <n v="1299.75"/>
  </r>
  <r>
    <n v="1736"/>
    <s v="p90"/>
    <x v="34"/>
    <d v="2012-07-03T00:00:00"/>
    <n v="26"/>
    <x v="6"/>
    <x v="6"/>
    <n v="0.49"/>
    <n v="12.74"/>
  </r>
  <r>
    <n v="1737"/>
    <s v="p90"/>
    <x v="34"/>
    <d v="2012-06-26T00:00:00"/>
    <n v="22"/>
    <x v="6"/>
    <x v="6"/>
    <n v="0.49"/>
    <n v="10.78"/>
  </r>
  <r>
    <n v="1738"/>
    <s v="p17"/>
    <x v="82"/>
    <d v="2012-11-12T00:00:00"/>
    <n v="20"/>
    <x v="15"/>
    <x v="15"/>
    <n v="12"/>
    <n v="240"/>
  </r>
  <r>
    <n v="1739"/>
    <s v="p80"/>
    <x v="14"/>
    <d v="2012-05-08T00:00:00"/>
    <n v="22"/>
    <x v="8"/>
    <x v="8"/>
    <n v="33.99"/>
    <n v="747.78000000000009"/>
  </r>
  <r>
    <n v="1740"/>
    <s v="p61"/>
    <x v="69"/>
    <d v="2012-09-17T00:00:00"/>
    <n v="8"/>
    <x v="3"/>
    <x v="3"/>
    <n v="9.99"/>
    <n v="79.92"/>
  </r>
  <r>
    <n v="1741"/>
    <s v="p55"/>
    <x v="56"/>
    <d v="2012-07-11T00:00:00"/>
    <n v="3"/>
    <x v="5"/>
    <x v="5"/>
    <n v="4.8"/>
    <n v="14.399999999999999"/>
  </r>
  <r>
    <n v="1742"/>
    <s v="p9"/>
    <x v="53"/>
    <d v="2012-03-07T00:00:00"/>
    <n v="13"/>
    <x v="17"/>
    <x v="17"/>
    <n v="55.01"/>
    <n v="715.13"/>
  </r>
  <r>
    <n v="1743"/>
    <s v="p79"/>
    <x v="50"/>
    <d v="2012-05-02T00:00:00"/>
    <n v="18"/>
    <x v="18"/>
    <x v="18"/>
    <n v="1.0900000000000001"/>
    <n v="19.62"/>
  </r>
  <r>
    <n v="1744"/>
    <s v="p85"/>
    <x v="39"/>
    <d v="2012-06-13T00:00:00"/>
    <n v="1"/>
    <x v="1"/>
    <x v="1"/>
    <n v="25.99"/>
    <n v="25.99"/>
  </r>
  <r>
    <n v="1745"/>
    <s v="p75"/>
    <x v="20"/>
    <d v="2012-03-02T00:00:00"/>
    <n v="6"/>
    <x v="10"/>
    <x v="10"/>
    <n v="81.99"/>
    <n v="491.93999999999994"/>
  </r>
  <r>
    <n v="1746"/>
    <s v="p48"/>
    <x v="6"/>
    <d v="2012-12-28T00:00:00"/>
    <n v="12"/>
    <x v="4"/>
    <x v="4"/>
    <n v="25"/>
    <n v="300"/>
  </r>
  <r>
    <n v="1747"/>
    <s v="p73"/>
    <x v="57"/>
    <d v="2012-07-21T00:00:00"/>
    <n v="12"/>
    <x v="10"/>
    <x v="10"/>
    <n v="64.989999999999995"/>
    <n v="779.87999999999988"/>
  </r>
  <r>
    <n v="1748"/>
    <s v="p78"/>
    <x v="29"/>
    <d v="2012-04-12T00:00:00"/>
    <n v="3"/>
    <x v="13"/>
    <x v="13"/>
    <n v="25.99"/>
    <n v="77.97"/>
  </r>
  <r>
    <n v="1749"/>
    <s v="p39"/>
    <x v="16"/>
    <d v="2012-05-29T00:00:00"/>
    <n v="26"/>
    <x v="7"/>
    <x v="7"/>
    <n v="4.5999999999999996"/>
    <n v="119.6"/>
  </r>
  <r>
    <n v="1750"/>
    <s v="p95"/>
    <x v="23"/>
    <d v="2012-10-16T00:00:00"/>
    <n v="30"/>
    <x v="16"/>
    <x v="16"/>
    <n v="129.99"/>
    <n v="3899.7000000000003"/>
  </r>
  <r>
    <n v="1751"/>
    <s v="p50"/>
    <x v="42"/>
    <d v="2012-09-06T00:00:00"/>
    <n v="2"/>
    <x v="4"/>
    <x v="4"/>
    <n v="51"/>
    <n v="102"/>
  </r>
  <r>
    <n v="1752"/>
    <s v="p6"/>
    <x v="45"/>
    <d v="2012-06-25T00:00:00"/>
    <n v="14"/>
    <x v="9"/>
    <x v="9"/>
    <n v="29.99"/>
    <n v="419.85999999999996"/>
  </r>
  <r>
    <n v="1753"/>
    <s v="p25"/>
    <x v="52"/>
    <d v="2012-10-15T00:00:00"/>
    <n v="12"/>
    <x v="11"/>
    <x v="11"/>
    <n v="34.99"/>
    <n v="419.88"/>
  </r>
  <r>
    <n v="1754"/>
    <s v="p96"/>
    <x v="20"/>
    <d v="2012-06-22T00:00:00"/>
    <n v="17"/>
    <x v="16"/>
    <x v="16"/>
    <n v="129.99"/>
    <n v="2209.83"/>
  </r>
  <r>
    <n v="1755"/>
    <s v="p38"/>
    <x v="22"/>
    <d v="2012-09-06T00:00:00"/>
    <n v="5"/>
    <x v="7"/>
    <x v="7"/>
    <n v="3.9"/>
    <n v="19.5"/>
  </r>
  <r>
    <n v="1756"/>
    <s v="p23"/>
    <x v="17"/>
    <d v="2012-09-21T00:00:00"/>
    <n v="5"/>
    <x v="2"/>
    <x v="2"/>
    <n v="37.99"/>
    <n v="189.95000000000002"/>
  </r>
  <r>
    <n v="1757"/>
    <s v="p57"/>
    <x v="32"/>
    <d v="2012-05-19T00:00:00"/>
    <n v="1"/>
    <x v="5"/>
    <x v="5"/>
    <n v="7.5"/>
    <n v="7.5"/>
  </r>
  <r>
    <n v="1758"/>
    <s v="p79"/>
    <x v="50"/>
    <d v="2012-09-20T00:00:00"/>
    <n v="20"/>
    <x v="18"/>
    <x v="18"/>
    <n v="1.0900000000000001"/>
    <n v="21.8"/>
  </r>
  <r>
    <n v="1759"/>
    <s v="p2"/>
    <x v="15"/>
    <d v="2012-09-06T00:00:00"/>
    <n v="2"/>
    <x v="9"/>
    <x v="9"/>
    <n v="23.99"/>
    <n v="47.98"/>
  </r>
  <r>
    <n v="1760"/>
    <s v="p42"/>
    <x v="41"/>
    <d v="2012-05-04T00:00:00"/>
    <n v="12"/>
    <x v="7"/>
    <x v="7"/>
    <n v="2.5"/>
    <n v="30"/>
  </r>
  <r>
    <n v="1761"/>
    <s v="p38"/>
    <x v="22"/>
    <d v="2012-05-17T00:00:00"/>
    <n v="15"/>
    <x v="7"/>
    <x v="7"/>
    <n v="3.9"/>
    <n v="58.5"/>
  </r>
  <r>
    <n v="1762"/>
    <s v="p86"/>
    <x v="2"/>
    <d v="2012-08-27T00:00:00"/>
    <n v="6"/>
    <x v="1"/>
    <x v="1"/>
    <n v="20.99"/>
    <n v="125.94"/>
  </r>
  <r>
    <n v="1763"/>
    <s v="p73"/>
    <x v="57"/>
    <d v="2012-04-02T00:00:00"/>
    <n v="60"/>
    <x v="10"/>
    <x v="10"/>
    <n v="64.989999999999995"/>
    <n v="3899.3999999999996"/>
  </r>
  <r>
    <n v="1764"/>
    <s v="p46"/>
    <x v="54"/>
    <d v="2012-10-09T00:00:00"/>
    <n v="1"/>
    <x v="12"/>
    <x v="12"/>
    <n v="48"/>
    <n v="48"/>
  </r>
  <r>
    <n v="1765"/>
    <s v="p15"/>
    <x v="81"/>
    <d v="2012-04-30T00:00:00"/>
    <n v="50"/>
    <x v="15"/>
    <x v="15"/>
    <n v="9.99"/>
    <n v="499.5"/>
  </r>
  <r>
    <n v="1766"/>
    <s v="p89"/>
    <x v="77"/>
    <d v="2012-05-22T00:00:00"/>
    <n v="2"/>
    <x v="1"/>
    <x v="1"/>
    <n v="32.49"/>
    <n v="64.98"/>
  </r>
  <r>
    <n v="1767"/>
    <s v="p61"/>
    <x v="69"/>
    <d v="2012-09-07T00:00:00"/>
    <n v="18"/>
    <x v="3"/>
    <x v="3"/>
    <n v="9.99"/>
    <n v="179.82"/>
  </r>
  <r>
    <n v="1768"/>
    <s v="p80"/>
    <x v="14"/>
    <d v="2012-06-30T00:00:00"/>
    <n v="3"/>
    <x v="8"/>
    <x v="8"/>
    <n v="33.99"/>
    <n v="101.97"/>
  </r>
  <r>
    <n v="1769"/>
    <s v="p76"/>
    <x v="60"/>
    <d v="2012-06-04T00:00:00"/>
    <n v="20"/>
    <x v="10"/>
    <x v="10"/>
    <n v="83.99"/>
    <n v="1679.8"/>
  </r>
  <r>
    <n v="1770"/>
    <s v="p3"/>
    <x v="49"/>
    <d v="2012-04-05T00:00:00"/>
    <n v="14"/>
    <x v="9"/>
    <x v="9"/>
    <n v="23.99"/>
    <n v="335.85999999999996"/>
  </r>
  <r>
    <n v="1771"/>
    <s v="p78"/>
    <x v="29"/>
    <d v="2012-02-02T00:00:00"/>
    <n v="2"/>
    <x v="13"/>
    <x v="13"/>
    <n v="25.99"/>
    <n v="51.98"/>
  </r>
  <r>
    <n v="1772"/>
    <s v="p10"/>
    <x v="68"/>
    <d v="2012-04-04T00:00:00"/>
    <n v="25"/>
    <x v="17"/>
    <x v="17"/>
    <n v="51.99"/>
    <n v="1299.75"/>
  </r>
  <r>
    <n v="1773"/>
    <s v="p9"/>
    <x v="53"/>
    <d v="2012-06-27T00:00:00"/>
    <n v="20"/>
    <x v="17"/>
    <x v="17"/>
    <n v="55.01"/>
    <n v="1100.2"/>
  </r>
  <r>
    <n v="1774"/>
    <s v="p57"/>
    <x v="32"/>
    <d v="2012-05-08T00:00:00"/>
    <n v="1"/>
    <x v="5"/>
    <x v="5"/>
    <n v="7.5"/>
    <n v="7.5"/>
  </r>
  <r>
    <n v="1775"/>
    <s v="p84"/>
    <x v="40"/>
    <d v="2012-10-17T00:00:00"/>
    <n v="2"/>
    <x v="1"/>
    <x v="1"/>
    <n v="8.99"/>
    <n v="17.98"/>
  </r>
  <r>
    <n v="1776"/>
    <s v="p79"/>
    <x v="50"/>
    <d v="2012-04-23T00:00:00"/>
    <n v="74"/>
    <x v="18"/>
    <x v="18"/>
    <n v="1.0900000000000001"/>
    <n v="80.660000000000011"/>
  </r>
  <r>
    <n v="1777"/>
    <s v="p54"/>
    <x v="46"/>
    <d v="2012-08-21T00:00:00"/>
    <n v="3"/>
    <x v="5"/>
    <x v="5"/>
    <n v="3.5"/>
    <n v="10.5"/>
  </r>
  <r>
    <n v="1778"/>
    <s v="p9"/>
    <x v="53"/>
    <d v="2012-11-30T00:00:00"/>
    <n v="20"/>
    <x v="17"/>
    <x v="17"/>
    <n v="55.01"/>
    <n v="1100.2"/>
  </r>
  <r>
    <n v="1779"/>
    <s v="p61"/>
    <x v="69"/>
    <d v="2012-08-01T00:00:00"/>
    <n v="12"/>
    <x v="3"/>
    <x v="3"/>
    <n v="9.99"/>
    <n v="119.88"/>
  </r>
  <r>
    <n v="1780"/>
    <s v="p21"/>
    <x v="64"/>
    <d v="2012-06-22T00:00:00"/>
    <n v="2"/>
    <x v="2"/>
    <x v="2"/>
    <n v="59.99"/>
    <n v="119.98"/>
  </r>
  <r>
    <n v="1781"/>
    <s v="p84"/>
    <x v="40"/>
    <d v="2012-07-13T00:00:00"/>
    <n v="2"/>
    <x v="1"/>
    <x v="1"/>
    <n v="8.99"/>
    <n v="17.98"/>
  </r>
  <r>
    <n v="1782"/>
    <s v="p30"/>
    <x v="12"/>
    <d v="2012-05-02T00:00:00"/>
    <n v="36"/>
    <x v="0"/>
    <x v="0"/>
    <n v="2.19"/>
    <n v="78.84"/>
  </r>
  <r>
    <n v="1783"/>
    <s v="p27"/>
    <x v="70"/>
    <d v="2012-03-27T00:00:00"/>
    <n v="54"/>
    <x v="11"/>
    <x v="11"/>
    <n v="49.99"/>
    <n v="2699.46"/>
  </r>
  <r>
    <n v="1784"/>
    <s v="p90"/>
    <x v="34"/>
    <d v="2012-12-22T00:00:00"/>
    <n v="5"/>
    <x v="6"/>
    <x v="6"/>
    <n v="0.49"/>
    <n v="2.4500000000000002"/>
  </r>
  <r>
    <n v="1785"/>
    <s v="p23"/>
    <x v="17"/>
    <d v="2012-04-12T00:00:00"/>
    <n v="5"/>
    <x v="2"/>
    <x v="2"/>
    <n v="37.99"/>
    <n v="189.95000000000002"/>
  </r>
  <r>
    <n v="1786"/>
    <s v="p94"/>
    <x v="57"/>
    <d v="2012-03-15T00:00:00"/>
    <n v="33"/>
    <x v="16"/>
    <x v="16"/>
    <n v="129.99"/>
    <n v="4289.67"/>
  </r>
  <r>
    <n v="1787"/>
    <s v="p14"/>
    <x v="37"/>
    <d v="2012-10-30T00:00:00"/>
    <n v="22"/>
    <x v="17"/>
    <x v="17"/>
    <n v="138"/>
    <n v="3036"/>
  </r>
  <r>
    <n v="1788"/>
    <s v="p12"/>
    <x v="44"/>
    <d v="2012-04-02T00:00:00"/>
    <n v="45"/>
    <x v="17"/>
    <x v="17"/>
    <n v="94.99"/>
    <n v="4274.55"/>
  </r>
  <r>
    <n v="1789"/>
    <s v="p21"/>
    <x v="64"/>
    <d v="2012-09-11T00:00:00"/>
    <n v="2"/>
    <x v="2"/>
    <x v="2"/>
    <n v="59.99"/>
    <n v="119.98"/>
  </r>
  <r>
    <n v="1790"/>
    <s v="p98"/>
    <x v="47"/>
    <d v="2012-03-16T00:00:00"/>
    <n v="40"/>
    <x v="16"/>
    <x v="16"/>
    <n v="139.99"/>
    <n v="5599.6"/>
  </r>
  <r>
    <n v="1791"/>
    <s v="p50"/>
    <x v="42"/>
    <d v="2012-02-14T00:00:00"/>
    <n v="3"/>
    <x v="4"/>
    <x v="4"/>
    <n v="51"/>
    <n v="153"/>
  </r>
  <r>
    <n v="1792"/>
    <s v="p56"/>
    <x v="72"/>
    <d v="2012-04-12T00:00:00"/>
    <n v="1"/>
    <x v="5"/>
    <x v="5"/>
    <n v="6.2"/>
    <n v="6.2"/>
  </r>
  <r>
    <n v="1793"/>
    <s v="p78"/>
    <x v="29"/>
    <d v="2012-06-02T00:00:00"/>
    <n v="1"/>
    <x v="13"/>
    <x v="13"/>
    <n v="25.99"/>
    <n v="25.99"/>
  </r>
  <r>
    <n v="1794"/>
    <s v="p43"/>
    <x v="24"/>
    <d v="2012-06-20T00:00:00"/>
    <n v="8"/>
    <x v="7"/>
    <x v="7"/>
    <n v="1.8"/>
    <n v="14.4"/>
  </r>
  <r>
    <n v="1795"/>
    <s v="p80"/>
    <x v="14"/>
    <d v="2012-08-08T00:00:00"/>
    <n v="1"/>
    <x v="8"/>
    <x v="8"/>
    <n v="33.99"/>
    <n v="33.99"/>
  </r>
  <r>
    <n v="1796"/>
    <s v="p6"/>
    <x v="45"/>
    <d v="2012-07-17T00:00:00"/>
    <n v="36"/>
    <x v="9"/>
    <x v="9"/>
    <n v="29.99"/>
    <n v="1079.6399999999999"/>
  </r>
  <r>
    <n v="1797"/>
    <s v="p13"/>
    <x v="65"/>
    <d v="2012-07-27T00:00:00"/>
    <n v="32"/>
    <x v="17"/>
    <x v="17"/>
    <n v="119.99"/>
    <n v="3839.68"/>
  </r>
  <r>
    <n v="1798"/>
    <s v="p62"/>
    <x v="55"/>
    <d v="2012-05-28T00:00:00"/>
    <n v="14"/>
    <x v="3"/>
    <x v="3"/>
    <n v="14.99"/>
    <n v="209.86"/>
  </r>
  <r>
    <n v="1799"/>
    <s v="p79"/>
    <x v="50"/>
    <d v="2012-07-26T00:00:00"/>
    <n v="16"/>
    <x v="18"/>
    <x v="18"/>
    <n v="1.0900000000000001"/>
    <n v="17.440000000000001"/>
  </r>
  <r>
    <n v="1800"/>
    <s v="p84"/>
    <x v="40"/>
    <d v="2012-07-14T00:00:00"/>
    <n v="16"/>
    <x v="1"/>
    <x v="1"/>
    <n v="8.99"/>
    <n v="143.84"/>
  </r>
  <r>
    <n v="1801"/>
    <s v="p25"/>
    <x v="52"/>
    <d v="2012-06-11T00:00:00"/>
    <n v="22"/>
    <x v="11"/>
    <x v="11"/>
    <n v="34.99"/>
    <n v="769.78000000000009"/>
  </r>
  <r>
    <n v="1802"/>
    <s v="p86"/>
    <x v="2"/>
    <d v="2012-03-28T00:00:00"/>
    <n v="6"/>
    <x v="1"/>
    <x v="1"/>
    <n v="20.99"/>
    <n v="125.94"/>
  </r>
  <r>
    <n v="1803"/>
    <s v="p63"/>
    <x v="31"/>
    <d v="2012-05-19T00:00:00"/>
    <n v="1"/>
    <x v="3"/>
    <x v="3"/>
    <n v="15.99"/>
    <n v="15.99"/>
  </r>
  <r>
    <n v="1804"/>
    <s v="p38"/>
    <x v="22"/>
    <d v="2012-08-07T00:00:00"/>
    <n v="25"/>
    <x v="7"/>
    <x v="7"/>
    <n v="3.9"/>
    <n v="97.5"/>
  </r>
  <r>
    <n v="1805"/>
    <s v="p39"/>
    <x v="16"/>
    <d v="2012-03-06T00:00:00"/>
    <n v="14"/>
    <x v="7"/>
    <x v="7"/>
    <n v="4.5999999999999996"/>
    <n v="64.399999999999991"/>
  </r>
  <r>
    <n v="1806"/>
    <s v="p83"/>
    <x v="71"/>
    <d v="2012-06-13T00:00:00"/>
    <n v="18"/>
    <x v="1"/>
    <x v="1"/>
    <n v="4.99"/>
    <n v="89.820000000000007"/>
  </r>
  <r>
    <n v="1807"/>
    <s v="p74"/>
    <x v="23"/>
    <d v="2012-09-19T00:00:00"/>
    <n v="26"/>
    <x v="10"/>
    <x v="10"/>
    <n v="64.989999999999995"/>
    <n v="1689.7399999999998"/>
  </r>
  <r>
    <n v="1808"/>
    <s v="p62"/>
    <x v="55"/>
    <d v="2012-07-27T00:00:00"/>
    <n v="12"/>
    <x v="3"/>
    <x v="3"/>
    <n v="14.99"/>
    <n v="179.88"/>
  </r>
  <r>
    <n v="1809"/>
    <s v="p91"/>
    <x v="11"/>
    <d v="2012-04-05T00:00:00"/>
    <n v="120"/>
    <x v="6"/>
    <x v="6"/>
    <n v="0.89"/>
    <n v="106.8"/>
  </r>
  <r>
    <n v="1810"/>
    <s v="p91"/>
    <x v="11"/>
    <d v="2012-06-05T00:00:00"/>
    <n v="21"/>
    <x v="6"/>
    <x v="6"/>
    <n v="0.89"/>
    <n v="18.690000000000001"/>
  </r>
  <r>
    <n v="1811"/>
    <s v="p78"/>
    <x v="29"/>
    <d v="2012-01-14T00:00:00"/>
    <n v="1"/>
    <x v="13"/>
    <x v="13"/>
    <n v="25.99"/>
    <n v="25.99"/>
  </r>
  <r>
    <n v="1812"/>
    <s v="p42"/>
    <x v="41"/>
    <d v="2012-09-21T00:00:00"/>
    <n v="6"/>
    <x v="7"/>
    <x v="7"/>
    <n v="2.5"/>
    <n v="15"/>
  </r>
  <r>
    <n v="1813"/>
    <s v="p14"/>
    <x v="37"/>
    <d v="2012-05-22T00:00:00"/>
    <n v="25"/>
    <x v="17"/>
    <x v="17"/>
    <n v="138"/>
    <n v="3450"/>
  </r>
  <r>
    <n v="1814"/>
    <s v="p58"/>
    <x v="8"/>
    <d v="2012-03-30T00:00:00"/>
    <n v="2"/>
    <x v="5"/>
    <x v="5"/>
    <n v="10.199999999999999"/>
    <n v="20.399999999999999"/>
  </r>
  <r>
    <n v="1815"/>
    <s v="p39"/>
    <x v="16"/>
    <d v="2012-07-14T00:00:00"/>
    <n v="50"/>
    <x v="7"/>
    <x v="7"/>
    <n v="4.5999999999999996"/>
    <n v="229.99999999999997"/>
  </r>
  <r>
    <n v="1816"/>
    <s v="p80"/>
    <x v="14"/>
    <d v="2012-11-14T00:00:00"/>
    <n v="2"/>
    <x v="8"/>
    <x v="8"/>
    <n v="33.99"/>
    <n v="67.98"/>
  </r>
  <r>
    <n v="1817"/>
    <s v="p62"/>
    <x v="55"/>
    <d v="2012-05-08T00:00:00"/>
    <n v="30"/>
    <x v="3"/>
    <x v="3"/>
    <n v="14.99"/>
    <n v="449.7"/>
  </r>
  <r>
    <n v="1818"/>
    <s v="p20"/>
    <x v="3"/>
    <d v="2012-10-11T00:00:00"/>
    <n v="2"/>
    <x v="2"/>
    <x v="2"/>
    <n v="29.99"/>
    <n v="59.98"/>
  </r>
  <r>
    <n v="1819"/>
    <s v="p80"/>
    <x v="14"/>
    <d v="2012-04-14T00:00:00"/>
    <n v="21"/>
    <x v="8"/>
    <x v="8"/>
    <n v="33.99"/>
    <n v="713.79000000000008"/>
  </r>
  <r>
    <n v="1820"/>
    <s v="p92"/>
    <x v="59"/>
    <d v="2012-06-23T00:00:00"/>
    <n v="10"/>
    <x v="6"/>
    <x v="6"/>
    <n v="1.19"/>
    <n v="11.899999999999999"/>
  </r>
  <r>
    <n v="1821"/>
    <s v="p57"/>
    <x v="32"/>
    <d v="2012-08-29T00:00:00"/>
    <n v="1"/>
    <x v="5"/>
    <x v="5"/>
    <n v="7.5"/>
    <n v="7.5"/>
  </r>
  <r>
    <n v="1822"/>
    <s v="p42"/>
    <x v="41"/>
    <d v="2012-11-14T00:00:00"/>
    <n v="22"/>
    <x v="7"/>
    <x v="7"/>
    <n v="2.5"/>
    <n v="55"/>
  </r>
  <r>
    <n v="1823"/>
    <s v="p91"/>
    <x v="11"/>
    <d v="2012-06-05T00:00:00"/>
    <n v="28"/>
    <x v="6"/>
    <x v="6"/>
    <n v="0.89"/>
    <n v="24.92"/>
  </r>
  <r>
    <n v="1824"/>
    <s v="p64"/>
    <x v="5"/>
    <d v="2012-04-02T00:00:00"/>
    <n v="14"/>
    <x v="3"/>
    <x v="3"/>
    <n v="22.99"/>
    <n v="321.85999999999996"/>
  </r>
  <r>
    <n v="1825"/>
    <s v="p9"/>
    <x v="53"/>
    <d v="2012-01-04T00:00:00"/>
    <n v="36"/>
    <x v="17"/>
    <x v="17"/>
    <n v="55.01"/>
    <n v="1980.36"/>
  </r>
  <r>
    <n v="1826"/>
    <s v="p43"/>
    <x v="24"/>
    <d v="2012-07-11T00:00:00"/>
    <n v="69"/>
    <x v="7"/>
    <x v="7"/>
    <n v="1.8"/>
    <n v="124.2"/>
  </r>
  <r>
    <n v="1827"/>
    <s v="p76"/>
    <x v="60"/>
    <d v="2012-03-06T00:00:00"/>
    <n v="22"/>
    <x v="10"/>
    <x v="10"/>
    <n v="83.99"/>
    <n v="1847.78"/>
  </r>
  <r>
    <n v="1828"/>
    <s v="p33"/>
    <x v="4"/>
    <d v="2012-07-07T00:00:00"/>
    <n v="26"/>
    <x v="0"/>
    <x v="0"/>
    <n v="2.19"/>
    <n v="56.94"/>
  </r>
  <r>
    <n v="1829"/>
    <s v="p55"/>
    <x v="56"/>
    <d v="2012-10-05T00:00:00"/>
    <n v="4"/>
    <x v="5"/>
    <x v="5"/>
    <n v="4.8"/>
    <n v="19.2"/>
  </r>
  <r>
    <n v="1830"/>
    <s v="p59"/>
    <x v="74"/>
    <d v="2012-12-19T00:00:00"/>
    <n v="12"/>
    <x v="3"/>
    <x v="3"/>
    <n v="4.99"/>
    <n v="59.88"/>
  </r>
  <r>
    <n v="1831"/>
    <s v="p43"/>
    <x v="24"/>
    <d v="2012-04-26T00:00:00"/>
    <n v="1"/>
    <x v="7"/>
    <x v="7"/>
    <n v="1.8"/>
    <n v="1.8"/>
  </r>
  <r>
    <n v="1832"/>
    <s v="p84"/>
    <x v="40"/>
    <d v="2012-04-26T00:00:00"/>
    <n v="12"/>
    <x v="1"/>
    <x v="1"/>
    <n v="8.99"/>
    <n v="107.88"/>
  </r>
  <r>
    <n v="1833"/>
    <s v="p64"/>
    <x v="5"/>
    <d v="2012-06-30T00:00:00"/>
    <n v="25"/>
    <x v="3"/>
    <x v="3"/>
    <n v="22.99"/>
    <n v="574.75"/>
  </r>
  <r>
    <n v="1834"/>
    <s v="p9"/>
    <x v="53"/>
    <d v="2012-05-16T00:00:00"/>
    <n v="18"/>
    <x v="17"/>
    <x v="17"/>
    <n v="55.01"/>
    <n v="990.18"/>
  </r>
  <r>
    <n v="1835"/>
    <s v="p50"/>
    <x v="42"/>
    <d v="2012-06-27T00:00:00"/>
    <n v="1"/>
    <x v="4"/>
    <x v="4"/>
    <n v="51"/>
    <n v="51"/>
  </r>
  <r>
    <n v="1836"/>
    <s v="p11"/>
    <x v="38"/>
    <d v="2012-09-27T00:00:00"/>
    <n v="15"/>
    <x v="17"/>
    <x v="17"/>
    <n v="60.5"/>
    <n v="907.5"/>
  </r>
  <r>
    <n v="1837"/>
    <s v="p50"/>
    <x v="42"/>
    <d v="2012-05-14T00:00:00"/>
    <n v="9"/>
    <x v="4"/>
    <x v="4"/>
    <n v="51"/>
    <n v="459"/>
  </r>
  <r>
    <n v="1838"/>
    <s v="p51"/>
    <x v="75"/>
    <d v="2012-05-31T00:00:00"/>
    <n v="2"/>
    <x v="4"/>
    <x v="4"/>
    <n v="89"/>
    <n v="178"/>
  </r>
  <r>
    <n v="1839"/>
    <s v="p38"/>
    <x v="22"/>
    <d v="2012-08-17T00:00:00"/>
    <n v="20"/>
    <x v="7"/>
    <x v="7"/>
    <n v="3.9"/>
    <n v="78"/>
  </r>
  <r>
    <n v="1840"/>
    <s v="p78"/>
    <x v="29"/>
    <d v="2012-03-23T00:00:00"/>
    <n v="1"/>
    <x v="13"/>
    <x v="13"/>
    <n v="25.99"/>
    <n v="25.99"/>
  </r>
  <r>
    <n v="1841"/>
    <s v="p33"/>
    <x v="4"/>
    <d v="2012-06-21T00:00:00"/>
    <n v="40"/>
    <x v="0"/>
    <x v="0"/>
    <n v="2.19"/>
    <n v="87.6"/>
  </r>
  <r>
    <n v="1842"/>
    <s v="p39"/>
    <x v="16"/>
    <d v="2012-05-15T00:00:00"/>
    <n v="36"/>
    <x v="7"/>
    <x v="7"/>
    <n v="4.5999999999999996"/>
    <n v="165.6"/>
  </r>
  <r>
    <n v="1843"/>
    <s v="p42"/>
    <x v="41"/>
    <d v="2012-04-11T00:00:00"/>
    <n v="20"/>
    <x v="7"/>
    <x v="7"/>
    <n v="2.5"/>
    <n v="50"/>
  </r>
  <r>
    <n v="1844"/>
    <s v="p41"/>
    <x v="26"/>
    <d v="2012-11-02T00:00:00"/>
    <n v="30"/>
    <x v="7"/>
    <x v="7"/>
    <n v="2.2999999999999998"/>
    <n v="69"/>
  </r>
  <r>
    <n v="1845"/>
    <s v="p33"/>
    <x v="4"/>
    <d v="2012-09-13T00:00:00"/>
    <n v="32"/>
    <x v="0"/>
    <x v="0"/>
    <n v="2.19"/>
    <n v="70.08"/>
  </r>
  <r>
    <n v="1846"/>
    <s v="p80"/>
    <x v="14"/>
    <d v="2012-05-21T00:00:00"/>
    <n v="10"/>
    <x v="8"/>
    <x v="8"/>
    <n v="33.99"/>
    <n v="339.90000000000003"/>
  </r>
  <r>
    <n v="1847"/>
    <s v="p78"/>
    <x v="29"/>
    <d v="2012-06-15T00:00:00"/>
    <n v="2"/>
    <x v="13"/>
    <x v="13"/>
    <n v="25.99"/>
    <n v="51.98"/>
  </r>
  <r>
    <n v="1848"/>
    <s v="p88"/>
    <x v="9"/>
    <d v="2012-10-29T00:00:00"/>
    <n v="1"/>
    <x v="1"/>
    <x v="1"/>
    <n v="26.99"/>
    <n v="26.99"/>
  </r>
  <r>
    <n v="1849"/>
    <s v="p4"/>
    <x v="73"/>
    <d v="2012-08-11T00:00:00"/>
    <n v="5"/>
    <x v="9"/>
    <x v="9"/>
    <n v="23.99"/>
    <n v="119.94999999999999"/>
  </r>
  <r>
    <n v="1850"/>
    <s v="p34"/>
    <x v="0"/>
    <d v="2012-03-28T00:00:00"/>
    <n v="25"/>
    <x v="0"/>
    <x v="0"/>
    <n v="2.89"/>
    <n v="72.25"/>
  </r>
  <r>
    <n v="1851"/>
    <s v="p73"/>
    <x v="57"/>
    <d v="2012-05-21T00:00:00"/>
    <n v="31"/>
    <x v="10"/>
    <x v="10"/>
    <n v="64.989999999999995"/>
    <n v="2014.6899999999998"/>
  </r>
  <r>
    <n v="1852"/>
    <s v="p49"/>
    <x v="28"/>
    <d v="2012-12-07T00:00:00"/>
    <n v="4"/>
    <x v="4"/>
    <x v="4"/>
    <n v="34.99"/>
    <n v="139.96"/>
  </r>
  <r>
    <n v="1853"/>
    <s v="p62"/>
    <x v="55"/>
    <d v="2012-09-12T00:00:00"/>
    <n v="26"/>
    <x v="3"/>
    <x v="3"/>
    <n v="14.99"/>
    <n v="389.74"/>
  </r>
  <r>
    <n v="1854"/>
    <s v="p80"/>
    <x v="14"/>
    <d v="2012-01-27T00:00:00"/>
    <n v="20"/>
    <x v="8"/>
    <x v="8"/>
    <n v="33.99"/>
    <n v="679.80000000000007"/>
  </r>
  <r>
    <n v="1855"/>
    <s v="p38"/>
    <x v="22"/>
    <d v="2012-06-11T00:00:00"/>
    <n v="40"/>
    <x v="7"/>
    <x v="7"/>
    <n v="3.9"/>
    <n v="156"/>
  </r>
  <r>
    <n v="1856"/>
    <s v="p57"/>
    <x v="32"/>
    <d v="2012-08-30T00:00:00"/>
    <n v="3"/>
    <x v="5"/>
    <x v="5"/>
    <n v="7.5"/>
    <n v="22.5"/>
  </r>
  <r>
    <n v="1857"/>
    <s v="p94"/>
    <x v="57"/>
    <d v="2012-08-06T00:00:00"/>
    <n v="23"/>
    <x v="16"/>
    <x v="16"/>
    <n v="129.99"/>
    <n v="2989.7700000000004"/>
  </r>
  <r>
    <n v="1858"/>
    <s v="p40"/>
    <x v="13"/>
    <d v="2012-08-22T00:00:00"/>
    <n v="60"/>
    <x v="7"/>
    <x v="7"/>
    <n v="3.6"/>
    <n v="216"/>
  </r>
  <r>
    <n v="1859"/>
    <s v="p23"/>
    <x v="17"/>
    <d v="2012-09-08T00:00:00"/>
    <n v="2"/>
    <x v="2"/>
    <x v="2"/>
    <n v="37.99"/>
    <n v="75.98"/>
  </r>
  <r>
    <n v="1860"/>
    <s v="p92"/>
    <x v="59"/>
    <d v="2012-04-10T00:00:00"/>
    <n v="12"/>
    <x v="6"/>
    <x v="6"/>
    <n v="1.19"/>
    <n v="14.28"/>
  </r>
  <r>
    <n v="1861"/>
    <s v="p73"/>
    <x v="57"/>
    <d v="2012-06-11T00:00:00"/>
    <n v="22"/>
    <x v="10"/>
    <x v="10"/>
    <n v="64.989999999999995"/>
    <n v="1429.78"/>
  </r>
  <r>
    <n v="1862"/>
    <s v="p58"/>
    <x v="8"/>
    <d v="2012-09-17T00:00:00"/>
    <n v="2"/>
    <x v="5"/>
    <x v="5"/>
    <n v="10.199999999999999"/>
    <n v="20.399999999999999"/>
  </r>
  <r>
    <n v="1863"/>
    <s v="p33"/>
    <x v="4"/>
    <d v="2012-08-02T00:00:00"/>
    <n v="20"/>
    <x v="0"/>
    <x v="0"/>
    <n v="2.19"/>
    <n v="43.8"/>
  </r>
  <r>
    <n v="1864"/>
    <s v="p29"/>
    <x v="35"/>
    <d v="2012-07-03T00:00:00"/>
    <n v="22"/>
    <x v="11"/>
    <x v="11"/>
    <n v="149.99"/>
    <n v="3299.78"/>
  </r>
  <r>
    <n v="1865"/>
    <s v="p76"/>
    <x v="60"/>
    <d v="2012-08-02T00:00:00"/>
    <n v="26"/>
    <x v="10"/>
    <x v="10"/>
    <n v="83.99"/>
    <n v="2183.7399999999998"/>
  </r>
  <r>
    <n v="1866"/>
    <s v="p2"/>
    <x v="15"/>
    <d v="2012-07-03T00:00:00"/>
    <n v="14"/>
    <x v="9"/>
    <x v="9"/>
    <n v="23.99"/>
    <n v="335.85999999999996"/>
  </r>
  <r>
    <n v="1867"/>
    <s v="p29"/>
    <x v="35"/>
    <d v="2012-02-13T00:00:00"/>
    <n v="15"/>
    <x v="11"/>
    <x v="11"/>
    <n v="149.99"/>
    <n v="2249.8500000000004"/>
  </r>
  <r>
    <n v="1868"/>
    <s v="p83"/>
    <x v="71"/>
    <d v="2012-05-11T00:00:00"/>
    <n v="25"/>
    <x v="1"/>
    <x v="1"/>
    <n v="4.99"/>
    <n v="124.75"/>
  </r>
  <r>
    <n v="1869"/>
    <s v="p48"/>
    <x v="6"/>
    <d v="2012-07-20T00:00:00"/>
    <n v="12"/>
    <x v="4"/>
    <x v="4"/>
    <n v="25"/>
    <n v="300"/>
  </r>
  <r>
    <n v="1870"/>
    <s v="p50"/>
    <x v="42"/>
    <d v="2012-05-28T00:00:00"/>
    <n v="1"/>
    <x v="4"/>
    <x v="4"/>
    <n v="51"/>
    <n v="51"/>
  </r>
  <r>
    <n v="1871"/>
    <s v="p30"/>
    <x v="12"/>
    <d v="2012-01-11T00:00:00"/>
    <n v="25"/>
    <x v="0"/>
    <x v="0"/>
    <n v="2.19"/>
    <n v="54.75"/>
  </r>
  <r>
    <n v="1872"/>
    <s v="p39"/>
    <x v="16"/>
    <d v="2012-01-27T00:00:00"/>
    <n v="25"/>
    <x v="7"/>
    <x v="7"/>
    <n v="4.5999999999999996"/>
    <n v="114.99999999999999"/>
  </r>
  <r>
    <n v="1873"/>
    <s v="p86"/>
    <x v="2"/>
    <d v="2012-06-04T00:00:00"/>
    <n v="6"/>
    <x v="1"/>
    <x v="1"/>
    <n v="20.99"/>
    <n v="125.94"/>
  </r>
  <r>
    <n v="1874"/>
    <s v="p78"/>
    <x v="29"/>
    <d v="2012-07-13T00:00:00"/>
    <n v="2"/>
    <x v="13"/>
    <x v="13"/>
    <n v="25.99"/>
    <n v="51.98"/>
  </r>
  <r>
    <n v="1875"/>
    <s v="p5"/>
    <x v="30"/>
    <d v="2012-09-20T00:00:00"/>
    <n v="34"/>
    <x v="9"/>
    <x v="9"/>
    <n v="23.99"/>
    <n v="815.66"/>
  </r>
  <r>
    <n v="1876"/>
    <s v="p90"/>
    <x v="34"/>
    <d v="2012-08-27T00:00:00"/>
    <n v="12"/>
    <x v="6"/>
    <x v="6"/>
    <n v="0.49"/>
    <n v="5.88"/>
  </r>
  <r>
    <n v="1877"/>
    <s v="p33"/>
    <x v="4"/>
    <d v="2012-10-13T00:00:00"/>
    <n v="32"/>
    <x v="0"/>
    <x v="0"/>
    <n v="2.19"/>
    <n v="70.08"/>
  </r>
  <r>
    <n v="1878"/>
    <s v="p5"/>
    <x v="30"/>
    <d v="2012-06-04T00:00:00"/>
    <n v="25"/>
    <x v="9"/>
    <x v="9"/>
    <n v="23.99"/>
    <n v="599.75"/>
  </r>
  <r>
    <n v="1879"/>
    <s v="p78"/>
    <x v="29"/>
    <d v="2012-06-28T00:00:00"/>
    <n v="2"/>
    <x v="13"/>
    <x v="13"/>
    <n v="25.99"/>
    <n v="51.98"/>
  </r>
  <r>
    <n v="1880"/>
    <s v="p38"/>
    <x v="22"/>
    <d v="2012-02-14T00:00:00"/>
    <n v="22"/>
    <x v="7"/>
    <x v="7"/>
    <n v="3.9"/>
    <n v="85.8"/>
  </r>
  <r>
    <n v="1881"/>
    <s v="p21"/>
    <x v="64"/>
    <d v="2012-04-24T00:00:00"/>
    <n v="1"/>
    <x v="2"/>
    <x v="2"/>
    <n v="59.99"/>
    <n v="59.99"/>
  </r>
  <r>
    <n v="1882"/>
    <s v="p32"/>
    <x v="67"/>
    <d v="2012-10-02T00:00:00"/>
    <n v="25"/>
    <x v="0"/>
    <x v="0"/>
    <n v="3.29"/>
    <n v="82.25"/>
  </r>
  <r>
    <n v="1883"/>
    <s v="p63"/>
    <x v="31"/>
    <d v="2012-10-29T00:00:00"/>
    <n v="10"/>
    <x v="3"/>
    <x v="3"/>
    <n v="15.99"/>
    <n v="159.9"/>
  </r>
  <r>
    <n v="1884"/>
    <s v="p52"/>
    <x v="43"/>
    <d v="2012-06-09T00:00:00"/>
    <n v="2"/>
    <x v="4"/>
    <x v="4"/>
    <n v="159"/>
    <n v="318"/>
  </r>
  <r>
    <n v="1885"/>
    <s v="p63"/>
    <x v="31"/>
    <d v="2012-07-17T00:00:00"/>
    <n v="20"/>
    <x v="3"/>
    <x v="3"/>
    <n v="15.99"/>
    <n v="319.8"/>
  </r>
  <r>
    <n v="1886"/>
    <s v="p88"/>
    <x v="9"/>
    <d v="2012-04-17T00:00:00"/>
    <n v="2"/>
    <x v="1"/>
    <x v="1"/>
    <n v="26.99"/>
    <n v="53.98"/>
  </r>
  <r>
    <n v="1887"/>
    <s v="p30"/>
    <x v="12"/>
    <d v="2012-07-07T00:00:00"/>
    <n v="32"/>
    <x v="0"/>
    <x v="0"/>
    <n v="2.19"/>
    <n v="70.08"/>
  </r>
  <r>
    <n v="1888"/>
    <s v="p72"/>
    <x v="76"/>
    <d v="2012-04-17T00:00:00"/>
    <n v="25"/>
    <x v="10"/>
    <x v="10"/>
    <n v="49.99"/>
    <n v="1249.75"/>
  </r>
  <r>
    <n v="1889"/>
    <s v="p60"/>
    <x v="7"/>
    <d v="2012-02-09T00:00:00"/>
    <n v="3"/>
    <x v="3"/>
    <x v="3"/>
    <n v="5.99"/>
    <n v="17.97"/>
  </r>
  <r>
    <n v="1890"/>
    <s v="p54"/>
    <x v="46"/>
    <d v="2012-09-22T00:00:00"/>
    <n v="1"/>
    <x v="5"/>
    <x v="5"/>
    <n v="3.5"/>
    <n v="3.5"/>
  </r>
  <r>
    <n v="1891"/>
    <s v="p38"/>
    <x v="22"/>
    <d v="2012-08-02T00:00:00"/>
    <n v="15"/>
    <x v="7"/>
    <x v="7"/>
    <n v="3.9"/>
    <n v="58.5"/>
  </r>
  <r>
    <n v="1892"/>
    <s v="p27"/>
    <x v="70"/>
    <d v="2012-05-08T00:00:00"/>
    <n v="25"/>
    <x v="11"/>
    <x v="11"/>
    <n v="49.99"/>
    <n v="1249.75"/>
  </r>
  <r>
    <n v="1893"/>
    <s v="p73"/>
    <x v="57"/>
    <d v="2012-09-15T00:00:00"/>
    <n v="26"/>
    <x v="10"/>
    <x v="10"/>
    <n v="64.989999999999995"/>
    <n v="1689.7399999999998"/>
  </r>
  <r>
    <n v="1894"/>
    <s v="p55"/>
    <x v="56"/>
    <d v="2012-07-07T00:00:00"/>
    <n v="1"/>
    <x v="5"/>
    <x v="5"/>
    <n v="4.8"/>
    <n v="4.8"/>
  </r>
  <r>
    <n v="1895"/>
    <s v="p90"/>
    <x v="34"/>
    <d v="2012-05-30T00:00:00"/>
    <n v="90"/>
    <x v="6"/>
    <x v="6"/>
    <n v="0.49"/>
    <n v="44.1"/>
  </r>
  <r>
    <n v="1896"/>
    <s v="p78"/>
    <x v="29"/>
    <d v="2012-10-25T00:00:00"/>
    <n v="1"/>
    <x v="13"/>
    <x v="13"/>
    <n v="25.99"/>
    <n v="25.99"/>
  </r>
  <r>
    <n v="1897"/>
    <s v="p3"/>
    <x v="49"/>
    <d v="2012-06-01T00:00:00"/>
    <n v="8"/>
    <x v="9"/>
    <x v="9"/>
    <n v="23.99"/>
    <n v="191.92"/>
  </r>
  <r>
    <n v="1898"/>
    <s v="p61"/>
    <x v="69"/>
    <d v="2012-07-28T00:00:00"/>
    <n v="8"/>
    <x v="3"/>
    <x v="3"/>
    <n v="9.99"/>
    <n v="79.92"/>
  </r>
  <r>
    <n v="1899"/>
    <s v="p78"/>
    <x v="29"/>
    <d v="2012-05-15T00:00:00"/>
    <n v="1"/>
    <x v="13"/>
    <x v="13"/>
    <n v="25.99"/>
    <n v="25.99"/>
  </r>
  <r>
    <n v="1900"/>
    <s v="p89"/>
    <x v="77"/>
    <d v="2012-04-04T00:00:00"/>
    <n v="1"/>
    <x v="1"/>
    <x v="1"/>
    <n v="32.49"/>
    <n v="32.49"/>
  </r>
  <r>
    <n v="1901"/>
    <s v="p20"/>
    <x v="3"/>
    <d v="2012-02-11T00:00:00"/>
    <n v="6"/>
    <x v="2"/>
    <x v="2"/>
    <n v="29.99"/>
    <n v="179.94"/>
  </r>
  <r>
    <n v="1902"/>
    <s v="p64"/>
    <x v="5"/>
    <d v="2012-08-22T00:00:00"/>
    <n v="12"/>
    <x v="3"/>
    <x v="3"/>
    <n v="22.99"/>
    <n v="275.88"/>
  </r>
  <r>
    <n v="1903"/>
    <s v="p91"/>
    <x v="11"/>
    <d v="2012-07-13T00:00:00"/>
    <n v="16"/>
    <x v="6"/>
    <x v="6"/>
    <n v="0.89"/>
    <n v="14.24"/>
  </r>
  <r>
    <n v="1904"/>
    <s v="p92"/>
    <x v="59"/>
    <d v="2012-07-05T00:00:00"/>
    <n v="21"/>
    <x v="6"/>
    <x v="6"/>
    <n v="1.19"/>
    <n v="24.99"/>
  </r>
  <r>
    <n v="1905"/>
    <s v="p10"/>
    <x v="68"/>
    <d v="2012-06-28T00:00:00"/>
    <n v="36"/>
    <x v="17"/>
    <x v="17"/>
    <n v="51.99"/>
    <n v="1871.64"/>
  </r>
  <r>
    <n v="1906"/>
    <s v="p92"/>
    <x v="59"/>
    <d v="2012-09-15T00:00:00"/>
    <n v="30"/>
    <x v="6"/>
    <x v="6"/>
    <n v="1.19"/>
    <n v="35.699999999999996"/>
  </r>
  <r>
    <n v="1907"/>
    <s v="p55"/>
    <x v="56"/>
    <d v="2012-04-27T00:00:00"/>
    <n v="12"/>
    <x v="5"/>
    <x v="5"/>
    <n v="4.8"/>
    <n v="57.599999999999994"/>
  </r>
  <r>
    <n v="1908"/>
    <s v="p12"/>
    <x v="44"/>
    <d v="2012-05-09T00:00:00"/>
    <n v="9"/>
    <x v="17"/>
    <x v="17"/>
    <n v="94.99"/>
    <n v="854.91"/>
  </r>
  <r>
    <n v="1909"/>
    <s v="p91"/>
    <x v="11"/>
    <d v="2012-08-11T00:00:00"/>
    <n v="20"/>
    <x v="6"/>
    <x v="6"/>
    <n v="0.89"/>
    <n v="17.8"/>
  </r>
  <r>
    <n v="1910"/>
    <s v="p78"/>
    <x v="29"/>
    <d v="2012-06-16T00:00:00"/>
    <n v="10"/>
    <x v="13"/>
    <x v="13"/>
    <n v="25.99"/>
    <n v="259.89999999999998"/>
  </r>
  <r>
    <n v="1911"/>
    <s v="p61"/>
    <x v="69"/>
    <d v="2012-05-29T00:00:00"/>
    <n v="2"/>
    <x v="3"/>
    <x v="3"/>
    <n v="9.99"/>
    <n v="19.98"/>
  </r>
  <r>
    <n v="1912"/>
    <s v="p75"/>
    <x v="20"/>
    <d v="2012-09-18T00:00:00"/>
    <n v="16"/>
    <x v="10"/>
    <x v="10"/>
    <n v="81.99"/>
    <n v="1311.84"/>
  </r>
  <r>
    <n v="1913"/>
    <s v="p47"/>
    <x v="19"/>
    <d v="2012-05-29T00:00:00"/>
    <n v="21"/>
    <x v="4"/>
    <x v="4"/>
    <n v="21"/>
    <n v="441"/>
  </r>
  <r>
    <n v="1914"/>
    <s v="p34"/>
    <x v="0"/>
    <d v="2012-04-25T00:00:00"/>
    <n v="14"/>
    <x v="0"/>
    <x v="0"/>
    <n v="2.89"/>
    <n v="40.46"/>
  </r>
  <r>
    <n v="1915"/>
    <s v="p99"/>
    <x v="91"/>
    <d v="2012-02-25T00:00:00"/>
    <n v="16"/>
    <x v="16"/>
    <x v="16"/>
    <n v="149.99"/>
    <n v="2399.84"/>
  </r>
  <r>
    <n v="1916"/>
    <s v="p30"/>
    <x v="12"/>
    <d v="2012-10-25T00:00:00"/>
    <n v="25"/>
    <x v="0"/>
    <x v="0"/>
    <n v="2.19"/>
    <n v="54.75"/>
  </r>
  <r>
    <n v="1917"/>
    <s v="p74"/>
    <x v="23"/>
    <d v="2012-06-04T00:00:00"/>
    <n v="18"/>
    <x v="10"/>
    <x v="10"/>
    <n v="64.989999999999995"/>
    <n v="1169.82"/>
  </r>
  <r>
    <n v="1918"/>
    <s v="p78"/>
    <x v="29"/>
    <d v="2012-05-07T00:00:00"/>
    <n v="2"/>
    <x v="13"/>
    <x v="13"/>
    <n v="25.99"/>
    <n v="51.98"/>
  </r>
  <r>
    <n v="1919"/>
    <s v="p78"/>
    <x v="29"/>
    <d v="2012-09-19T00:00:00"/>
    <n v="21"/>
    <x v="13"/>
    <x v="13"/>
    <n v="25.99"/>
    <n v="545.79"/>
  </r>
  <r>
    <n v="1920"/>
    <s v="p87"/>
    <x v="1"/>
    <d v="2012-09-18T00:00:00"/>
    <n v="6"/>
    <x v="1"/>
    <x v="1"/>
    <n v="22.99"/>
    <n v="137.94"/>
  </r>
  <r>
    <n v="1921"/>
    <s v="p79"/>
    <x v="50"/>
    <d v="2012-10-20T00:00:00"/>
    <n v="50"/>
    <x v="18"/>
    <x v="18"/>
    <n v="1.0900000000000001"/>
    <n v="54.500000000000007"/>
  </r>
  <r>
    <n v="1922"/>
    <s v="p97"/>
    <x v="60"/>
    <d v="2012-03-28T00:00:00"/>
    <n v="20"/>
    <x v="16"/>
    <x v="16"/>
    <n v="139.99"/>
    <n v="2799.8"/>
  </r>
  <r>
    <n v="1923"/>
    <s v="p25"/>
    <x v="52"/>
    <d v="2012-10-04T00:00:00"/>
    <n v="12"/>
    <x v="11"/>
    <x v="11"/>
    <n v="34.99"/>
    <n v="419.88"/>
  </r>
  <r>
    <n v="1924"/>
    <s v="p56"/>
    <x v="72"/>
    <d v="2012-03-15T00:00:00"/>
    <n v="2"/>
    <x v="5"/>
    <x v="5"/>
    <n v="6.2"/>
    <n v="12.4"/>
  </r>
  <r>
    <n v="1925"/>
    <s v="p55"/>
    <x v="56"/>
    <d v="2012-07-30T00:00:00"/>
    <n v="2"/>
    <x v="5"/>
    <x v="5"/>
    <n v="4.8"/>
    <n v="9.6"/>
  </r>
  <r>
    <n v="1926"/>
    <s v="p12"/>
    <x v="44"/>
    <d v="2012-08-07T00:00:00"/>
    <n v="58"/>
    <x v="17"/>
    <x v="17"/>
    <n v="94.99"/>
    <n v="5509.42"/>
  </r>
  <r>
    <n v="1927"/>
    <s v="p38"/>
    <x v="22"/>
    <d v="2012-01-31T00:00:00"/>
    <n v="10"/>
    <x v="7"/>
    <x v="7"/>
    <n v="3.9"/>
    <n v="39"/>
  </r>
  <r>
    <n v="1928"/>
    <s v="p90"/>
    <x v="34"/>
    <d v="2012-06-16T00:00:00"/>
    <n v="70"/>
    <x v="6"/>
    <x v="6"/>
    <n v="0.49"/>
    <n v="34.299999999999997"/>
  </r>
  <r>
    <n v="1929"/>
    <s v="p91"/>
    <x v="11"/>
    <d v="2012-03-10T00:00:00"/>
    <n v="2"/>
    <x v="6"/>
    <x v="6"/>
    <n v="0.89"/>
    <n v="1.78"/>
  </r>
  <r>
    <n v="1930"/>
    <s v="p8"/>
    <x v="86"/>
    <d v="2012-10-22T00:00:00"/>
    <n v="26"/>
    <x v="17"/>
    <x v="17"/>
    <n v="29.99"/>
    <n v="779.74"/>
  </r>
  <r>
    <n v="1931"/>
    <s v="p91"/>
    <x v="11"/>
    <d v="2012-04-09T00:00:00"/>
    <n v="20"/>
    <x v="6"/>
    <x v="6"/>
    <n v="0.89"/>
    <n v="17.8"/>
  </r>
  <r>
    <n v="1932"/>
    <s v="p61"/>
    <x v="69"/>
    <d v="2012-02-13T00:00:00"/>
    <n v="14"/>
    <x v="3"/>
    <x v="3"/>
    <n v="9.99"/>
    <n v="139.86000000000001"/>
  </r>
  <r>
    <n v="1933"/>
    <s v="p51"/>
    <x v="75"/>
    <d v="2012-02-08T00:00:00"/>
    <n v="13"/>
    <x v="4"/>
    <x v="4"/>
    <n v="89"/>
    <n v="1157"/>
  </r>
  <r>
    <n v="1934"/>
    <s v="p92"/>
    <x v="59"/>
    <d v="2012-05-12T00:00:00"/>
    <n v="12"/>
    <x v="6"/>
    <x v="6"/>
    <n v="1.19"/>
    <n v="14.28"/>
  </r>
  <r>
    <n v="1935"/>
    <s v="p87"/>
    <x v="1"/>
    <d v="2012-09-13T00:00:00"/>
    <n v="12"/>
    <x v="1"/>
    <x v="1"/>
    <n v="22.99"/>
    <n v="275.88"/>
  </r>
  <r>
    <n v="1936"/>
    <s v="p6"/>
    <x v="45"/>
    <d v="2012-07-09T00:00:00"/>
    <n v="4"/>
    <x v="9"/>
    <x v="9"/>
    <n v="29.99"/>
    <n v="119.96"/>
  </r>
  <r>
    <n v="1937"/>
    <s v="p6"/>
    <x v="45"/>
    <d v="2012-10-18T00:00:00"/>
    <n v="16"/>
    <x v="9"/>
    <x v="9"/>
    <n v="29.99"/>
    <n v="479.84"/>
  </r>
  <r>
    <n v="1938"/>
    <s v="p25"/>
    <x v="52"/>
    <d v="2012-04-30T00:00:00"/>
    <n v="25"/>
    <x v="11"/>
    <x v="11"/>
    <n v="34.99"/>
    <n v="874.75"/>
  </r>
  <r>
    <n v="1939"/>
    <s v="p75"/>
    <x v="20"/>
    <d v="2012-08-31T00:00:00"/>
    <n v="34"/>
    <x v="10"/>
    <x v="10"/>
    <n v="81.99"/>
    <n v="2787.66"/>
  </r>
  <r>
    <n v="1940"/>
    <s v="p41"/>
    <x v="26"/>
    <d v="2012-09-18T00:00:00"/>
    <n v="32"/>
    <x v="7"/>
    <x v="7"/>
    <n v="2.2999999999999998"/>
    <n v="73.599999999999994"/>
  </r>
  <r>
    <n v="1941"/>
    <s v="p86"/>
    <x v="2"/>
    <d v="2012-05-25T00:00:00"/>
    <n v="6"/>
    <x v="1"/>
    <x v="1"/>
    <n v="20.99"/>
    <n v="125.94"/>
  </r>
  <r>
    <n v="1942"/>
    <s v="p29"/>
    <x v="35"/>
    <d v="2012-05-15T00:00:00"/>
    <n v="22"/>
    <x v="11"/>
    <x v="11"/>
    <n v="149.99"/>
    <n v="3299.78"/>
  </r>
  <r>
    <n v="1943"/>
    <s v="p46"/>
    <x v="54"/>
    <d v="2012-08-16T00:00:00"/>
    <n v="2"/>
    <x v="12"/>
    <x v="12"/>
    <n v="48"/>
    <n v="96"/>
  </r>
  <r>
    <n v="1944"/>
    <s v="p1"/>
    <x v="18"/>
    <d v="2012-08-17T00:00:00"/>
    <n v="10"/>
    <x v="9"/>
    <x v="9"/>
    <n v="24.99"/>
    <n v="249.89999999999998"/>
  </r>
  <r>
    <n v="1945"/>
    <s v="p60"/>
    <x v="7"/>
    <d v="2012-07-30T00:00:00"/>
    <n v="5"/>
    <x v="3"/>
    <x v="3"/>
    <n v="5.99"/>
    <n v="29.950000000000003"/>
  </r>
  <r>
    <n v="1946"/>
    <s v="p58"/>
    <x v="8"/>
    <d v="2012-06-06T00:00:00"/>
    <n v="1"/>
    <x v="5"/>
    <x v="5"/>
    <n v="10.199999999999999"/>
    <n v="10.199999999999999"/>
  </r>
  <r>
    <n v="1947"/>
    <s v="p93"/>
    <x v="76"/>
    <d v="2012-03-26T00:00:00"/>
    <n v="20"/>
    <x v="16"/>
    <x v="16"/>
    <n v="119.99"/>
    <n v="2399.7999999999997"/>
  </r>
  <r>
    <n v="1948"/>
    <s v="p52"/>
    <x v="43"/>
    <d v="2012-06-27T00:00:00"/>
    <n v="4"/>
    <x v="4"/>
    <x v="4"/>
    <n v="159"/>
    <n v="636"/>
  </r>
  <r>
    <n v="1949"/>
    <s v="p73"/>
    <x v="57"/>
    <d v="2012-08-21T00:00:00"/>
    <n v="8"/>
    <x v="10"/>
    <x v="10"/>
    <n v="64.989999999999995"/>
    <n v="519.91999999999996"/>
  </r>
  <r>
    <n v="1950"/>
    <s v="p96"/>
    <x v="20"/>
    <d v="2012-08-04T00:00:00"/>
    <n v="24"/>
    <x v="16"/>
    <x v="16"/>
    <n v="129.99"/>
    <n v="3119.76"/>
  </r>
  <r>
    <n v="1951"/>
    <s v="p51"/>
    <x v="75"/>
    <d v="2012-07-14T00:00:00"/>
    <n v="2"/>
    <x v="4"/>
    <x v="4"/>
    <n v="89"/>
    <n v="178"/>
  </r>
  <r>
    <n v="1952"/>
    <s v="p1"/>
    <x v="18"/>
    <d v="2012-04-03T00:00:00"/>
    <n v="25"/>
    <x v="9"/>
    <x v="9"/>
    <n v="24.99"/>
    <n v="624.75"/>
  </r>
  <r>
    <n v="1953"/>
    <s v="p63"/>
    <x v="31"/>
    <d v="2012-04-25T00:00:00"/>
    <n v="23"/>
    <x v="3"/>
    <x v="3"/>
    <n v="15.99"/>
    <n v="367.77"/>
  </r>
  <r>
    <n v="1954"/>
    <s v="p47"/>
    <x v="19"/>
    <d v="2012-10-02T00:00:00"/>
    <n v="25"/>
    <x v="4"/>
    <x v="4"/>
    <n v="21"/>
    <n v="525"/>
  </r>
  <r>
    <n v="1955"/>
    <s v="p31"/>
    <x v="48"/>
    <d v="2012-10-27T00:00:00"/>
    <n v="60"/>
    <x v="0"/>
    <x v="0"/>
    <n v="2.89"/>
    <n v="173.4"/>
  </r>
  <r>
    <n v="1956"/>
    <s v="p78"/>
    <x v="29"/>
    <d v="2012-03-05T00:00:00"/>
    <n v="14"/>
    <x v="13"/>
    <x v="13"/>
    <n v="25.99"/>
    <n v="363.85999999999996"/>
  </r>
  <r>
    <n v="1957"/>
    <s v="p81"/>
    <x v="61"/>
    <d v="2012-08-17T00:00:00"/>
    <n v="1"/>
    <x v="20"/>
    <x v="20"/>
    <n v="149.99"/>
    <n v="149.99"/>
  </r>
  <r>
    <n v="1958"/>
    <s v="p61"/>
    <x v="69"/>
    <d v="2012-05-26T00:00:00"/>
    <n v="12"/>
    <x v="3"/>
    <x v="3"/>
    <n v="9.99"/>
    <n v="119.88"/>
  </r>
  <r>
    <n v="1959"/>
    <s v="p79"/>
    <x v="50"/>
    <d v="2012-04-11T00:00:00"/>
    <n v="32"/>
    <x v="18"/>
    <x v="18"/>
    <n v="1.0900000000000001"/>
    <n v="34.880000000000003"/>
  </r>
  <r>
    <n v="1960"/>
    <s v="p49"/>
    <x v="28"/>
    <d v="2012-09-10T00:00:00"/>
    <n v="4"/>
    <x v="4"/>
    <x v="4"/>
    <n v="34.99"/>
    <n v="139.96"/>
  </r>
  <r>
    <n v="1961"/>
    <s v="p33"/>
    <x v="4"/>
    <d v="2012-04-19T00:00:00"/>
    <n v="10"/>
    <x v="0"/>
    <x v="0"/>
    <n v="2.19"/>
    <n v="21.9"/>
  </r>
  <r>
    <n v="1962"/>
    <s v="p13"/>
    <x v="65"/>
    <d v="2012-08-25T00:00:00"/>
    <n v="20"/>
    <x v="17"/>
    <x v="17"/>
    <n v="119.99"/>
    <n v="2399.7999999999997"/>
  </r>
  <r>
    <n v="1963"/>
    <s v="p23"/>
    <x v="17"/>
    <d v="2012-06-09T00:00:00"/>
    <n v="4"/>
    <x v="2"/>
    <x v="2"/>
    <n v="37.99"/>
    <n v="151.96"/>
  </r>
  <r>
    <n v="1964"/>
    <s v="p78"/>
    <x v="29"/>
    <d v="2012-05-19T00:00:00"/>
    <n v="1"/>
    <x v="13"/>
    <x v="13"/>
    <n v="25.99"/>
    <n v="25.99"/>
  </r>
  <r>
    <n v="1965"/>
    <s v="p33"/>
    <x v="4"/>
    <d v="2012-05-08T00:00:00"/>
    <n v="25"/>
    <x v="0"/>
    <x v="0"/>
    <n v="2.19"/>
    <n v="54.75"/>
  </r>
  <r>
    <n v="1966"/>
    <s v="p80"/>
    <x v="14"/>
    <d v="2012-05-08T00:00:00"/>
    <n v="10"/>
    <x v="8"/>
    <x v="8"/>
    <n v="33.99"/>
    <n v="339.90000000000003"/>
  </r>
  <r>
    <n v="1967"/>
    <s v="p78"/>
    <x v="29"/>
    <d v="2012-10-13T00:00:00"/>
    <n v="1"/>
    <x v="13"/>
    <x v="13"/>
    <n v="25.99"/>
    <n v="25.99"/>
  </r>
  <r>
    <n v="1968"/>
    <s v="p31"/>
    <x v="48"/>
    <d v="2012-10-17T00:00:00"/>
    <n v="33"/>
    <x v="0"/>
    <x v="0"/>
    <n v="2.89"/>
    <n v="95.37"/>
  </r>
  <r>
    <n v="1969"/>
    <s v="p65"/>
    <x v="58"/>
    <d v="2012-05-14T00:00:00"/>
    <n v="1"/>
    <x v="3"/>
    <x v="3"/>
    <n v="32.99"/>
    <n v="32.99"/>
  </r>
  <r>
    <n v="1970"/>
    <s v="p22"/>
    <x v="78"/>
    <d v="2012-04-04T00:00:00"/>
    <n v="4"/>
    <x v="2"/>
    <x v="2"/>
    <n v="84.99"/>
    <n v="339.96"/>
  </r>
  <r>
    <n v="1971"/>
    <s v="p36"/>
    <x v="63"/>
    <d v="2012-05-09T00:00:00"/>
    <n v="1"/>
    <x v="14"/>
    <x v="14"/>
    <n v="99.99"/>
    <n v="99.99"/>
  </r>
  <r>
    <n v="1972"/>
    <s v="p11"/>
    <x v="38"/>
    <d v="2012-08-29T00:00:00"/>
    <n v="21"/>
    <x v="17"/>
    <x v="17"/>
    <n v="60.5"/>
    <n v="1270.5"/>
  </r>
  <r>
    <n v="1973"/>
    <s v="p76"/>
    <x v="60"/>
    <d v="2012-08-04T00:00:00"/>
    <n v="23"/>
    <x v="10"/>
    <x v="10"/>
    <n v="83.99"/>
    <n v="1931.77"/>
  </r>
  <r>
    <n v="1974"/>
    <s v="p54"/>
    <x v="46"/>
    <d v="2012-04-10T00:00:00"/>
    <n v="3"/>
    <x v="5"/>
    <x v="5"/>
    <n v="3.5"/>
    <n v="10.5"/>
  </r>
  <r>
    <n v="1975"/>
    <s v="p54"/>
    <x v="46"/>
    <d v="2012-03-03T00:00:00"/>
    <n v="2"/>
    <x v="5"/>
    <x v="5"/>
    <n v="3.5"/>
    <n v="7"/>
  </r>
  <r>
    <n v="1976"/>
    <s v="p54"/>
    <x v="46"/>
    <d v="2012-07-05T00:00:00"/>
    <n v="3"/>
    <x v="5"/>
    <x v="5"/>
    <n v="3.5"/>
    <n v="10.5"/>
  </r>
  <r>
    <n v="1977"/>
    <s v="p91"/>
    <x v="11"/>
    <d v="2012-10-29T00:00:00"/>
    <n v="12"/>
    <x v="6"/>
    <x v="6"/>
    <n v="0.89"/>
    <n v="10.68"/>
  </r>
  <r>
    <n v="1978"/>
    <s v="p29"/>
    <x v="35"/>
    <d v="2012-03-27T00:00:00"/>
    <n v="25"/>
    <x v="11"/>
    <x v="11"/>
    <n v="149.99"/>
    <n v="3749.75"/>
  </r>
  <r>
    <n v="1979"/>
    <s v="p9"/>
    <x v="53"/>
    <d v="2012-07-11T00:00:00"/>
    <n v="14"/>
    <x v="17"/>
    <x v="17"/>
    <n v="55.01"/>
    <n v="770.14"/>
  </r>
  <r>
    <n v="1980"/>
    <s v="p41"/>
    <x v="26"/>
    <d v="2012-11-29T00:00:00"/>
    <n v="20"/>
    <x v="7"/>
    <x v="7"/>
    <n v="2.2999999999999998"/>
    <n v="46"/>
  </r>
  <r>
    <n v="1981"/>
    <s v="p33"/>
    <x v="4"/>
    <d v="2012-05-16T00:00:00"/>
    <n v="20"/>
    <x v="0"/>
    <x v="0"/>
    <n v="2.19"/>
    <n v="43.8"/>
  </r>
  <r>
    <n v="1982"/>
    <s v="p6"/>
    <x v="45"/>
    <d v="2012-06-16T00:00:00"/>
    <n v="40"/>
    <x v="9"/>
    <x v="9"/>
    <n v="29.99"/>
    <n v="1199.5999999999999"/>
  </r>
  <r>
    <n v="1983"/>
    <s v="p72"/>
    <x v="76"/>
    <d v="2012-04-12T00:00:00"/>
    <n v="39"/>
    <x v="10"/>
    <x v="10"/>
    <n v="49.99"/>
    <n v="1949.6100000000001"/>
  </r>
  <r>
    <n v="1984"/>
    <s v="p31"/>
    <x v="48"/>
    <d v="2012-02-15T00:00:00"/>
    <n v="30"/>
    <x v="0"/>
    <x v="0"/>
    <n v="2.89"/>
    <n v="86.7"/>
  </r>
  <r>
    <n v="1985"/>
    <s v="p57"/>
    <x v="32"/>
    <d v="2012-04-28T00:00:00"/>
    <n v="3"/>
    <x v="5"/>
    <x v="5"/>
    <n v="7.5"/>
    <n v="22.5"/>
  </r>
  <r>
    <n v="1986"/>
    <s v="p78"/>
    <x v="29"/>
    <d v="2012-05-23T00:00:00"/>
    <n v="2"/>
    <x v="13"/>
    <x v="13"/>
    <n v="25.99"/>
    <n v="51.98"/>
  </r>
  <r>
    <n v="1987"/>
    <s v="p8"/>
    <x v="86"/>
    <d v="2012-06-02T00:00:00"/>
    <n v="16"/>
    <x v="17"/>
    <x v="17"/>
    <n v="29.99"/>
    <n v="479.84"/>
  </r>
  <r>
    <n v="1988"/>
    <s v="p78"/>
    <x v="29"/>
    <d v="2012-07-16T00:00:00"/>
    <n v="2"/>
    <x v="13"/>
    <x v="13"/>
    <n v="25.99"/>
    <n v="51.98"/>
  </r>
  <r>
    <n v="1989"/>
    <s v="p45"/>
    <x v="27"/>
    <d v="2012-07-06T00:00:00"/>
    <n v="3"/>
    <x v="12"/>
    <x v="12"/>
    <n v="32"/>
    <n v="96"/>
  </r>
  <r>
    <n v="1990"/>
    <s v="p73"/>
    <x v="57"/>
    <d v="2012-07-06T00:00:00"/>
    <n v="26"/>
    <x v="10"/>
    <x v="10"/>
    <n v="64.989999999999995"/>
    <n v="1689.7399999999998"/>
  </r>
  <r>
    <n v="1991"/>
    <s v="p27"/>
    <x v="70"/>
    <d v="2012-05-18T00:00:00"/>
    <n v="20"/>
    <x v="11"/>
    <x v="11"/>
    <n v="49.99"/>
    <n v="999.80000000000007"/>
  </r>
  <r>
    <n v="1992"/>
    <s v="p23"/>
    <x v="17"/>
    <d v="2012-12-11T00:00:00"/>
    <n v="12"/>
    <x v="2"/>
    <x v="2"/>
    <n v="37.99"/>
    <n v="455.88"/>
  </r>
  <r>
    <n v="1993"/>
    <s v="p91"/>
    <x v="11"/>
    <d v="2012-07-07T00:00:00"/>
    <n v="23"/>
    <x v="6"/>
    <x v="6"/>
    <n v="0.89"/>
    <n v="20.47"/>
  </r>
  <r>
    <n v="1994"/>
    <s v="p31"/>
    <x v="48"/>
    <d v="2012-06-12T00:00:00"/>
    <n v="30"/>
    <x v="0"/>
    <x v="0"/>
    <n v="2.89"/>
    <n v="86.7"/>
  </r>
  <r>
    <n v="1995"/>
    <s v="p38"/>
    <x v="22"/>
    <d v="2012-06-01T00:00:00"/>
    <n v="26"/>
    <x v="7"/>
    <x v="7"/>
    <n v="3.9"/>
    <n v="101.39999999999999"/>
  </r>
  <r>
    <n v="1996"/>
    <s v="p77"/>
    <x v="47"/>
    <d v="2012-09-27T00:00:00"/>
    <n v="54"/>
    <x v="10"/>
    <x v="10"/>
    <n v="90.99"/>
    <n v="4913.46"/>
  </r>
  <r>
    <n v="1997"/>
    <s v="p28"/>
    <x v="25"/>
    <d v="2012-06-25T00:00:00"/>
    <n v="22"/>
    <x v="11"/>
    <x v="11"/>
    <n v="59.99"/>
    <n v="1319.78"/>
  </r>
  <r>
    <n v="1998"/>
    <s v="p31"/>
    <x v="48"/>
    <d v="2012-10-02T00:00:00"/>
    <n v="24"/>
    <x v="0"/>
    <x v="0"/>
    <n v="2.89"/>
    <n v="69.36"/>
  </r>
  <r>
    <n v="1999"/>
    <s v="p88"/>
    <x v="9"/>
    <d v="2012-10-23T00:00:00"/>
    <n v="1"/>
    <x v="1"/>
    <x v="1"/>
    <n v="26.99"/>
    <n v="26.99"/>
  </r>
  <r>
    <n v="2000"/>
    <s v="p74"/>
    <x v="23"/>
    <d v="2012-05-05T00:00:00"/>
    <n v="20"/>
    <x v="10"/>
    <x v="10"/>
    <n v="64.989999999999995"/>
    <n v="1299.8"/>
  </r>
  <r>
    <n v="2001"/>
    <s v="p77"/>
    <x v="47"/>
    <d v="2012-03-23T00:00:00"/>
    <n v="28"/>
    <x v="10"/>
    <x v="10"/>
    <n v="90.99"/>
    <n v="2547.7199999999998"/>
  </r>
  <r>
    <n v="2002"/>
    <s v="p86"/>
    <x v="2"/>
    <d v="2012-07-05T00:00:00"/>
    <n v="24"/>
    <x v="1"/>
    <x v="1"/>
    <n v="20.99"/>
    <n v="503.76"/>
  </r>
  <r>
    <n v="2003"/>
    <s v="p74"/>
    <x v="23"/>
    <d v="2012-07-11T00:00:00"/>
    <n v="36"/>
    <x v="10"/>
    <x v="10"/>
    <n v="64.989999999999995"/>
    <n v="2339.64"/>
  </r>
  <r>
    <n v="2004"/>
    <s v="p49"/>
    <x v="28"/>
    <d v="2012-05-23T00:00:00"/>
    <n v="3"/>
    <x v="4"/>
    <x v="4"/>
    <n v="34.99"/>
    <n v="104.97"/>
  </r>
  <r>
    <n v="2005"/>
    <s v="p94"/>
    <x v="57"/>
    <d v="2012-06-09T00:00:00"/>
    <n v="34"/>
    <x v="16"/>
    <x v="16"/>
    <n v="129.99"/>
    <n v="4419.66"/>
  </r>
  <r>
    <n v="2006"/>
    <s v="p78"/>
    <x v="29"/>
    <d v="2012-02-06T00:00:00"/>
    <n v="2"/>
    <x v="13"/>
    <x v="13"/>
    <n v="25.99"/>
    <n v="51.98"/>
  </r>
  <r>
    <n v="2007"/>
    <s v="p74"/>
    <x v="23"/>
    <d v="2012-05-22T00:00:00"/>
    <n v="15"/>
    <x v="10"/>
    <x v="10"/>
    <n v="64.989999999999995"/>
    <n v="974.84999999999991"/>
  </r>
  <r>
    <n v="2008"/>
    <s v="p77"/>
    <x v="47"/>
    <d v="2012-04-04T00:00:00"/>
    <n v="25"/>
    <x v="10"/>
    <x v="10"/>
    <n v="90.99"/>
    <n v="2274.75"/>
  </r>
  <r>
    <n v="2009"/>
    <s v="p49"/>
    <x v="28"/>
    <d v="2012-08-11T00:00:00"/>
    <n v="9"/>
    <x v="4"/>
    <x v="4"/>
    <n v="34.99"/>
    <n v="314.91000000000003"/>
  </r>
  <r>
    <n v="2010"/>
    <s v="p49"/>
    <x v="28"/>
    <d v="2012-08-06T00:00:00"/>
    <n v="1"/>
    <x v="4"/>
    <x v="4"/>
    <n v="34.99"/>
    <n v="34.99"/>
  </r>
  <r>
    <n v="2011"/>
    <s v="p59"/>
    <x v="74"/>
    <d v="2012-04-04T00:00:00"/>
    <n v="8"/>
    <x v="3"/>
    <x v="3"/>
    <n v="4.99"/>
    <n v="39.92"/>
  </r>
  <r>
    <n v="2012"/>
    <s v="p21"/>
    <x v="64"/>
    <d v="2012-04-30T00:00:00"/>
    <n v="5"/>
    <x v="2"/>
    <x v="2"/>
    <n v="59.99"/>
    <n v="299.95"/>
  </r>
  <r>
    <n v="2013"/>
    <s v="p77"/>
    <x v="47"/>
    <d v="2012-07-30T00:00:00"/>
    <n v="16"/>
    <x v="10"/>
    <x v="10"/>
    <n v="90.99"/>
    <n v="1455.84"/>
  </r>
  <r>
    <n v="2014"/>
    <s v="p4"/>
    <x v="73"/>
    <d v="2012-03-14T00:00:00"/>
    <n v="10"/>
    <x v="9"/>
    <x v="9"/>
    <n v="23.99"/>
    <n v="239.89999999999998"/>
  </r>
  <r>
    <n v="2015"/>
    <s v="p53"/>
    <x v="21"/>
    <d v="2012-09-17T00:00:00"/>
    <n v="1"/>
    <x v="4"/>
    <x v="4"/>
    <n v="199"/>
    <n v="199"/>
  </r>
  <r>
    <n v="2016"/>
    <s v="p39"/>
    <x v="16"/>
    <d v="2012-10-22T00:00:00"/>
    <n v="35"/>
    <x v="7"/>
    <x v="7"/>
    <n v="4.5999999999999996"/>
    <n v="161"/>
  </r>
  <r>
    <n v="2017"/>
    <s v="p36"/>
    <x v="63"/>
    <d v="2012-09-27T00:00:00"/>
    <n v="2"/>
    <x v="14"/>
    <x v="14"/>
    <n v="99.99"/>
    <n v="199.98"/>
  </r>
  <r>
    <n v="2018"/>
    <s v="p43"/>
    <x v="24"/>
    <d v="2012-02-09T00:00:00"/>
    <n v="30"/>
    <x v="7"/>
    <x v="7"/>
    <n v="1.8"/>
    <n v="54"/>
  </r>
  <r>
    <n v="2019"/>
    <s v="p73"/>
    <x v="57"/>
    <d v="2012-08-22T00:00:00"/>
    <n v="25"/>
    <x v="10"/>
    <x v="10"/>
    <n v="64.989999999999995"/>
    <n v="1624.7499999999998"/>
  </r>
  <r>
    <n v="2020"/>
    <s v="p91"/>
    <x v="11"/>
    <d v="2012-08-28T00:00:00"/>
    <n v="12"/>
    <x v="6"/>
    <x v="6"/>
    <n v="0.89"/>
    <n v="10.68"/>
  </r>
  <r>
    <n v="2021"/>
    <s v="p11"/>
    <x v="38"/>
    <d v="2012-05-07T00:00:00"/>
    <n v="21"/>
    <x v="17"/>
    <x v="17"/>
    <n v="60.5"/>
    <n v="1270.5"/>
  </r>
  <r>
    <n v="2022"/>
    <s v="p92"/>
    <x v="59"/>
    <d v="2012-05-08T00:00:00"/>
    <n v="50"/>
    <x v="6"/>
    <x v="6"/>
    <n v="1.19"/>
    <n v="59.5"/>
  </r>
  <r>
    <n v="2023"/>
    <s v="p94"/>
    <x v="57"/>
    <d v="2012-07-25T00:00:00"/>
    <n v="97"/>
    <x v="16"/>
    <x v="16"/>
    <n v="129.99"/>
    <n v="12609.03"/>
  </r>
  <r>
    <n v="2024"/>
    <s v="p6"/>
    <x v="45"/>
    <d v="2012-07-21T00:00:00"/>
    <n v="5"/>
    <x v="9"/>
    <x v="9"/>
    <n v="29.99"/>
    <n v="149.94999999999999"/>
  </r>
  <r>
    <n v="2025"/>
    <s v="p32"/>
    <x v="67"/>
    <d v="2012-03-23T00:00:00"/>
    <n v="32"/>
    <x v="0"/>
    <x v="0"/>
    <n v="3.29"/>
    <n v="105.28"/>
  </r>
  <r>
    <n v="2026"/>
    <s v="p52"/>
    <x v="43"/>
    <d v="2012-04-27T00:00:00"/>
    <n v="2"/>
    <x v="4"/>
    <x v="4"/>
    <n v="159"/>
    <n v="318"/>
  </r>
  <r>
    <n v="2027"/>
    <s v="p25"/>
    <x v="52"/>
    <d v="2012-06-14T00:00:00"/>
    <n v="32"/>
    <x v="11"/>
    <x v="11"/>
    <n v="34.99"/>
    <n v="1119.68"/>
  </r>
  <r>
    <n v="2028"/>
    <s v="p80"/>
    <x v="14"/>
    <d v="2012-08-17T00:00:00"/>
    <n v="1"/>
    <x v="8"/>
    <x v="8"/>
    <n v="33.99"/>
    <n v="33.99"/>
  </r>
  <r>
    <n v="2029"/>
    <s v="p80"/>
    <x v="14"/>
    <d v="2012-10-16T00:00:00"/>
    <n v="1"/>
    <x v="8"/>
    <x v="8"/>
    <n v="33.99"/>
    <n v="33.99"/>
  </r>
  <r>
    <n v="2030"/>
    <s v="p39"/>
    <x v="16"/>
    <d v="2012-07-24T00:00:00"/>
    <n v="25"/>
    <x v="7"/>
    <x v="7"/>
    <n v="4.5999999999999996"/>
    <n v="114.99999999999999"/>
  </r>
  <r>
    <n v="2031"/>
    <s v="p96"/>
    <x v="20"/>
    <d v="2012-10-13T00:00:00"/>
    <n v="52"/>
    <x v="16"/>
    <x v="16"/>
    <n v="129.99"/>
    <n v="6759.4800000000005"/>
  </r>
  <r>
    <n v="2032"/>
    <s v="p64"/>
    <x v="5"/>
    <d v="2012-06-30T00:00:00"/>
    <n v="5"/>
    <x v="3"/>
    <x v="3"/>
    <n v="22.99"/>
    <n v="114.94999999999999"/>
  </r>
  <r>
    <n v="2033"/>
    <s v="p99"/>
    <x v="91"/>
    <d v="2012-05-29T00:00:00"/>
    <n v="66"/>
    <x v="16"/>
    <x v="16"/>
    <n v="149.99"/>
    <n v="9899.34"/>
  </r>
  <r>
    <n v="2034"/>
    <s v="p78"/>
    <x v="29"/>
    <d v="2012-07-11T00:00:00"/>
    <n v="13"/>
    <x v="13"/>
    <x v="13"/>
    <n v="25.99"/>
    <n v="337.87"/>
  </r>
  <r>
    <n v="2035"/>
    <s v="p46"/>
    <x v="54"/>
    <d v="2012-01-30T00:00:00"/>
    <n v="1"/>
    <x v="12"/>
    <x v="12"/>
    <n v="48"/>
    <n v="48"/>
  </r>
  <r>
    <n v="2036"/>
    <s v="p23"/>
    <x v="17"/>
    <d v="2012-05-22T00:00:00"/>
    <n v="5"/>
    <x v="2"/>
    <x v="2"/>
    <n v="37.99"/>
    <n v="189.95000000000002"/>
  </r>
  <r>
    <n v="2037"/>
    <s v="p57"/>
    <x v="32"/>
    <d v="2012-10-12T00:00:00"/>
    <n v="2"/>
    <x v="5"/>
    <x v="5"/>
    <n v="7.5"/>
    <n v="15"/>
  </r>
  <r>
    <n v="2038"/>
    <s v="p78"/>
    <x v="29"/>
    <d v="2012-03-28T00:00:00"/>
    <n v="3"/>
    <x v="13"/>
    <x v="13"/>
    <n v="25.99"/>
    <n v="77.97"/>
  </r>
  <r>
    <n v="2039"/>
    <s v="p41"/>
    <x v="26"/>
    <d v="2012-06-30T00:00:00"/>
    <n v="25"/>
    <x v="7"/>
    <x v="7"/>
    <n v="2.2999999999999998"/>
    <n v="57.499999999999993"/>
  </r>
  <r>
    <n v="2040"/>
    <s v="p78"/>
    <x v="29"/>
    <d v="2012-06-28T00:00:00"/>
    <n v="3"/>
    <x v="13"/>
    <x v="13"/>
    <n v="25.99"/>
    <n v="77.97"/>
  </r>
  <r>
    <n v="2041"/>
    <s v="p43"/>
    <x v="24"/>
    <d v="2012-08-01T00:00:00"/>
    <n v="8"/>
    <x v="7"/>
    <x v="7"/>
    <n v="1.8"/>
    <n v="14.4"/>
  </r>
  <r>
    <n v="2042"/>
    <s v="p55"/>
    <x v="56"/>
    <d v="2012-11-15T00:00:00"/>
    <n v="2"/>
    <x v="5"/>
    <x v="5"/>
    <n v="4.8"/>
    <n v="9.6"/>
  </r>
  <r>
    <n v="2043"/>
    <s v="p62"/>
    <x v="55"/>
    <d v="2012-02-08T00:00:00"/>
    <n v="2"/>
    <x v="3"/>
    <x v="3"/>
    <n v="14.99"/>
    <n v="29.98"/>
  </r>
  <r>
    <n v="2044"/>
    <s v="p4"/>
    <x v="73"/>
    <d v="2012-03-01T00:00:00"/>
    <n v="4"/>
    <x v="9"/>
    <x v="9"/>
    <n v="23.99"/>
    <n v="95.96"/>
  </r>
  <r>
    <n v="2045"/>
    <s v="p77"/>
    <x v="47"/>
    <d v="2012-10-02T00:00:00"/>
    <n v="34"/>
    <x v="10"/>
    <x v="10"/>
    <n v="90.99"/>
    <n v="3093.66"/>
  </r>
  <r>
    <n v="2046"/>
    <s v="p96"/>
    <x v="20"/>
    <d v="2012-04-19T00:00:00"/>
    <n v="22"/>
    <x v="16"/>
    <x v="16"/>
    <n v="129.99"/>
    <n v="2859.78"/>
  </r>
  <r>
    <n v="2047"/>
    <s v="p42"/>
    <x v="41"/>
    <d v="2012-05-30T00:00:00"/>
    <n v="20"/>
    <x v="7"/>
    <x v="7"/>
    <n v="2.5"/>
    <n v="50"/>
  </r>
  <r>
    <n v="2048"/>
    <s v="p78"/>
    <x v="29"/>
    <d v="2012-08-23T00:00:00"/>
    <n v="4"/>
    <x v="13"/>
    <x v="13"/>
    <n v="25.99"/>
    <n v="103.96"/>
  </r>
  <r>
    <n v="2049"/>
    <s v="p49"/>
    <x v="28"/>
    <d v="2012-06-11T00:00:00"/>
    <n v="15"/>
    <x v="4"/>
    <x v="4"/>
    <n v="34.99"/>
    <n v="524.85"/>
  </r>
  <r>
    <n v="2050"/>
    <s v="p26"/>
    <x v="79"/>
    <d v="2012-09-12T00:00:00"/>
    <n v="25"/>
    <x v="11"/>
    <x v="11"/>
    <n v="39.99"/>
    <n v="999.75"/>
  </r>
  <r>
    <n v="2051"/>
    <s v="p80"/>
    <x v="14"/>
    <d v="2012-09-11T00:00:00"/>
    <n v="6"/>
    <x v="8"/>
    <x v="8"/>
    <n v="33.99"/>
    <n v="203.94"/>
  </r>
  <r>
    <n v="2052"/>
    <s v="p48"/>
    <x v="6"/>
    <d v="2012-09-01T00:00:00"/>
    <n v="4"/>
    <x v="4"/>
    <x v="4"/>
    <n v="25"/>
    <n v="100"/>
  </r>
  <r>
    <n v="2053"/>
    <s v="p65"/>
    <x v="58"/>
    <d v="2012-07-04T00:00:00"/>
    <n v="14"/>
    <x v="3"/>
    <x v="3"/>
    <n v="32.99"/>
    <n v="461.86"/>
  </r>
  <r>
    <n v="2054"/>
    <s v="p78"/>
    <x v="29"/>
    <d v="2012-06-13T00:00:00"/>
    <n v="2"/>
    <x v="13"/>
    <x v="13"/>
    <n v="25.99"/>
    <n v="51.98"/>
  </r>
  <r>
    <n v="2055"/>
    <s v="p93"/>
    <x v="76"/>
    <d v="2012-04-20T00:00:00"/>
    <n v="100"/>
    <x v="16"/>
    <x v="16"/>
    <n v="119.99"/>
    <n v="11999"/>
  </r>
  <r>
    <n v="2056"/>
    <s v="p49"/>
    <x v="28"/>
    <d v="2012-06-12T00:00:00"/>
    <n v="4"/>
    <x v="4"/>
    <x v="4"/>
    <n v="34.99"/>
    <n v="139.96"/>
  </r>
  <r>
    <n v="2057"/>
    <s v="p23"/>
    <x v="17"/>
    <d v="2012-03-05T00:00:00"/>
    <n v="1"/>
    <x v="2"/>
    <x v="2"/>
    <n v="37.99"/>
    <n v="37.99"/>
  </r>
  <r>
    <n v="2058"/>
    <s v="p23"/>
    <x v="17"/>
    <d v="2012-04-26T00:00:00"/>
    <n v="5"/>
    <x v="2"/>
    <x v="2"/>
    <n v="37.99"/>
    <n v="189.95000000000002"/>
  </r>
  <r>
    <n v="2059"/>
    <s v="p52"/>
    <x v="43"/>
    <d v="2012-10-29T00:00:00"/>
    <n v="20"/>
    <x v="4"/>
    <x v="4"/>
    <n v="159"/>
    <n v="3180"/>
  </r>
  <r>
    <n v="2060"/>
    <s v="p26"/>
    <x v="79"/>
    <d v="2012-08-14T00:00:00"/>
    <n v="21"/>
    <x v="11"/>
    <x v="11"/>
    <n v="39.99"/>
    <n v="839.79000000000008"/>
  </r>
  <r>
    <n v="2061"/>
    <s v="p78"/>
    <x v="29"/>
    <d v="2012-09-06T00:00:00"/>
    <n v="16"/>
    <x v="13"/>
    <x v="13"/>
    <n v="25.99"/>
    <n v="415.84"/>
  </r>
  <r>
    <n v="2062"/>
    <s v="p50"/>
    <x v="42"/>
    <d v="2012-07-12T00:00:00"/>
    <n v="10"/>
    <x v="4"/>
    <x v="4"/>
    <n v="51"/>
    <n v="510"/>
  </r>
  <r>
    <n v="2063"/>
    <s v="p93"/>
    <x v="76"/>
    <d v="2012-08-09T00:00:00"/>
    <n v="25"/>
    <x v="16"/>
    <x v="16"/>
    <n v="119.99"/>
    <n v="2999.75"/>
  </r>
  <r>
    <n v="2064"/>
    <s v="p78"/>
    <x v="29"/>
    <d v="2012-08-16T00:00:00"/>
    <n v="4"/>
    <x v="13"/>
    <x v="13"/>
    <n v="25.99"/>
    <n v="103.96"/>
  </r>
  <r>
    <n v="2065"/>
    <s v="p78"/>
    <x v="29"/>
    <d v="2012-01-05T00:00:00"/>
    <n v="18"/>
    <x v="13"/>
    <x v="13"/>
    <n v="25.99"/>
    <n v="467.82"/>
  </r>
  <r>
    <n v="2066"/>
    <s v="p73"/>
    <x v="57"/>
    <d v="2012-09-15T00:00:00"/>
    <n v="25"/>
    <x v="10"/>
    <x v="10"/>
    <n v="64.989999999999995"/>
    <n v="1624.7499999999998"/>
  </r>
  <r>
    <n v="2067"/>
    <s v="p31"/>
    <x v="48"/>
    <d v="2012-04-17T00:00:00"/>
    <n v="26"/>
    <x v="0"/>
    <x v="0"/>
    <n v="2.89"/>
    <n v="75.14"/>
  </r>
  <r>
    <n v="2068"/>
    <s v="p80"/>
    <x v="14"/>
    <d v="2012-04-04T00:00:00"/>
    <n v="24"/>
    <x v="8"/>
    <x v="8"/>
    <n v="33.99"/>
    <n v="815.76"/>
  </r>
  <r>
    <n v="2069"/>
    <s v="p2"/>
    <x v="15"/>
    <d v="2012-02-09T00:00:00"/>
    <n v="24"/>
    <x v="9"/>
    <x v="9"/>
    <n v="23.99"/>
    <n v="575.76"/>
  </r>
  <r>
    <n v="2070"/>
    <s v="p53"/>
    <x v="21"/>
    <d v="2012-09-14T00:00:00"/>
    <n v="2"/>
    <x v="4"/>
    <x v="4"/>
    <n v="199"/>
    <n v="398"/>
  </r>
  <r>
    <n v="2071"/>
    <s v="p85"/>
    <x v="39"/>
    <d v="2012-06-20T00:00:00"/>
    <n v="2"/>
    <x v="1"/>
    <x v="1"/>
    <n v="25.99"/>
    <n v="51.98"/>
  </r>
  <r>
    <n v="2072"/>
    <s v="p90"/>
    <x v="34"/>
    <d v="2012-09-04T00:00:00"/>
    <n v="12"/>
    <x v="6"/>
    <x v="6"/>
    <n v="0.49"/>
    <n v="5.88"/>
  </r>
  <r>
    <n v="2073"/>
    <s v="p28"/>
    <x v="25"/>
    <d v="2012-06-06T00:00:00"/>
    <n v="13"/>
    <x v="11"/>
    <x v="11"/>
    <n v="59.99"/>
    <n v="779.87"/>
  </r>
  <r>
    <n v="2074"/>
    <s v="p43"/>
    <x v="24"/>
    <d v="2012-06-30T00:00:00"/>
    <n v="32"/>
    <x v="7"/>
    <x v="7"/>
    <n v="1.8"/>
    <n v="57.6"/>
  </r>
  <r>
    <n v="2075"/>
    <s v="p88"/>
    <x v="9"/>
    <d v="2012-06-28T00:00:00"/>
    <n v="2"/>
    <x v="1"/>
    <x v="1"/>
    <n v="26.99"/>
    <n v="53.98"/>
  </r>
  <r>
    <n v="2076"/>
    <s v="p40"/>
    <x v="13"/>
    <d v="2012-04-17T00:00:00"/>
    <n v="30"/>
    <x v="7"/>
    <x v="7"/>
    <n v="3.6"/>
    <n v="108"/>
  </r>
  <r>
    <n v="2077"/>
    <s v="p48"/>
    <x v="6"/>
    <d v="2012-06-19T00:00:00"/>
    <n v="5"/>
    <x v="4"/>
    <x v="4"/>
    <n v="25"/>
    <n v="125"/>
  </r>
  <r>
    <n v="2078"/>
    <s v="p62"/>
    <x v="55"/>
    <d v="2012-08-30T00:00:00"/>
    <n v="7"/>
    <x v="3"/>
    <x v="3"/>
    <n v="14.99"/>
    <n v="104.93"/>
  </r>
  <r>
    <n v="2079"/>
    <s v="p55"/>
    <x v="56"/>
    <d v="2012-03-10T00:00:00"/>
    <n v="4"/>
    <x v="5"/>
    <x v="5"/>
    <n v="4.8"/>
    <n v="19.2"/>
  </r>
  <r>
    <n v="2080"/>
    <s v="p89"/>
    <x v="77"/>
    <d v="2012-06-05T00:00:00"/>
    <n v="5"/>
    <x v="1"/>
    <x v="1"/>
    <n v="32.49"/>
    <n v="162.45000000000002"/>
  </r>
  <r>
    <n v="2081"/>
    <s v="p79"/>
    <x v="50"/>
    <d v="2012-05-21T00:00:00"/>
    <n v="10"/>
    <x v="18"/>
    <x v="18"/>
    <n v="1.0900000000000001"/>
    <n v="10.9"/>
  </r>
  <r>
    <n v="2082"/>
    <s v="p91"/>
    <x v="11"/>
    <d v="2012-07-18T00:00:00"/>
    <n v="15"/>
    <x v="6"/>
    <x v="6"/>
    <n v="0.89"/>
    <n v="13.35"/>
  </r>
  <r>
    <n v="2083"/>
    <s v="p92"/>
    <x v="59"/>
    <d v="2012-04-05T00:00:00"/>
    <n v="2"/>
    <x v="6"/>
    <x v="6"/>
    <n v="1.19"/>
    <n v="2.38"/>
  </r>
  <r>
    <n v="2084"/>
    <s v="p58"/>
    <x v="8"/>
    <d v="2012-08-21T00:00:00"/>
    <n v="2"/>
    <x v="5"/>
    <x v="5"/>
    <n v="10.199999999999999"/>
    <n v="20.399999999999999"/>
  </r>
  <r>
    <n v="2085"/>
    <s v="p87"/>
    <x v="1"/>
    <d v="2012-06-18T00:00:00"/>
    <n v="1"/>
    <x v="1"/>
    <x v="1"/>
    <n v="22.99"/>
    <n v="22.99"/>
  </r>
  <r>
    <n v="2086"/>
    <s v="p38"/>
    <x v="22"/>
    <d v="2012-08-02T00:00:00"/>
    <n v="12"/>
    <x v="7"/>
    <x v="7"/>
    <n v="3.9"/>
    <n v="46.8"/>
  </r>
  <r>
    <n v="2087"/>
    <s v="p79"/>
    <x v="50"/>
    <d v="2012-03-20T00:00:00"/>
    <n v="12"/>
    <x v="18"/>
    <x v="18"/>
    <n v="1.0900000000000001"/>
    <n v="13.080000000000002"/>
  </r>
  <r>
    <n v="2088"/>
    <s v="p37"/>
    <x v="33"/>
    <d v="2012-10-04T00:00:00"/>
    <n v="3"/>
    <x v="14"/>
    <x v="14"/>
    <n v="79.989999999999995"/>
    <n v="239.96999999999997"/>
  </r>
  <r>
    <n v="2089"/>
    <s v="p78"/>
    <x v="29"/>
    <d v="2012-12-04T00:00:00"/>
    <n v="8"/>
    <x v="13"/>
    <x v="13"/>
    <n v="25.99"/>
    <n v="207.92"/>
  </r>
  <r>
    <n v="2090"/>
    <s v="p59"/>
    <x v="74"/>
    <d v="2012-08-01T00:00:00"/>
    <n v="4"/>
    <x v="3"/>
    <x v="3"/>
    <n v="4.99"/>
    <n v="19.96"/>
  </r>
  <r>
    <n v="2091"/>
    <s v="p21"/>
    <x v="64"/>
    <d v="2012-08-02T00:00:00"/>
    <n v="3"/>
    <x v="2"/>
    <x v="2"/>
    <n v="59.99"/>
    <n v="179.97"/>
  </r>
  <r>
    <n v="2092"/>
    <s v="p4"/>
    <x v="73"/>
    <d v="2012-02-23T00:00:00"/>
    <n v="13"/>
    <x v="9"/>
    <x v="9"/>
    <n v="23.99"/>
    <n v="311.87"/>
  </r>
  <r>
    <n v="2093"/>
    <s v="p91"/>
    <x v="11"/>
    <d v="2012-07-20T00:00:00"/>
    <n v="10"/>
    <x v="6"/>
    <x v="6"/>
    <n v="0.89"/>
    <n v="8.9"/>
  </r>
  <r>
    <n v="2094"/>
    <s v="p96"/>
    <x v="20"/>
    <d v="2012-10-12T00:00:00"/>
    <n v="25"/>
    <x v="16"/>
    <x v="16"/>
    <n v="129.99"/>
    <n v="3249.75"/>
  </r>
  <r>
    <n v="2095"/>
    <s v="p22"/>
    <x v="78"/>
    <d v="2012-06-28T00:00:00"/>
    <n v="1"/>
    <x v="2"/>
    <x v="2"/>
    <n v="84.99"/>
    <n v="84.99"/>
  </r>
  <r>
    <n v="2096"/>
    <s v="p64"/>
    <x v="5"/>
    <d v="2012-09-28T00:00:00"/>
    <n v="2"/>
    <x v="3"/>
    <x v="3"/>
    <n v="22.99"/>
    <n v="45.98"/>
  </r>
  <r>
    <n v="2097"/>
    <s v="p27"/>
    <x v="70"/>
    <d v="2012-10-20T00:00:00"/>
    <n v="10"/>
    <x v="11"/>
    <x v="11"/>
    <n v="49.99"/>
    <n v="499.90000000000003"/>
  </r>
  <r>
    <n v="2098"/>
    <s v="p74"/>
    <x v="23"/>
    <d v="2012-08-20T00:00:00"/>
    <n v="52"/>
    <x v="10"/>
    <x v="10"/>
    <n v="64.989999999999995"/>
    <n v="3379.4799999999996"/>
  </r>
  <r>
    <n v="2099"/>
    <s v="p6"/>
    <x v="45"/>
    <d v="2012-08-13T00:00:00"/>
    <n v="15"/>
    <x v="9"/>
    <x v="9"/>
    <n v="29.99"/>
    <n v="449.84999999999997"/>
  </r>
  <r>
    <n v="2100"/>
    <s v="p80"/>
    <x v="14"/>
    <d v="2012-02-01T00:00:00"/>
    <n v="8"/>
    <x v="8"/>
    <x v="8"/>
    <n v="33.99"/>
    <n v="271.92"/>
  </r>
  <r>
    <n v="2101"/>
    <s v="p49"/>
    <x v="28"/>
    <d v="2012-05-08T00:00:00"/>
    <n v="1"/>
    <x v="4"/>
    <x v="4"/>
    <n v="34.99"/>
    <n v="34.99"/>
  </r>
  <r>
    <n v="2102"/>
    <s v="p84"/>
    <x v="40"/>
    <d v="2012-10-30T00:00:00"/>
    <n v="24"/>
    <x v="1"/>
    <x v="1"/>
    <n v="8.99"/>
    <n v="215.76"/>
  </r>
  <r>
    <n v="2103"/>
    <s v="p51"/>
    <x v="75"/>
    <d v="2012-10-29T00:00:00"/>
    <n v="4"/>
    <x v="4"/>
    <x v="4"/>
    <n v="89"/>
    <n v="356"/>
  </r>
  <r>
    <n v="2104"/>
    <s v="p76"/>
    <x v="60"/>
    <d v="2012-09-04T00:00:00"/>
    <n v="33"/>
    <x v="10"/>
    <x v="10"/>
    <n v="83.99"/>
    <n v="2771.6699999999996"/>
  </r>
  <r>
    <n v="2105"/>
    <s v="p90"/>
    <x v="34"/>
    <d v="2012-07-04T00:00:00"/>
    <n v="16"/>
    <x v="6"/>
    <x v="6"/>
    <n v="0.49"/>
    <n v="7.84"/>
  </r>
  <r>
    <n v="2106"/>
    <s v="p46"/>
    <x v="54"/>
    <d v="2012-09-27T00:00:00"/>
    <n v="1"/>
    <x v="12"/>
    <x v="12"/>
    <n v="48"/>
    <n v="48"/>
  </r>
  <r>
    <n v="2107"/>
    <s v="p48"/>
    <x v="6"/>
    <d v="2012-06-14T00:00:00"/>
    <n v="12"/>
    <x v="4"/>
    <x v="4"/>
    <n v="25"/>
    <n v="300"/>
  </r>
  <r>
    <n v="2108"/>
    <s v="p95"/>
    <x v="23"/>
    <d v="2012-01-24T00:00:00"/>
    <n v="16"/>
    <x v="16"/>
    <x v="16"/>
    <n v="129.99"/>
    <n v="2079.84"/>
  </r>
  <r>
    <n v="2109"/>
    <s v="p91"/>
    <x v="11"/>
    <d v="2012-04-20T00:00:00"/>
    <n v="23"/>
    <x v="6"/>
    <x v="6"/>
    <n v="0.89"/>
    <n v="20.47"/>
  </r>
  <r>
    <n v="2110"/>
    <s v="p47"/>
    <x v="19"/>
    <d v="2012-11-06T00:00:00"/>
    <n v="5"/>
    <x v="4"/>
    <x v="4"/>
    <n v="21"/>
    <n v="105"/>
  </r>
  <r>
    <n v="2111"/>
    <s v="p96"/>
    <x v="20"/>
    <d v="2012-05-04T00:00:00"/>
    <n v="25"/>
    <x v="16"/>
    <x v="16"/>
    <n v="129.99"/>
    <n v="3249.75"/>
  </r>
  <r>
    <n v="2112"/>
    <s v="p31"/>
    <x v="48"/>
    <d v="2012-06-29T00:00:00"/>
    <n v="25"/>
    <x v="0"/>
    <x v="0"/>
    <n v="2.89"/>
    <n v="72.25"/>
  </r>
  <r>
    <n v="2113"/>
    <s v="p34"/>
    <x v="0"/>
    <d v="2012-08-28T00:00:00"/>
    <n v="28"/>
    <x v="0"/>
    <x v="0"/>
    <n v="2.89"/>
    <n v="80.92"/>
  </r>
  <r>
    <n v="2114"/>
    <s v="p79"/>
    <x v="50"/>
    <d v="2012-02-09T00:00:00"/>
    <n v="60"/>
    <x v="18"/>
    <x v="18"/>
    <n v="1.0900000000000001"/>
    <n v="65.400000000000006"/>
  </r>
  <r>
    <n v="2115"/>
    <s v="p91"/>
    <x v="11"/>
    <d v="2012-09-29T00:00:00"/>
    <n v="16"/>
    <x v="6"/>
    <x v="6"/>
    <n v="0.89"/>
    <n v="14.24"/>
  </r>
  <r>
    <n v="2116"/>
    <s v="p79"/>
    <x v="50"/>
    <d v="2012-02-10T00:00:00"/>
    <n v="80"/>
    <x v="18"/>
    <x v="18"/>
    <n v="1.0900000000000001"/>
    <n v="87.2"/>
  </r>
  <r>
    <n v="2117"/>
    <s v="p28"/>
    <x v="25"/>
    <d v="2012-04-26T00:00:00"/>
    <n v="10"/>
    <x v="11"/>
    <x v="11"/>
    <n v="59.99"/>
    <n v="599.9"/>
  </r>
  <r>
    <n v="2118"/>
    <s v="p28"/>
    <x v="25"/>
    <d v="2012-04-23T00:00:00"/>
    <n v="14"/>
    <x v="11"/>
    <x v="11"/>
    <n v="59.99"/>
    <n v="839.86"/>
  </r>
  <r>
    <n v="2119"/>
    <s v="p23"/>
    <x v="17"/>
    <d v="2012-10-26T00:00:00"/>
    <n v="1"/>
    <x v="2"/>
    <x v="2"/>
    <n v="37.99"/>
    <n v="37.99"/>
  </r>
  <r>
    <n v="2120"/>
    <s v="p31"/>
    <x v="48"/>
    <d v="2012-10-04T00:00:00"/>
    <n v="21"/>
    <x v="0"/>
    <x v="0"/>
    <n v="2.89"/>
    <n v="60.690000000000005"/>
  </r>
  <r>
    <n v="2121"/>
    <s v="p97"/>
    <x v="60"/>
    <d v="2012-06-19T00:00:00"/>
    <n v="31"/>
    <x v="16"/>
    <x v="16"/>
    <n v="139.99"/>
    <n v="4339.6900000000005"/>
  </r>
  <r>
    <n v="2122"/>
    <s v="p73"/>
    <x v="57"/>
    <d v="2012-02-21T00:00:00"/>
    <n v="40"/>
    <x v="10"/>
    <x v="10"/>
    <n v="64.989999999999995"/>
    <n v="2599.6"/>
  </r>
  <r>
    <n v="2123"/>
    <s v="p19"/>
    <x v="84"/>
    <d v="2012-07-04T00:00:00"/>
    <n v="20"/>
    <x v="15"/>
    <x v="15"/>
    <n v="12.8"/>
    <n v="256"/>
  </r>
  <r>
    <n v="2124"/>
    <s v="p2"/>
    <x v="15"/>
    <d v="2012-03-20T00:00:00"/>
    <n v="20"/>
    <x v="9"/>
    <x v="9"/>
    <n v="23.99"/>
    <n v="479.79999999999995"/>
  </r>
  <r>
    <n v="2125"/>
    <s v="p95"/>
    <x v="23"/>
    <d v="2012-02-14T00:00:00"/>
    <n v="16"/>
    <x v="16"/>
    <x v="16"/>
    <n v="129.99"/>
    <n v="2079.84"/>
  </r>
  <r>
    <n v="2126"/>
    <s v="p50"/>
    <x v="42"/>
    <d v="2012-10-24T00:00:00"/>
    <n v="3"/>
    <x v="4"/>
    <x v="4"/>
    <n v="51"/>
    <n v="153"/>
  </r>
  <r>
    <n v="2127"/>
    <s v="p21"/>
    <x v="64"/>
    <d v="2012-04-12T00:00:00"/>
    <n v="2"/>
    <x v="2"/>
    <x v="2"/>
    <n v="59.99"/>
    <n v="119.98"/>
  </r>
  <r>
    <n v="2128"/>
    <s v="p53"/>
    <x v="21"/>
    <d v="2012-09-08T00:00:00"/>
    <n v="14"/>
    <x v="4"/>
    <x v="4"/>
    <n v="199"/>
    <n v="2786"/>
  </r>
  <r>
    <n v="2129"/>
    <s v="p84"/>
    <x v="40"/>
    <d v="2012-06-26T00:00:00"/>
    <n v="2"/>
    <x v="1"/>
    <x v="1"/>
    <n v="8.99"/>
    <n v="17.98"/>
  </r>
  <r>
    <n v="2130"/>
    <s v="p6"/>
    <x v="45"/>
    <d v="2012-05-19T00:00:00"/>
    <n v="35"/>
    <x v="9"/>
    <x v="9"/>
    <n v="29.99"/>
    <n v="1049.6499999999999"/>
  </r>
  <r>
    <n v="2131"/>
    <s v="p91"/>
    <x v="11"/>
    <d v="2012-06-20T00:00:00"/>
    <n v="14"/>
    <x v="6"/>
    <x v="6"/>
    <n v="0.89"/>
    <n v="12.46"/>
  </r>
  <r>
    <n v="2132"/>
    <s v="p80"/>
    <x v="14"/>
    <d v="2012-07-18T00:00:00"/>
    <n v="2"/>
    <x v="8"/>
    <x v="8"/>
    <n v="33.99"/>
    <n v="67.98"/>
  </r>
  <r>
    <n v="2133"/>
    <s v="p78"/>
    <x v="29"/>
    <d v="2012-08-03T00:00:00"/>
    <n v="2"/>
    <x v="13"/>
    <x v="13"/>
    <n v="25.99"/>
    <n v="51.98"/>
  </r>
  <r>
    <n v="2134"/>
    <s v="p25"/>
    <x v="52"/>
    <d v="2012-08-30T00:00:00"/>
    <n v="20"/>
    <x v="11"/>
    <x v="11"/>
    <n v="34.99"/>
    <n v="699.80000000000007"/>
  </r>
  <r>
    <n v="2135"/>
    <s v="p37"/>
    <x v="33"/>
    <d v="2012-04-09T00:00:00"/>
    <n v="20"/>
    <x v="14"/>
    <x v="14"/>
    <n v="79.989999999999995"/>
    <n v="1599.8"/>
  </r>
  <r>
    <n v="2136"/>
    <s v="p90"/>
    <x v="34"/>
    <d v="2012-05-18T00:00:00"/>
    <n v="25"/>
    <x v="6"/>
    <x v="6"/>
    <n v="0.49"/>
    <n v="12.25"/>
  </r>
  <r>
    <n v="2137"/>
    <s v="p33"/>
    <x v="4"/>
    <d v="2012-05-08T00:00:00"/>
    <n v="20"/>
    <x v="0"/>
    <x v="0"/>
    <n v="2.19"/>
    <n v="43.8"/>
  </r>
  <r>
    <n v="2138"/>
    <s v="p30"/>
    <x v="12"/>
    <d v="2012-08-07T00:00:00"/>
    <n v="20"/>
    <x v="0"/>
    <x v="0"/>
    <n v="2.19"/>
    <n v="43.8"/>
  </r>
  <r>
    <n v="2139"/>
    <s v="p21"/>
    <x v="64"/>
    <d v="2012-07-21T00:00:00"/>
    <n v="5"/>
    <x v="2"/>
    <x v="2"/>
    <n v="59.99"/>
    <n v="299.95"/>
  </r>
  <r>
    <n v="2140"/>
    <s v="p42"/>
    <x v="41"/>
    <d v="2012-06-28T00:00:00"/>
    <n v="2"/>
    <x v="7"/>
    <x v="7"/>
    <n v="2.5"/>
    <n v="5"/>
  </r>
  <r>
    <n v="2141"/>
    <s v="p11"/>
    <x v="38"/>
    <d v="2012-10-05T00:00:00"/>
    <n v="20"/>
    <x v="17"/>
    <x v="17"/>
    <n v="60.5"/>
    <n v="1210"/>
  </r>
  <r>
    <n v="2142"/>
    <s v="p28"/>
    <x v="25"/>
    <d v="2012-01-23T00:00:00"/>
    <n v="12"/>
    <x v="11"/>
    <x v="11"/>
    <n v="59.99"/>
    <n v="719.88"/>
  </r>
  <r>
    <n v="2143"/>
    <s v="p49"/>
    <x v="28"/>
    <d v="2012-07-13T00:00:00"/>
    <n v="9"/>
    <x v="4"/>
    <x v="4"/>
    <n v="34.99"/>
    <n v="314.91000000000003"/>
  </r>
  <r>
    <n v="2144"/>
    <s v="p50"/>
    <x v="42"/>
    <d v="2012-03-15T00:00:00"/>
    <n v="3"/>
    <x v="4"/>
    <x v="4"/>
    <n v="51"/>
    <n v="153"/>
  </r>
  <r>
    <n v="2145"/>
    <s v="p90"/>
    <x v="34"/>
    <d v="2012-07-30T00:00:00"/>
    <n v="4"/>
    <x v="6"/>
    <x v="6"/>
    <n v="0.49"/>
    <n v="1.96"/>
  </r>
  <r>
    <n v="2146"/>
    <s v="p40"/>
    <x v="13"/>
    <d v="2012-02-23T00:00:00"/>
    <n v="20"/>
    <x v="7"/>
    <x v="7"/>
    <n v="3.6"/>
    <n v="72"/>
  </r>
  <r>
    <n v="2147"/>
    <s v="p9"/>
    <x v="53"/>
    <d v="2012-02-22T00:00:00"/>
    <n v="12"/>
    <x v="17"/>
    <x v="17"/>
    <n v="55.01"/>
    <n v="660.12"/>
  </r>
  <r>
    <n v="2148"/>
    <s v="p73"/>
    <x v="57"/>
    <d v="2012-06-08T00:00:00"/>
    <n v="54"/>
    <x v="10"/>
    <x v="10"/>
    <n v="64.989999999999995"/>
    <n v="3509.4599999999996"/>
  </r>
  <r>
    <n v="2149"/>
    <s v="p13"/>
    <x v="65"/>
    <d v="2012-10-02T00:00:00"/>
    <n v="22"/>
    <x v="17"/>
    <x v="17"/>
    <n v="119.99"/>
    <n v="2639.7799999999997"/>
  </r>
  <r>
    <n v="2150"/>
    <s v="p78"/>
    <x v="29"/>
    <d v="2012-03-01T00:00:00"/>
    <n v="1"/>
    <x v="13"/>
    <x v="13"/>
    <n v="25.99"/>
    <n v="25.99"/>
  </r>
  <r>
    <n v="2151"/>
    <s v="p31"/>
    <x v="48"/>
    <d v="2012-03-19T00:00:00"/>
    <n v="150"/>
    <x v="0"/>
    <x v="0"/>
    <n v="2.89"/>
    <n v="433.5"/>
  </r>
  <r>
    <n v="2152"/>
    <s v="p92"/>
    <x v="59"/>
    <d v="2012-02-06T00:00:00"/>
    <n v="1"/>
    <x v="6"/>
    <x v="6"/>
    <n v="1.19"/>
    <n v="1.19"/>
  </r>
  <r>
    <n v="2153"/>
    <s v="p5"/>
    <x v="30"/>
    <d v="2012-08-30T00:00:00"/>
    <n v="28"/>
    <x v="9"/>
    <x v="9"/>
    <n v="23.99"/>
    <n v="671.71999999999991"/>
  </r>
  <r>
    <n v="2154"/>
    <s v="p90"/>
    <x v="34"/>
    <d v="2012-08-27T00:00:00"/>
    <n v="24"/>
    <x v="6"/>
    <x v="6"/>
    <n v="0.49"/>
    <n v="11.76"/>
  </r>
  <r>
    <n v="2155"/>
    <s v="p78"/>
    <x v="29"/>
    <d v="2012-07-31T00:00:00"/>
    <n v="2"/>
    <x v="13"/>
    <x v="13"/>
    <n v="25.99"/>
    <n v="51.98"/>
  </r>
  <r>
    <n v="2156"/>
    <s v="p46"/>
    <x v="54"/>
    <d v="2012-05-12T00:00:00"/>
    <n v="1"/>
    <x v="12"/>
    <x v="12"/>
    <n v="48"/>
    <n v="48"/>
  </r>
  <r>
    <n v="2157"/>
    <s v="p63"/>
    <x v="31"/>
    <d v="2012-11-22T00:00:00"/>
    <n v="16"/>
    <x v="3"/>
    <x v="3"/>
    <n v="15.99"/>
    <n v="255.84"/>
  </r>
  <r>
    <n v="2158"/>
    <s v="p85"/>
    <x v="39"/>
    <d v="2012-05-21T00:00:00"/>
    <n v="5"/>
    <x v="1"/>
    <x v="1"/>
    <n v="25.99"/>
    <n v="129.94999999999999"/>
  </r>
  <r>
    <n v="2159"/>
    <s v="p58"/>
    <x v="8"/>
    <d v="2012-06-20T00:00:00"/>
    <n v="3"/>
    <x v="5"/>
    <x v="5"/>
    <n v="10.199999999999999"/>
    <n v="30.599999999999998"/>
  </r>
  <r>
    <n v="2160"/>
    <s v="p7"/>
    <x v="80"/>
    <d v="2012-08-17T00:00:00"/>
    <n v="22"/>
    <x v="9"/>
    <x v="9"/>
    <n v="19.989999999999998"/>
    <n v="439.78"/>
  </r>
  <r>
    <n v="2161"/>
    <s v="p78"/>
    <x v="29"/>
    <d v="2012-07-18T00:00:00"/>
    <n v="32"/>
    <x v="13"/>
    <x v="13"/>
    <n v="25.99"/>
    <n v="831.68"/>
  </r>
  <r>
    <n v="2162"/>
    <s v="p62"/>
    <x v="55"/>
    <d v="2012-06-04T00:00:00"/>
    <n v="20"/>
    <x v="3"/>
    <x v="3"/>
    <n v="14.99"/>
    <n v="299.8"/>
  </r>
  <r>
    <n v="2163"/>
    <s v="p11"/>
    <x v="38"/>
    <d v="2012-06-19T00:00:00"/>
    <n v="45"/>
    <x v="17"/>
    <x v="17"/>
    <n v="60.5"/>
    <n v="2722.5"/>
  </r>
  <r>
    <n v="2164"/>
    <s v="p49"/>
    <x v="28"/>
    <d v="2012-03-05T00:00:00"/>
    <n v="2"/>
    <x v="4"/>
    <x v="4"/>
    <n v="34.99"/>
    <n v="69.98"/>
  </r>
  <r>
    <n v="2165"/>
    <s v="p41"/>
    <x v="26"/>
    <d v="2012-10-27T00:00:00"/>
    <n v="22"/>
    <x v="7"/>
    <x v="7"/>
    <n v="2.2999999999999998"/>
    <n v="50.599999999999994"/>
  </r>
  <r>
    <n v="2166"/>
    <s v="p87"/>
    <x v="1"/>
    <d v="2012-06-02T00:00:00"/>
    <n v="28"/>
    <x v="1"/>
    <x v="1"/>
    <n v="22.99"/>
    <n v="643.71999999999991"/>
  </r>
  <r>
    <n v="2167"/>
    <s v="p41"/>
    <x v="26"/>
    <d v="2012-02-24T00:00:00"/>
    <n v="39"/>
    <x v="7"/>
    <x v="7"/>
    <n v="2.2999999999999998"/>
    <n v="89.699999999999989"/>
  </r>
  <r>
    <n v="2168"/>
    <s v="p45"/>
    <x v="27"/>
    <d v="2012-07-18T00:00:00"/>
    <n v="4"/>
    <x v="12"/>
    <x v="12"/>
    <n v="32"/>
    <n v="128"/>
  </r>
  <r>
    <n v="2169"/>
    <s v="p49"/>
    <x v="28"/>
    <d v="2012-08-02T00:00:00"/>
    <n v="10"/>
    <x v="4"/>
    <x v="4"/>
    <n v="34.99"/>
    <n v="349.90000000000003"/>
  </r>
  <r>
    <n v="2170"/>
    <s v="p6"/>
    <x v="45"/>
    <d v="2012-08-28T00:00:00"/>
    <n v="34"/>
    <x v="9"/>
    <x v="9"/>
    <n v="29.99"/>
    <n v="1019.66"/>
  </r>
  <r>
    <n v="2171"/>
    <s v="p76"/>
    <x v="60"/>
    <d v="2012-06-08T00:00:00"/>
    <n v="22"/>
    <x v="10"/>
    <x v="10"/>
    <n v="83.99"/>
    <n v="1847.78"/>
  </r>
  <r>
    <n v="2172"/>
    <s v="p40"/>
    <x v="13"/>
    <d v="2012-05-15T00:00:00"/>
    <n v="40"/>
    <x v="7"/>
    <x v="7"/>
    <n v="3.6"/>
    <n v="144"/>
  </r>
  <r>
    <n v="2173"/>
    <s v="p23"/>
    <x v="17"/>
    <d v="2012-08-30T00:00:00"/>
    <n v="4"/>
    <x v="2"/>
    <x v="2"/>
    <n v="37.99"/>
    <n v="151.96"/>
  </r>
  <r>
    <n v="2174"/>
    <s v="p38"/>
    <x v="22"/>
    <d v="2012-11-10T00:00:00"/>
    <n v="6"/>
    <x v="7"/>
    <x v="7"/>
    <n v="3.9"/>
    <n v="23.4"/>
  </r>
  <r>
    <n v="2175"/>
    <s v="p33"/>
    <x v="4"/>
    <d v="2012-04-11T00:00:00"/>
    <n v="28"/>
    <x v="0"/>
    <x v="0"/>
    <n v="2.19"/>
    <n v="61.32"/>
  </r>
  <r>
    <n v="2176"/>
    <s v="p63"/>
    <x v="31"/>
    <d v="2012-05-07T00:00:00"/>
    <n v="25"/>
    <x v="3"/>
    <x v="3"/>
    <n v="15.99"/>
    <n v="399.75"/>
  </r>
  <r>
    <n v="2177"/>
    <s v="p71"/>
    <x v="51"/>
    <d v="2012-09-28T00:00:00"/>
    <n v="1"/>
    <x v="19"/>
    <x v="19"/>
    <n v="549.99"/>
    <n v="549.99"/>
  </r>
  <r>
    <n v="2178"/>
    <s v="p30"/>
    <x v="12"/>
    <d v="2012-05-15T00:00:00"/>
    <n v="38"/>
    <x v="0"/>
    <x v="0"/>
    <n v="2.19"/>
    <n v="83.22"/>
  </r>
  <r>
    <n v="2179"/>
    <s v="p58"/>
    <x v="8"/>
    <d v="2012-08-23T00:00:00"/>
    <n v="3"/>
    <x v="5"/>
    <x v="5"/>
    <n v="10.199999999999999"/>
    <n v="30.599999999999998"/>
  </r>
  <r>
    <n v="2180"/>
    <s v="p49"/>
    <x v="28"/>
    <d v="2012-04-17T00:00:00"/>
    <n v="9"/>
    <x v="4"/>
    <x v="4"/>
    <n v="34.99"/>
    <n v="314.91000000000003"/>
  </r>
  <r>
    <n v="2181"/>
    <s v="p25"/>
    <x v="52"/>
    <d v="2012-07-04T00:00:00"/>
    <n v="12"/>
    <x v="11"/>
    <x v="11"/>
    <n v="34.99"/>
    <n v="419.88"/>
  </r>
  <r>
    <n v="2182"/>
    <s v="p27"/>
    <x v="70"/>
    <d v="2012-07-17T00:00:00"/>
    <n v="20"/>
    <x v="11"/>
    <x v="11"/>
    <n v="49.99"/>
    <n v="999.80000000000007"/>
  </r>
  <r>
    <n v="2183"/>
    <s v="p72"/>
    <x v="76"/>
    <d v="2012-03-22T00:00:00"/>
    <n v="97"/>
    <x v="10"/>
    <x v="10"/>
    <n v="49.99"/>
    <n v="4849.03"/>
  </r>
  <r>
    <n v="2184"/>
    <s v="p4"/>
    <x v="73"/>
    <d v="2012-07-30T00:00:00"/>
    <n v="40"/>
    <x v="9"/>
    <x v="9"/>
    <n v="23.99"/>
    <n v="959.59999999999991"/>
  </r>
  <r>
    <n v="2185"/>
    <s v="p2"/>
    <x v="15"/>
    <d v="2012-04-24T00:00:00"/>
    <n v="4"/>
    <x v="9"/>
    <x v="9"/>
    <n v="23.99"/>
    <n v="95.96"/>
  </r>
  <r>
    <n v="2186"/>
    <s v="p94"/>
    <x v="57"/>
    <d v="2012-09-07T00:00:00"/>
    <n v="22"/>
    <x v="16"/>
    <x v="16"/>
    <n v="129.99"/>
    <n v="2859.78"/>
  </r>
  <r>
    <n v="2187"/>
    <s v="p23"/>
    <x v="17"/>
    <d v="2012-06-11T00:00:00"/>
    <n v="2"/>
    <x v="2"/>
    <x v="2"/>
    <n v="37.99"/>
    <n v="75.98"/>
  </r>
  <r>
    <n v="2188"/>
    <s v="p72"/>
    <x v="76"/>
    <d v="2012-07-26T00:00:00"/>
    <n v="28"/>
    <x v="10"/>
    <x v="10"/>
    <n v="49.99"/>
    <n v="1399.72"/>
  </r>
  <r>
    <n v="2189"/>
    <s v="p31"/>
    <x v="48"/>
    <d v="2012-11-13T00:00:00"/>
    <n v="30"/>
    <x v="0"/>
    <x v="0"/>
    <n v="2.89"/>
    <n v="86.7"/>
  </r>
  <r>
    <n v="2190"/>
    <s v="p41"/>
    <x v="26"/>
    <d v="2012-10-19T00:00:00"/>
    <n v="24"/>
    <x v="7"/>
    <x v="7"/>
    <n v="2.2999999999999998"/>
    <n v="55.199999999999996"/>
  </r>
  <r>
    <n v="2191"/>
    <s v="p4"/>
    <x v="73"/>
    <d v="2012-04-13T00:00:00"/>
    <n v="25"/>
    <x v="9"/>
    <x v="9"/>
    <n v="23.99"/>
    <n v="599.75"/>
  </r>
  <r>
    <n v="2192"/>
    <s v="p48"/>
    <x v="6"/>
    <d v="2012-04-14T00:00:00"/>
    <n v="4"/>
    <x v="4"/>
    <x v="4"/>
    <n v="25"/>
    <n v="100"/>
  </r>
  <r>
    <n v="2193"/>
    <s v="p85"/>
    <x v="39"/>
    <d v="2012-06-06T00:00:00"/>
    <n v="1"/>
    <x v="1"/>
    <x v="1"/>
    <n v="25.99"/>
    <n v="25.99"/>
  </r>
  <r>
    <n v="2194"/>
    <s v="p91"/>
    <x v="11"/>
    <d v="2012-07-30T00:00:00"/>
    <n v="20"/>
    <x v="6"/>
    <x v="6"/>
    <n v="0.89"/>
    <n v="17.8"/>
  </r>
  <r>
    <n v="2195"/>
    <s v="p49"/>
    <x v="28"/>
    <d v="2012-08-24T00:00:00"/>
    <n v="10"/>
    <x v="4"/>
    <x v="4"/>
    <n v="34.99"/>
    <n v="349.90000000000003"/>
  </r>
  <r>
    <n v="2196"/>
    <s v="p58"/>
    <x v="8"/>
    <d v="2012-08-07T00:00:00"/>
    <n v="5"/>
    <x v="5"/>
    <x v="5"/>
    <n v="10.199999999999999"/>
    <n v="51"/>
  </r>
  <r>
    <n v="2197"/>
    <s v="p10"/>
    <x v="68"/>
    <d v="2012-07-30T00:00:00"/>
    <n v="14"/>
    <x v="17"/>
    <x v="17"/>
    <n v="51.99"/>
    <n v="727.86"/>
  </r>
  <r>
    <n v="2198"/>
    <s v="p73"/>
    <x v="57"/>
    <d v="2012-10-11T00:00:00"/>
    <n v="31"/>
    <x v="10"/>
    <x v="10"/>
    <n v="64.989999999999995"/>
    <n v="2014.6899999999998"/>
  </r>
  <r>
    <n v="2199"/>
    <s v="p31"/>
    <x v="48"/>
    <d v="2012-12-03T00:00:00"/>
    <n v="31"/>
    <x v="0"/>
    <x v="0"/>
    <n v="2.89"/>
    <n v="89.59"/>
  </r>
  <r>
    <n v="2200"/>
    <s v="p20"/>
    <x v="3"/>
    <d v="2012-07-05T00:00:00"/>
    <n v="2"/>
    <x v="2"/>
    <x v="2"/>
    <n v="29.99"/>
    <n v="59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6" firstHeaderRow="1" firstDataRow="1" firstDataCol="1"/>
  <pivotFields count="4">
    <pivotField dataField="1" showAll="0"/>
    <pivotField showAll="0"/>
    <pivotField axis="axisRow" numFmtId="14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13">
    <i>
      <x v="12"/>
    </i>
    <i>
      <x v="1"/>
    </i>
    <i>
      <x v="11"/>
    </i>
    <i>
      <x v="2"/>
    </i>
    <i>
      <x v="10"/>
    </i>
    <i>
      <x v="9"/>
    </i>
    <i>
      <x v="3"/>
    </i>
    <i>
      <x v="4"/>
    </i>
    <i>
      <x v="8"/>
    </i>
    <i>
      <x v="7"/>
    </i>
    <i>
      <x v="5"/>
    </i>
    <i>
      <x v="6"/>
    </i>
    <i t="grand">
      <x/>
    </i>
  </rowItems>
  <colItems count="1">
    <i/>
  </colItems>
  <dataFields count="1">
    <dataField name="Liczba z Id_zakupu" fld="0" subtotal="count" baseField="2" baseItem="0"/>
  </dataFields>
  <formats count="2">
    <format dxfId="6">
      <pivotArea collapsedLevelsAreSubtotals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">
      <pivotArea dataOnly="0" labelOnly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2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K5:L27" firstHeaderRow="1" firstDataRow="1" firstDataCol="1"/>
  <pivotFields count="9">
    <pivotField showAll="0"/>
    <pivotField showAll="0"/>
    <pivotField showAll="0" defaultSubtotal="0"/>
    <pivotField numFmtId="14" showAll="0"/>
    <pivotField showAll="0"/>
    <pivotField showAll="0" defaultSubtotal="0"/>
    <pivotField axis="axisRow" showAll="0" sortType="ascending" defaultSubtotal="0">
      <items count="22">
        <item x="15"/>
        <item x="20"/>
        <item x="11"/>
        <item x="2"/>
        <item x="14"/>
        <item x="9"/>
        <item x="6"/>
        <item x="7"/>
        <item x="8"/>
        <item x="13"/>
        <item x="16"/>
        <item x="10"/>
        <item x="0"/>
        <item x="3"/>
        <item x="17"/>
        <item x="5"/>
        <item x="18"/>
        <item x="12"/>
        <item x="19"/>
        <item x="4"/>
        <item x="1"/>
        <item m="1" x="21"/>
      </items>
    </pivotField>
    <pivotField showAll="0"/>
    <pivotField dataField="1"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z do zapłaty" fld="8" baseField="5" baseItem="0"/>
  </dataFields>
  <formats count="2">
    <format dxfId="8">
      <pivotArea collapsedLevelsAreSubtotals="1" fieldPosition="0">
        <references count="1">
          <reference field="6" count="0"/>
        </references>
      </pivotArea>
    </format>
    <format dxfId="7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2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9">
    <pivotField showAll="0"/>
    <pivotField showAll="0"/>
    <pivotField axis="axisRow" showAll="0" sortType="descending" defaultSubtotal="0">
      <items count="92">
        <item x="3"/>
        <item x="17"/>
        <item x="74"/>
        <item x="58"/>
        <item x="7"/>
        <item x="69"/>
        <item x="55"/>
        <item x="31"/>
        <item x="5"/>
        <item x="75"/>
        <item x="43"/>
        <item x="21"/>
        <item x="61"/>
        <item x="87"/>
        <item x="51"/>
        <item x="64"/>
        <item x="62"/>
        <item x="89"/>
        <item x="88"/>
        <item x="90"/>
        <item x="19"/>
        <item x="6"/>
        <item x="78"/>
        <item x="28"/>
        <item x="42"/>
        <item x="10"/>
        <item x="4"/>
        <item x="0"/>
        <item x="67"/>
        <item x="12"/>
        <item x="48"/>
        <item x="52"/>
        <item x="79"/>
        <item x="70"/>
        <item x="25"/>
        <item x="35"/>
        <item x="37"/>
        <item x="39"/>
        <item x="23"/>
        <item x="54"/>
        <item x="80"/>
        <item x="18"/>
        <item x="81"/>
        <item x="85"/>
        <item x="82"/>
        <item x="36"/>
        <item x="84"/>
        <item x="47"/>
        <item x="63"/>
        <item x="33"/>
        <item x="14"/>
        <item x="29"/>
        <item x="8"/>
        <item x="46"/>
        <item x="56"/>
        <item x="72"/>
        <item x="32"/>
        <item x="41"/>
        <item x="24"/>
        <item x="13"/>
        <item x="22"/>
        <item x="16"/>
        <item x="26"/>
        <item x="66"/>
        <item x="86"/>
        <item x="76"/>
        <item x="91"/>
        <item x="53"/>
        <item x="68"/>
        <item x="38"/>
        <item x="65"/>
        <item x="1"/>
        <item x="2"/>
        <item x="83"/>
        <item x="57"/>
        <item x="40"/>
        <item x="71"/>
        <item x="20"/>
        <item x="44"/>
        <item x="27"/>
        <item x="50"/>
        <item x="59"/>
        <item x="34"/>
        <item x="11"/>
        <item x="60"/>
        <item x="77"/>
        <item x="9"/>
        <item x="45"/>
        <item x="30"/>
        <item x="73"/>
        <item x="15"/>
        <item x="4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showAll="0"/>
    <pivotField showAll="0"/>
    <pivotField axis="axisPage" showAll="0">
      <items count="23">
        <item x="15"/>
        <item x="20"/>
        <item x="11"/>
        <item x="2"/>
        <item x="14"/>
        <item x="9"/>
        <item x="6"/>
        <item x="7"/>
        <item x="8"/>
        <item x="13"/>
        <item x="16"/>
        <item x="10"/>
        <item x="0"/>
        <item x="3"/>
        <item x="17"/>
        <item x="5"/>
        <item x="18"/>
        <item x="12"/>
        <item x="19"/>
        <item x="4"/>
        <item x="1"/>
        <item m="1" x="21"/>
        <item t="default"/>
      </items>
    </pivotField>
    <pivotField numFmtId="44" showAll="0"/>
    <pivotField numFmtId="44" showAll="0"/>
  </pivotFields>
  <rowFields count="1">
    <field x="2"/>
  </rowFields>
  <rowItems count="8">
    <i>
      <x v="71"/>
    </i>
    <i>
      <x v="72"/>
    </i>
    <i>
      <x v="75"/>
    </i>
    <i>
      <x v="37"/>
    </i>
    <i>
      <x v="86"/>
    </i>
    <i>
      <x v="76"/>
    </i>
    <i>
      <x v="85"/>
    </i>
    <i t="grand">
      <x/>
    </i>
  </rowItems>
  <colItems count="1">
    <i/>
  </colItems>
  <pageFields count="1">
    <pageField fld="6" item="20" hier="-1"/>
  </pageFields>
  <dataFields count="1">
    <dataField name="Suma z Ilosc" fld="4" baseField="0" baseItem="0"/>
  </dataFields>
  <formats count="2">
    <format dxfId="2">
      <pivotArea collapsedLevelsAreSubtotals="1" fieldPosition="0">
        <references count="1">
          <reference field="2" count="1">
            <x v="71"/>
          </reference>
        </references>
      </pivotArea>
    </format>
    <format dxfId="1">
      <pivotArea dataOnly="0" labelOnly="1" fieldPosition="0">
        <references count="1">
          <reference field="2" count="1">
            <x v="7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23" applyNumberFormats="0" applyBorderFormats="0" applyFontFormats="0" applyPatternFormats="0" applyAlignmentFormats="0" applyWidthHeightFormats="1" dataCaption="Wartości" updatedVersion="5" minRefreshableVersion="3" useAutoFormatting="1" rowGrandTotals="0" colGrandTotals="0" itemPrintTitles="1" createdVersion="5" indent="0" outline="1" outlineData="1" multipleFieldFilters="0">
  <location ref="A3:H6" firstHeaderRow="1" firstDataRow="2" firstDataCol="1" rowPageCount="1" colPageCount="1"/>
  <pivotFields count="9">
    <pivotField showAll="0"/>
    <pivotField showAll="0"/>
    <pivotField axis="axisCol" showAll="0">
      <items count="93">
        <item x="3"/>
        <item x="17"/>
        <item x="74"/>
        <item x="58"/>
        <item x="7"/>
        <item x="69"/>
        <item x="55"/>
        <item x="31"/>
        <item x="5"/>
        <item x="75"/>
        <item x="43"/>
        <item x="21"/>
        <item x="61"/>
        <item x="87"/>
        <item x="51"/>
        <item x="64"/>
        <item x="62"/>
        <item x="89"/>
        <item x="88"/>
        <item x="90"/>
        <item x="19"/>
        <item x="6"/>
        <item x="78"/>
        <item x="28"/>
        <item x="42"/>
        <item x="10"/>
        <item x="4"/>
        <item x="0"/>
        <item x="67"/>
        <item x="12"/>
        <item x="48"/>
        <item x="52"/>
        <item x="79"/>
        <item x="70"/>
        <item x="25"/>
        <item x="35"/>
        <item x="37"/>
        <item x="39"/>
        <item x="23"/>
        <item x="54"/>
        <item x="80"/>
        <item x="18"/>
        <item x="81"/>
        <item x="85"/>
        <item x="82"/>
        <item x="36"/>
        <item x="84"/>
        <item x="47"/>
        <item x="63"/>
        <item x="33"/>
        <item x="14"/>
        <item x="29"/>
        <item x="8"/>
        <item x="46"/>
        <item x="56"/>
        <item x="72"/>
        <item x="32"/>
        <item x="41"/>
        <item x="24"/>
        <item x="13"/>
        <item x="22"/>
        <item x="16"/>
        <item x="26"/>
        <item x="66"/>
        <item x="86"/>
        <item x="76"/>
        <item x="91"/>
        <item x="53"/>
        <item x="68"/>
        <item x="38"/>
        <item x="65"/>
        <item x="1"/>
        <item x="2"/>
        <item x="83"/>
        <item x="57"/>
        <item x="40"/>
        <item x="71"/>
        <item x="20"/>
        <item x="44"/>
        <item x="27"/>
        <item x="50"/>
        <item x="59"/>
        <item x="34"/>
        <item x="11"/>
        <item x="60"/>
        <item x="77"/>
        <item x="9"/>
        <item x="45"/>
        <item x="30"/>
        <item x="73"/>
        <item x="15"/>
        <item x="49"/>
        <item t="default"/>
      </items>
    </pivotField>
    <pivotField numFmtId="14" showAll="0"/>
    <pivotField dataField="1" showAll="0"/>
    <pivotField axis="axisPage" showAll="0">
      <items count="22">
        <item x="9"/>
        <item x="4"/>
        <item x="5"/>
        <item x="3"/>
        <item x="19"/>
        <item x="10"/>
        <item x="13"/>
        <item x="18"/>
        <item x="8"/>
        <item x="20"/>
        <item x="1"/>
        <item x="17"/>
        <item x="6"/>
        <item x="16"/>
        <item x="15"/>
        <item x="2"/>
        <item x="11"/>
        <item x="0"/>
        <item x="14"/>
        <item x="7"/>
        <item x="12"/>
        <item t="default"/>
      </items>
    </pivotField>
    <pivotField axis="axisRow" multipleItemSelectionAllowed="1" showAll="0">
      <items count="23">
        <item h="1" x="15"/>
        <item h="1" x="20"/>
        <item h="1" x="11"/>
        <item h="1" x="2"/>
        <item h="1" x="14"/>
        <item h="1" x="9"/>
        <item h="1" x="6"/>
        <item h="1" x="7"/>
        <item h="1" x="8"/>
        <item h="1" x="13"/>
        <item x="16"/>
        <item x="10"/>
        <item h="1" x="0"/>
        <item h="1" x="3"/>
        <item h="1" x="17"/>
        <item h="1" x="5"/>
        <item h="1" x="18"/>
        <item h="1" x="12"/>
        <item h="1" x="19"/>
        <item h="1" x="4"/>
        <item h="1" x="1"/>
        <item m="1" x="21"/>
        <item t="default"/>
      </items>
    </pivotField>
    <pivotField numFmtId="44" showAll="0"/>
    <pivotField numFmtId="44" showAll="0"/>
  </pivotFields>
  <rowFields count="1">
    <field x="6"/>
  </rowFields>
  <rowItems count="2">
    <i>
      <x v="10"/>
    </i>
    <i>
      <x v="11"/>
    </i>
  </rowItems>
  <colFields count="1">
    <field x="2"/>
  </colFields>
  <colItems count="7">
    <i>
      <x v="38"/>
    </i>
    <i>
      <x v="47"/>
    </i>
    <i>
      <x v="65"/>
    </i>
    <i>
      <x v="66"/>
    </i>
    <i>
      <x v="74"/>
    </i>
    <i>
      <x v="77"/>
    </i>
    <i>
      <x v="84"/>
    </i>
  </colItems>
  <pageFields count="1">
    <pageField fld="5" hier="-1"/>
  </pageFields>
  <dataFields count="1">
    <dataField name="Suma z Ilosc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oduk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przedaz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ategoria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przedaz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0" workbookViewId="0">
      <selection activeCell="B12" sqref="B12"/>
    </sheetView>
  </sheetViews>
  <sheetFormatPr defaultRowHeight="15" x14ac:dyDescent="0.25"/>
  <cols>
    <col min="1" max="1" width="11.85546875" bestFit="1" customWidth="1"/>
    <col min="2" max="2" width="19.7109375" bestFit="1" customWidth="1"/>
    <col min="3" max="3" width="7" bestFit="1" customWidth="1"/>
    <col min="4" max="4" width="9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24.99</v>
      </c>
      <c r="D2" t="s">
        <v>7</v>
      </c>
      <c r="E2" t="s">
        <v>8</v>
      </c>
    </row>
    <row r="3" spans="1:5" x14ac:dyDescent="0.25">
      <c r="A3" t="s">
        <v>9</v>
      </c>
      <c r="B3" t="s">
        <v>10</v>
      </c>
      <c r="C3">
        <v>23.99</v>
      </c>
      <c r="D3" t="s">
        <v>7</v>
      </c>
      <c r="E3" t="s">
        <v>8</v>
      </c>
    </row>
    <row r="4" spans="1:5" x14ac:dyDescent="0.25">
      <c r="A4" t="s">
        <v>11</v>
      </c>
      <c r="B4" t="s">
        <v>12</v>
      </c>
      <c r="C4">
        <v>23.99</v>
      </c>
      <c r="D4" t="s">
        <v>7</v>
      </c>
      <c r="E4" t="s">
        <v>8</v>
      </c>
    </row>
    <row r="5" spans="1:5" x14ac:dyDescent="0.25">
      <c r="A5" t="s">
        <v>13</v>
      </c>
      <c r="B5" t="s">
        <v>14</v>
      </c>
      <c r="C5">
        <v>23.99</v>
      </c>
      <c r="D5" t="s">
        <v>7</v>
      </c>
      <c r="E5" t="s">
        <v>8</v>
      </c>
    </row>
    <row r="6" spans="1:5" x14ac:dyDescent="0.25">
      <c r="A6" t="s">
        <v>15</v>
      </c>
      <c r="B6" t="s">
        <v>16</v>
      </c>
      <c r="C6">
        <v>23.99</v>
      </c>
      <c r="D6" t="s">
        <v>7</v>
      </c>
      <c r="E6" t="s">
        <v>8</v>
      </c>
    </row>
    <row r="7" spans="1:5" x14ac:dyDescent="0.25">
      <c r="A7" t="s">
        <v>17</v>
      </c>
      <c r="B7" t="s">
        <v>18</v>
      </c>
      <c r="C7">
        <v>29.99</v>
      </c>
      <c r="D7" t="s">
        <v>7</v>
      </c>
      <c r="E7" t="s">
        <v>8</v>
      </c>
    </row>
    <row r="8" spans="1:5" x14ac:dyDescent="0.25">
      <c r="A8" t="s">
        <v>19</v>
      </c>
      <c r="B8" t="s">
        <v>20</v>
      </c>
      <c r="C8">
        <v>19.989999999999998</v>
      </c>
      <c r="D8" t="s">
        <v>7</v>
      </c>
      <c r="E8" t="s">
        <v>8</v>
      </c>
    </row>
    <row r="9" spans="1:5" x14ac:dyDescent="0.25">
      <c r="A9" t="s">
        <v>21</v>
      </c>
      <c r="B9" t="s">
        <v>22</v>
      </c>
      <c r="C9">
        <v>29.99</v>
      </c>
      <c r="D9" t="s">
        <v>7</v>
      </c>
      <c r="E9" t="s">
        <v>23</v>
      </c>
    </row>
    <row r="10" spans="1:5" x14ac:dyDescent="0.25">
      <c r="A10" t="s">
        <v>24</v>
      </c>
      <c r="B10" t="s">
        <v>25</v>
      </c>
      <c r="C10">
        <v>55.01</v>
      </c>
      <c r="D10" t="s">
        <v>7</v>
      </c>
      <c r="E10" t="s">
        <v>23</v>
      </c>
    </row>
    <row r="11" spans="1:5" x14ac:dyDescent="0.25">
      <c r="A11" t="s">
        <v>26</v>
      </c>
      <c r="B11" t="s">
        <v>27</v>
      </c>
      <c r="C11">
        <v>51.99</v>
      </c>
      <c r="D11" t="s">
        <v>7</v>
      </c>
      <c r="E11" t="s">
        <v>23</v>
      </c>
    </row>
    <row r="12" spans="1:5" x14ac:dyDescent="0.25">
      <c r="A12" t="s">
        <v>28</v>
      </c>
      <c r="B12" t="s">
        <v>29</v>
      </c>
      <c r="C12">
        <v>60.5</v>
      </c>
      <c r="D12" t="s">
        <v>7</v>
      </c>
      <c r="E12" t="s">
        <v>23</v>
      </c>
    </row>
    <row r="13" spans="1:5" x14ac:dyDescent="0.25">
      <c r="A13" t="s">
        <v>30</v>
      </c>
      <c r="B13" t="s">
        <v>31</v>
      </c>
      <c r="C13">
        <v>94.99</v>
      </c>
      <c r="D13" t="s">
        <v>7</v>
      </c>
      <c r="E13" t="s">
        <v>23</v>
      </c>
    </row>
    <row r="14" spans="1:5" x14ac:dyDescent="0.25">
      <c r="A14" t="s">
        <v>32</v>
      </c>
      <c r="B14" t="s">
        <v>33</v>
      </c>
      <c r="C14">
        <v>119.99</v>
      </c>
      <c r="D14" t="s">
        <v>7</v>
      </c>
      <c r="E14" t="s">
        <v>23</v>
      </c>
    </row>
    <row r="15" spans="1:5" x14ac:dyDescent="0.25">
      <c r="A15" t="s">
        <v>34</v>
      </c>
      <c r="B15" t="s">
        <v>35</v>
      </c>
      <c r="C15">
        <v>138</v>
      </c>
      <c r="D15" t="s">
        <v>7</v>
      </c>
      <c r="E15" t="s">
        <v>23</v>
      </c>
    </row>
    <row r="16" spans="1:5" x14ac:dyDescent="0.25">
      <c r="A16" t="s">
        <v>36</v>
      </c>
      <c r="B16" t="s">
        <v>37</v>
      </c>
      <c r="C16">
        <v>9.99</v>
      </c>
      <c r="D16" t="s">
        <v>38</v>
      </c>
      <c r="E16" t="s">
        <v>39</v>
      </c>
    </row>
    <row r="17" spans="1:5" x14ac:dyDescent="0.25">
      <c r="A17" t="s">
        <v>40</v>
      </c>
      <c r="B17" t="s">
        <v>41</v>
      </c>
      <c r="C17">
        <v>10.49</v>
      </c>
      <c r="D17" t="s">
        <v>38</v>
      </c>
      <c r="E17" t="s">
        <v>39</v>
      </c>
    </row>
    <row r="18" spans="1:5" x14ac:dyDescent="0.25">
      <c r="A18" t="s">
        <v>42</v>
      </c>
      <c r="B18" t="s">
        <v>43</v>
      </c>
      <c r="C18">
        <v>12</v>
      </c>
      <c r="D18" t="s">
        <v>38</v>
      </c>
      <c r="E18" t="s">
        <v>39</v>
      </c>
    </row>
    <row r="19" spans="1:5" x14ac:dyDescent="0.25">
      <c r="A19" t="s">
        <v>44</v>
      </c>
      <c r="B19" t="s">
        <v>45</v>
      </c>
      <c r="C19">
        <v>12.5</v>
      </c>
      <c r="D19" t="s">
        <v>38</v>
      </c>
      <c r="E19" t="s">
        <v>39</v>
      </c>
    </row>
    <row r="20" spans="1:5" x14ac:dyDescent="0.25">
      <c r="A20" t="s">
        <v>46</v>
      </c>
      <c r="B20" t="s">
        <v>47</v>
      </c>
      <c r="C20">
        <v>12.8</v>
      </c>
      <c r="D20" t="s">
        <v>38</v>
      </c>
      <c r="E20" t="s">
        <v>39</v>
      </c>
    </row>
    <row r="21" spans="1:5" x14ac:dyDescent="0.25">
      <c r="A21" t="s">
        <v>48</v>
      </c>
      <c r="B21" t="s">
        <v>49</v>
      </c>
      <c r="C21">
        <v>29.99</v>
      </c>
      <c r="D21" t="s">
        <v>50</v>
      </c>
      <c r="E21" t="s">
        <v>51</v>
      </c>
    </row>
    <row r="22" spans="1:5" x14ac:dyDescent="0.25">
      <c r="A22" t="s">
        <v>52</v>
      </c>
      <c r="B22" t="s">
        <v>53</v>
      </c>
      <c r="C22">
        <v>59.99</v>
      </c>
      <c r="D22" t="s">
        <v>50</v>
      </c>
      <c r="E22" t="s">
        <v>51</v>
      </c>
    </row>
    <row r="23" spans="1:5" x14ac:dyDescent="0.25">
      <c r="A23" t="s">
        <v>54</v>
      </c>
      <c r="B23" t="s">
        <v>55</v>
      </c>
      <c r="C23">
        <v>84.99</v>
      </c>
      <c r="D23" t="s">
        <v>50</v>
      </c>
      <c r="E23" t="s">
        <v>51</v>
      </c>
    </row>
    <row r="24" spans="1:5" x14ac:dyDescent="0.25">
      <c r="A24" t="s">
        <v>56</v>
      </c>
      <c r="B24" t="s">
        <v>57</v>
      </c>
      <c r="C24">
        <v>37.99</v>
      </c>
      <c r="D24" t="s">
        <v>50</v>
      </c>
      <c r="E24" t="s">
        <v>51</v>
      </c>
    </row>
    <row r="25" spans="1:5" x14ac:dyDescent="0.25">
      <c r="A25" t="s">
        <v>58</v>
      </c>
      <c r="B25" t="s">
        <v>59</v>
      </c>
      <c r="C25">
        <v>32.99</v>
      </c>
      <c r="D25" t="s">
        <v>50</v>
      </c>
      <c r="E25" t="s">
        <v>60</v>
      </c>
    </row>
    <row r="26" spans="1:5" x14ac:dyDescent="0.25">
      <c r="A26" t="s">
        <v>61</v>
      </c>
      <c r="B26" t="s">
        <v>62</v>
      </c>
      <c r="C26">
        <v>34.99</v>
      </c>
      <c r="D26" t="s">
        <v>7</v>
      </c>
      <c r="E26" t="s">
        <v>60</v>
      </c>
    </row>
    <row r="27" spans="1:5" x14ac:dyDescent="0.25">
      <c r="A27" t="s">
        <v>63</v>
      </c>
      <c r="B27" t="s">
        <v>64</v>
      </c>
      <c r="C27">
        <v>39.99</v>
      </c>
      <c r="D27" t="s">
        <v>7</v>
      </c>
      <c r="E27" t="s">
        <v>60</v>
      </c>
    </row>
    <row r="28" spans="1:5" x14ac:dyDescent="0.25">
      <c r="A28" t="s">
        <v>65</v>
      </c>
      <c r="B28" t="s">
        <v>66</v>
      </c>
      <c r="C28">
        <v>49.99</v>
      </c>
      <c r="D28" t="s">
        <v>7</v>
      </c>
      <c r="E28" t="s">
        <v>60</v>
      </c>
    </row>
    <row r="29" spans="1:5" x14ac:dyDescent="0.25">
      <c r="A29" t="s">
        <v>67</v>
      </c>
      <c r="B29" t="s">
        <v>68</v>
      </c>
      <c r="C29">
        <v>59.99</v>
      </c>
      <c r="D29" t="s">
        <v>7</v>
      </c>
      <c r="E29" t="s">
        <v>60</v>
      </c>
    </row>
    <row r="30" spans="1:5" x14ac:dyDescent="0.25">
      <c r="A30" t="s">
        <v>69</v>
      </c>
      <c r="B30" t="s">
        <v>70</v>
      </c>
      <c r="C30">
        <v>149.99</v>
      </c>
      <c r="D30" t="s">
        <v>7</v>
      </c>
      <c r="E30" t="s">
        <v>60</v>
      </c>
    </row>
    <row r="31" spans="1:5" x14ac:dyDescent="0.25">
      <c r="A31" t="s">
        <v>71</v>
      </c>
      <c r="B31" t="s">
        <v>72</v>
      </c>
      <c r="C31">
        <v>2.19</v>
      </c>
      <c r="D31" t="s">
        <v>50</v>
      </c>
      <c r="E31" t="s">
        <v>73</v>
      </c>
    </row>
    <row r="32" spans="1:5" x14ac:dyDescent="0.25">
      <c r="A32" t="s">
        <v>74</v>
      </c>
      <c r="B32" t="s">
        <v>75</v>
      </c>
      <c r="C32">
        <v>2.89</v>
      </c>
      <c r="D32" t="s">
        <v>50</v>
      </c>
      <c r="E32" t="s">
        <v>73</v>
      </c>
    </row>
    <row r="33" spans="1:5" x14ac:dyDescent="0.25">
      <c r="A33" t="s">
        <v>76</v>
      </c>
      <c r="B33" t="s">
        <v>77</v>
      </c>
      <c r="C33">
        <v>3.29</v>
      </c>
      <c r="D33" t="s">
        <v>50</v>
      </c>
      <c r="E33" t="s">
        <v>73</v>
      </c>
    </row>
    <row r="34" spans="1:5" x14ac:dyDescent="0.25">
      <c r="A34" t="s">
        <v>78</v>
      </c>
      <c r="B34" t="s">
        <v>79</v>
      </c>
      <c r="C34">
        <v>2.19</v>
      </c>
      <c r="D34" t="s">
        <v>50</v>
      </c>
      <c r="E34" t="s">
        <v>73</v>
      </c>
    </row>
    <row r="35" spans="1:5" x14ac:dyDescent="0.25">
      <c r="A35" t="s">
        <v>80</v>
      </c>
      <c r="B35" t="s">
        <v>81</v>
      </c>
      <c r="C35">
        <v>2.89</v>
      </c>
      <c r="D35" t="s">
        <v>50</v>
      </c>
      <c r="E35" t="s">
        <v>73</v>
      </c>
    </row>
    <row r="36" spans="1:5" x14ac:dyDescent="0.25">
      <c r="A36" t="s">
        <v>82</v>
      </c>
      <c r="B36" t="s">
        <v>83</v>
      </c>
      <c r="C36">
        <v>3.29</v>
      </c>
      <c r="D36" t="s">
        <v>50</v>
      </c>
      <c r="E36" t="s">
        <v>73</v>
      </c>
    </row>
    <row r="37" spans="1:5" x14ac:dyDescent="0.25">
      <c r="A37" t="s">
        <v>84</v>
      </c>
      <c r="B37" t="s">
        <v>85</v>
      </c>
      <c r="C37">
        <v>99.99</v>
      </c>
      <c r="D37" t="s">
        <v>38</v>
      </c>
      <c r="E37" t="s">
        <v>86</v>
      </c>
    </row>
    <row r="38" spans="1:5" x14ac:dyDescent="0.25">
      <c r="A38" t="s">
        <v>87</v>
      </c>
      <c r="B38" t="s">
        <v>88</v>
      </c>
      <c r="C38">
        <v>79.989999999999995</v>
      </c>
      <c r="D38" t="s">
        <v>38</v>
      </c>
      <c r="E38" t="s">
        <v>86</v>
      </c>
    </row>
    <row r="39" spans="1:5" x14ac:dyDescent="0.25">
      <c r="A39" t="s">
        <v>89</v>
      </c>
      <c r="B39" t="s">
        <v>90</v>
      </c>
      <c r="C39">
        <v>3.9</v>
      </c>
      <c r="D39" t="s">
        <v>50</v>
      </c>
      <c r="E39" t="s">
        <v>91</v>
      </c>
    </row>
    <row r="40" spans="1:5" x14ac:dyDescent="0.25">
      <c r="A40" t="s">
        <v>92</v>
      </c>
      <c r="B40" t="s">
        <v>93</v>
      </c>
      <c r="C40">
        <v>4.5999999999999996</v>
      </c>
      <c r="D40" t="s">
        <v>50</v>
      </c>
      <c r="E40" t="s">
        <v>91</v>
      </c>
    </row>
    <row r="41" spans="1:5" x14ac:dyDescent="0.25">
      <c r="A41" t="s">
        <v>94</v>
      </c>
      <c r="B41" t="s">
        <v>95</v>
      </c>
      <c r="C41">
        <v>3.6</v>
      </c>
      <c r="D41" t="s">
        <v>50</v>
      </c>
      <c r="E41" t="s">
        <v>91</v>
      </c>
    </row>
    <row r="42" spans="1:5" x14ac:dyDescent="0.25">
      <c r="A42" t="s">
        <v>96</v>
      </c>
      <c r="B42" t="s">
        <v>97</v>
      </c>
      <c r="C42">
        <v>2.2999999999999998</v>
      </c>
      <c r="D42" t="s">
        <v>50</v>
      </c>
      <c r="E42" t="s">
        <v>91</v>
      </c>
    </row>
    <row r="43" spans="1:5" x14ac:dyDescent="0.25">
      <c r="A43" t="s">
        <v>98</v>
      </c>
      <c r="B43" t="s">
        <v>99</v>
      </c>
      <c r="C43">
        <v>2.5</v>
      </c>
      <c r="D43" t="s">
        <v>50</v>
      </c>
      <c r="E43" t="s">
        <v>91</v>
      </c>
    </row>
    <row r="44" spans="1:5" x14ac:dyDescent="0.25">
      <c r="A44" t="s">
        <v>100</v>
      </c>
      <c r="B44" t="s">
        <v>101</v>
      </c>
      <c r="C44">
        <v>1.8</v>
      </c>
      <c r="D44" t="s">
        <v>50</v>
      </c>
      <c r="E44" t="s">
        <v>91</v>
      </c>
    </row>
    <row r="45" spans="1:5" x14ac:dyDescent="0.25">
      <c r="A45" t="s">
        <v>102</v>
      </c>
      <c r="B45" t="s">
        <v>103</v>
      </c>
      <c r="C45">
        <v>25.99</v>
      </c>
      <c r="D45" t="s">
        <v>50</v>
      </c>
      <c r="E45" t="s">
        <v>104</v>
      </c>
    </row>
    <row r="46" spans="1:5" x14ac:dyDescent="0.25">
      <c r="A46" t="s">
        <v>105</v>
      </c>
      <c r="B46" t="s">
        <v>106</v>
      </c>
      <c r="C46">
        <v>32</v>
      </c>
      <c r="D46" t="s">
        <v>50</v>
      </c>
      <c r="E46" t="s">
        <v>104</v>
      </c>
    </row>
    <row r="47" spans="1:5" x14ac:dyDescent="0.25">
      <c r="A47" t="s">
        <v>107</v>
      </c>
      <c r="B47" t="s">
        <v>108</v>
      </c>
      <c r="C47">
        <v>48</v>
      </c>
      <c r="D47" t="s">
        <v>50</v>
      </c>
      <c r="E47" t="s">
        <v>104</v>
      </c>
    </row>
    <row r="48" spans="1:5" x14ac:dyDescent="0.25">
      <c r="A48" t="s">
        <v>109</v>
      </c>
      <c r="B48" t="s">
        <v>110</v>
      </c>
      <c r="C48">
        <v>21</v>
      </c>
      <c r="D48" t="s">
        <v>50</v>
      </c>
      <c r="E48" t="s">
        <v>111</v>
      </c>
    </row>
    <row r="49" spans="1:5" x14ac:dyDescent="0.25">
      <c r="A49" t="s">
        <v>112</v>
      </c>
      <c r="B49" t="s">
        <v>113</v>
      </c>
      <c r="C49">
        <v>25</v>
      </c>
      <c r="D49" t="s">
        <v>50</v>
      </c>
      <c r="E49" t="s">
        <v>111</v>
      </c>
    </row>
    <row r="50" spans="1:5" x14ac:dyDescent="0.25">
      <c r="A50" t="s">
        <v>114</v>
      </c>
      <c r="B50" t="s">
        <v>115</v>
      </c>
      <c r="C50">
        <v>34.99</v>
      </c>
      <c r="D50" t="s">
        <v>50</v>
      </c>
      <c r="E50" t="s">
        <v>111</v>
      </c>
    </row>
    <row r="51" spans="1:5" x14ac:dyDescent="0.25">
      <c r="A51" t="s">
        <v>116</v>
      </c>
      <c r="B51" t="s">
        <v>117</v>
      </c>
      <c r="C51">
        <v>51</v>
      </c>
      <c r="D51" t="s">
        <v>50</v>
      </c>
      <c r="E51" t="s">
        <v>111</v>
      </c>
    </row>
    <row r="52" spans="1:5" x14ac:dyDescent="0.25">
      <c r="A52" t="s">
        <v>118</v>
      </c>
      <c r="B52" t="s">
        <v>119</v>
      </c>
      <c r="C52">
        <v>89</v>
      </c>
      <c r="D52" t="s">
        <v>50</v>
      </c>
      <c r="E52" t="s">
        <v>111</v>
      </c>
    </row>
    <row r="53" spans="1:5" x14ac:dyDescent="0.25">
      <c r="A53" t="s">
        <v>120</v>
      </c>
      <c r="B53" t="s">
        <v>121</v>
      </c>
      <c r="C53">
        <v>159</v>
      </c>
      <c r="D53" t="s">
        <v>50</v>
      </c>
      <c r="E53" t="s">
        <v>111</v>
      </c>
    </row>
    <row r="54" spans="1:5" x14ac:dyDescent="0.25">
      <c r="A54" t="s">
        <v>122</v>
      </c>
      <c r="B54" t="s">
        <v>123</v>
      </c>
      <c r="C54">
        <v>199</v>
      </c>
      <c r="D54" t="s">
        <v>50</v>
      </c>
      <c r="E54" t="s">
        <v>111</v>
      </c>
    </row>
    <row r="55" spans="1:5" x14ac:dyDescent="0.25">
      <c r="A55" t="s">
        <v>124</v>
      </c>
      <c r="B55" t="s">
        <v>125</v>
      </c>
      <c r="C55">
        <v>3.5</v>
      </c>
      <c r="D55" t="s">
        <v>50</v>
      </c>
      <c r="E55" t="s">
        <v>126</v>
      </c>
    </row>
    <row r="56" spans="1:5" x14ac:dyDescent="0.25">
      <c r="A56" t="s">
        <v>127</v>
      </c>
      <c r="B56" t="s">
        <v>128</v>
      </c>
      <c r="C56">
        <v>4.8</v>
      </c>
      <c r="D56" t="s">
        <v>50</v>
      </c>
      <c r="E56" t="s">
        <v>126</v>
      </c>
    </row>
    <row r="57" spans="1:5" x14ac:dyDescent="0.25">
      <c r="A57" t="s">
        <v>129</v>
      </c>
      <c r="B57" t="s">
        <v>130</v>
      </c>
      <c r="C57">
        <v>6.2</v>
      </c>
      <c r="D57" t="s">
        <v>50</v>
      </c>
      <c r="E57" t="s">
        <v>126</v>
      </c>
    </row>
    <row r="58" spans="1:5" x14ac:dyDescent="0.25">
      <c r="A58" t="s">
        <v>131</v>
      </c>
      <c r="B58" t="s">
        <v>132</v>
      </c>
      <c r="C58">
        <v>7.5</v>
      </c>
      <c r="D58" t="s">
        <v>50</v>
      </c>
      <c r="E58" t="s">
        <v>126</v>
      </c>
    </row>
    <row r="59" spans="1:5" x14ac:dyDescent="0.25">
      <c r="A59" t="s">
        <v>133</v>
      </c>
      <c r="B59" t="s">
        <v>134</v>
      </c>
      <c r="C59">
        <v>10.199999999999999</v>
      </c>
      <c r="D59" t="s">
        <v>50</v>
      </c>
      <c r="E59" t="s">
        <v>126</v>
      </c>
    </row>
    <row r="60" spans="1:5" x14ac:dyDescent="0.25">
      <c r="A60" t="s">
        <v>135</v>
      </c>
      <c r="B60" t="s">
        <v>136</v>
      </c>
      <c r="C60">
        <v>4.99</v>
      </c>
      <c r="D60" t="s">
        <v>50</v>
      </c>
      <c r="E60" t="s">
        <v>137</v>
      </c>
    </row>
    <row r="61" spans="1:5" x14ac:dyDescent="0.25">
      <c r="A61" t="s">
        <v>138</v>
      </c>
      <c r="B61" t="s">
        <v>139</v>
      </c>
      <c r="C61">
        <v>5.99</v>
      </c>
      <c r="D61" t="s">
        <v>50</v>
      </c>
      <c r="E61" t="s">
        <v>137</v>
      </c>
    </row>
    <row r="62" spans="1:5" x14ac:dyDescent="0.25">
      <c r="A62" t="s">
        <v>140</v>
      </c>
      <c r="B62" t="s">
        <v>141</v>
      </c>
      <c r="C62">
        <v>9.99</v>
      </c>
      <c r="D62" t="s">
        <v>50</v>
      </c>
      <c r="E62" t="s">
        <v>137</v>
      </c>
    </row>
    <row r="63" spans="1:5" x14ac:dyDescent="0.25">
      <c r="A63" t="s">
        <v>142</v>
      </c>
      <c r="B63" t="s">
        <v>143</v>
      </c>
      <c r="C63">
        <v>14.99</v>
      </c>
      <c r="D63" t="s">
        <v>50</v>
      </c>
      <c r="E63" t="s">
        <v>137</v>
      </c>
    </row>
    <row r="64" spans="1:5" x14ac:dyDescent="0.25">
      <c r="A64" t="s">
        <v>144</v>
      </c>
      <c r="B64" t="s">
        <v>145</v>
      </c>
      <c r="C64">
        <v>15.99</v>
      </c>
      <c r="D64" t="s">
        <v>50</v>
      </c>
      <c r="E64" t="s">
        <v>137</v>
      </c>
    </row>
    <row r="65" spans="1:5" x14ac:dyDescent="0.25">
      <c r="A65" t="s">
        <v>146</v>
      </c>
      <c r="B65" t="s">
        <v>147</v>
      </c>
      <c r="C65">
        <v>22.99</v>
      </c>
      <c r="D65" t="s">
        <v>50</v>
      </c>
      <c r="E65" t="s">
        <v>137</v>
      </c>
    </row>
    <row r="66" spans="1:5" x14ac:dyDescent="0.25">
      <c r="A66" t="s">
        <v>148</v>
      </c>
      <c r="B66" t="s">
        <v>149</v>
      </c>
      <c r="C66">
        <v>32.99</v>
      </c>
      <c r="D66" t="s">
        <v>50</v>
      </c>
      <c r="E66" t="s">
        <v>137</v>
      </c>
    </row>
    <row r="67" spans="1:5" x14ac:dyDescent="0.25">
      <c r="A67" t="s">
        <v>150</v>
      </c>
      <c r="B67" t="s">
        <v>151</v>
      </c>
      <c r="C67">
        <v>149.99</v>
      </c>
      <c r="D67" t="s">
        <v>50</v>
      </c>
      <c r="E67" t="s">
        <v>152</v>
      </c>
    </row>
    <row r="68" spans="1:5" x14ac:dyDescent="0.25">
      <c r="A68" t="s">
        <v>153</v>
      </c>
      <c r="B68" t="s">
        <v>154</v>
      </c>
      <c r="C68">
        <v>189.99</v>
      </c>
      <c r="D68" t="s">
        <v>50</v>
      </c>
      <c r="E68" t="s">
        <v>152</v>
      </c>
    </row>
    <row r="69" spans="1:5" x14ac:dyDescent="0.25">
      <c r="A69" t="s">
        <v>155</v>
      </c>
      <c r="B69" t="s">
        <v>156</v>
      </c>
      <c r="C69">
        <v>199.99</v>
      </c>
      <c r="D69" t="s">
        <v>50</v>
      </c>
      <c r="E69" t="s">
        <v>152</v>
      </c>
    </row>
    <row r="70" spans="1:5" x14ac:dyDescent="0.25">
      <c r="A70" t="s">
        <v>157</v>
      </c>
      <c r="B70" t="s">
        <v>158</v>
      </c>
      <c r="C70">
        <v>299.99</v>
      </c>
      <c r="D70" t="s">
        <v>50</v>
      </c>
      <c r="E70" t="s">
        <v>152</v>
      </c>
    </row>
    <row r="71" spans="1:5" x14ac:dyDescent="0.25">
      <c r="A71" t="s">
        <v>159</v>
      </c>
      <c r="B71" t="s">
        <v>160</v>
      </c>
      <c r="C71">
        <v>499.99</v>
      </c>
      <c r="D71" t="s">
        <v>50</v>
      </c>
      <c r="E71" t="s">
        <v>152</v>
      </c>
    </row>
    <row r="72" spans="1:5" x14ac:dyDescent="0.25">
      <c r="A72" t="s">
        <v>161</v>
      </c>
      <c r="B72" t="s">
        <v>162</v>
      </c>
      <c r="C72">
        <v>549.99</v>
      </c>
      <c r="D72" t="s">
        <v>50</v>
      </c>
      <c r="E72" t="s">
        <v>152</v>
      </c>
    </row>
    <row r="73" spans="1:5" x14ac:dyDescent="0.25">
      <c r="A73" t="s">
        <v>163</v>
      </c>
      <c r="B73" t="s">
        <v>164</v>
      </c>
      <c r="C73">
        <v>49.99</v>
      </c>
      <c r="D73" t="s">
        <v>7</v>
      </c>
      <c r="E73" t="s">
        <v>165</v>
      </c>
    </row>
    <row r="74" spans="1:5" x14ac:dyDescent="0.25">
      <c r="A74" t="s">
        <v>166</v>
      </c>
      <c r="B74" t="s">
        <v>167</v>
      </c>
      <c r="C74">
        <v>64.989999999999995</v>
      </c>
      <c r="D74" t="s">
        <v>7</v>
      </c>
      <c r="E74" t="s">
        <v>165</v>
      </c>
    </row>
    <row r="75" spans="1:5" x14ac:dyDescent="0.25">
      <c r="A75" t="s">
        <v>168</v>
      </c>
      <c r="B75" t="s">
        <v>169</v>
      </c>
      <c r="C75">
        <v>64.989999999999995</v>
      </c>
      <c r="D75" t="s">
        <v>7</v>
      </c>
      <c r="E75" t="s">
        <v>165</v>
      </c>
    </row>
    <row r="76" spans="1:5" x14ac:dyDescent="0.25">
      <c r="A76" t="s">
        <v>170</v>
      </c>
      <c r="B76" t="s">
        <v>171</v>
      </c>
      <c r="C76">
        <v>81.99</v>
      </c>
      <c r="D76" t="s">
        <v>7</v>
      </c>
      <c r="E76" t="s">
        <v>165</v>
      </c>
    </row>
    <row r="77" spans="1:5" x14ac:dyDescent="0.25">
      <c r="A77" t="s">
        <v>172</v>
      </c>
      <c r="B77" t="s">
        <v>173</v>
      </c>
      <c r="C77">
        <v>83.99</v>
      </c>
      <c r="D77" t="s">
        <v>7</v>
      </c>
      <c r="E77" t="s">
        <v>165</v>
      </c>
    </row>
    <row r="78" spans="1:5" x14ac:dyDescent="0.25">
      <c r="A78" t="s">
        <v>174</v>
      </c>
      <c r="B78" t="s">
        <v>175</v>
      </c>
      <c r="C78">
        <v>90.99</v>
      </c>
      <c r="D78" t="s">
        <v>7</v>
      </c>
      <c r="E78" t="s">
        <v>165</v>
      </c>
    </row>
    <row r="79" spans="1:5" x14ac:dyDescent="0.25">
      <c r="A79" t="s">
        <v>176</v>
      </c>
      <c r="B79" t="s">
        <v>177</v>
      </c>
      <c r="C79">
        <v>25.99</v>
      </c>
      <c r="D79" t="s">
        <v>7</v>
      </c>
      <c r="E79" t="s">
        <v>178</v>
      </c>
    </row>
    <row r="80" spans="1:5" x14ac:dyDescent="0.25">
      <c r="A80" t="s">
        <v>179</v>
      </c>
      <c r="B80" t="s">
        <v>180</v>
      </c>
      <c r="C80">
        <v>1.0900000000000001</v>
      </c>
      <c r="D80" t="s">
        <v>50</v>
      </c>
      <c r="E80" t="s">
        <v>181</v>
      </c>
    </row>
    <row r="81" spans="1:5" x14ac:dyDescent="0.25">
      <c r="A81" t="s">
        <v>182</v>
      </c>
      <c r="B81" t="s">
        <v>183</v>
      </c>
      <c r="C81">
        <v>33.99</v>
      </c>
      <c r="D81" t="s">
        <v>38</v>
      </c>
      <c r="E81" t="s">
        <v>184</v>
      </c>
    </row>
    <row r="82" spans="1:5" x14ac:dyDescent="0.25">
      <c r="A82" t="s">
        <v>185</v>
      </c>
      <c r="B82" t="s">
        <v>186</v>
      </c>
      <c r="C82">
        <v>149.99</v>
      </c>
      <c r="D82" t="s">
        <v>50</v>
      </c>
      <c r="E82" t="s">
        <v>187</v>
      </c>
    </row>
    <row r="83" spans="1:5" x14ac:dyDescent="0.25">
      <c r="A83" t="s">
        <v>188</v>
      </c>
      <c r="B83" t="s">
        <v>189</v>
      </c>
      <c r="C83">
        <v>188.88</v>
      </c>
      <c r="D83" t="s">
        <v>50</v>
      </c>
      <c r="E83" t="s">
        <v>187</v>
      </c>
    </row>
    <row r="84" spans="1:5" x14ac:dyDescent="0.25">
      <c r="A84" t="s">
        <v>190</v>
      </c>
      <c r="B84" t="s">
        <v>191</v>
      </c>
      <c r="C84">
        <v>4.99</v>
      </c>
      <c r="D84" t="s">
        <v>50</v>
      </c>
      <c r="E84" t="s">
        <v>192</v>
      </c>
    </row>
    <row r="85" spans="1:5" x14ac:dyDescent="0.25">
      <c r="A85" t="s">
        <v>193</v>
      </c>
      <c r="B85" t="s">
        <v>194</v>
      </c>
      <c r="C85">
        <v>8.99</v>
      </c>
      <c r="D85" t="s">
        <v>50</v>
      </c>
      <c r="E85" t="s">
        <v>192</v>
      </c>
    </row>
    <row r="86" spans="1:5" x14ac:dyDescent="0.25">
      <c r="A86" t="s">
        <v>195</v>
      </c>
      <c r="B86" t="s">
        <v>196</v>
      </c>
      <c r="C86">
        <v>25.99</v>
      </c>
      <c r="D86" t="s">
        <v>50</v>
      </c>
      <c r="E86" t="s">
        <v>192</v>
      </c>
    </row>
    <row r="87" spans="1:5" x14ac:dyDescent="0.25">
      <c r="A87" t="s">
        <v>197</v>
      </c>
      <c r="B87" t="s">
        <v>198</v>
      </c>
      <c r="C87">
        <v>20.99</v>
      </c>
      <c r="D87" t="s">
        <v>50</v>
      </c>
      <c r="E87" t="s">
        <v>192</v>
      </c>
    </row>
    <row r="88" spans="1:5" x14ac:dyDescent="0.25">
      <c r="A88" t="s">
        <v>199</v>
      </c>
      <c r="B88" t="s">
        <v>200</v>
      </c>
      <c r="C88">
        <v>22.99</v>
      </c>
      <c r="D88" t="s">
        <v>50</v>
      </c>
      <c r="E88" t="s">
        <v>192</v>
      </c>
    </row>
    <row r="89" spans="1:5" x14ac:dyDescent="0.25">
      <c r="A89" t="s">
        <v>201</v>
      </c>
      <c r="B89" t="s">
        <v>202</v>
      </c>
      <c r="C89">
        <v>26.99</v>
      </c>
      <c r="D89" t="s">
        <v>50</v>
      </c>
      <c r="E89" t="s">
        <v>192</v>
      </c>
    </row>
    <row r="90" spans="1:5" x14ac:dyDescent="0.25">
      <c r="A90" t="s">
        <v>203</v>
      </c>
      <c r="B90" t="s">
        <v>204</v>
      </c>
      <c r="C90">
        <v>32.49</v>
      </c>
      <c r="D90" t="s">
        <v>50</v>
      </c>
      <c r="E90" t="s">
        <v>192</v>
      </c>
    </row>
    <row r="91" spans="1:5" x14ac:dyDescent="0.25">
      <c r="A91" t="s">
        <v>205</v>
      </c>
      <c r="B91" t="s">
        <v>206</v>
      </c>
      <c r="C91">
        <v>0.49</v>
      </c>
      <c r="D91" t="s">
        <v>50</v>
      </c>
      <c r="E91" t="s">
        <v>207</v>
      </c>
    </row>
    <row r="92" spans="1:5" x14ac:dyDescent="0.25">
      <c r="A92" t="s">
        <v>208</v>
      </c>
      <c r="B92" t="s">
        <v>209</v>
      </c>
      <c r="C92">
        <v>0.89</v>
      </c>
      <c r="D92" t="s">
        <v>50</v>
      </c>
      <c r="E92" t="s">
        <v>207</v>
      </c>
    </row>
    <row r="93" spans="1:5" x14ac:dyDescent="0.25">
      <c r="A93" t="s">
        <v>210</v>
      </c>
      <c r="B93" t="s">
        <v>211</v>
      </c>
      <c r="C93">
        <v>1.19</v>
      </c>
      <c r="D93" t="s">
        <v>50</v>
      </c>
      <c r="E93" t="s">
        <v>207</v>
      </c>
    </row>
    <row r="94" spans="1:5" x14ac:dyDescent="0.25">
      <c r="A94" t="s">
        <v>212</v>
      </c>
      <c r="B94" t="s">
        <v>164</v>
      </c>
      <c r="C94">
        <v>119.99</v>
      </c>
      <c r="D94" t="s">
        <v>7</v>
      </c>
      <c r="E94" t="s">
        <v>213</v>
      </c>
    </row>
    <row r="95" spans="1:5" x14ac:dyDescent="0.25">
      <c r="A95" t="s">
        <v>214</v>
      </c>
      <c r="B95" t="s">
        <v>167</v>
      </c>
      <c r="C95">
        <v>129.99</v>
      </c>
      <c r="D95" t="s">
        <v>7</v>
      </c>
      <c r="E95" t="s">
        <v>213</v>
      </c>
    </row>
    <row r="96" spans="1:5" x14ac:dyDescent="0.25">
      <c r="A96" t="s">
        <v>215</v>
      </c>
      <c r="B96" t="s">
        <v>169</v>
      </c>
      <c r="C96">
        <v>129.99</v>
      </c>
      <c r="D96" t="s">
        <v>7</v>
      </c>
      <c r="E96" t="s">
        <v>213</v>
      </c>
    </row>
    <row r="97" spans="1:5" x14ac:dyDescent="0.25">
      <c r="A97" t="s">
        <v>216</v>
      </c>
      <c r="B97" t="s">
        <v>171</v>
      </c>
      <c r="C97">
        <v>129.99</v>
      </c>
      <c r="D97" t="s">
        <v>7</v>
      </c>
      <c r="E97" t="s">
        <v>213</v>
      </c>
    </row>
    <row r="98" spans="1:5" x14ac:dyDescent="0.25">
      <c r="A98" t="s">
        <v>217</v>
      </c>
      <c r="B98" t="s">
        <v>173</v>
      </c>
      <c r="C98">
        <v>139.99</v>
      </c>
      <c r="D98" t="s">
        <v>7</v>
      </c>
      <c r="E98" t="s">
        <v>213</v>
      </c>
    </row>
    <row r="99" spans="1:5" x14ac:dyDescent="0.25">
      <c r="A99" t="s">
        <v>218</v>
      </c>
      <c r="B99" t="s">
        <v>175</v>
      </c>
      <c r="C99">
        <v>139.99</v>
      </c>
      <c r="D99" t="s">
        <v>7</v>
      </c>
      <c r="E99" t="s">
        <v>213</v>
      </c>
    </row>
    <row r="100" spans="1:5" x14ac:dyDescent="0.25">
      <c r="A100" t="s">
        <v>219</v>
      </c>
      <c r="B100" t="s">
        <v>220</v>
      </c>
      <c r="C100">
        <v>149.99</v>
      </c>
      <c r="D100" t="s">
        <v>7</v>
      </c>
      <c r="E100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1"/>
  <sheetViews>
    <sheetView workbookViewId="0">
      <selection activeCell="B17" sqref="B17"/>
    </sheetView>
  </sheetViews>
  <sheetFormatPr defaultRowHeight="15" x14ac:dyDescent="0.25"/>
  <cols>
    <col min="1" max="1" width="10" bestFit="1" customWidth="1"/>
    <col min="2" max="2" width="11.85546875" bestFit="1" customWidth="1"/>
    <col min="3" max="3" width="12.28515625" bestFit="1" customWidth="1"/>
    <col min="4" max="4" width="5" bestFit="1" customWidth="1"/>
  </cols>
  <sheetData>
    <row r="1" spans="1:4" x14ac:dyDescent="0.25">
      <c r="A1" t="s">
        <v>221</v>
      </c>
      <c r="B1" t="s">
        <v>0</v>
      </c>
      <c r="C1" t="s">
        <v>222</v>
      </c>
      <c r="D1" t="s">
        <v>223</v>
      </c>
    </row>
    <row r="2" spans="1:4" x14ac:dyDescent="0.25">
      <c r="A2">
        <v>1</v>
      </c>
      <c r="B2" t="s">
        <v>80</v>
      </c>
      <c r="C2" s="1">
        <v>41130</v>
      </c>
      <c r="D2">
        <v>9</v>
      </c>
    </row>
    <row r="3" spans="1:4" x14ac:dyDescent="0.25">
      <c r="A3">
        <v>2</v>
      </c>
      <c r="B3" t="s">
        <v>199</v>
      </c>
      <c r="C3" s="1">
        <v>41128</v>
      </c>
      <c r="D3">
        <v>12</v>
      </c>
    </row>
    <row r="4" spans="1:4" x14ac:dyDescent="0.25">
      <c r="A4">
        <v>3</v>
      </c>
      <c r="B4" t="s">
        <v>197</v>
      </c>
      <c r="C4" s="1">
        <v>41124</v>
      </c>
      <c r="D4">
        <v>26</v>
      </c>
    </row>
    <row r="5" spans="1:4" x14ac:dyDescent="0.25">
      <c r="A5">
        <v>4</v>
      </c>
      <c r="B5" t="s">
        <v>48</v>
      </c>
      <c r="C5" s="1">
        <v>40913</v>
      </c>
      <c r="D5">
        <v>2</v>
      </c>
    </row>
    <row r="6" spans="1:4" x14ac:dyDescent="0.25">
      <c r="A6">
        <v>5</v>
      </c>
      <c r="B6" t="s">
        <v>78</v>
      </c>
      <c r="C6" s="1">
        <v>41123</v>
      </c>
      <c r="D6">
        <v>32</v>
      </c>
    </row>
    <row r="7" spans="1:4" x14ac:dyDescent="0.25">
      <c r="A7">
        <v>6</v>
      </c>
      <c r="B7" t="s">
        <v>146</v>
      </c>
      <c r="C7" s="1">
        <v>41018</v>
      </c>
      <c r="D7">
        <v>14</v>
      </c>
    </row>
    <row r="8" spans="1:4" x14ac:dyDescent="0.25">
      <c r="A8">
        <v>7</v>
      </c>
      <c r="B8" t="s">
        <v>112</v>
      </c>
      <c r="C8" s="1">
        <v>41044</v>
      </c>
      <c r="D8">
        <v>8</v>
      </c>
    </row>
    <row r="9" spans="1:4" x14ac:dyDescent="0.25">
      <c r="A9">
        <v>8</v>
      </c>
      <c r="B9" t="s">
        <v>138</v>
      </c>
      <c r="C9" s="1">
        <v>41059</v>
      </c>
      <c r="D9">
        <v>1</v>
      </c>
    </row>
    <row r="10" spans="1:4" x14ac:dyDescent="0.25">
      <c r="A10">
        <v>9</v>
      </c>
      <c r="B10" t="s">
        <v>133</v>
      </c>
      <c r="C10" s="1">
        <v>41057</v>
      </c>
      <c r="D10">
        <v>1</v>
      </c>
    </row>
    <row r="11" spans="1:4" x14ac:dyDescent="0.25">
      <c r="A11">
        <v>10</v>
      </c>
      <c r="B11" t="s">
        <v>201</v>
      </c>
      <c r="C11" s="1">
        <v>41106</v>
      </c>
      <c r="D11">
        <v>5</v>
      </c>
    </row>
    <row r="12" spans="1:4" x14ac:dyDescent="0.25">
      <c r="A12">
        <v>11</v>
      </c>
      <c r="B12" t="s">
        <v>82</v>
      </c>
      <c r="C12" s="1">
        <v>41072</v>
      </c>
      <c r="D12">
        <v>26</v>
      </c>
    </row>
    <row r="13" spans="1:4" x14ac:dyDescent="0.25">
      <c r="A13">
        <v>12</v>
      </c>
      <c r="B13" t="s">
        <v>208</v>
      </c>
      <c r="C13" s="1">
        <v>41088</v>
      </c>
      <c r="D13">
        <v>14</v>
      </c>
    </row>
    <row r="14" spans="1:4" x14ac:dyDescent="0.25">
      <c r="A14">
        <v>13</v>
      </c>
      <c r="B14" t="s">
        <v>71</v>
      </c>
      <c r="C14" s="1">
        <v>41001</v>
      </c>
      <c r="D14">
        <v>69</v>
      </c>
    </row>
    <row r="15" spans="1:4" x14ac:dyDescent="0.25">
      <c r="A15">
        <v>14</v>
      </c>
      <c r="B15" t="s">
        <v>94</v>
      </c>
      <c r="C15" s="1">
        <v>40994</v>
      </c>
      <c r="D15">
        <v>6</v>
      </c>
    </row>
    <row r="16" spans="1:4" x14ac:dyDescent="0.25">
      <c r="A16">
        <v>15</v>
      </c>
      <c r="B16" t="s">
        <v>182</v>
      </c>
      <c r="C16" s="1">
        <v>41122</v>
      </c>
      <c r="D16">
        <v>1</v>
      </c>
    </row>
    <row r="17" spans="1:4" x14ac:dyDescent="0.25">
      <c r="A17">
        <v>16</v>
      </c>
      <c r="B17" t="s">
        <v>9</v>
      </c>
      <c r="C17" s="1">
        <v>41171</v>
      </c>
      <c r="D17">
        <v>13</v>
      </c>
    </row>
    <row r="18" spans="1:4" x14ac:dyDescent="0.25">
      <c r="A18">
        <v>17</v>
      </c>
      <c r="B18" t="s">
        <v>146</v>
      </c>
      <c r="C18" s="1">
        <v>41200</v>
      </c>
      <c r="D18">
        <v>4</v>
      </c>
    </row>
    <row r="19" spans="1:4" x14ac:dyDescent="0.25">
      <c r="A19">
        <v>18</v>
      </c>
      <c r="B19" t="s">
        <v>92</v>
      </c>
      <c r="C19" s="1">
        <v>41185</v>
      </c>
      <c r="D19">
        <v>1</v>
      </c>
    </row>
    <row r="20" spans="1:4" x14ac:dyDescent="0.25">
      <c r="A20">
        <v>19</v>
      </c>
      <c r="B20" t="s">
        <v>56</v>
      </c>
      <c r="C20" s="1">
        <v>40975</v>
      </c>
      <c r="D20">
        <v>3</v>
      </c>
    </row>
    <row r="21" spans="1:4" x14ac:dyDescent="0.25">
      <c r="A21">
        <v>20</v>
      </c>
      <c r="B21" t="s">
        <v>5</v>
      </c>
      <c r="C21" s="1">
        <v>41013</v>
      </c>
      <c r="D21">
        <v>3</v>
      </c>
    </row>
    <row r="22" spans="1:4" x14ac:dyDescent="0.25">
      <c r="A22">
        <v>21</v>
      </c>
      <c r="B22" t="s">
        <v>182</v>
      </c>
      <c r="C22" s="1">
        <v>41208</v>
      </c>
      <c r="D22">
        <v>2</v>
      </c>
    </row>
    <row r="23" spans="1:4" x14ac:dyDescent="0.25">
      <c r="A23">
        <v>22</v>
      </c>
      <c r="B23" t="s">
        <v>109</v>
      </c>
      <c r="C23" s="1">
        <v>41240</v>
      </c>
      <c r="D23">
        <v>4</v>
      </c>
    </row>
    <row r="24" spans="1:4" x14ac:dyDescent="0.25">
      <c r="A24">
        <v>23</v>
      </c>
      <c r="B24" t="s">
        <v>170</v>
      </c>
      <c r="C24" s="1">
        <v>41001</v>
      </c>
      <c r="D24">
        <v>12</v>
      </c>
    </row>
    <row r="25" spans="1:4" x14ac:dyDescent="0.25">
      <c r="A25">
        <v>24</v>
      </c>
      <c r="B25" t="s">
        <v>201</v>
      </c>
      <c r="C25" s="1">
        <v>41022</v>
      </c>
      <c r="D25">
        <v>2</v>
      </c>
    </row>
    <row r="26" spans="1:4" x14ac:dyDescent="0.25">
      <c r="A26">
        <v>25</v>
      </c>
      <c r="B26" t="s">
        <v>122</v>
      </c>
      <c r="C26" s="1">
        <v>41043</v>
      </c>
      <c r="D26">
        <v>2</v>
      </c>
    </row>
    <row r="27" spans="1:4" x14ac:dyDescent="0.25">
      <c r="A27">
        <v>26</v>
      </c>
      <c r="B27" t="s">
        <v>89</v>
      </c>
      <c r="C27" s="1">
        <v>41111</v>
      </c>
      <c r="D27">
        <v>5</v>
      </c>
    </row>
    <row r="28" spans="1:4" x14ac:dyDescent="0.25">
      <c r="A28">
        <v>27</v>
      </c>
      <c r="B28" t="s">
        <v>168</v>
      </c>
      <c r="C28" s="1">
        <v>40957</v>
      </c>
      <c r="D28">
        <v>25</v>
      </c>
    </row>
    <row r="29" spans="1:4" x14ac:dyDescent="0.25">
      <c r="A29">
        <v>28</v>
      </c>
      <c r="B29" t="s">
        <v>100</v>
      </c>
      <c r="C29" s="1">
        <v>41157</v>
      </c>
      <c r="D29">
        <v>18</v>
      </c>
    </row>
    <row r="30" spans="1:4" x14ac:dyDescent="0.25">
      <c r="A30">
        <v>29</v>
      </c>
      <c r="B30" t="s">
        <v>67</v>
      </c>
      <c r="C30" s="1">
        <v>41179</v>
      </c>
      <c r="D30">
        <v>12</v>
      </c>
    </row>
    <row r="31" spans="1:4" x14ac:dyDescent="0.25">
      <c r="A31">
        <v>30</v>
      </c>
      <c r="B31" t="s">
        <v>80</v>
      </c>
      <c r="C31" s="1">
        <v>41212</v>
      </c>
      <c r="D31">
        <v>20</v>
      </c>
    </row>
    <row r="32" spans="1:4" x14ac:dyDescent="0.25">
      <c r="A32">
        <v>31</v>
      </c>
      <c r="B32" t="s">
        <v>96</v>
      </c>
      <c r="C32" s="1">
        <v>40973</v>
      </c>
      <c r="D32">
        <v>83</v>
      </c>
    </row>
    <row r="33" spans="1:4" x14ac:dyDescent="0.25">
      <c r="A33">
        <v>32</v>
      </c>
      <c r="B33" t="s">
        <v>105</v>
      </c>
      <c r="C33" s="1">
        <v>41129</v>
      </c>
      <c r="D33">
        <v>4</v>
      </c>
    </row>
    <row r="34" spans="1:4" x14ac:dyDescent="0.25">
      <c r="A34">
        <v>33</v>
      </c>
      <c r="B34" t="s">
        <v>114</v>
      </c>
      <c r="C34" s="1">
        <v>41046</v>
      </c>
      <c r="D34">
        <v>5</v>
      </c>
    </row>
    <row r="35" spans="1:4" x14ac:dyDescent="0.25">
      <c r="A35">
        <v>34</v>
      </c>
      <c r="B35" t="s">
        <v>176</v>
      </c>
      <c r="C35" s="1">
        <v>41174</v>
      </c>
      <c r="D35">
        <v>1</v>
      </c>
    </row>
    <row r="36" spans="1:4" x14ac:dyDescent="0.25">
      <c r="A36">
        <v>35</v>
      </c>
      <c r="B36" t="s">
        <v>15</v>
      </c>
      <c r="C36" s="1">
        <v>41146</v>
      </c>
      <c r="D36">
        <v>35</v>
      </c>
    </row>
    <row r="37" spans="1:4" x14ac:dyDescent="0.25">
      <c r="A37">
        <v>36</v>
      </c>
      <c r="B37" t="s">
        <v>144</v>
      </c>
      <c r="C37" s="1">
        <v>41104</v>
      </c>
      <c r="D37">
        <v>14</v>
      </c>
    </row>
    <row r="38" spans="1:4" x14ac:dyDescent="0.25">
      <c r="A38">
        <v>37</v>
      </c>
      <c r="B38" t="s">
        <v>131</v>
      </c>
      <c r="C38" s="1">
        <v>41135</v>
      </c>
      <c r="D38">
        <v>3</v>
      </c>
    </row>
    <row r="39" spans="1:4" x14ac:dyDescent="0.25">
      <c r="A39">
        <v>38</v>
      </c>
      <c r="B39" t="s">
        <v>122</v>
      </c>
      <c r="C39" s="1">
        <v>41053</v>
      </c>
      <c r="D39">
        <v>13</v>
      </c>
    </row>
    <row r="40" spans="1:4" x14ac:dyDescent="0.25">
      <c r="A40">
        <v>39</v>
      </c>
      <c r="B40" t="s">
        <v>87</v>
      </c>
      <c r="C40" s="1">
        <v>41057</v>
      </c>
      <c r="D40">
        <v>5</v>
      </c>
    </row>
    <row r="41" spans="1:4" x14ac:dyDescent="0.25">
      <c r="A41">
        <v>40</v>
      </c>
      <c r="B41" t="s">
        <v>205</v>
      </c>
      <c r="C41" s="1">
        <v>41029</v>
      </c>
      <c r="D41">
        <v>10</v>
      </c>
    </row>
    <row r="42" spans="1:4" x14ac:dyDescent="0.25">
      <c r="A42">
        <v>41</v>
      </c>
      <c r="B42" t="s">
        <v>114</v>
      </c>
      <c r="C42" s="1">
        <v>41099</v>
      </c>
      <c r="D42">
        <v>2</v>
      </c>
    </row>
    <row r="43" spans="1:4" x14ac:dyDescent="0.25">
      <c r="A43">
        <v>42</v>
      </c>
      <c r="B43" t="s">
        <v>69</v>
      </c>
      <c r="C43" s="1">
        <v>41034</v>
      </c>
      <c r="D43">
        <v>40</v>
      </c>
    </row>
    <row r="44" spans="1:4" x14ac:dyDescent="0.25">
      <c r="A44">
        <v>43</v>
      </c>
      <c r="B44" t="s">
        <v>89</v>
      </c>
      <c r="C44" s="1">
        <v>41229</v>
      </c>
      <c r="D44">
        <v>8</v>
      </c>
    </row>
    <row r="45" spans="1:4" x14ac:dyDescent="0.25">
      <c r="A45">
        <v>44</v>
      </c>
      <c r="B45" t="s">
        <v>176</v>
      </c>
      <c r="C45" s="1">
        <v>41227</v>
      </c>
      <c r="D45">
        <v>1</v>
      </c>
    </row>
    <row r="46" spans="1:4" x14ac:dyDescent="0.25">
      <c r="A46">
        <v>45</v>
      </c>
      <c r="B46" t="s">
        <v>133</v>
      </c>
      <c r="C46" s="1">
        <v>41148</v>
      </c>
      <c r="D46">
        <v>2</v>
      </c>
    </row>
    <row r="47" spans="1:4" x14ac:dyDescent="0.25">
      <c r="A47">
        <v>46</v>
      </c>
      <c r="B47" t="s">
        <v>44</v>
      </c>
      <c r="C47" s="1">
        <v>41048</v>
      </c>
      <c r="D47">
        <v>25</v>
      </c>
    </row>
    <row r="48" spans="1:4" x14ac:dyDescent="0.25">
      <c r="A48">
        <v>47</v>
      </c>
      <c r="B48" t="s">
        <v>9</v>
      </c>
      <c r="C48" s="1">
        <v>41012</v>
      </c>
      <c r="D48">
        <v>65</v>
      </c>
    </row>
    <row r="49" spans="1:4" x14ac:dyDescent="0.25">
      <c r="A49">
        <v>48</v>
      </c>
      <c r="B49" t="s">
        <v>216</v>
      </c>
      <c r="C49" s="1">
        <v>41116</v>
      </c>
      <c r="D49">
        <v>24</v>
      </c>
    </row>
    <row r="50" spans="1:4" x14ac:dyDescent="0.25">
      <c r="A50">
        <v>49</v>
      </c>
      <c r="B50" t="s">
        <v>34</v>
      </c>
      <c r="C50" s="1">
        <v>40982</v>
      </c>
      <c r="D50">
        <v>55</v>
      </c>
    </row>
    <row r="51" spans="1:4" x14ac:dyDescent="0.25">
      <c r="A51">
        <v>50</v>
      </c>
      <c r="B51" t="s">
        <v>28</v>
      </c>
      <c r="C51" s="1">
        <v>41046</v>
      </c>
      <c r="D51">
        <v>32</v>
      </c>
    </row>
    <row r="52" spans="1:4" x14ac:dyDescent="0.25">
      <c r="A52">
        <v>51</v>
      </c>
      <c r="B52" t="s">
        <v>195</v>
      </c>
      <c r="C52" s="1">
        <v>40982</v>
      </c>
      <c r="D52">
        <v>18</v>
      </c>
    </row>
    <row r="53" spans="1:4" x14ac:dyDescent="0.25">
      <c r="A53">
        <v>52</v>
      </c>
      <c r="B53" t="s">
        <v>193</v>
      </c>
      <c r="C53" s="1">
        <v>41080</v>
      </c>
      <c r="D53">
        <v>4</v>
      </c>
    </row>
    <row r="54" spans="1:4" x14ac:dyDescent="0.25">
      <c r="A54">
        <v>53</v>
      </c>
      <c r="B54" t="s">
        <v>168</v>
      </c>
      <c r="C54" s="1">
        <v>41207</v>
      </c>
      <c r="D54">
        <v>25</v>
      </c>
    </row>
    <row r="55" spans="1:4" x14ac:dyDescent="0.25">
      <c r="A55">
        <v>54</v>
      </c>
      <c r="B55" t="s">
        <v>146</v>
      </c>
      <c r="C55" s="1">
        <v>41073</v>
      </c>
      <c r="D55">
        <v>6</v>
      </c>
    </row>
    <row r="56" spans="1:4" x14ac:dyDescent="0.25">
      <c r="A56">
        <v>55</v>
      </c>
      <c r="B56" t="s">
        <v>138</v>
      </c>
      <c r="C56" s="1">
        <v>41103</v>
      </c>
      <c r="D56">
        <v>9</v>
      </c>
    </row>
    <row r="57" spans="1:4" x14ac:dyDescent="0.25">
      <c r="A57">
        <v>56</v>
      </c>
      <c r="B57" t="s">
        <v>98</v>
      </c>
      <c r="C57" s="1">
        <v>41074</v>
      </c>
      <c r="D57">
        <v>21</v>
      </c>
    </row>
    <row r="58" spans="1:4" x14ac:dyDescent="0.25">
      <c r="A58">
        <v>57</v>
      </c>
      <c r="B58" t="s">
        <v>116</v>
      </c>
      <c r="C58" s="1">
        <v>41155</v>
      </c>
      <c r="D58">
        <v>8</v>
      </c>
    </row>
    <row r="59" spans="1:4" x14ac:dyDescent="0.25">
      <c r="A59">
        <v>58</v>
      </c>
      <c r="B59" t="s">
        <v>116</v>
      </c>
      <c r="C59" s="1">
        <v>40969</v>
      </c>
      <c r="D59">
        <v>1</v>
      </c>
    </row>
    <row r="60" spans="1:4" x14ac:dyDescent="0.25">
      <c r="A60">
        <v>59</v>
      </c>
      <c r="B60" t="s">
        <v>120</v>
      </c>
      <c r="C60" s="1">
        <v>40939</v>
      </c>
      <c r="D60">
        <v>5</v>
      </c>
    </row>
    <row r="61" spans="1:4" x14ac:dyDescent="0.25">
      <c r="A61">
        <v>60</v>
      </c>
      <c r="B61" t="s">
        <v>201</v>
      </c>
      <c r="C61" s="1">
        <v>41243</v>
      </c>
      <c r="D61">
        <v>2</v>
      </c>
    </row>
    <row r="62" spans="1:4" x14ac:dyDescent="0.25">
      <c r="A62">
        <v>61</v>
      </c>
      <c r="B62" t="s">
        <v>138</v>
      </c>
      <c r="C62" s="1">
        <v>41099</v>
      </c>
      <c r="D62">
        <v>14</v>
      </c>
    </row>
    <row r="63" spans="1:4" x14ac:dyDescent="0.25">
      <c r="A63">
        <v>62</v>
      </c>
      <c r="B63" t="s">
        <v>67</v>
      </c>
      <c r="C63" s="1">
        <v>40959</v>
      </c>
      <c r="D63">
        <v>20</v>
      </c>
    </row>
    <row r="64" spans="1:4" x14ac:dyDescent="0.25">
      <c r="A64">
        <v>63</v>
      </c>
      <c r="B64" t="s">
        <v>122</v>
      </c>
      <c r="C64" s="1">
        <v>40953</v>
      </c>
      <c r="D64">
        <v>3</v>
      </c>
    </row>
    <row r="65" spans="1:4" x14ac:dyDescent="0.25">
      <c r="A65">
        <v>64</v>
      </c>
      <c r="B65" t="s">
        <v>89</v>
      </c>
      <c r="C65" s="1">
        <v>41110</v>
      </c>
      <c r="D65">
        <v>1</v>
      </c>
    </row>
    <row r="66" spans="1:4" x14ac:dyDescent="0.25">
      <c r="A66">
        <v>65</v>
      </c>
      <c r="B66" t="s">
        <v>80</v>
      </c>
      <c r="C66" s="1">
        <v>41087</v>
      </c>
      <c r="D66">
        <v>16</v>
      </c>
    </row>
    <row r="67" spans="1:4" x14ac:dyDescent="0.25">
      <c r="A67">
        <v>66</v>
      </c>
      <c r="B67" t="s">
        <v>205</v>
      </c>
      <c r="C67" s="1">
        <v>41152</v>
      </c>
      <c r="D67">
        <v>50</v>
      </c>
    </row>
    <row r="68" spans="1:4" x14ac:dyDescent="0.25">
      <c r="A68">
        <v>67</v>
      </c>
      <c r="B68" t="s">
        <v>30</v>
      </c>
      <c r="C68" s="1">
        <v>41227</v>
      </c>
      <c r="D68">
        <v>25</v>
      </c>
    </row>
    <row r="69" spans="1:4" x14ac:dyDescent="0.25">
      <c r="A69">
        <v>68</v>
      </c>
      <c r="B69" t="s">
        <v>17</v>
      </c>
      <c r="C69" s="1">
        <v>41160</v>
      </c>
      <c r="D69">
        <v>18</v>
      </c>
    </row>
    <row r="70" spans="1:4" x14ac:dyDescent="0.25">
      <c r="A70">
        <v>69</v>
      </c>
      <c r="B70" t="s">
        <v>124</v>
      </c>
      <c r="C70" s="1">
        <v>41018</v>
      </c>
      <c r="D70">
        <v>3</v>
      </c>
    </row>
    <row r="71" spans="1:4" x14ac:dyDescent="0.25">
      <c r="A71">
        <v>70</v>
      </c>
      <c r="B71" t="s">
        <v>176</v>
      </c>
      <c r="C71" s="1">
        <v>41089</v>
      </c>
      <c r="D71">
        <v>12</v>
      </c>
    </row>
    <row r="72" spans="1:4" x14ac:dyDescent="0.25">
      <c r="A72">
        <v>71</v>
      </c>
      <c r="B72" t="s">
        <v>122</v>
      </c>
      <c r="C72" s="1">
        <v>41177</v>
      </c>
      <c r="D72">
        <v>1</v>
      </c>
    </row>
    <row r="73" spans="1:4" x14ac:dyDescent="0.25">
      <c r="A73">
        <v>72</v>
      </c>
      <c r="B73" t="s">
        <v>218</v>
      </c>
      <c r="C73" s="1">
        <v>41120</v>
      </c>
      <c r="D73">
        <v>25</v>
      </c>
    </row>
    <row r="74" spans="1:4" x14ac:dyDescent="0.25">
      <c r="A74">
        <v>73</v>
      </c>
      <c r="B74" t="s">
        <v>74</v>
      </c>
      <c r="C74" s="1">
        <v>41059</v>
      </c>
      <c r="D74">
        <v>10</v>
      </c>
    </row>
    <row r="75" spans="1:4" x14ac:dyDescent="0.25">
      <c r="A75">
        <v>74</v>
      </c>
      <c r="B75" t="s">
        <v>15</v>
      </c>
      <c r="C75" s="1">
        <v>41050</v>
      </c>
      <c r="D75">
        <v>12</v>
      </c>
    </row>
    <row r="76" spans="1:4" x14ac:dyDescent="0.25">
      <c r="A76">
        <v>75</v>
      </c>
      <c r="B76" t="s">
        <v>109</v>
      </c>
      <c r="C76" s="1">
        <v>41079</v>
      </c>
      <c r="D76">
        <v>2</v>
      </c>
    </row>
    <row r="77" spans="1:4" x14ac:dyDescent="0.25">
      <c r="A77">
        <v>76</v>
      </c>
      <c r="B77" t="s">
        <v>144</v>
      </c>
      <c r="C77" s="1">
        <v>41191</v>
      </c>
      <c r="D77">
        <v>5</v>
      </c>
    </row>
    <row r="78" spans="1:4" x14ac:dyDescent="0.25">
      <c r="A78">
        <v>77</v>
      </c>
      <c r="B78" t="s">
        <v>11</v>
      </c>
      <c r="C78" s="1">
        <v>41233</v>
      </c>
      <c r="D78">
        <v>5</v>
      </c>
    </row>
    <row r="79" spans="1:4" x14ac:dyDescent="0.25">
      <c r="A79">
        <v>78</v>
      </c>
      <c r="B79" t="s">
        <v>208</v>
      </c>
      <c r="C79" s="1">
        <v>41145</v>
      </c>
      <c r="D79">
        <v>21</v>
      </c>
    </row>
    <row r="80" spans="1:4" x14ac:dyDescent="0.25">
      <c r="A80">
        <v>79</v>
      </c>
      <c r="B80" t="s">
        <v>28</v>
      </c>
      <c r="C80" s="1">
        <v>41222</v>
      </c>
      <c r="D80">
        <v>25</v>
      </c>
    </row>
    <row r="81" spans="1:4" x14ac:dyDescent="0.25">
      <c r="A81">
        <v>80</v>
      </c>
      <c r="B81" t="s">
        <v>205</v>
      </c>
      <c r="C81" s="1">
        <v>41166</v>
      </c>
      <c r="D81">
        <v>22</v>
      </c>
    </row>
    <row r="82" spans="1:4" x14ac:dyDescent="0.25">
      <c r="A82">
        <v>81</v>
      </c>
      <c r="B82" t="s">
        <v>179</v>
      </c>
      <c r="C82" s="1">
        <v>41137</v>
      </c>
      <c r="D82">
        <v>30</v>
      </c>
    </row>
    <row r="83" spans="1:4" x14ac:dyDescent="0.25">
      <c r="A83">
        <v>82</v>
      </c>
      <c r="B83" t="s">
        <v>179</v>
      </c>
      <c r="C83" s="1">
        <v>41080</v>
      </c>
      <c r="D83">
        <v>100</v>
      </c>
    </row>
    <row r="84" spans="1:4" x14ac:dyDescent="0.25">
      <c r="A84">
        <v>83</v>
      </c>
      <c r="B84" t="s">
        <v>174</v>
      </c>
      <c r="C84" s="1">
        <v>41074</v>
      </c>
      <c r="D84">
        <v>32</v>
      </c>
    </row>
    <row r="85" spans="1:4" x14ac:dyDescent="0.25">
      <c r="A85">
        <v>84</v>
      </c>
      <c r="B85" t="s">
        <v>161</v>
      </c>
      <c r="C85" s="1">
        <v>41025</v>
      </c>
      <c r="D85">
        <v>2</v>
      </c>
    </row>
    <row r="86" spans="1:4" x14ac:dyDescent="0.25">
      <c r="A86">
        <v>85</v>
      </c>
      <c r="B86" t="s">
        <v>114</v>
      </c>
      <c r="C86" s="1">
        <v>41150</v>
      </c>
      <c r="D86">
        <v>12</v>
      </c>
    </row>
    <row r="87" spans="1:4" x14ac:dyDescent="0.25">
      <c r="A87">
        <v>86</v>
      </c>
      <c r="B87" t="s">
        <v>195</v>
      </c>
      <c r="C87" s="1">
        <v>41188</v>
      </c>
      <c r="D87">
        <v>1</v>
      </c>
    </row>
    <row r="88" spans="1:4" x14ac:dyDescent="0.25">
      <c r="A88">
        <v>87</v>
      </c>
      <c r="B88" t="s">
        <v>170</v>
      </c>
      <c r="C88" s="1">
        <v>41103</v>
      </c>
      <c r="D88">
        <v>28</v>
      </c>
    </row>
    <row r="89" spans="1:4" x14ac:dyDescent="0.25">
      <c r="A89">
        <v>88</v>
      </c>
      <c r="B89" t="s">
        <v>69</v>
      </c>
      <c r="C89" s="1">
        <v>41188</v>
      </c>
      <c r="D89">
        <v>19</v>
      </c>
    </row>
    <row r="90" spans="1:4" x14ac:dyDescent="0.25">
      <c r="A90">
        <v>89</v>
      </c>
      <c r="B90" t="s">
        <v>176</v>
      </c>
      <c r="C90" s="1">
        <v>41159</v>
      </c>
      <c r="D90">
        <v>2</v>
      </c>
    </row>
    <row r="91" spans="1:4" x14ac:dyDescent="0.25">
      <c r="A91">
        <v>90</v>
      </c>
      <c r="B91" t="s">
        <v>61</v>
      </c>
      <c r="C91" s="1">
        <v>41072</v>
      </c>
      <c r="D91">
        <v>9</v>
      </c>
    </row>
    <row r="92" spans="1:4" x14ac:dyDescent="0.25">
      <c r="A92">
        <v>91</v>
      </c>
      <c r="B92" t="s">
        <v>24</v>
      </c>
      <c r="C92" s="1">
        <v>41010</v>
      </c>
      <c r="D92">
        <v>64</v>
      </c>
    </row>
    <row r="93" spans="1:4" x14ac:dyDescent="0.25">
      <c r="A93">
        <v>92</v>
      </c>
      <c r="B93" t="s">
        <v>199</v>
      </c>
      <c r="C93" s="1">
        <v>41173</v>
      </c>
      <c r="D93">
        <v>6</v>
      </c>
    </row>
    <row r="94" spans="1:4" x14ac:dyDescent="0.25">
      <c r="A94">
        <v>93</v>
      </c>
      <c r="B94" t="s">
        <v>114</v>
      </c>
      <c r="C94" s="1">
        <v>41029</v>
      </c>
      <c r="D94">
        <v>3</v>
      </c>
    </row>
    <row r="95" spans="1:4" x14ac:dyDescent="0.25">
      <c r="A95">
        <v>94</v>
      </c>
      <c r="B95" t="s">
        <v>98</v>
      </c>
      <c r="C95" s="1">
        <v>40992</v>
      </c>
      <c r="D95">
        <v>17</v>
      </c>
    </row>
    <row r="96" spans="1:4" x14ac:dyDescent="0.25">
      <c r="A96">
        <v>95</v>
      </c>
      <c r="B96" t="s">
        <v>107</v>
      </c>
      <c r="C96" s="1">
        <v>40945</v>
      </c>
      <c r="D96">
        <v>3</v>
      </c>
    </row>
    <row r="97" spans="1:4" x14ac:dyDescent="0.25">
      <c r="A97">
        <v>96</v>
      </c>
      <c r="B97" t="s">
        <v>142</v>
      </c>
      <c r="C97" s="1">
        <v>41047</v>
      </c>
      <c r="D97">
        <v>5</v>
      </c>
    </row>
    <row r="98" spans="1:4" x14ac:dyDescent="0.25">
      <c r="A98">
        <v>97</v>
      </c>
      <c r="B98" t="s">
        <v>127</v>
      </c>
      <c r="C98" s="1">
        <v>41082</v>
      </c>
      <c r="D98">
        <v>3</v>
      </c>
    </row>
    <row r="99" spans="1:4" x14ac:dyDescent="0.25">
      <c r="A99">
        <v>98</v>
      </c>
      <c r="B99" t="s">
        <v>179</v>
      </c>
      <c r="C99" s="1">
        <v>41177</v>
      </c>
      <c r="D99">
        <v>200</v>
      </c>
    </row>
    <row r="100" spans="1:4" x14ac:dyDescent="0.25">
      <c r="A100">
        <v>99</v>
      </c>
      <c r="B100" t="s">
        <v>144</v>
      </c>
      <c r="C100" s="1">
        <v>41102</v>
      </c>
      <c r="D100">
        <v>12</v>
      </c>
    </row>
    <row r="101" spans="1:4" x14ac:dyDescent="0.25">
      <c r="A101">
        <v>100</v>
      </c>
      <c r="B101" t="s">
        <v>166</v>
      </c>
      <c r="C101" s="1">
        <v>40982</v>
      </c>
      <c r="D101">
        <v>9</v>
      </c>
    </row>
    <row r="102" spans="1:4" x14ac:dyDescent="0.25">
      <c r="A102">
        <v>101</v>
      </c>
      <c r="B102" t="s">
        <v>92</v>
      </c>
      <c r="C102" s="1">
        <v>40962</v>
      </c>
      <c r="D102">
        <v>28</v>
      </c>
    </row>
    <row r="103" spans="1:4" x14ac:dyDescent="0.25">
      <c r="A103">
        <v>102</v>
      </c>
      <c r="B103" t="s">
        <v>174</v>
      </c>
      <c r="C103" s="1">
        <v>41221</v>
      </c>
      <c r="D103">
        <v>16</v>
      </c>
    </row>
    <row r="104" spans="1:4" x14ac:dyDescent="0.25">
      <c r="A104">
        <v>103</v>
      </c>
      <c r="B104" t="s">
        <v>94</v>
      </c>
      <c r="C104" s="1">
        <v>41001</v>
      </c>
      <c r="D104">
        <v>8</v>
      </c>
    </row>
    <row r="105" spans="1:4" x14ac:dyDescent="0.25">
      <c r="A105">
        <v>104</v>
      </c>
      <c r="B105" t="s">
        <v>48</v>
      </c>
      <c r="C105" s="1">
        <v>40927</v>
      </c>
      <c r="D105">
        <v>2</v>
      </c>
    </row>
    <row r="106" spans="1:4" x14ac:dyDescent="0.25">
      <c r="A106">
        <v>105</v>
      </c>
      <c r="B106" t="s">
        <v>148</v>
      </c>
      <c r="C106" s="1">
        <v>41024</v>
      </c>
      <c r="D106">
        <v>24</v>
      </c>
    </row>
    <row r="107" spans="1:4" x14ac:dyDescent="0.25">
      <c r="A107">
        <v>106</v>
      </c>
      <c r="B107" t="s">
        <v>56</v>
      </c>
      <c r="C107" s="1">
        <v>41019</v>
      </c>
      <c r="D107">
        <v>1</v>
      </c>
    </row>
    <row r="108" spans="1:4" x14ac:dyDescent="0.25">
      <c r="A108">
        <v>107</v>
      </c>
      <c r="B108" t="s">
        <v>48</v>
      </c>
      <c r="C108" s="1">
        <v>41212</v>
      </c>
      <c r="D108">
        <v>2</v>
      </c>
    </row>
    <row r="109" spans="1:4" x14ac:dyDescent="0.25">
      <c r="A109">
        <v>108</v>
      </c>
      <c r="B109" t="s">
        <v>205</v>
      </c>
      <c r="C109" s="1">
        <v>41141</v>
      </c>
      <c r="D109">
        <v>12</v>
      </c>
    </row>
    <row r="110" spans="1:4" x14ac:dyDescent="0.25">
      <c r="A110">
        <v>109</v>
      </c>
      <c r="B110" t="s">
        <v>144</v>
      </c>
      <c r="C110" s="1">
        <v>40940</v>
      </c>
      <c r="D110">
        <v>8</v>
      </c>
    </row>
    <row r="111" spans="1:4" x14ac:dyDescent="0.25">
      <c r="A111">
        <v>110</v>
      </c>
      <c r="B111" t="s">
        <v>210</v>
      </c>
      <c r="C111" s="1">
        <v>41013</v>
      </c>
      <c r="D111">
        <v>100</v>
      </c>
    </row>
    <row r="112" spans="1:4" x14ac:dyDescent="0.25">
      <c r="A112">
        <v>111</v>
      </c>
      <c r="B112" t="s">
        <v>74</v>
      </c>
      <c r="C112" s="1">
        <v>41068</v>
      </c>
      <c r="D112">
        <v>20</v>
      </c>
    </row>
    <row r="113" spans="1:4" x14ac:dyDescent="0.25">
      <c r="A113">
        <v>112</v>
      </c>
      <c r="B113" t="s">
        <v>89</v>
      </c>
      <c r="C113" s="1">
        <v>41114</v>
      </c>
      <c r="D113">
        <v>12</v>
      </c>
    </row>
    <row r="114" spans="1:4" x14ac:dyDescent="0.25">
      <c r="A114">
        <v>113</v>
      </c>
      <c r="B114" t="s">
        <v>112</v>
      </c>
      <c r="C114" s="1">
        <v>41018</v>
      </c>
      <c r="D114">
        <v>3</v>
      </c>
    </row>
    <row r="115" spans="1:4" x14ac:dyDescent="0.25">
      <c r="A115">
        <v>114</v>
      </c>
      <c r="B115" t="s">
        <v>120</v>
      </c>
      <c r="C115" s="1">
        <v>41233</v>
      </c>
      <c r="D115">
        <v>3</v>
      </c>
    </row>
    <row r="116" spans="1:4" x14ac:dyDescent="0.25">
      <c r="A116">
        <v>115</v>
      </c>
      <c r="B116" t="s">
        <v>166</v>
      </c>
      <c r="C116" s="1">
        <v>41008</v>
      </c>
      <c r="D116">
        <v>18</v>
      </c>
    </row>
    <row r="117" spans="1:4" x14ac:dyDescent="0.25">
      <c r="A117">
        <v>116</v>
      </c>
      <c r="B117" t="s">
        <v>176</v>
      </c>
      <c r="C117" s="1">
        <v>41152</v>
      </c>
      <c r="D117">
        <v>5</v>
      </c>
    </row>
    <row r="118" spans="1:4" x14ac:dyDescent="0.25">
      <c r="A118">
        <v>117</v>
      </c>
      <c r="B118" t="s">
        <v>172</v>
      </c>
      <c r="C118" s="1">
        <v>41086</v>
      </c>
      <c r="D118">
        <v>22</v>
      </c>
    </row>
    <row r="119" spans="1:4" x14ac:dyDescent="0.25">
      <c r="A119">
        <v>118</v>
      </c>
      <c r="B119" t="s">
        <v>205</v>
      </c>
      <c r="C119" s="1">
        <v>41038</v>
      </c>
      <c r="D119">
        <v>12</v>
      </c>
    </row>
    <row r="120" spans="1:4" x14ac:dyDescent="0.25">
      <c r="A120">
        <v>119</v>
      </c>
      <c r="B120" t="s">
        <v>120</v>
      </c>
      <c r="C120" s="1">
        <v>40978</v>
      </c>
      <c r="D120">
        <v>4</v>
      </c>
    </row>
    <row r="121" spans="1:4" x14ac:dyDescent="0.25">
      <c r="A121">
        <v>120</v>
      </c>
      <c r="B121" t="s">
        <v>182</v>
      </c>
      <c r="C121" s="1">
        <v>41143</v>
      </c>
      <c r="D121">
        <v>1</v>
      </c>
    </row>
    <row r="122" spans="1:4" x14ac:dyDescent="0.25">
      <c r="A122">
        <v>121</v>
      </c>
      <c r="B122" t="s">
        <v>96</v>
      </c>
      <c r="C122" s="1">
        <v>41263</v>
      </c>
      <c r="D122">
        <v>39</v>
      </c>
    </row>
    <row r="123" spans="1:4" x14ac:dyDescent="0.25">
      <c r="A123">
        <v>122</v>
      </c>
      <c r="B123" t="s">
        <v>168</v>
      </c>
      <c r="C123" s="1">
        <v>40995</v>
      </c>
      <c r="D123">
        <v>30</v>
      </c>
    </row>
    <row r="124" spans="1:4" x14ac:dyDescent="0.25">
      <c r="A124">
        <v>123</v>
      </c>
      <c r="B124" t="s">
        <v>176</v>
      </c>
      <c r="C124" s="1">
        <v>40984</v>
      </c>
      <c r="D124">
        <v>1</v>
      </c>
    </row>
    <row r="125" spans="1:4" x14ac:dyDescent="0.25">
      <c r="A125">
        <v>124</v>
      </c>
      <c r="B125" t="s">
        <v>87</v>
      </c>
      <c r="C125" s="1">
        <v>41087</v>
      </c>
      <c r="D125">
        <v>3</v>
      </c>
    </row>
    <row r="126" spans="1:4" x14ac:dyDescent="0.25">
      <c r="A126">
        <v>125</v>
      </c>
      <c r="B126" t="s">
        <v>144</v>
      </c>
      <c r="C126" s="1">
        <v>41208</v>
      </c>
      <c r="D126">
        <v>6</v>
      </c>
    </row>
    <row r="127" spans="1:4" x14ac:dyDescent="0.25">
      <c r="A127">
        <v>126</v>
      </c>
      <c r="B127" t="s">
        <v>176</v>
      </c>
      <c r="C127" s="1">
        <v>41101</v>
      </c>
      <c r="D127">
        <v>3</v>
      </c>
    </row>
    <row r="128" spans="1:4" x14ac:dyDescent="0.25">
      <c r="A128">
        <v>127</v>
      </c>
      <c r="B128" t="s">
        <v>170</v>
      </c>
      <c r="C128" s="1">
        <v>40921</v>
      </c>
      <c r="D128">
        <v>20</v>
      </c>
    </row>
    <row r="129" spans="1:4" x14ac:dyDescent="0.25">
      <c r="A129">
        <v>128</v>
      </c>
      <c r="B129" t="s">
        <v>176</v>
      </c>
      <c r="C129" s="1">
        <v>41108</v>
      </c>
      <c r="D129">
        <v>2</v>
      </c>
    </row>
    <row r="130" spans="1:4" x14ac:dyDescent="0.25">
      <c r="A130">
        <v>129</v>
      </c>
      <c r="B130" t="s">
        <v>122</v>
      </c>
      <c r="C130" s="1">
        <v>40963</v>
      </c>
      <c r="D130">
        <v>3</v>
      </c>
    </row>
    <row r="131" spans="1:4" x14ac:dyDescent="0.25">
      <c r="A131">
        <v>130</v>
      </c>
      <c r="B131" t="s">
        <v>122</v>
      </c>
      <c r="C131" s="1">
        <v>40969</v>
      </c>
      <c r="D131">
        <v>1</v>
      </c>
    </row>
    <row r="132" spans="1:4" x14ac:dyDescent="0.25">
      <c r="A132">
        <v>131</v>
      </c>
      <c r="B132" t="s">
        <v>182</v>
      </c>
      <c r="C132" s="1">
        <v>41206</v>
      </c>
      <c r="D132">
        <v>2</v>
      </c>
    </row>
    <row r="133" spans="1:4" x14ac:dyDescent="0.25">
      <c r="A133">
        <v>132</v>
      </c>
      <c r="B133" t="s">
        <v>78</v>
      </c>
      <c r="C133" s="1">
        <v>41143</v>
      </c>
      <c r="D133">
        <v>50</v>
      </c>
    </row>
    <row r="134" spans="1:4" x14ac:dyDescent="0.25">
      <c r="A134">
        <v>133</v>
      </c>
      <c r="B134" t="s">
        <v>215</v>
      </c>
      <c r="C134" s="1">
        <v>41145</v>
      </c>
      <c r="D134">
        <v>21</v>
      </c>
    </row>
    <row r="135" spans="1:4" x14ac:dyDescent="0.25">
      <c r="A135">
        <v>134</v>
      </c>
      <c r="B135" t="s">
        <v>215</v>
      </c>
      <c r="C135" s="1">
        <v>41002</v>
      </c>
      <c r="D135">
        <v>24</v>
      </c>
    </row>
    <row r="136" spans="1:4" x14ac:dyDescent="0.25">
      <c r="A136">
        <v>135</v>
      </c>
      <c r="B136" t="s">
        <v>176</v>
      </c>
      <c r="C136" s="1">
        <v>41129</v>
      </c>
      <c r="D136">
        <v>2</v>
      </c>
    </row>
    <row r="137" spans="1:4" x14ac:dyDescent="0.25">
      <c r="A137">
        <v>136</v>
      </c>
      <c r="B137" t="s">
        <v>176</v>
      </c>
      <c r="C137" s="1">
        <v>41039</v>
      </c>
      <c r="D137">
        <v>1</v>
      </c>
    </row>
    <row r="138" spans="1:4" x14ac:dyDescent="0.25">
      <c r="A138">
        <v>137</v>
      </c>
      <c r="B138" t="s">
        <v>56</v>
      </c>
      <c r="C138" s="1">
        <v>41194</v>
      </c>
      <c r="D138">
        <v>1</v>
      </c>
    </row>
    <row r="139" spans="1:4" x14ac:dyDescent="0.25">
      <c r="A139">
        <v>138</v>
      </c>
      <c r="B139" t="s">
        <v>166</v>
      </c>
      <c r="C139" s="1">
        <v>40982</v>
      </c>
      <c r="D139">
        <v>40</v>
      </c>
    </row>
    <row r="140" spans="1:4" x14ac:dyDescent="0.25">
      <c r="A140">
        <v>139</v>
      </c>
      <c r="B140" t="s">
        <v>166</v>
      </c>
      <c r="C140" s="1">
        <v>41041</v>
      </c>
      <c r="D140">
        <v>17</v>
      </c>
    </row>
    <row r="141" spans="1:4" x14ac:dyDescent="0.25">
      <c r="A141">
        <v>140</v>
      </c>
      <c r="B141" t="s">
        <v>179</v>
      </c>
      <c r="C141" s="1">
        <v>40994</v>
      </c>
      <c r="D141">
        <v>150</v>
      </c>
    </row>
    <row r="142" spans="1:4" x14ac:dyDescent="0.25">
      <c r="A142">
        <v>141</v>
      </c>
      <c r="B142" t="s">
        <v>215</v>
      </c>
      <c r="C142" s="1">
        <v>41130</v>
      </c>
      <c r="D142">
        <v>25</v>
      </c>
    </row>
    <row r="143" spans="1:4" x14ac:dyDescent="0.25">
      <c r="A143">
        <v>142</v>
      </c>
      <c r="B143" t="s">
        <v>30</v>
      </c>
      <c r="C143" s="1">
        <v>41145</v>
      </c>
      <c r="D143">
        <v>22</v>
      </c>
    </row>
    <row r="144" spans="1:4" x14ac:dyDescent="0.25">
      <c r="A144">
        <v>143</v>
      </c>
      <c r="B144" t="s">
        <v>185</v>
      </c>
      <c r="C144" s="1">
        <v>41125</v>
      </c>
      <c r="D144">
        <v>1</v>
      </c>
    </row>
    <row r="145" spans="1:4" x14ac:dyDescent="0.25">
      <c r="A145">
        <v>144</v>
      </c>
      <c r="B145" t="s">
        <v>116</v>
      </c>
      <c r="C145" s="1">
        <v>41029</v>
      </c>
      <c r="D145">
        <v>2</v>
      </c>
    </row>
    <row r="146" spans="1:4" x14ac:dyDescent="0.25">
      <c r="A146">
        <v>145</v>
      </c>
      <c r="B146" t="s">
        <v>208</v>
      </c>
      <c r="C146" s="1">
        <v>41102</v>
      </c>
      <c r="D146">
        <v>4</v>
      </c>
    </row>
    <row r="147" spans="1:4" x14ac:dyDescent="0.25">
      <c r="A147">
        <v>146</v>
      </c>
      <c r="B147" t="s">
        <v>176</v>
      </c>
      <c r="C147" s="1">
        <v>41144</v>
      </c>
      <c r="D147">
        <v>1</v>
      </c>
    </row>
    <row r="148" spans="1:4" x14ac:dyDescent="0.25">
      <c r="A148">
        <v>147</v>
      </c>
      <c r="B148" t="s">
        <v>11</v>
      </c>
      <c r="C148" s="1">
        <v>41248</v>
      </c>
      <c r="D148">
        <v>6</v>
      </c>
    </row>
    <row r="149" spans="1:4" x14ac:dyDescent="0.25">
      <c r="A149">
        <v>148</v>
      </c>
      <c r="B149" t="s">
        <v>172</v>
      </c>
      <c r="C149" s="1">
        <v>41075</v>
      </c>
      <c r="D149">
        <v>19</v>
      </c>
    </row>
    <row r="150" spans="1:4" x14ac:dyDescent="0.25">
      <c r="A150">
        <v>149</v>
      </c>
      <c r="B150" t="s">
        <v>153</v>
      </c>
      <c r="C150" s="1">
        <v>41106</v>
      </c>
      <c r="D150">
        <v>4</v>
      </c>
    </row>
    <row r="151" spans="1:4" x14ac:dyDescent="0.25">
      <c r="A151">
        <v>150</v>
      </c>
      <c r="B151" t="s">
        <v>195</v>
      </c>
      <c r="C151" s="1">
        <v>41031</v>
      </c>
      <c r="D151">
        <v>1</v>
      </c>
    </row>
    <row r="152" spans="1:4" x14ac:dyDescent="0.25">
      <c r="A152">
        <v>151</v>
      </c>
      <c r="B152" t="s">
        <v>120</v>
      </c>
      <c r="C152" s="1">
        <v>41209</v>
      </c>
      <c r="D152">
        <v>1</v>
      </c>
    </row>
    <row r="153" spans="1:4" x14ac:dyDescent="0.25">
      <c r="A153">
        <v>152</v>
      </c>
      <c r="B153" t="s">
        <v>84</v>
      </c>
      <c r="C153" s="1">
        <v>41258</v>
      </c>
      <c r="D153">
        <v>3</v>
      </c>
    </row>
    <row r="154" spans="1:4" x14ac:dyDescent="0.25">
      <c r="A154">
        <v>153</v>
      </c>
      <c r="B154" t="s">
        <v>210</v>
      </c>
      <c r="C154" s="1">
        <v>41060</v>
      </c>
      <c r="D154">
        <v>8</v>
      </c>
    </row>
    <row r="155" spans="1:4" x14ac:dyDescent="0.25">
      <c r="A155">
        <v>154</v>
      </c>
      <c r="B155" t="s">
        <v>52</v>
      </c>
      <c r="C155" s="1">
        <v>41051</v>
      </c>
      <c r="D155">
        <v>3</v>
      </c>
    </row>
    <row r="156" spans="1:4" x14ac:dyDescent="0.25">
      <c r="A156">
        <v>155</v>
      </c>
      <c r="B156" t="s">
        <v>32</v>
      </c>
      <c r="C156" s="1">
        <v>41059</v>
      </c>
      <c r="D156">
        <v>26</v>
      </c>
    </row>
    <row r="157" spans="1:4" x14ac:dyDescent="0.25">
      <c r="A157">
        <v>156</v>
      </c>
      <c r="B157" t="s">
        <v>109</v>
      </c>
      <c r="C157" s="1">
        <v>41094</v>
      </c>
      <c r="D157">
        <v>4</v>
      </c>
    </row>
    <row r="158" spans="1:4" x14ac:dyDescent="0.25">
      <c r="A158">
        <v>157</v>
      </c>
      <c r="B158" t="s">
        <v>176</v>
      </c>
      <c r="C158" s="1">
        <v>41088</v>
      </c>
      <c r="D158">
        <v>4</v>
      </c>
    </row>
    <row r="159" spans="1:4" x14ac:dyDescent="0.25">
      <c r="A159">
        <v>158</v>
      </c>
      <c r="B159" t="s">
        <v>15</v>
      </c>
      <c r="C159" s="1">
        <v>41011</v>
      </c>
      <c r="D159">
        <v>20</v>
      </c>
    </row>
    <row r="160" spans="1:4" x14ac:dyDescent="0.25">
      <c r="A160">
        <v>159</v>
      </c>
      <c r="B160" t="s">
        <v>32</v>
      </c>
      <c r="C160" s="1">
        <v>41178</v>
      </c>
      <c r="D160">
        <v>20</v>
      </c>
    </row>
    <row r="161" spans="1:4" x14ac:dyDescent="0.25">
      <c r="A161">
        <v>160</v>
      </c>
      <c r="B161" t="s">
        <v>69</v>
      </c>
      <c r="C161" s="1">
        <v>41107</v>
      </c>
      <c r="D161">
        <v>32</v>
      </c>
    </row>
    <row r="162" spans="1:4" x14ac:dyDescent="0.25">
      <c r="A162">
        <v>161</v>
      </c>
      <c r="B162" t="s">
        <v>142</v>
      </c>
      <c r="C162" s="1">
        <v>41089</v>
      </c>
      <c r="D162">
        <v>10</v>
      </c>
    </row>
    <row r="163" spans="1:4" x14ac:dyDescent="0.25">
      <c r="A163">
        <v>162</v>
      </c>
      <c r="B163" t="s">
        <v>34</v>
      </c>
      <c r="C163" s="1">
        <v>41097</v>
      </c>
      <c r="D163">
        <v>42</v>
      </c>
    </row>
    <row r="164" spans="1:4" x14ac:dyDescent="0.25">
      <c r="A164">
        <v>163</v>
      </c>
      <c r="B164" t="s">
        <v>179</v>
      </c>
      <c r="C164" s="1">
        <v>40936</v>
      </c>
      <c r="D164">
        <v>20</v>
      </c>
    </row>
    <row r="165" spans="1:4" x14ac:dyDescent="0.25">
      <c r="A165">
        <v>164</v>
      </c>
      <c r="B165" t="s">
        <v>102</v>
      </c>
      <c r="C165" s="1">
        <v>41010</v>
      </c>
      <c r="D165">
        <v>2</v>
      </c>
    </row>
    <row r="166" spans="1:4" x14ac:dyDescent="0.25">
      <c r="A166">
        <v>165</v>
      </c>
      <c r="B166" t="s">
        <v>208</v>
      </c>
      <c r="C166" s="1">
        <v>41016</v>
      </c>
      <c r="D166">
        <v>24</v>
      </c>
    </row>
    <row r="167" spans="1:4" x14ac:dyDescent="0.25">
      <c r="A167">
        <v>166</v>
      </c>
      <c r="B167" t="s">
        <v>76</v>
      </c>
      <c r="C167" s="1">
        <v>41088</v>
      </c>
      <c r="D167">
        <v>28</v>
      </c>
    </row>
    <row r="168" spans="1:4" x14ac:dyDescent="0.25">
      <c r="A168">
        <v>167</v>
      </c>
      <c r="B168" t="s">
        <v>116</v>
      </c>
      <c r="C168" s="1">
        <v>41157</v>
      </c>
      <c r="D168">
        <v>2</v>
      </c>
    </row>
    <row r="169" spans="1:4" x14ac:dyDescent="0.25">
      <c r="A169">
        <v>168</v>
      </c>
      <c r="B169" t="s">
        <v>142</v>
      </c>
      <c r="C169" s="1">
        <v>41114</v>
      </c>
      <c r="D169">
        <v>5</v>
      </c>
    </row>
    <row r="170" spans="1:4" x14ac:dyDescent="0.25">
      <c r="A170">
        <v>169</v>
      </c>
      <c r="B170" t="s">
        <v>76</v>
      </c>
      <c r="C170" s="1">
        <v>41179</v>
      </c>
      <c r="D170">
        <v>25</v>
      </c>
    </row>
    <row r="171" spans="1:4" x14ac:dyDescent="0.25">
      <c r="A171">
        <v>170</v>
      </c>
      <c r="B171" t="s">
        <v>142</v>
      </c>
      <c r="C171" s="1">
        <v>41255</v>
      </c>
      <c r="D171">
        <v>2</v>
      </c>
    </row>
    <row r="172" spans="1:4" x14ac:dyDescent="0.25">
      <c r="A172">
        <v>171</v>
      </c>
      <c r="B172" t="s">
        <v>74</v>
      </c>
      <c r="C172" s="1">
        <v>41027</v>
      </c>
      <c r="D172">
        <v>164</v>
      </c>
    </row>
    <row r="173" spans="1:4" x14ac:dyDescent="0.25">
      <c r="A173">
        <v>172</v>
      </c>
      <c r="B173" t="s">
        <v>208</v>
      </c>
      <c r="C173" s="1">
        <v>41013</v>
      </c>
      <c r="D173">
        <v>50</v>
      </c>
    </row>
    <row r="174" spans="1:4" x14ac:dyDescent="0.25">
      <c r="A174">
        <v>173</v>
      </c>
      <c r="B174" t="s">
        <v>122</v>
      </c>
      <c r="C174" s="1">
        <v>41058</v>
      </c>
      <c r="D174">
        <v>2</v>
      </c>
    </row>
    <row r="175" spans="1:4" x14ac:dyDescent="0.25">
      <c r="A175">
        <v>174</v>
      </c>
      <c r="B175" t="s">
        <v>195</v>
      </c>
      <c r="C175" s="1">
        <v>41009</v>
      </c>
      <c r="D175">
        <v>1</v>
      </c>
    </row>
    <row r="176" spans="1:4" x14ac:dyDescent="0.25">
      <c r="A176">
        <v>175</v>
      </c>
      <c r="B176" t="s">
        <v>11</v>
      </c>
      <c r="C176" s="1">
        <v>40960</v>
      </c>
      <c r="D176">
        <v>25</v>
      </c>
    </row>
    <row r="177" spans="1:4" x14ac:dyDescent="0.25">
      <c r="A177">
        <v>176</v>
      </c>
      <c r="B177" t="s">
        <v>170</v>
      </c>
      <c r="C177" s="1">
        <v>40996</v>
      </c>
      <c r="D177">
        <v>10</v>
      </c>
    </row>
    <row r="178" spans="1:4" x14ac:dyDescent="0.25">
      <c r="A178">
        <v>177</v>
      </c>
      <c r="B178" t="s">
        <v>48</v>
      </c>
      <c r="C178" s="1">
        <v>41241</v>
      </c>
      <c r="D178">
        <v>6</v>
      </c>
    </row>
    <row r="179" spans="1:4" x14ac:dyDescent="0.25">
      <c r="A179">
        <v>178</v>
      </c>
      <c r="B179" t="s">
        <v>102</v>
      </c>
      <c r="C179" s="1">
        <v>41057</v>
      </c>
      <c r="D179">
        <v>3</v>
      </c>
    </row>
    <row r="180" spans="1:4" x14ac:dyDescent="0.25">
      <c r="A180">
        <v>179</v>
      </c>
      <c r="B180" t="s">
        <v>56</v>
      </c>
      <c r="C180" s="1">
        <v>41064</v>
      </c>
      <c r="D180">
        <v>4</v>
      </c>
    </row>
    <row r="181" spans="1:4" x14ac:dyDescent="0.25">
      <c r="A181">
        <v>180</v>
      </c>
      <c r="B181" t="s">
        <v>172</v>
      </c>
      <c r="C181" s="1">
        <v>41085</v>
      </c>
      <c r="D181">
        <v>14</v>
      </c>
    </row>
    <row r="182" spans="1:4" x14ac:dyDescent="0.25">
      <c r="A182">
        <v>181</v>
      </c>
      <c r="B182" t="s">
        <v>127</v>
      </c>
      <c r="C182" s="1">
        <v>41145</v>
      </c>
      <c r="D182">
        <v>3</v>
      </c>
    </row>
    <row r="183" spans="1:4" x14ac:dyDescent="0.25">
      <c r="A183">
        <v>182</v>
      </c>
      <c r="B183" t="s">
        <v>208</v>
      </c>
      <c r="C183" s="1">
        <v>41157</v>
      </c>
      <c r="D183">
        <v>25</v>
      </c>
    </row>
    <row r="184" spans="1:4" x14ac:dyDescent="0.25">
      <c r="A184">
        <v>183</v>
      </c>
      <c r="B184" t="s">
        <v>52</v>
      </c>
      <c r="C184" s="1">
        <v>41074</v>
      </c>
      <c r="D184">
        <v>2</v>
      </c>
    </row>
    <row r="185" spans="1:4" x14ac:dyDescent="0.25">
      <c r="A185">
        <v>184</v>
      </c>
      <c r="B185" t="s">
        <v>195</v>
      </c>
      <c r="C185" s="1">
        <v>41038</v>
      </c>
      <c r="D185">
        <v>12</v>
      </c>
    </row>
    <row r="186" spans="1:4" x14ac:dyDescent="0.25">
      <c r="A186">
        <v>185</v>
      </c>
      <c r="B186" t="s">
        <v>78</v>
      </c>
      <c r="C186" s="1">
        <v>41114</v>
      </c>
      <c r="D186">
        <v>52</v>
      </c>
    </row>
    <row r="187" spans="1:4" x14ac:dyDescent="0.25">
      <c r="A187">
        <v>186</v>
      </c>
      <c r="B187" t="s">
        <v>100</v>
      </c>
      <c r="C187" s="1">
        <v>41199</v>
      </c>
      <c r="D187">
        <v>20</v>
      </c>
    </row>
    <row r="188" spans="1:4" x14ac:dyDescent="0.25">
      <c r="A188">
        <v>187</v>
      </c>
      <c r="B188" t="s">
        <v>153</v>
      </c>
      <c r="C188" s="1">
        <v>41233</v>
      </c>
      <c r="D188">
        <v>3</v>
      </c>
    </row>
    <row r="189" spans="1:4" x14ac:dyDescent="0.25">
      <c r="A189">
        <v>188</v>
      </c>
      <c r="B189" t="s">
        <v>131</v>
      </c>
      <c r="C189" s="1">
        <v>40975</v>
      </c>
      <c r="D189">
        <v>2</v>
      </c>
    </row>
    <row r="190" spans="1:4" x14ac:dyDescent="0.25">
      <c r="A190">
        <v>189</v>
      </c>
      <c r="B190" t="s">
        <v>26</v>
      </c>
      <c r="C190" s="1">
        <v>41033</v>
      </c>
      <c r="D190">
        <v>14</v>
      </c>
    </row>
    <row r="191" spans="1:4" x14ac:dyDescent="0.25">
      <c r="A191">
        <v>190</v>
      </c>
      <c r="B191" t="s">
        <v>176</v>
      </c>
      <c r="C191" s="1">
        <v>41144</v>
      </c>
      <c r="D191">
        <v>1</v>
      </c>
    </row>
    <row r="192" spans="1:4" x14ac:dyDescent="0.25">
      <c r="A192">
        <v>191</v>
      </c>
      <c r="B192" t="s">
        <v>176</v>
      </c>
      <c r="C192" s="1">
        <v>41123</v>
      </c>
      <c r="D192">
        <v>1</v>
      </c>
    </row>
    <row r="193" spans="1:4" x14ac:dyDescent="0.25">
      <c r="A193">
        <v>192</v>
      </c>
      <c r="B193" t="s">
        <v>9</v>
      </c>
      <c r="C193" s="1">
        <v>41051</v>
      </c>
      <c r="D193">
        <v>12</v>
      </c>
    </row>
    <row r="194" spans="1:4" x14ac:dyDescent="0.25">
      <c r="A194">
        <v>193</v>
      </c>
      <c r="B194" t="s">
        <v>182</v>
      </c>
      <c r="C194" s="1">
        <v>41068</v>
      </c>
      <c r="D194">
        <v>6</v>
      </c>
    </row>
    <row r="195" spans="1:4" x14ac:dyDescent="0.25">
      <c r="A195">
        <v>194</v>
      </c>
      <c r="B195" t="s">
        <v>217</v>
      </c>
      <c r="C195" s="1">
        <v>41055</v>
      </c>
      <c r="D195">
        <v>21</v>
      </c>
    </row>
    <row r="196" spans="1:4" x14ac:dyDescent="0.25">
      <c r="A196">
        <v>195</v>
      </c>
      <c r="B196" t="s">
        <v>208</v>
      </c>
      <c r="C196" s="1">
        <v>41176</v>
      </c>
      <c r="D196">
        <v>2</v>
      </c>
    </row>
    <row r="197" spans="1:4" x14ac:dyDescent="0.25">
      <c r="A197">
        <v>196</v>
      </c>
      <c r="B197" t="s">
        <v>179</v>
      </c>
      <c r="C197" s="1">
        <v>40959</v>
      </c>
      <c r="D197">
        <v>12</v>
      </c>
    </row>
    <row r="198" spans="1:4" x14ac:dyDescent="0.25">
      <c r="A198">
        <v>197</v>
      </c>
      <c r="B198" t="s">
        <v>69</v>
      </c>
      <c r="C198" s="1">
        <v>41204</v>
      </c>
      <c r="D198">
        <v>20</v>
      </c>
    </row>
    <row r="199" spans="1:4" x14ac:dyDescent="0.25">
      <c r="A199">
        <v>198</v>
      </c>
      <c r="B199" t="s">
        <v>82</v>
      </c>
      <c r="C199" s="1">
        <v>40988</v>
      </c>
      <c r="D199">
        <v>40</v>
      </c>
    </row>
    <row r="200" spans="1:4" x14ac:dyDescent="0.25">
      <c r="A200">
        <v>199</v>
      </c>
      <c r="B200" t="s">
        <v>56</v>
      </c>
      <c r="C200" s="1">
        <v>40976</v>
      </c>
      <c r="D200">
        <v>2</v>
      </c>
    </row>
    <row r="201" spans="1:4" x14ac:dyDescent="0.25">
      <c r="A201">
        <v>200</v>
      </c>
      <c r="B201" t="s">
        <v>140</v>
      </c>
      <c r="C201" s="1">
        <v>41068</v>
      </c>
      <c r="D201">
        <v>24</v>
      </c>
    </row>
    <row r="202" spans="1:4" x14ac:dyDescent="0.25">
      <c r="A202">
        <v>201</v>
      </c>
      <c r="B202" t="s">
        <v>11</v>
      </c>
      <c r="C202" s="1">
        <v>41219</v>
      </c>
      <c r="D202">
        <v>12</v>
      </c>
    </row>
    <row r="203" spans="1:4" x14ac:dyDescent="0.25">
      <c r="A203">
        <v>202</v>
      </c>
      <c r="B203" t="s">
        <v>34</v>
      </c>
      <c r="C203" s="1">
        <v>41191</v>
      </c>
      <c r="D203">
        <v>20</v>
      </c>
    </row>
    <row r="204" spans="1:4" x14ac:dyDescent="0.25">
      <c r="A204">
        <v>203</v>
      </c>
      <c r="B204" t="s">
        <v>65</v>
      </c>
      <c r="C204" s="1">
        <v>41019</v>
      </c>
      <c r="D204">
        <v>14</v>
      </c>
    </row>
    <row r="205" spans="1:4" x14ac:dyDescent="0.25">
      <c r="A205">
        <v>204</v>
      </c>
      <c r="B205" t="s">
        <v>127</v>
      </c>
      <c r="C205" s="1">
        <v>41011</v>
      </c>
      <c r="D205">
        <v>5</v>
      </c>
    </row>
    <row r="206" spans="1:4" x14ac:dyDescent="0.25">
      <c r="A206">
        <v>205</v>
      </c>
      <c r="B206" t="s">
        <v>74</v>
      </c>
      <c r="C206" s="1">
        <v>41038</v>
      </c>
      <c r="D206">
        <v>30</v>
      </c>
    </row>
    <row r="207" spans="1:4" x14ac:dyDescent="0.25">
      <c r="A207">
        <v>206</v>
      </c>
      <c r="B207" t="s">
        <v>114</v>
      </c>
      <c r="C207" s="1">
        <v>40966</v>
      </c>
      <c r="D207">
        <v>2</v>
      </c>
    </row>
    <row r="208" spans="1:4" x14ac:dyDescent="0.25">
      <c r="A208">
        <v>207</v>
      </c>
      <c r="B208" t="s">
        <v>190</v>
      </c>
      <c r="C208" s="1">
        <v>41109</v>
      </c>
      <c r="D208">
        <v>4</v>
      </c>
    </row>
    <row r="209" spans="1:4" x14ac:dyDescent="0.25">
      <c r="A209">
        <v>208</v>
      </c>
      <c r="B209" t="s">
        <v>15</v>
      </c>
      <c r="C209" s="1">
        <v>40968</v>
      </c>
      <c r="D209">
        <v>12</v>
      </c>
    </row>
    <row r="210" spans="1:4" x14ac:dyDescent="0.25">
      <c r="A210">
        <v>209</v>
      </c>
      <c r="B210" t="s">
        <v>122</v>
      </c>
      <c r="C210" s="1">
        <v>40946</v>
      </c>
      <c r="D210">
        <v>3</v>
      </c>
    </row>
    <row r="211" spans="1:4" x14ac:dyDescent="0.25">
      <c r="A211">
        <v>210</v>
      </c>
      <c r="B211" t="s">
        <v>138</v>
      </c>
      <c r="C211" s="1">
        <v>41009</v>
      </c>
      <c r="D211">
        <v>5</v>
      </c>
    </row>
    <row r="212" spans="1:4" x14ac:dyDescent="0.25">
      <c r="A212">
        <v>211</v>
      </c>
      <c r="B212" t="s">
        <v>52</v>
      </c>
      <c r="C212" s="1">
        <v>40915</v>
      </c>
      <c r="D212">
        <v>1</v>
      </c>
    </row>
    <row r="213" spans="1:4" x14ac:dyDescent="0.25">
      <c r="A213">
        <v>212</v>
      </c>
      <c r="B213" t="s">
        <v>109</v>
      </c>
      <c r="C213" s="1">
        <v>41207</v>
      </c>
      <c r="D213">
        <v>2</v>
      </c>
    </row>
    <row r="214" spans="1:4" x14ac:dyDescent="0.25">
      <c r="A214">
        <v>213</v>
      </c>
      <c r="B214" t="s">
        <v>146</v>
      </c>
      <c r="C214" s="1">
        <v>41185</v>
      </c>
      <c r="D214">
        <v>25</v>
      </c>
    </row>
    <row r="215" spans="1:4" x14ac:dyDescent="0.25">
      <c r="A215">
        <v>214</v>
      </c>
      <c r="B215" t="s">
        <v>96</v>
      </c>
      <c r="C215" s="1">
        <v>41073</v>
      </c>
      <c r="D215">
        <v>18</v>
      </c>
    </row>
    <row r="216" spans="1:4" x14ac:dyDescent="0.25">
      <c r="A216">
        <v>215</v>
      </c>
      <c r="B216" t="s">
        <v>129</v>
      </c>
      <c r="C216" s="1">
        <v>41236</v>
      </c>
      <c r="D216">
        <v>2</v>
      </c>
    </row>
    <row r="217" spans="1:4" x14ac:dyDescent="0.25">
      <c r="A217">
        <v>216</v>
      </c>
      <c r="B217" t="s">
        <v>182</v>
      </c>
      <c r="C217" s="1">
        <v>41152</v>
      </c>
      <c r="D217">
        <v>1</v>
      </c>
    </row>
    <row r="218" spans="1:4" x14ac:dyDescent="0.25">
      <c r="A218">
        <v>217</v>
      </c>
      <c r="B218" t="s">
        <v>166</v>
      </c>
      <c r="C218" s="1">
        <v>41046</v>
      </c>
      <c r="D218">
        <v>34</v>
      </c>
    </row>
    <row r="219" spans="1:4" x14ac:dyDescent="0.25">
      <c r="A219">
        <v>218</v>
      </c>
      <c r="B219" t="s">
        <v>179</v>
      </c>
      <c r="C219" s="1">
        <v>41044</v>
      </c>
      <c r="D219">
        <v>50</v>
      </c>
    </row>
    <row r="220" spans="1:4" x14ac:dyDescent="0.25">
      <c r="A220">
        <v>219</v>
      </c>
      <c r="B220" t="s">
        <v>13</v>
      </c>
      <c r="C220" s="1">
        <v>41128</v>
      </c>
      <c r="D220">
        <v>17</v>
      </c>
    </row>
    <row r="221" spans="1:4" x14ac:dyDescent="0.25">
      <c r="A221">
        <v>220</v>
      </c>
      <c r="B221" t="s">
        <v>166</v>
      </c>
      <c r="C221" s="1">
        <v>41192</v>
      </c>
      <c r="D221">
        <v>12</v>
      </c>
    </row>
    <row r="222" spans="1:4" x14ac:dyDescent="0.25">
      <c r="A222">
        <v>221</v>
      </c>
      <c r="B222" t="s">
        <v>174</v>
      </c>
      <c r="C222" s="1">
        <v>41076</v>
      </c>
      <c r="D222">
        <v>12</v>
      </c>
    </row>
    <row r="223" spans="1:4" x14ac:dyDescent="0.25">
      <c r="A223">
        <v>222</v>
      </c>
      <c r="B223" t="s">
        <v>176</v>
      </c>
      <c r="C223" s="1">
        <v>41093</v>
      </c>
      <c r="D223">
        <v>2</v>
      </c>
    </row>
    <row r="224" spans="1:4" x14ac:dyDescent="0.25">
      <c r="A224">
        <v>223</v>
      </c>
      <c r="B224" t="s">
        <v>56</v>
      </c>
      <c r="C224" s="1">
        <v>40978</v>
      </c>
      <c r="D224">
        <v>2</v>
      </c>
    </row>
    <row r="225" spans="1:4" x14ac:dyDescent="0.25">
      <c r="A225">
        <v>224</v>
      </c>
      <c r="B225" t="s">
        <v>89</v>
      </c>
      <c r="C225" s="1">
        <v>40982</v>
      </c>
      <c r="D225">
        <v>70</v>
      </c>
    </row>
    <row r="226" spans="1:4" x14ac:dyDescent="0.25">
      <c r="A226">
        <v>225</v>
      </c>
      <c r="B226" t="s">
        <v>74</v>
      </c>
      <c r="C226" s="1">
        <v>41053</v>
      </c>
      <c r="D226">
        <v>66</v>
      </c>
    </row>
    <row r="227" spans="1:4" x14ac:dyDescent="0.25">
      <c r="A227">
        <v>226</v>
      </c>
      <c r="B227" t="s">
        <v>74</v>
      </c>
      <c r="C227" s="1">
        <v>40992</v>
      </c>
      <c r="D227">
        <v>22</v>
      </c>
    </row>
    <row r="228" spans="1:4" x14ac:dyDescent="0.25">
      <c r="A228">
        <v>227</v>
      </c>
      <c r="B228" t="s">
        <v>116</v>
      </c>
      <c r="C228" s="1">
        <v>41191</v>
      </c>
      <c r="D228">
        <v>1</v>
      </c>
    </row>
    <row r="229" spans="1:4" x14ac:dyDescent="0.25">
      <c r="A229">
        <v>228</v>
      </c>
      <c r="B229" t="s">
        <v>208</v>
      </c>
      <c r="C229" s="1">
        <v>41039</v>
      </c>
      <c r="D229">
        <v>14</v>
      </c>
    </row>
    <row r="230" spans="1:4" x14ac:dyDescent="0.25">
      <c r="A230">
        <v>229</v>
      </c>
      <c r="B230" t="s">
        <v>112</v>
      </c>
      <c r="C230" s="1">
        <v>41100</v>
      </c>
      <c r="D230">
        <v>2</v>
      </c>
    </row>
    <row r="231" spans="1:4" x14ac:dyDescent="0.25">
      <c r="A231">
        <v>230</v>
      </c>
      <c r="B231" t="s">
        <v>24</v>
      </c>
      <c r="C231" s="1">
        <v>41062</v>
      </c>
      <c r="D231">
        <v>22</v>
      </c>
    </row>
    <row r="232" spans="1:4" x14ac:dyDescent="0.25">
      <c r="A232">
        <v>231</v>
      </c>
      <c r="B232" t="s">
        <v>176</v>
      </c>
      <c r="C232" s="1">
        <v>41163</v>
      </c>
      <c r="D232">
        <v>1</v>
      </c>
    </row>
    <row r="233" spans="1:4" x14ac:dyDescent="0.25">
      <c r="A233">
        <v>232</v>
      </c>
      <c r="B233" t="s">
        <v>89</v>
      </c>
      <c r="C233" s="1">
        <v>40947</v>
      </c>
      <c r="D233">
        <v>20</v>
      </c>
    </row>
    <row r="234" spans="1:4" x14ac:dyDescent="0.25">
      <c r="A234">
        <v>233</v>
      </c>
      <c r="B234" t="s">
        <v>67</v>
      </c>
      <c r="C234" s="1">
        <v>41142</v>
      </c>
      <c r="D234">
        <v>4</v>
      </c>
    </row>
    <row r="235" spans="1:4" x14ac:dyDescent="0.25">
      <c r="A235">
        <v>234</v>
      </c>
      <c r="B235" t="s">
        <v>142</v>
      </c>
      <c r="C235" s="1">
        <v>41144</v>
      </c>
      <c r="D235">
        <v>3</v>
      </c>
    </row>
    <row r="236" spans="1:4" x14ac:dyDescent="0.25">
      <c r="A236">
        <v>235</v>
      </c>
      <c r="B236" t="s">
        <v>109</v>
      </c>
      <c r="C236" s="1">
        <v>41232</v>
      </c>
      <c r="D236">
        <v>2</v>
      </c>
    </row>
    <row r="237" spans="1:4" x14ac:dyDescent="0.25">
      <c r="A237">
        <v>236</v>
      </c>
      <c r="B237" t="s">
        <v>135</v>
      </c>
      <c r="C237" s="1">
        <v>41207</v>
      </c>
      <c r="D237">
        <v>25</v>
      </c>
    </row>
    <row r="238" spans="1:4" x14ac:dyDescent="0.25">
      <c r="A238">
        <v>237</v>
      </c>
      <c r="B238" t="s">
        <v>76</v>
      </c>
      <c r="C238" s="1">
        <v>41066</v>
      </c>
      <c r="D238">
        <v>20</v>
      </c>
    </row>
    <row r="239" spans="1:4" x14ac:dyDescent="0.25">
      <c r="A239">
        <v>238</v>
      </c>
      <c r="B239" t="s">
        <v>168</v>
      </c>
      <c r="C239" s="1">
        <v>41148</v>
      </c>
      <c r="D239">
        <v>20</v>
      </c>
    </row>
    <row r="240" spans="1:4" x14ac:dyDescent="0.25">
      <c r="A240">
        <v>239</v>
      </c>
      <c r="B240" t="s">
        <v>142</v>
      </c>
      <c r="C240" s="1">
        <v>41200</v>
      </c>
      <c r="D240">
        <v>4</v>
      </c>
    </row>
    <row r="241" spans="1:4" x14ac:dyDescent="0.25">
      <c r="A241">
        <v>240</v>
      </c>
      <c r="B241" t="s">
        <v>176</v>
      </c>
      <c r="C241" s="1">
        <v>41139</v>
      </c>
      <c r="D241">
        <v>1</v>
      </c>
    </row>
    <row r="242" spans="1:4" x14ac:dyDescent="0.25">
      <c r="A242">
        <v>241</v>
      </c>
      <c r="B242" t="s">
        <v>28</v>
      </c>
      <c r="C242" s="1">
        <v>41015</v>
      </c>
      <c r="D242">
        <v>28</v>
      </c>
    </row>
    <row r="243" spans="1:4" x14ac:dyDescent="0.25">
      <c r="A243">
        <v>242</v>
      </c>
      <c r="B243" t="s">
        <v>215</v>
      </c>
      <c r="C243" s="1">
        <v>41062</v>
      </c>
      <c r="D243">
        <v>31</v>
      </c>
    </row>
    <row r="244" spans="1:4" x14ac:dyDescent="0.25">
      <c r="A244">
        <v>243</v>
      </c>
      <c r="B244" t="s">
        <v>140</v>
      </c>
      <c r="C244" s="1">
        <v>41037</v>
      </c>
      <c r="D244">
        <v>8</v>
      </c>
    </row>
    <row r="245" spans="1:4" x14ac:dyDescent="0.25">
      <c r="A245">
        <v>244</v>
      </c>
      <c r="B245" t="s">
        <v>118</v>
      </c>
      <c r="C245" s="1">
        <v>41148</v>
      </c>
      <c r="D245">
        <v>2</v>
      </c>
    </row>
    <row r="246" spans="1:4" x14ac:dyDescent="0.25">
      <c r="A246">
        <v>245</v>
      </c>
      <c r="B246" t="s">
        <v>98</v>
      </c>
      <c r="C246" s="1">
        <v>41064</v>
      </c>
      <c r="D246">
        <v>20</v>
      </c>
    </row>
    <row r="247" spans="1:4" x14ac:dyDescent="0.25">
      <c r="A247">
        <v>246</v>
      </c>
      <c r="B247" t="s">
        <v>122</v>
      </c>
      <c r="C247" s="1">
        <v>41114</v>
      </c>
      <c r="D247">
        <v>3</v>
      </c>
    </row>
    <row r="248" spans="1:4" x14ac:dyDescent="0.25">
      <c r="A248">
        <v>247</v>
      </c>
      <c r="B248" t="s">
        <v>176</v>
      </c>
      <c r="C248" s="1">
        <v>41209</v>
      </c>
      <c r="D248">
        <v>1</v>
      </c>
    </row>
    <row r="249" spans="1:4" x14ac:dyDescent="0.25">
      <c r="A249">
        <v>248</v>
      </c>
      <c r="B249" t="s">
        <v>32</v>
      </c>
      <c r="C249" s="1">
        <v>40988</v>
      </c>
      <c r="D249">
        <v>52</v>
      </c>
    </row>
    <row r="250" spans="1:4" x14ac:dyDescent="0.25">
      <c r="A250">
        <v>249</v>
      </c>
      <c r="B250" t="s">
        <v>109</v>
      </c>
      <c r="C250" s="1">
        <v>41156</v>
      </c>
      <c r="D250">
        <v>2</v>
      </c>
    </row>
    <row r="251" spans="1:4" x14ac:dyDescent="0.25">
      <c r="A251">
        <v>250</v>
      </c>
      <c r="B251" t="s">
        <v>195</v>
      </c>
      <c r="C251" s="1">
        <v>41101</v>
      </c>
      <c r="D251">
        <v>25</v>
      </c>
    </row>
    <row r="252" spans="1:4" x14ac:dyDescent="0.25">
      <c r="A252">
        <v>251</v>
      </c>
      <c r="B252" t="s">
        <v>127</v>
      </c>
      <c r="C252" s="1">
        <v>41037</v>
      </c>
      <c r="D252">
        <v>4</v>
      </c>
    </row>
    <row r="253" spans="1:4" x14ac:dyDescent="0.25">
      <c r="A253">
        <v>252</v>
      </c>
      <c r="B253" t="s">
        <v>179</v>
      </c>
      <c r="C253" s="1">
        <v>40959</v>
      </c>
      <c r="D253">
        <v>120</v>
      </c>
    </row>
    <row r="254" spans="1:4" x14ac:dyDescent="0.25">
      <c r="A254">
        <v>253</v>
      </c>
      <c r="B254" t="s">
        <v>9</v>
      </c>
      <c r="C254" s="1">
        <v>41019</v>
      </c>
      <c r="D254">
        <v>32</v>
      </c>
    </row>
    <row r="255" spans="1:4" x14ac:dyDescent="0.25">
      <c r="A255">
        <v>254</v>
      </c>
      <c r="B255" t="s">
        <v>56</v>
      </c>
      <c r="C255" s="1">
        <v>41002</v>
      </c>
      <c r="D255">
        <v>6</v>
      </c>
    </row>
    <row r="256" spans="1:4" x14ac:dyDescent="0.25">
      <c r="A256">
        <v>255</v>
      </c>
      <c r="B256" t="s">
        <v>182</v>
      </c>
      <c r="C256" s="1">
        <v>41059</v>
      </c>
      <c r="D256">
        <v>3</v>
      </c>
    </row>
    <row r="257" spans="1:4" x14ac:dyDescent="0.25">
      <c r="A257">
        <v>256</v>
      </c>
      <c r="B257" t="s">
        <v>84</v>
      </c>
      <c r="C257" s="1">
        <v>41226</v>
      </c>
      <c r="D257">
        <v>2</v>
      </c>
    </row>
    <row r="258" spans="1:4" x14ac:dyDescent="0.25">
      <c r="A258">
        <v>257</v>
      </c>
      <c r="B258" t="s">
        <v>127</v>
      </c>
      <c r="C258" s="1">
        <v>41051</v>
      </c>
      <c r="D258">
        <v>2</v>
      </c>
    </row>
    <row r="259" spans="1:4" x14ac:dyDescent="0.25">
      <c r="A259">
        <v>258</v>
      </c>
      <c r="B259" t="s">
        <v>182</v>
      </c>
      <c r="C259" s="1">
        <v>41052</v>
      </c>
      <c r="D259">
        <v>5</v>
      </c>
    </row>
    <row r="260" spans="1:4" x14ac:dyDescent="0.25">
      <c r="A260">
        <v>259</v>
      </c>
      <c r="B260" t="s">
        <v>163</v>
      </c>
      <c r="C260" s="1">
        <v>41083</v>
      </c>
      <c r="D260">
        <v>17</v>
      </c>
    </row>
    <row r="261" spans="1:4" x14ac:dyDescent="0.25">
      <c r="A261">
        <v>260</v>
      </c>
      <c r="B261" t="s">
        <v>133</v>
      </c>
      <c r="C261" s="1">
        <v>41120</v>
      </c>
      <c r="D261">
        <v>2</v>
      </c>
    </row>
    <row r="262" spans="1:4" x14ac:dyDescent="0.25">
      <c r="A262">
        <v>261</v>
      </c>
      <c r="B262" t="s">
        <v>203</v>
      </c>
      <c r="C262" s="1">
        <v>40970</v>
      </c>
      <c r="D262">
        <v>2</v>
      </c>
    </row>
    <row r="263" spans="1:4" x14ac:dyDescent="0.25">
      <c r="A263">
        <v>262</v>
      </c>
      <c r="B263" t="s">
        <v>24</v>
      </c>
      <c r="C263" s="1">
        <v>41146</v>
      </c>
      <c r="D263">
        <v>62</v>
      </c>
    </row>
    <row r="264" spans="1:4" x14ac:dyDescent="0.25">
      <c r="A264">
        <v>263</v>
      </c>
      <c r="B264" t="s">
        <v>214</v>
      </c>
      <c r="C264" s="1">
        <v>41080</v>
      </c>
      <c r="D264">
        <v>60</v>
      </c>
    </row>
    <row r="265" spans="1:4" x14ac:dyDescent="0.25">
      <c r="A265">
        <v>264</v>
      </c>
      <c r="B265" t="s">
        <v>140</v>
      </c>
      <c r="C265" s="1">
        <v>41018</v>
      </c>
      <c r="D265">
        <v>20</v>
      </c>
    </row>
    <row r="266" spans="1:4" x14ac:dyDescent="0.25">
      <c r="A266">
        <v>265</v>
      </c>
      <c r="B266" t="s">
        <v>56</v>
      </c>
      <c r="C266" s="1">
        <v>40990</v>
      </c>
      <c r="D266">
        <v>2</v>
      </c>
    </row>
    <row r="267" spans="1:4" x14ac:dyDescent="0.25">
      <c r="A267">
        <v>266</v>
      </c>
      <c r="B267" t="s">
        <v>67</v>
      </c>
      <c r="C267" s="1">
        <v>41010</v>
      </c>
      <c r="D267">
        <v>21</v>
      </c>
    </row>
    <row r="268" spans="1:4" x14ac:dyDescent="0.25">
      <c r="A268">
        <v>267</v>
      </c>
      <c r="B268" t="s">
        <v>176</v>
      </c>
      <c r="C268" s="1">
        <v>41197</v>
      </c>
      <c r="D268">
        <v>1</v>
      </c>
    </row>
    <row r="269" spans="1:4" x14ac:dyDescent="0.25">
      <c r="A269">
        <v>268</v>
      </c>
      <c r="B269" t="s">
        <v>146</v>
      </c>
      <c r="C269" s="1">
        <v>40992</v>
      </c>
      <c r="D269">
        <v>20</v>
      </c>
    </row>
    <row r="270" spans="1:4" x14ac:dyDescent="0.25">
      <c r="A270">
        <v>269</v>
      </c>
      <c r="B270" t="s">
        <v>127</v>
      </c>
      <c r="C270" s="1">
        <v>41061</v>
      </c>
      <c r="D270">
        <v>4</v>
      </c>
    </row>
    <row r="271" spans="1:4" x14ac:dyDescent="0.25">
      <c r="A271">
        <v>270</v>
      </c>
      <c r="B271" t="s">
        <v>54</v>
      </c>
      <c r="C271" s="1">
        <v>40933</v>
      </c>
      <c r="D271">
        <v>2</v>
      </c>
    </row>
    <row r="272" spans="1:4" x14ac:dyDescent="0.25">
      <c r="A272">
        <v>271</v>
      </c>
      <c r="B272" t="s">
        <v>78</v>
      </c>
      <c r="C272" s="1">
        <v>41130</v>
      </c>
      <c r="D272">
        <v>54</v>
      </c>
    </row>
    <row r="273" spans="1:4" x14ac:dyDescent="0.25">
      <c r="A273">
        <v>272</v>
      </c>
      <c r="B273" t="s">
        <v>30</v>
      </c>
      <c r="C273" s="1">
        <v>41080</v>
      </c>
      <c r="D273">
        <v>20</v>
      </c>
    </row>
    <row r="274" spans="1:4" x14ac:dyDescent="0.25">
      <c r="A274">
        <v>273</v>
      </c>
      <c r="B274" t="s">
        <v>166</v>
      </c>
      <c r="C274" s="1">
        <v>41235</v>
      </c>
      <c r="D274">
        <v>12</v>
      </c>
    </row>
    <row r="275" spans="1:4" x14ac:dyDescent="0.25">
      <c r="A275">
        <v>274</v>
      </c>
      <c r="B275" t="s">
        <v>176</v>
      </c>
      <c r="C275" s="1">
        <v>41078</v>
      </c>
      <c r="D275">
        <v>1</v>
      </c>
    </row>
    <row r="276" spans="1:4" x14ac:dyDescent="0.25">
      <c r="A276">
        <v>275</v>
      </c>
      <c r="B276" t="s">
        <v>138</v>
      </c>
      <c r="C276" s="1">
        <v>40977</v>
      </c>
      <c r="D276">
        <v>6</v>
      </c>
    </row>
    <row r="277" spans="1:4" x14ac:dyDescent="0.25">
      <c r="A277">
        <v>276</v>
      </c>
      <c r="B277" t="s">
        <v>182</v>
      </c>
      <c r="C277" s="1">
        <v>41179</v>
      </c>
      <c r="D277">
        <v>5</v>
      </c>
    </row>
    <row r="278" spans="1:4" x14ac:dyDescent="0.25">
      <c r="A278">
        <v>277</v>
      </c>
      <c r="B278" t="s">
        <v>69</v>
      </c>
      <c r="C278" s="1">
        <v>40947</v>
      </c>
      <c r="D278">
        <v>9</v>
      </c>
    </row>
    <row r="279" spans="1:4" x14ac:dyDescent="0.25">
      <c r="A279">
        <v>278</v>
      </c>
      <c r="B279" t="s">
        <v>76</v>
      </c>
      <c r="C279" s="1">
        <v>41240</v>
      </c>
      <c r="D279">
        <v>34</v>
      </c>
    </row>
    <row r="280" spans="1:4" x14ac:dyDescent="0.25">
      <c r="A280">
        <v>279</v>
      </c>
      <c r="B280" t="s">
        <v>120</v>
      </c>
      <c r="C280" s="1">
        <v>41019</v>
      </c>
      <c r="D280">
        <v>9</v>
      </c>
    </row>
    <row r="281" spans="1:4" x14ac:dyDescent="0.25">
      <c r="A281">
        <v>280</v>
      </c>
      <c r="B281" t="s">
        <v>124</v>
      </c>
      <c r="C281" s="1">
        <v>41011</v>
      </c>
      <c r="D281">
        <v>6</v>
      </c>
    </row>
    <row r="282" spans="1:4" x14ac:dyDescent="0.25">
      <c r="A282">
        <v>281</v>
      </c>
      <c r="B282" t="s">
        <v>13</v>
      </c>
      <c r="C282" s="1">
        <v>41086</v>
      </c>
      <c r="D282">
        <v>25</v>
      </c>
    </row>
    <row r="283" spans="1:4" x14ac:dyDescent="0.25">
      <c r="A283">
        <v>282</v>
      </c>
      <c r="B283" t="s">
        <v>52</v>
      </c>
      <c r="C283" s="1">
        <v>41086</v>
      </c>
      <c r="D283">
        <v>2</v>
      </c>
    </row>
    <row r="284" spans="1:4" x14ac:dyDescent="0.25">
      <c r="A284">
        <v>283</v>
      </c>
      <c r="B284" t="s">
        <v>30</v>
      </c>
      <c r="C284" s="1">
        <v>41215</v>
      </c>
      <c r="D284">
        <v>12</v>
      </c>
    </row>
    <row r="285" spans="1:4" x14ac:dyDescent="0.25">
      <c r="A285">
        <v>284</v>
      </c>
      <c r="B285" t="s">
        <v>13</v>
      </c>
      <c r="C285" s="1">
        <v>41163</v>
      </c>
      <c r="D285">
        <v>13</v>
      </c>
    </row>
    <row r="286" spans="1:4" x14ac:dyDescent="0.25">
      <c r="A286">
        <v>285</v>
      </c>
      <c r="B286" t="s">
        <v>205</v>
      </c>
      <c r="C286" s="1">
        <v>41149</v>
      </c>
      <c r="D286">
        <v>16</v>
      </c>
    </row>
    <row r="287" spans="1:4" x14ac:dyDescent="0.25">
      <c r="A287">
        <v>286</v>
      </c>
      <c r="B287" t="s">
        <v>52</v>
      </c>
      <c r="C287" s="1">
        <v>41158</v>
      </c>
      <c r="D287">
        <v>2</v>
      </c>
    </row>
    <row r="288" spans="1:4" x14ac:dyDescent="0.25">
      <c r="A288">
        <v>287</v>
      </c>
      <c r="B288" t="s">
        <v>174</v>
      </c>
      <c r="C288" s="1">
        <v>41039</v>
      </c>
      <c r="D288">
        <v>16</v>
      </c>
    </row>
    <row r="289" spans="1:4" x14ac:dyDescent="0.25">
      <c r="A289">
        <v>288</v>
      </c>
      <c r="B289" t="s">
        <v>138</v>
      </c>
      <c r="C289" s="1">
        <v>41052</v>
      </c>
      <c r="D289">
        <v>6</v>
      </c>
    </row>
    <row r="290" spans="1:4" x14ac:dyDescent="0.25">
      <c r="A290">
        <v>289</v>
      </c>
      <c r="B290" t="s">
        <v>166</v>
      </c>
      <c r="C290" s="1">
        <v>41015</v>
      </c>
      <c r="D290">
        <v>14</v>
      </c>
    </row>
    <row r="291" spans="1:4" x14ac:dyDescent="0.25">
      <c r="A291">
        <v>290</v>
      </c>
      <c r="B291" t="s">
        <v>176</v>
      </c>
      <c r="C291" s="1">
        <v>41037</v>
      </c>
      <c r="D291">
        <v>2</v>
      </c>
    </row>
    <row r="292" spans="1:4" x14ac:dyDescent="0.25">
      <c r="A292">
        <v>291</v>
      </c>
      <c r="B292" t="s">
        <v>61</v>
      </c>
      <c r="C292" s="1">
        <v>41090</v>
      </c>
      <c r="D292">
        <v>45</v>
      </c>
    </row>
    <row r="293" spans="1:4" x14ac:dyDescent="0.25">
      <c r="A293">
        <v>292</v>
      </c>
      <c r="B293" t="s">
        <v>109</v>
      </c>
      <c r="C293" s="1">
        <v>41167</v>
      </c>
      <c r="D293">
        <v>9</v>
      </c>
    </row>
    <row r="294" spans="1:4" x14ac:dyDescent="0.25">
      <c r="A294">
        <v>293</v>
      </c>
      <c r="B294" t="s">
        <v>176</v>
      </c>
      <c r="C294" s="1">
        <v>41167</v>
      </c>
      <c r="D294">
        <v>1</v>
      </c>
    </row>
    <row r="295" spans="1:4" x14ac:dyDescent="0.25">
      <c r="A295">
        <v>294</v>
      </c>
      <c r="B295" t="s">
        <v>166</v>
      </c>
      <c r="C295" s="1">
        <v>41101</v>
      </c>
      <c r="D295">
        <v>24</v>
      </c>
    </row>
    <row r="296" spans="1:4" x14ac:dyDescent="0.25">
      <c r="A296">
        <v>295</v>
      </c>
      <c r="B296" t="s">
        <v>176</v>
      </c>
      <c r="C296" s="1">
        <v>40997</v>
      </c>
      <c r="D296">
        <v>2</v>
      </c>
    </row>
    <row r="297" spans="1:4" x14ac:dyDescent="0.25">
      <c r="A297">
        <v>296</v>
      </c>
      <c r="B297" t="s">
        <v>28</v>
      </c>
      <c r="C297" s="1">
        <v>40988</v>
      </c>
      <c r="D297">
        <v>45</v>
      </c>
    </row>
    <row r="298" spans="1:4" x14ac:dyDescent="0.25">
      <c r="A298">
        <v>297</v>
      </c>
      <c r="B298" t="s">
        <v>218</v>
      </c>
      <c r="C298" s="1">
        <v>41053</v>
      </c>
      <c r="D298">
        <v>25</v>
      </c>
    </row>
    <row r="299" spans="1:4" x14ac:dyDescent="0.25">
      <c r="A299">
        <v>298</v>
      </c>
      <c r="B299" t="s">
        <v>142</v>
      </c>
      <c r="C299" s="1">
        <v>41037</v>
      </c>
      <c r="D299">
        <v>14</v>
      </c>
    </row>
    <row r="300" spans="1:4" x14ac:dyDescent="0.25">
      <c r="A300">
        <v>299</v>
      </c>
      <c r="B300" t="s">
        <v>182</v>
      </c>
      <c r="C300" s="1">
        <v>40987</v>
      </c>
      <c r="D300">
        <v>2</v>
      </c>
    </row>
    <row r="301" spans="1:4" x14ac:dyDescent="0.25">
      <c r="A301">
        <v>300</v>
      </c>
      <c r="B301" t="s">
        <v>54</v>
      </c>
      <c r="C301" s="1">
        <v>41129</v>
      </c>
      <c r="D301">
        <v>2</v>
      </c>
    </row>
    <row r="302" spans="1:4" x14ac:dyDescent="0.25">
      <c r="A302">
        <v>301</v>
      </c>
      <c r="B302" t="s">
        <v>116</v>
      </c>
      <c r="C302" s="1">
        <v>41177</v>
      </c>
      <c r="D302">
        <v>2</v>
      </c>
    </row>
    <row r="303" spans="1:4" x14ac:dyDescent="0.25">
      <c r="A303">
        <v>302</v>
      </c>
      <c r="B303" t="s">
        <v>148</v>
      </c>
      <c r="C303" s="1">
        <v>41132</v>
      </c>
      <c r="D303">
        <v>12</v>
      </c>
    </row>
    <row r="304" spans="1:4" x14ac:dyDescent="0.25">
      <c r="A304">
        <v>303</v>
      </c>
      <c r="B304" t="s">
        <v>176</v>
      </c>
      <c r="C304" s="1">
        <v>40987</v>
      </c>
      <c r="D304">
        <v>10</v>
      </c>
    </row>
    <row r="305" spans="1:4" x14ac:dyDescent="0.25">
      <c r="A305">
        <v>304</v>
      </c>
      <c r="B305" t="s">
        <v>89</v>
      </c>
      <c r="C305" s="1">
        <v>41146</v>
      </c>
      <c r="D305">
        <v>1</v>
      </c>
    </row>
    <row r="306" spans="1:4" x14ac:dyDescent="0.25">
      <c r="A306">
        <v>305</v>
      </c>
      <c r="B306" t="s">
        <v>11</v>
      </c>
      <c r="C306" s="1">
        <v>41054</v>
      </c>
      <c r="D306">
        <v>68</v>
      </c>
    </row>
    <row r="307" spans="1:4" x14ac:dyDescent="0.25">
      <c r="A307">
        <v>306</v>
      </c>
      <c r="B307" t="s">
        <v>116</v>
      </c>
      <c r="C307" s="1">
        <v>41122</v>
      </c>
      <c r="D307">
        <v>4</v>
      </c>
    </row>
    <row r="308" spans="1:4" x14ac:dyDescent="0.25">
      <c r="A308">
        <v>307</v>
      </c>
      <c r="B308" t="s">
        <v>112</v>
      </c>
      <c r="C308" s="1">
        <v>41073</v>
      </c>
      <c r="D308">
        <v>3</v>
      </c>
    </row>
    <row r="309" spans="1:4" x14ac:dyDescent="0.25">
      <c r="A309">
        <v>308</v>
      </c>
      <c r="B309" t="s">
        <v>140</v>
      </c>
      <c r="C309" s="1">
        <v>41013</v>
      </c>
      <c r="D309">
        <v>5</v>
      </c>
    </row>
    <row r="310" spans="1:4" x14ac:dyDescent="0.25">
      <c r="A310">
        <v>309</v>
      </c>
      <c r="B310" t="s">
        <v>80</v>
      </c>
      <c r="C310" s="1">
        <v>41162</v>
      </c>
      <c r="D310">
        <v>15</v>
      </c>
    </row>
    <row r="311" spans="1:4" x14ac:dyDescent="0.25">
      <c r="A311">
        <v>310</v>
      </c>
      <c r="B311" t="s">
        <v>63</v>
      </c>
      <c r="C311" s="1">
        <v>40913</v>
      </c>
      <c r="D311">
        <v>12</v>
      </c>
    </row>
    <row r="312" spans="1:4" x14ac:dyDescent="0.25">
      <c r="A312">
        <v>311</v>
      </c>
      <c r="B312" t="s">
        <v>89</v>
      </c>
      <c r="C312" s="1">
        <v>41163</v>
      </c>
      <c r="D312">
        <v>25</v>
      </c>
    </row>
    <row r="313" spans="1:4" x14ac:dyDescent="0.25">
      <c r="A313">
        <v>312</v>
      </c>
      <c r="B313" t="s">
        <v>138</v>
      </c>
      <c r="C313" s="1">
        <v>40962</v>
      </c>
      <c r="D313">
        <v>3</v>
      </c>
    </row>
    <row r="314" spans="1:4" x14ac:dyDescent="0.25">
      <c r="A314">
        <v>313</v>
      </c>
      <c r="B314" t="s">
        <v>176</v>
      </c>
      <c r="C314" s="1">
        <v>41178</v>
      </c>
      <c r="D314">
        <v>14</v>
      </c>
    </row>
    <row r="315" spans="1:4" x14ac:dyDescent="0.25">
      <c r="A315">
        <v>314</v>
      </c>
      <c r="B315" t="s">
        <v>67</v>
      </c>
      <c r="C315" s="1">
        <v>40994</v>
      </c>
      <c r="D315">
        <v>12</v>
      </c>
    </row>
    <row r="316" spans="1:4" x14ac:dyDescent="0.25">
      <c r="A316">
        <v>315</v>
      </c>
      <c r="B316" t="s">
        <v>96</v>
      </c>
      <c r="C316" s="1">
        <v>40967</v>
      </c>
      <c r="D316">
        <v>24</v>
      </c>
    </row>
    <row r="317" spans="1:4" x14ac:dyDescent="0.25">
      <c r="A317">
        <v>316</v>
      </c>
      <c r="B317" t="s">
        <v>179</v>
      </c>
      <c r="C317" s="1">
        <v>41146</v>
      </c>
      <c r="D317">
        <v>10</v>
      </c>
    </row>
    <row r="318" spans="1:4" x14ac:dyDescent="0.25">
      <c r="A318">
        <v>317</v>
      </c>
      <c r="B318" t="s">
        <v>82</v>
      </c>
      <c r="C318" s="1">
        <v>41015</v>
      </c>
      <c r="D318">
        <v>19</v>
      </c>
    </row>
    <row r="319" spans="1:4" x14ac:dyDescent="0.25">
      <c r="A319">
        <v>318</v>
      </c>
      <c r="B319" t="s">
        <v>112</v>
      </c>
      <c r="C319" s="1">
        <v>41220</v>
      </c>
      <c r="D319">
        <v>4</v>
      </c>
    </row>
    <row r="320" spans="1:4" x14ac:dyDescent="0.25">
      <c r="A320">
        <v>319</v>
      </c>
      <c r="B320" t="s">
        <v>112</v>
      </c>
      <c r="C320" s="1">
        <v>41177</v>
      </c>
      <c r="D320">
        <v>9</v>
      </c>
    </row>
    <row r="321" spans="1:4" x14ac:dyDescent="0.25">
      <c r="A321">
        <v>320</v>
      </c>
      <c r="B321" t="s">
        <v>199</v>
      </c>
      <c r="C321" s="1">
        <v>41163</v>
      </c>
      <c r="D321">
        <v>6</v>
      </c>
    </row>
    <row r="322" spans="1:4" x14ac:dyDescent="0.25">
      <c r="A322">
        <v>321</v>
      </c>
      <c r="B322" t="s">
        <v>182</v>
      </c>
      <c r="C322" s="1">
        <v>41037</v>
      </c>
      <c r="D322">
        <v>4</v>
      </c>
    </row>
    <row r="323" spans="1:4" x14ac:dyDescent="0.25">
      <c r="A323">
        <v>322</v>
      </c>
      <c r="B323" t="s">
        <v>144</v>
      </c>
      <c r="C323" s="1">
        <v>41162</v>
      </c>
      <c r="D323">
        <v>25</v>
      </c>
    </row>
    <row r="324" spans="1:4" x14ac:dyDescent="0.25">
      <c r="A324">
        <v>323</v>
      </c>
      <c r="B324" t="s">
        <v>19</v>
      </c>
      <c r="C324" s="1">
        <v>41011</v>
      </c>
      <c r="D324">
        <v>25</v>
      </c>
    </row>
    <row r="325" spans="1:4" x14ac:dyDescent="0.25">
      <c r="A325">
        <v>324</v>
      </c>
      <c r="B325" t="s">
        <v>17</v>
      </c>
      <c r="C325" s="1">
        <v>41124</v>
      </c>
      <c r="D325">
        <v>5</v>
      </c>
    </row>
    <row r="326" spans="1:4" x14ac:dyDescent="0.25">
      <c r="A326">
        <v>325</v>
      </c>
      <c r="B326" t="s">
        <v>78</v>
      </c>
      <c r="C326" s="1">
        <v>41079</v>
      </c>
      <c r="D326">
        <v>60</v>
      </c>
    </row>
    <row r="327" spans="1:4" x14ac:dyDescent="0.25">
      <c r="A327">
        <v>326</v>
      </c>
      <c r="B327" t="s">
        <v>193</v>
      </c>
      <c r="C327" s="1">
        <v>41039</v>
      </c>
      <c r="D327">
        <v>1</v>
      </c>
    </row>
    <row r="328" spans="1:4" x14ac:dyDescent="0.25">
      <c r="A328">
        <v>327</v>
      </c>
      <c r="B328" t="s">
        <v>216</v>
      </c>
      <c r="C328" s="1">
        <v>41059</v>
      </c>
      <c r="D328">
        <v>32</v>
      </c>
    </row>
    <row r="329" spans="1:4" x14ac:dyDescent="0.25">
      <c r="A329">
        <v>328</v>
      </c>
      <c r="B329" t="s">
        <v>11</v>
      </c>
      <c r="C329" s="1">
        <v>41222</v>
      </c>
      <c r="D329">
        <v>18</v>
      </c>
    </row>
    <row r="330" spans="1:4" x14ac:dyDescent="0.25">
      <c r="A330">
        <v>329</v>
      </c>
      <c r="B330" t="s">
        <v>176</v>
      </c>
      <c r="C330" s="1">
        <v>41083</v>
      </c>
      <c r="D330">
        <v>10</v>
      </c>
    </row>
    <row r="331" spans="1:4" x14ac:dyDescent="0.25">
      <c r="A331">
        <v>330</v>
      </c>
      <c r="B331" t="s">
        <v>140</v>
      </c>
      <c r="C331" s="1">
        <v>41149</v>
      </c>
      <c r="D331">
        <v>10</v>
      </c>
    </row>
    <row r="332" spans="1:4" x14ac:dyDescent="0.25">
      <c r="A332">
        <v>331</v>
      </c>
      <c r="B332" t="s">
        <v>30</v>
      </c>
      <c r="C332" s="1">
        <v>40994</v>
      </c>
      <c r="D332">
        <v>20</v>
      </c>
    </row>
    <row r="333" spans="1:4" x14ac:dyDescent="0.25">
      <c r="A333">
        <v>332</v>
      </c>
      <c r="B333" t="s">
        <v>199</v>
      </c>
      <c r="C333" s="1">
        <v>40996</v>
      </c>
      <c r="D333">
        <v>5</v>
      </c>
    </row>
    <row r="334" spans="1:4" x14ac:dyDescent="0.25">
      <c r="A334">
        <v>333</v>
      </c>
      <c r="B334" t="s">
        <v>96</v>
      </c>
      <c r="C334" s="1">
        <v>41188</v>
      </c>
      <c r="D334">
        <v>30</v>
      </c>
    </row>
    <row r="335" spans="1:4" x14ac:dyDescent="0.25">
      <c r="A335">
        <v>334</v>
      </c>
      <c r="B335" t="s">
        <v>87</v>
      </c>
      <c r="C335" s="1">
        <v>40985</v>
      </c>
      <c r="D335">
        <v>4</v>
      </c>
    </row>
    <row r="336" spans="1:4" x14ac:dyDescent="0.25">
      <c r="A336">
        <v>335</v>
      </c>
      <c r="B336" t="s">
        <v>105</v>
      </c>
      <c r="C336" s="1">
        <v>41159</v>
      </c>
      <c r="D336">
        <v>1</v>
      </c>
    </row>
    <row r="337" spans="1:4" x14ac:dyDescent="0.25">
      <c r="A337">
        <v>336</v>
      </c>
      <c r="B337" t="s">
        <v>210</v>
      </c>
      <c r="C337" s="1">
        <v>41002</v>
      </c>
      <c r="D337">
        <v>24</v>
      </c>
    </row>
    <row r="338" spans="1:4" x14ac:dyDescent="0.25">
      <c r="A338">
        <v>337</v>
      </c>
      <c r="B338" t="s">
        <v>195</v>
      </c>
      <c r="C338" s="1">
        <v>41108</v>
      </c>
      <c r="D338">
        <v>1</v>
      </c>
    </row>
    <row r="339" spans="1:4" x14ac:dyDescent="0.25">
      <c r="A339">
        <v>338</v>
      </c>
      <c r="B339" t="s">
        <v>5</v>
      </c>
      <c r="C339" s="1">
        <v>40962</v>
      </c>
      <c r="D339">
        <v>11</v>
      </c>
    </row>
    <row r="340" spans="1:4" x14ac:dyDescent="0.25">
      <c r="A340">
        <v>339</v>
      </c>
      <c r="B340" t="s">
        <v>94</v>
      </c>
      <c r="C340" s="1">
        <v>40990</v>
      </c>
      <c r="D340">
        <v>11</v>
      </c>
    </row>
    <row r="341" spans="1:4" x14ac:dyDescent="0.25">
      <c r="A341">
        <v>340</v>
      </c>
      <c r="B341" t="s">
        <v>176</v>
      </c>
      <c r="C341" s="1">
        <v>41025</v>
      </c>
      <c r="D341">
        <v>1</v>
      </c>
    </row>
    <row r="342" spans="1:4" x14ac:dyDescent="0.25">
      <c r="A342">
        <v>341</v>
      </c>
      <c r="B342" t="s">
        <v>61</v>
      </c>
      <c r="C342" s="1">
        <v>40989</v>
      </c>
      <c r="D342">
        <v>25</v>
      </c>
    </row>
    <row r="343" spans="1:4" x14ac:dyDescent="0.25">
      <c r="A343">
        <v>342</v>
      </c>
      <c r="B343" t="s">
        <v>144</v>
      </c>
      <c r="C343" s="1">
        <v>40981</v>
      </c>
      <c r="D343">
        <v>26</v>
      </c>
    </row>
    <row r="344" spans="1:4" x14ac:dyDescent="0.25">
      <c r="A344">
        <v>343</v>
      </c>
      <c r="B344" t="s">
        <v>176</v>
      </c>
      <c r="C344" s="1">
        <v>41108</v>
      </c>
      <c r="D344">
        <v>1</v>
      </c>
    </row>
    <row r="345" spans="1:4" x14ac:dyDescent="0.25">
      <c r="A345">
        <v>344</v>
      </c>
      <c r="B345" t="s">
        <v>11</v>
      </c>
      <c r="C345" s="1">
        <v>40945</v>
      </c>
      <c r="D345">
        <v>5</v>
      </c>
    </row>
    <row r="346" spans="1:4" x14ac:dyDescent="0.25">
      <c r="A346">
        <v>345</v>
      </c>
      <c r="B346" t="s">
        <v>116</v>
      </c>
      <c r="C346" s="1">
        <v>41150</v>
      </c>
      <c r="D346">
        <v>3</v>
      </c>
    </row>
    <row r="347" spans="1:4" x14ac:dyDescent="0.25">
      <c r="A347">
        <v>346</v>
      </c>
      <c r="B347" t="s">
        <v>214</v>
      </c>
      <c r="C347" s="1">
        <v>40968</v>
      </c>
      <c r="D347">
        <v>25</v>
      </c>
    </row>
    <row r="348" spans="1:4" x14ac:dyDescent="0.25">
      <c r="A348">
        <v>347</v>
      </c>
      <c r="B348" t="s">
        <v>195</v>
      </c>
      <c r="C348" s="1">
        <v>41109</v>
      </c>
      <c r="D348">
        <v>1</v>
      </c>
    </row>
    <row r="349" spans="1:4" x14ac:dyDescent="0.25">
      <c r="A349">
        <v>348</v>
      </c>
      <c r="B349" t="s">
        <v>30</v>
      </c>
      <c r="C349" s="1">
        <v>41095</v>
      </c>
      <c r="D349">
        <v>22</v>
      </c>
    </row>
    <row r="350" spans="1:4" x14ac:dyDescent="0.25">
      <c r="A350">
        <v>349</v>
      </c>
      <c r="B350" t="s">
        <v>61</v>
      </c>
      <c r="C350" s="1">
        <v>40977</v>
      </c>
      <c r="D350">
        <v>12</v>
      </c>
    </row>
    <row r="351" spans="1:4" x14ac:dyDescent="0.25">
      <c r="A351">
        <v>350</v>
      </c>
      <c r="B351" t="s">
        <v>146</v>
      </c>
      <c r="C351" s="1">
        <v>41212</v>
      </c>
      <c r="D351">
        <v>25</v>
      </c>
    </row>
    <row r="352" spans="1:4" x14ac:dyDescent="0.25">
      <c r="A352">
        <v>351</v>
      </c>
      <c r="B352" t="s">
        <v>179</v>
      </c>
      <c r="C352" s="1">
        <v>41170</v>
      </c>
      <c r="D352">
        <v>40</v>
      </c>
    </row>
    <row r="353" spans="1:4" x14ac:dyDescent="0.25">
      <c r="A353">
        <v>352</v>
      </c>
      <c r="B353" t="s">
        <v>96</v>
      </c>
      <c r="C353" s="1">
        <v>41087</v>
      </c>
      <c r="D353">
        <v>20</v>
      </c>
    </row>
    <row r="354" spans="1:4" x14ac:dyDescent="0.25">
      <c r="A354">
        <v>353</v>
      </c>
      <c r="B354" t="s">
        <v>17</v>
      </c>
      <c r="C354" s="1">
        <v>41114</v>
      </c>
      <c r="D354">
        <v>3</v>
      </c>
    </row>
    <row r="355" spans="1:4" x14ac:dyDescent="0.25">
      <c r="A355">
        <v>354</v>
      </c>
      <c r="B355" t="s">
        <v>201</v>
      </c>
      <c r="C355" s="1">
        <v>41046</v>
      </c>
      <c r="D355">
        <v>1</v>
      </c>
    </row>
    <row r="356" spans="1:4" x14ac:dyDescent="0.25">
      <c r="A356">
        <v>355</v>
      </c>
      <c r="B356" t="s">
        <v>166</v>
      </c>
      <c r="C356" s="1">
        <v>41187</v>
      </c>
      <c r="D356">
        <v>60</v>
      </c>
    </row>
    <row r="357" spans="1:4" x14ac:dyDescent="0.25">
      <c r="A357">
        <v>356</v>
      </c>
      <c r="B357" t="s">
        <v>13</v>
      </c>
      <c r="C357" s="1">
        <v>41023</v>
      </c>
      <c r="D357">
        <v>6</v>
      </c>
    </row>
    <row r="358" spans="1:4" x14ac:dyDescent="0.25">
      <c r="A358">
        <v>357</v>
      </c>
      <c r="B358" t="s">
        <v>36</v>
      </c>
      <c r="C358" s="1">
        <v>41151</v>
      </c>
      <c r="D358">
        <v>22</v>
      </c>
    </row>
    <row r="359" spans="1:4" x14ac:dyDescent="0.25">
      <c r="A359">
        <v>358</v>
      </c>
      <c r="B359" t="s">
        <v>166</v>
      </c>
      <c r="C359" s="1">
        <v>41003</v>
      </c>
      <c r="D359">
        <v>24</v>
      </c>
    </row>
    <row r="360" spans="1:4" x14ac:dyDescent="0.25">
      <c r="A360">
        <v>359</v>
      </c>
      <c r="B360" t="s">
        <v>76</v>
      </c>
      <c r="C360" s="1">
        <v>41037</v>
      </c>
      <c r="D360">
        <v>35</v>
      </c>
    </row>
    <row r="361" spans="1:4" x14ac:dyDescent="0.25">
      <c r="A361">
        <v>360</v>
      </c>
      <c r="B361" t="s">
        <v>26</v>
      </c>
      <c r="C361" s="1">
        <v>41001</v>
      </c>
      <c r="D361">
        <v>12</v>
      </c>
    </row>
    <row r="362" spans="1:4" x14ac:dyDescent="0.25">
      <c r="A362">
        <v>361</v>
      </c>
      <c r="B362" t="s">
        <v>212</v>
      </c>
      <c r="C362" s="1">
        <v>41160</v>
      </c>
      <c r="D362">
        <v>110</v>
      </c>
    </row>
    <row r="363" spans="1:4" x14ac:dyDescent="0.25">
      <c r="A363">
        <v>362</v>
      </c>
      <c r="B363" t="s">
        <v>114</v>
      </c>
      <c r="C363" s="1">
        <v>41192</v>
      </c>
      <c r="D363">
        <v>3</v>
      </c>
    </row>
    <row r="364" spans="1:4" x14ac:dyDescent="0.25">
      <c r="A364">
        <v>363</v>
      </c>
      <c r="B364" t="s">
        <v>179</v>
      </c>
      <c r="C364" s="1">
        <v>41044</v>
      </c>
      <c r="D364">
        <v>10</v>
      </c>
    </row>
    <row r="365" spans="1:4" x14ac:dyDescent="0.25">
      <c r="A365">
        <v>364</v>
      </c>
      <c r="B365" t="s">
        <v>74</v>
      </c>
      <c r="C365" s="1">
        <v>41037</v>
      </c>
      <c r="D365">
        <v>25</v>
      </c>
    </row>
    <row r="366" spans="1:4" x14ac:dyDescent="0.25">
      <c r="A366">
        <v>365</v>
      </c>
      <c r="B366" t="s">
        <v>112</v>
      </c>
      <c r="C366" s="1">
        <v>40911</v>
      </c>
      <c r="D366">
        <v>5</v>
      </c>
    </row>
    <row r="367" spans="1:4" x14ac:dyDescent="0.25">
      <c r="A367">
        <v>366</v>
      </c>
      <c r="B367" t="s">
        <v>42</v>
      </c>
      <c r="C367" s="1">
        <v>41037</v>
      </c>
      <c r="D367">
        <v>54</v>
      </c>
    </row>
    <row r="368" spans="1:4" x14ac:dyDescent="0.25">
      <c r="A368">
        <v>367</v>
      </c>
      <c r="B368" t="s">
        <v>112</v>
      </c>
      <c r="C368" s="1">
        <v>41197</v>
      </c>
      <c r="D368">
        <v>4</v>
      </c>
    </row>
    <row r="369" spans="1:4" x14ac:dyDescent="0.25">
      <c r="A369">
        <v>368</v>
      </c>
      <c r="B369" t="s">
        <v>176</v>
      </c>
      <c r="C369" s="1">
        <v>40967</v>
      </c>
      <c r="D369">
        <v>1</v>
      </c>
    </row>
    <row r="370" spans="1:4" x14ac:dyDescent="0.25">
      <c r="A370">
        <v>369</v>
      </c>
      <c r="B370" t="s">
        <v>96</v>
      </c>
      <c r="C370" s="1">
        <v>41059</v>
      </c>
      <c r="D370">
        <v>26</v>
      </c>
    </row>
    <row r="371" spans="1:4" x14ac:dyDescent="0.25">
      <c r="A371">
        <v>370</v>
      </c>
      <c r="B371" t="s">
        <v>163</v>
      </c>
      <c r="C371" s="1">
        <v>41206</v>
      </c>
      <c r="D371">
        <v>13</v>
      </c>
    </row>
    <row r="372" spans="1:4" x14ac:dyDescent="0.25">
      <c r="A372">
        <v>371</v>
      </c>
      <c r="B372" t="s">
        <v>65</v>
      </c>
      <c r="C372" s="1">
        <v>41142</v>
      </c>
      <c r="D372">
        <v>22</v>
      </c>
    </row>
    <row r="373" spans="1:4" x14ac:dyDescent="0.25">
      <c r="A373">
        <v>372</v>
      </c>
      <c r="B373" t="s">
        <v>120</v>
      </c>
      <c r="C373" s="1">
        <v>41184</v>
      </c>
      <c r="D373">
        <v>3</v>
      </c>
    </row>
    <row r="374" spans="1:4" x14ac:dyDescent="0.25">
      <c r="A374">
        <v>373</v>
      </c>
      <c r="B374" t="s">
        <v>11</v>
      </c>
      <c r="C374" s="1">
        <v>41186</v>
      </c>
      <c r="D374">
        <v>8</v>
      </c>
    </row>
    <row r="375" spans="1:4" x14ac:dyDescent="0.25">
      <c r="A375">
        <v>374</v>
      </c>
      <c r="B375" t="s">
        <v>17</v>
      </c>
      <c r="C375" s="1">
        <v>41132</v>
      </c>
      <c r="D375">
        <v>15</v>
      </c>
    </row>
    <row r="376" spans="1:4" x14ac:dyDescent="0.25">
      <c r="A376">
        <v>375</v>
      </c>
      <c r="B376" t="s">
        <v>5</v>
      </c>
      <c r="C376" s="1">
        <v>41094</v>
      </c>
      <c r="D376">
        <v>9</v>
      </c>
    </row>
    <row r="377" spans="1:4" x14ac:dyDescent="0.25">
      <c r="A377">
        <v>376</v>
      </c>
      <c r="B377" t="s">
        <v>74</v>
      </c>
      <c r="C377" s="1">
        <v>41052</v>
      </c>
      <c r="D377">
        <v>29</v>
      </c>
    </row>
    <row r="378" spans="1:4" x14ac:dyDescent="0.25">
      <c r="A378">
        <v>377</v>
      </c>
      <c r="B378" t="s">
        <v>212</v>
      </c>
      <c r="C378" s="1">
        <v>41045</v>
      </c>
      <c r="D378">
        <v>34</v>
      </c>
    </row>
    <row r="379" spans="1:4" x14ac:dyDescent="0.25">
      <c r="A379">
        <v>378</v>
      </c>
      <c r="B379" t="s">
        <v>176</v>
      </c>
      <c r="C379" s="1">
        <v>41176</v>
      </c>
      <c r="D379">
        <v>1</v>
      </c>
    </row>
    <row r="380" spans="1:4" x14ac:dyDescent="0.25">
      <c r="A380">
        <v>379</v>
      </c>
      <c r="B380" t="s">
        <v>54</v>
      </c>
      <c r="C380" s="1">
        <v>41188</v>
      </c>
      <c r="D380">
        <v>5</v>
      </c>
    </row>
    <row r="381" spans="1:4" x14ac:dyDescent="0.25">
      <c r="A381">
        <v>380</v>
      </c>
      <c r="B381" t="s">
        <v>144</v>
      </c>
      <c r="C381" s="1">
        <v>41064</v>
      </c>
      <c r="D381">
        <v>10</v>
      </c>
    </row>
    <row r="382" spans="1:4" x14ac:dyDescent="0.25">
      <c r="A382">
        <v>381</v>
      </c>
      <c r="B382" t="s">
        <v>138</v>
      </c>
      <c r="C382" s="1">
        <v>41120</v>
      </c>
      <c r="D382">
        <v>1</v>
      </c>
    </row>
    <row r="383" spans="1:4" x14ac:dyDescent="0.25">
      <c r="A383">
        <v>382</v>
      </c>
      <c r="B383" t="s">
        <v>120</v>
      </c>
      <c r="C383" s="1">
        <v>41197</v>
      </c>
      <c r="D383">
        <v>4</v>
      </c>
    </row>
    <row r="384" spans="1:4" x14ac:dyDescent="0.25">
      <c r="A384">
        <v>383</v>
      </c>
      <c r="B384" t="s">
        <v>142</v>
      </c>
      <c r="C384" s="1">
        <v>40963</v>
      </c>
      <c r="D384">
        <v>7</v>
      </c>
    </row>
    <row r="385" spans="1:4" x14ac:dyDescent="0.25">
      <c r="A385">
        <v>384</v>
      </c>
      <c r="B385" t="s">
        <v>210</v>
      </c>
      <c r="C385" s="1">
        <v>41201</v>
      </c>
      <c r="D385">
        <v>24</v>
      </c>
    </row>
    <row r="386" spans="1:4" x14ac:dyDescent="0.25">
      <c r="A386">
        <v>385</v>
      </c>
      <c r="B386" t="s">
        <v>179</v>
      </c>
      <c r="C386" s="1">
        <v>41065</v>
      </c>
      <c r="D386">
        <v>20</v>
      </c>
    </row>
    <row r="387" spans="1:4" x14ac:dyDescent="0.25">
      <c r="A387">
        <v>386</v>
      </c>
      <c r="B387" t="s">
        <v>114</v>
      </c>
      <c r="C387" s="1">
        <v>41191</v>
      </c>
      <c r="D387">
        <v>1</v>
      </c>
    </row>
    <row r="388" spans="1:4" x14ac:dyDescent="0.25">
      <c r="A388">
        <v>387</v>
      </c>
      <c r="B388" t="s">
        <v>168</v>
      </c>
      <c r="C388" s="1">
        <v>40964</v>
      </c>
      <c r="D388">
        <v>18</v>
      </c>
    </row>
    <row r="389" spans="1:4" x14ac:dyDescent="0.25">
      <c r="A389">
        <v>388</v>
      </c>
      <c r="B389" t="s">
        <v>218</v>
      </c>
      <c r="C389" s="1">
        <v>41005</v>
      </c>
      <c r="D389">
        <v>26</v>
      </c>
    </row>
    <row r="390" spans="1:4" x14ac:dyDescent="0.25">
      <c r="A390">
        <v>389</v>
      </c>
      <c r="B390" t="s">
        <v>142</v>
      </c>
      <c r="C390" s="1">
        <v>41164</v>
      </c>
      <c r="D390">
        <v>14</v>
      </c>
    </row>
    <row r="391" spans="1:4" x14ac:dyDescent="0.25">
      <c r="A391">
        <v>390</v>
      </c>
      <c r="B391" t="s">
        <v>98</v>
      </c>
      <c r="C391" s="1">
        <v>41262</v>
      </c>
      <c r="D391">
        <v>30</v>
      </c>
    </row>
    <row r="392" spans="1:4" x14ac:dyDescent="0.25">
      <c r="A392">
        <v>391</v>
      </c>
      <c r="B392" t="s">
        <v>124</v>
      </c>
      <c r="C392" s="1">
        <v>41211</v>
      </c>
      <c r="D392">
        <v>10</v>
      </c>
    </row>
    <row r="393" spans="1:4" x14ac:dyDescent="0.25">
      <c r="A393">
        <v>392</v>
      </c>
      <c r="B393" t="s">
        <v>174</v>
      </c>
      <c r="C393" s="1">
        <v>40955</v>
      </c>
      <c r="D393">
        <v>55</v>
      </c>
    </row>
    <row r="394" spans="1:4" x14ac:dyDescent="0.25">
      <c r="A394">
        <v>393</v>
      </c>
      <c r="B394" t="s">
        <v>56</v>
      </c>
      <c r="C394" s="1">
        <v>41002</v>
      </c>
      <c r="D394">
        <v>5</v>
      </c>
    </row>
    <row r="395" spans="1:4" x14ac:dyDescent="0.25">
      <c r="A395">
        <v>394</v>
      </c>
      <c r="B395" t="s">
        <v>92</v>
      </c>
      <c r="C395" s="1">
        <v>41204</v>
      </c>
      <c r="D395">
        <v>26</v>
      </c>
    </row>
    <row r="396" spans="1:4" x14ac:dyDescent="0.25">
      <c r="A396">
        <v>395</v>
      </c>
      <c r="B396" t="s">
        <v>58</v>
      </c>
      <c r="C396" s="1">
        <v>41064</v>
      </c>
      <c r="D396">
        <v>45</v>
      </c>
    </row>
    <row r="397" spans="1:4" x14ac:dyDescent="0.25">
      <c r="A397">
        <v>396</v>
      </c>
      <c r="B397" t="s">
        <v>144</v>
      </c>
      <c r="C397" s="1">
        <v>41050</v>
      </c>
      <c r="D397">
        <v>4</v>
      </c>
    </row>
    <row r="398" spans="1:4" x14ac:dyDescent="0.25">
      <c r="A398">
        <v>397</v>
      </c>
      <c r="B398" t="s">
        <v>74</v>
      </c>
      <c r="C398" s="1">
        <v>41017</v>
      </c>
      <c r="D398">
        <v>25</v>
      </c>
    </row>
    <row r="399" spans="1:4" x14ac:dyDescent="0.25">
      <c r="A399">
        <v>398</v>
      </c>
      <c r="B399" t="s">
        <v>135</v>
      </c>
      <c r="C399" s="1">
        <v>41054</v>
      </c>
      <c r="D399">
        <v>5</v>
      </c>
    </row>
    <row r="400" spans="1:4" x14ac:dyDescent="0.25">
      <c r="A400">
        <v>399</v>
      </c>
      <c r="B400" t="s">
        <v>96</v>
      </c>
      <c r="C400" s="1">
        <v>41002</v>
      </c>
      <c r="D400">
        <v>17</v>
      </c>
    </row>
    <row r="401" spans="1:4" x14ac:dyDescent="0.25">
      <c r="A401">
        <v>400</v>
      </c>
      <c r="B401" t="s">
        <v>212</v>
      </c>
      <c r="C401" s="1">
        <v>41242</v>
      </c>
      <c r="D401">
        <v>23</v>
      </c>
    </row>
    <row r="402" spans="1:4" x14ac:dyDescent="0.25">
      <c r="A402">
        <v>401</v>
      </c>
      <c r="B402" t="s">
        <v>56</v>
      </c>
      <c r="C402" s="1">
        <v>41088</v>
      </c>
      <c r="D402">
        <v>1</v>
      </c>
    </row>
    <row r="403" spans="1:4" x14ac:dyDescent="0.25">
      <c r="A403">
        <v>402</v>
      </c>
      <c r="B403" t="s">
        <v>34</v>
      </c>
      <c r="C403" s="1">
        <v>41094</v>
      </c>
      <c r="D403">
        <v>22</v>
      </c>
    </row>
    <row r="404" spans="1:4" x14ac:dyDescent="0.25">
      <c r="A404">
        <v>403</v>
      </c>
      <c r="B404" t="s">
        <v>203</v>
      </c>
      <c r="C404" s="1">
        <v>41065</v>
      </c>
      <c r="D404">
        <v>2</v>
      </c>
    </row>
    <row r="405" spans="1:4" x14ac:dyDescent="0.25">
      <c r="A405">
        <v>404</v>
      </c>
      <c r="B405" t="s">
        <v>174</v>
      </c>
      <c r="C405" s="1">
        <v>40949</v>
      </c>
      <c r="D405">
        <v>25</v>
      </c>
    </row>
    <row r="406" spans="1:4" x14ac:dyDescent="0.25">
      <c r="A406">
        <v>405</v>
      </c>
      <c r="B406" t="s">
        <v>146</v>
      </c>
      <c r="C406" s="1">
        <v>41016</v>
      </c>
      <c r="D406">
        <v>10</v>
      </c>
    </row>
    <row r="407" spans="1:4" x14ac:dyDescent="0.25">
      <c r="A407">
        <v>406</v>
      </c>
      <c r="B407" t="s">
        <v>100</v>
      </c>
      <c r="C407" s="1">
        <v>40985</v>
      </c>
      <c r="D407">
        <v>25</v>
      </c>
    </row>
    <row r="408" spans="1:4" x14ac:dyDescent="0.25">
      <c r="A408">
        <v>407</v>
      </c>
      <c r="B408" t="s">
        <v>58</v>
      </c>
      <c r="C408" s="1">
        <v>41027</v>
      </c>
      <c r="D408">
        <v>32</v>
      </c>
    </row>
    <row r="409" spans="1:4" x14ac:dyDescent="0.25">
      <c r="A409">
        <v>408</v>
      </c>
      <c r="B409" t="s">
        <v>44</v>
      </c>
      <c r="C409" s="1">
        <v>40970</v>
      </c>
      <c r="D409">
        <v>32</v>
      </c>
    </row>
    <row r="410" spans="1:4" x14ac:dyDescent="0.25">
      <c r="A410">
        <v>409</v>
      </c>
      <c r="B410" t="s">
        <v>131</v>
      </c>
      <c r="C410" s="1">
        <v>41087</v>
      </c>
      <c r="D410">
        <v>5</v>
      </c>
    </row>
    <row r="411" spans="1:4" x14ac:dyDescent="0.25">
      <c r="A411">
        <v>410</v>
      </c>
      <c r="B411" t="s">
        <v>168</v>
      </c>
      <c r="C411" s="1">
        <v>40940</v>
      </c>
      <c r="D411">
        <v>12</v>
      </c>
    </row>
    <row r="412" spans="1:4" x14ac:dyDescent="0.25">
      <c r="A412">
        <v>411</v>
      </c>
      <c r="B412" t="s">
        <v>61</v>
      </c>
      <c r="C412" s="1">
        <v>41038</v>
      </c>
      <c r="D412">
        <v>14</v>
      </c>
    </row>
    <row r="413" spans="1:4" x14ac:dyDescent="0.25">
      <c r="A413">
        <v>412</v>
      </c>
      <c r="B413" t="s">
        <v>170</v>
      </c>
      <c r="C413" s="1">
        <v>41031</v>
      </c>
      <c r="D413">
        <v>24</v>
      </c>
    </row>
    <row r="414" spans="1:4" x14ac:dyDescent="0.25">
      <c r="A414">
        <v>413</v>
      </c>
      <c r="B414" t="s">
        <v>210</v>
      </c>
      <c r="C414" s="1">
        <v>41159</v>
      </c>
      <c r="D414">
        <v>24</v>
      </c>
    </row>
    <row r="415" spans="1:4" x14ac:dyDescent="0.25">
      <c r="A415">
        <v>414</v>
      </c>
      <c r="B415" t="s">
        <v>199</v>
      </c>
      <c r="C415" s="1">
        <v>41078</v>
      </c>
      <c r="D415">
        <v>2</v>
      </c>
    </row>
    <row r="416" spans="1:4" x14ac:dyDescent="0.25">
      <c r="A416">
        <v>415</v>
      </c>
      <c r="B416" t="s">
        <v>32</v>
      </c>
      <c r="C416" s="1">
        <v>40973</v>
      </c>
      <c r="D416">
        <v>11</v>
      </c>
    </row>
    <row r="417" spans="1:4" x14ac:dyDescent="0.25">
      <c r="A417">
        <v>416</v>
      </c>
      <c r="B417" t="s">
        <v>190</v>
      </c>
      <c r="C417" s="1">
        <v>41076</v>
      </c>
      <c r="D417">
        <v>8</v>
      </c>
    </row>
    <row r="418" spans="1:4" x14ac:dyDescent="0.25">
      <c r="A418">
        <v>417</v>
      </c>
      <c r="B418" t="s">
        <v>176</v>
      </c>
      <c r="C418" s="1">
        <v>41005</v>
      </c>
      <c r="D418">
        <v>4</v>
      </c>
    </row>
    <row r="419" spans="1:4" x14ac:dyDescent="0.25">
      <c r="A419">
        <v>418</v>
      </c>
      <c r="B419" t="s">
        <v>131</v>
      </c>
      <c r="C419" s="1">
        <v>41118</v>
      </c>
      <c r="D419">
        <v>1</v>
      </c>
    </row>
    <row r="420" spans="1:4" x14ac:dyDescent="0.25">
      <c r="A420">
        <v>419</v>
      </c>
      <c r="B420" t="s">
        <v>199</v>
      </c>
      <c r="C420" s="1">
        <v>41223</v>
      </c>
      <c r="D420">
        <v>6</v>
      </c>
    </row>
    <row r="421" spans="1:4" x14ac:dyDescent="0.25">
      <c r="A421">
        <v>420</v>
      </c>
      <c r="B421" t="s">
        <v>69</v>
      </c>
      <c r="C421" s="1">
        <v>41044</v>
      </c>
      <c r="D421">
        <v>22</v>
      </c>
    </row>
    <row r="422" spans="1:4" x14ac:dyDescent="0.25">
      <c r="A422">
        <v>421</v>
      </c>
      <c r="B422" t="s">
        <v>208</v>
      </c>
      <c r="C422" s="1">
        <v>41118</v>
      </c>
      <c r="D422">
        <v>10</v>
      </c>
    </row>
    <row r="423" spans="1:4" x14ac:dyDescent="0.25">
      <c r="A423">
        <v>422</v>
      </c>
      <c r="B423" t="s">
        <v>74</v>
      </c>
      <c r="C423" s="1">
        <v>41202</v>
      </c>
      <c r="D423">
        <v>25</v>
      </c>
    </row>
    <row r="424" spans="1:4" x14ac:dyDescent="0.25">
      <c r="A424">
        <v>423</v>
      </c>
      <c r="B424" t="s">
        <v>133</v>
      </c>
      <c r="C424" s="1">
        <v>41051</v>
      </c>
      <c r="D424">
        <v>9</v>
      </c>
    </row>
    <row r="425" spans="1:4" x14ac:dyDescent="0.25">
      <c r="A425">
        <v>424</v>
      </c>
      <c r="B425" t="s">
        <v>28</v>
      </c>
      <c r="C425" s="1">
        <v>41181</v>
      </c>
      <c r="D425">
        <v>28</v>
      </c>
    </row>
    <row r="426" spans="1:4" x14ac:dyDescent="0.25">
      <c r="A426">
        <v>425</v>
      </c>
      <c r="B426" t="s">
        <v>36</v>
      </c>
      <c r="C426" s="1">
        <v>41081</v>
      </c>
      <c r="D426">
        <v>30</v>
      </c>
    </row>
    <row r="427" spans="1:4" x14ac:dyDescent="0.25">
      <c r="A427">
        <v>426</v>
      </c>
      <c r="B427" t="s">
        <v>87</v>
      </c>
      <c r="C427" s="1">
        <v>41045</v>
      </c>
      <c r="D427">
        <v>12</v>
      </c>
    </row>
    <row r="428" spans="1:4" x14ac:dyDescent="0.25">
      <c r="A428">
        <v>427</v>
      </c>
      <c r="B428" t="s">
        <v>138</v>
      </c>
      <c r="C428" s="1">
        <v>41222</v>
      </c>
      <c r="D428">
        <v>10</v>
      </c>
    </row>
    <row r="429" spans="1:4" x14ac:dyDescent="0.25">
      <c r="A429">
        <v>428</v>
      </c>
      <c r="B429" t="s">
        <v>168</v>
      </c>
      <c r="C429" s="1">
        <v>41024</v>
      </c>
      <c r="D429">
        <v>32</v>
      </c>
    </row>
    <row r="430" spans="1:4" x14ac:dyDescent="0.25">
      <c r="A430">
        <v>429</v>
      </c>
      <c r="B430" t="s">
        <v>135</v>
      </c>
      <c r="C430" s="1">
        <v>41195</v>
      </c>
      <c r="D430">
        <v>8</v>
      </c>
    </row>
    <row r="431" spans="1:4" x14ac:dyDescent="0.25">
      <c r="A431">
        <v>430</v>
      </c>
      <c r="B431" t="s">
        <v>135</v>
      </c>
      <c r="C431" s="1">
        <v>41044</v>
      </c>
      <c r="D431">
        <v>1</v>
      </c>
    </row>
    <row r="432" spans="1:4" x14ac:dyDescent="0.25">
      <c r="A432">
        <v>431</v>
      </c>
      <c r="B432" t="s">
        <v>82</v>
      </c>
      <c r="C432" s="1">
        <v>41029</v>
      </c>
      <c r="D432">
        <v>45</v>
      </c>
    </row>
    <row r="433" spans="1:4" x14ac:dyDescent="0.25">
      <c r="A433">
        <v>432</v>
      </c>
      <c r="B433" t="s">
        <v>89</v>
      </c>
      <c r="C433" s="1">
        <v>41087</v>
      </c>
      <c r="D433">
        <v>18</v>
      </c>
    </row>
    <row r="434" spans="1:4" x14ac:dyDescent="0.25">
      <c r="A434">
        <v>433</v>
      </c>
      <c r="B434" t="s">
        <v>208</v>
      </c>
      <c r="C434" s="1">
        <v>40995</v>
      </c>
      <c r="D434">
        <v>5</v>
      </c>
    </row>
    <row r="435" spans="1:4" x14ac:dyDescent="0.25">
      <c r="A435">
        <v>434</v>
      </c>
      <c r="B435" t="s">
        <v>217</v>
      </c>
      <c r="C435" s="1">
        <v>41130</v>
      </c>
      <c r="D435">
        <v>16</v>
      </c>
    </row>
    <row r="436" spans="1:4" x14ac:dyDescent="0.25">
      <c r="A436">
        <v>435</v>
      </c>
      <c r="B436" t="s">
        <v>205</v>
      </c>
      <c r="C436" s="1">
        <v>41145</v>
      </c>
      <c r="D436">
        <v>4</v>
      </c>
    </row>
    <row r="437" spans="1:4" x14ac:dyDescent="0.25">
      <c r="A437">
        <v>436</v>
      </c>
      <c r="B437" t="s">
        <v>69</v>
      </c>
      <c r="C437" s="1">
        <v>41176</v>
      </c>
      <c r="D437">
        <v>15</v>
      </c>
    </row>
    <row r="438" spans="1:4" x14ac:dyDescent="0.25">
      <c r="A438">
        <v>437</v>
      </c>
      <c r="B438" t="s">
        <v>13</v>
      </c>
      <c r="C438" s="1">
        <v>41040</v>
      </c>
      <c r="D438">
        <v>2</v>
      </c>
    </row>
    <row r="439" spans="1:4" x14ac:dyDescent="0.25">
      <c r="A439">
        <v>438</v>
      </c>
      <c r="B439" t="s">
        <v>17</v>
      </c>
      <c r="C439" s="1">
        <v>41127</v>
      </c>
      <c r="D439">
        <v>15</v>
      </c>
    </row>
    <row r="440" spans="1:4" x14ac:dyDescent="0.25">
      <c r="A440">
        <v>439</v>
      </c>
      <c r="B440" t="s">
        <v>69</v>
      </c>
      <c r="C440" s="1">
        <v>41177</v>
      </c>
      <c r="D440">
        <v>10</v>
      </c>
    </row>
    <row r="441" spans="1:4" x14ac:dyDescent="0.25">
      <c r="A441">
        <v>440</v>
      </c>
      <c r="B441" t="s">
        <v>61</v>
      </c>
      <c r="C441" s="1">
        <v>41211</v>
      </c>
      <c r="D441">
        <v>24</v>
      </c>
    </row>
    <row r="442" spans="1:4" x14ac:dyDescent="0.25">
      <c r="A442">
        <v>441</v>
      </c>
      <c r="B442" t="s">
        <v>65</v>
      </c>
      <c r="C442" s="1">
        <v>41023</v>
      </c>
      <c r="D442">
        <v>16</v>
      </c>
    </row>
    <row r="443" spans="1:4" x14ac:dyDescent="0.25">
      <c r="A443">
        <v>442</v>
      </c>
      <c r="B443" t="s">
        <v>146</v>
      </c>
      <c r="C443" s="1">
        <v>40995</v>
      </c>
      <c r="D443">
        <v>4</v>
      </c>
    </row>
    <row r="444" spans="1:4" x14ac:dyDescent="0.25">
      <c r="A444">
        <v>443</v>
      </c>
      <c r="B444" t="s">
        <v>131</v>
      </c>
      <c r="C444" s="1">
        <v>41110</v>
      </c>
      <c r="D444">
        <v>2</v>
      </c>
    </row>
    <row r="445" spans="1:4" x14ac:dyDescent="0.25">
      <c r="A445">
        <v>444</v>
      </c>
      <c r="B445" t="s">
        <v>176</v>
      </c>
      <c r="C445" s="1">
        <v>41156</v>
      </c>
      <c r="D445">
        <v>3</v>
      </c>
    </row>
    <row r="446" spans="1:4" x14ac:dyDescent="0.25">
      <c r="A446">
        <v>445</v>
      </c>
      <c r="B446" t="s">
        <v>76</v>
      </c>
      <c r="C446" s="1">
        <v>40956</v>
      </c>
      <c r="D446">
        <v>13</v>
      </c>
    </row>
    <row r="447" spans="1:4" x14ac:dyDescent="0.25">
      <c r="A447">
        <v>446</v>
      </c>
      <c r="B447" t="s">
        <v>46</v>
      </c>
      <c r="C447" s="1">
        <v>41179</v>
      </c>
      <c r="D447">
        <v>44</v>
      </c>
    </row>
    <row r="448" spans="1:4" x14ac:dyDescent="0.25">
      <c r="A448">
        <v>447</v>
      </c>
      <c r="B448" t="s">
        <v>182</v>
      </c>
      <c r="C448" s="1">
        <v>41107</v>
      </c>
      <c r="D448">
        <v>4</v>
      </c>
    </row>
    <row r="449" spans="1:4" x14ac:dyDescent="0.25">
      <c r="A449">
        <v>448</v>
      </c>
      <c r="B449" t="s">
        <v>84</v>
      </c>
      <c r="C449" s="1">
        <v>41153</v>
      </c>
      <c r="D449">
        <v>12</v>
      </c>
    </row>
    <row r="450" spans="1:4" x14ac:dyDescent="0.25">
      <c r="A450">
        <v>449</v>
      </c>
      <c r="B450" t="s">
        <v>15</v>
      </c>
      <c r="C450" s="1">
        <v>41202</v>
      </c>
      <c r="D450">
        <v>12</v>
      </c>
    </row>
    <row r="451" spans="1:4" x14ac:dyDescent="0.25">
      <c r="A451">
        <v>450</v>
      </c>
      <c r="B451" t="s">
        <v>109</v>
      </c>
      <c r="C451" s="1">
        <v>41132</v>
      </c>
      <c r="D451">
        <v>3</v>
      </c>
    </row>
    <row r="452" spans="1:4" x14ac:dyDescent="0.25">
      <c r="A452">
        <v>451</v>
      </c>
      <c r="B452" t="s">
        <v>9</v>
      </c>
      <c r="C452" s="1">
        <v>41120</v>
      </c>
      <c r="D452">
        <v>45</v>
      </c>
    </row>
    <row r="453" spans="1:4" x14ac:dyDescent="0.25">
      <c r="A453">
        <v>452</v>
      </c>
      <c r="B453" t="s">
        <v>208</v>
      </c>
      <c r="C453" s="1">
        <v>41131</v>
      </c>
      <c r="D453">
        <v>90</v>
      </c>
    </row>
    <row r="454" spans="1:4" x14ac:dyDescent="0.25">
      <c r="A454">
        <v>453</v>
      </c>
      <c r="B454" t="s">
        <v>174</v>
      </c>
      <c r="C454" s="1">
        <v>41171</v>
      </c>
      <c r="D454">
        <v>25</v>
      </c>
    </row>
    <row r="455" spans="1:4" x14ac:dyDescent="0.25">
      <c r="A455">
        <v>454</v>
      </c>
      <c r="B455" t="s">
        <v>216</v>
      </c>
      <c r="C455" s="1">
        <v>41080</v>
      </c>
      <c r="D455">
        <v>17</v>
      </c>
    </row>
    <row r="456" spans="1:4" x14ac:dyDescent="0.25">
      <c r="A456">
        <v>455</v>
      </c>
      <c r="B456" t="s">
        <v>216</v>
      </c>
      <c r="C456" s="1">
        <v>41080</v>
      </c>
      <c r="D456">
        <v>34</v>
      </c>
    </row>
    <row r="457" spans="1:4" x14ac:dyDescent="0.25">
      <c r="A457">
        <v>456</v>
      </c>
      <c r="B457" t="s">
        <v>190</v>
      </c>
      <c r="C457" s="1">
        <v>41132</v>
      </c>
      <c r="D457">
        <v>2</v>
      </c>
    </row>
    <row r="458" spans="1:4" x14ac:dyDescent="0.25">
      <c r="A458">
        <v>457</v>
      </c>
      <c r="B458" t="s">
        <v>176</v>
      </c>
      <c r="C458" s="1">
        <v>41166</v>
      </c>
      <c r="D458">
        <v>1</v>
      </c>
    </row>
    <row r="459" spans="1:4" x14ac:dyDescent="0.25">
      <c r="A459">
        <v>458</v>
      </c>
      <c r="B459" t="s">
        <v>67</v>
      </c>
      <c r="C459" s="1">
        <v>41101</v>
      </c>
      <c r="D459">
        <v>7</v>
      </c>
    </row>
    <row r="460" spans="1:4" x14ac:dyDescent="0.25">
      <c r="A460">
        <v>459</v>
      </c>
      <c r="B460" t="s">
        <v>71</v>
      </c>
      <c r="C460" s="1">
        <v>41132</v>
      </c>
      <c r="D460">
        <v>25</v>
      </c>
    </row>
    <row r="461" spans="1:4" x14ac:dyDescent="0.25">
      <c r="A461">
        <v>460</v>
      </c>
      <c r="B461" t="s">
        <v>69</v>
      </c>
      <c r="C461" s="1">
        <v>41060</v>
      </c>
      <c r="D461">
        <v>20</v>
      </c>
    </row>
    <row r="462" spans="1:4" x14ac:dyDescent="0.25">
      <c r="A462">
        <v>461</v>
      </c>
      <c r="B462" t="s">
        <v>210</v>
      </c>
      <c r="C462" s="1">
        <v>41095</v>
      </c>
      <c r="D462">
        <v>10</v>
      </c>
    </row>
    <row r="463" spans="1:4" x14ac:dyDescent="0.25">
      <c r="A463">
        <v>462</v>
      </c>
      <c r="B463" t="s">
        <v>215</v>
      </c>
      <c r="C463" s="1">
        <v>40975</v>
      </c>
      <c r="D463">
        <v>34</v>
      </c>
    </row>
    <row r="464" spans="1:4" x14ac:dyDescent="0.25">
      <c r="A464">
        <v>463</v>
      </c>
      <c r="B464" t="s">
        <v>56</v>
      </c>
      <c r="C464" s="1">
        <v>41141</v>
      </c>
      <c r="D464">
        <v>5</v>
      </c>
    </row>
    <row r="465" spans="1:4" x14ac:dyDescent="0.25">
      <c r="A465">
        <v>464</v>
      </c>
      <c r="B465" t="s">
        <v>142</v>
      </c>
      <c r="C465" s="1">
        <v>41181</v>
      </c>
      <c r="D465">
        <v>5</v>
      </c>
    </row>
    <row r="466" spans="1:4" x14ac:dyDescent="0.25">
      <c r="A466">
        <v>465</v>
      </c>
      <c r="B466" t="s">
        <v>56</v>
      </c>
      <c r="C466" s="1">
        <v>41024</v>
      </c>
      <c r="D466">
        <v>10</v>
      </c>
    </row>
    <row r="467" spans="1:4" x14ac:dyDescent="0.25">
      <c r="A467">
        <v>466</v>
      </c>
      <c r="B467" t="s">
        <v>78</v>
      </c>
      <c r="C467" s="1">
        <v>41002</v>
      </c>
      <c r="D467">
        <v>36</v>
      </c>
    </row>
    <row r="468" spans="1:4" x14ac:dyDescent="0.25">
      <c r="A468">
        <v>467</v>
      </c>
      <c r="B468" t="s">
        <v>142</v>
      </c>
      <c r="C468" s="1">
        <v>41086</v>
      </c>
      <c r="D468">
        <v>26</v>
      </c>
    </row>
    <row r="469" spans="1:4" x14ac:dyDescent="0.25">
      <c r="A469">
        <v>468</v>
      </c>
      <c r="B469" t="s">
        <v>197</v>
      </c>
      <c r="C469" s="1">
        <v>41066</v>
      </c>
      <c r="D469">
        <v>6</v>
      </c>
    </row>
    <row r="470" spans="1:4" x14ac:dyDescent="0.25">
      <c r="A470">
        <v>469</v>
      </c>
      <c r="B470" t="s">
        <v>76</v>
      </c>
      <c r="C470" s="1">
        <v>41164</v>
      </c>
      <c r="D470">
        <v>10</v>
      </c>
    </row>
    <row r="471" spans="1:4" x14ac:dyDescent="0.25">
      <c r="A471">
        <v>470</v>
      </c>
      <c r="B471" t="s">
        <v>193</v>
      </c>
      <c r="C471" s="1">
        <v>40969</v>
      </c>
      <c r="D471">
        <v>12</v>
      </c>
    </row>
    <row r="472" spans="1:4" x14ac:dyDescent="0.25">
      <c r="A472">
        <v>471</v>
      </c>
      <c r="B472" t="s">
        <v>172</v>
      </c>
      <c r="C472" s="1">
        <v>41132</v>
      </c>
      <c r="D472">
        <v>20</v>
      </c>
    </row>
    <row r="473" spans="1:4" x14ac:dyDescent="0.25">
      <c r="A473">
        <v>472</v>
      </c>
      <c r="B473" t="s">
        <v>15</v>
      </c>
      <c r="C473" s="1">
        <v>41079</v>
      </c>
      <c r="D473">
        <v>12</v>
      </c>
    </row>
    <row r="474" spans="1:4" x14ac:dyDescent="0.25">
      <c r="A474">
        <v>473</v>
      </c>
      <c r="B474" t="s">
        <v>74</v>
      </c>
      <c r="C474" s="1">
        <v>40945</v>
      </c>
      <c r="D474">
        <v>25</v>
      </c>
    </row>
    <row r="475" spans="1:4" x14ac:dyDescent="0.25">
      <c r="A475">
        <v>474</v>
      </c>
      <c r="B475" t="s">
        <v>215</v>
      </c>
      <c r="C475" s="1">
        <v>41181</v>
      </c>
      <c r="D475">
        <v>32</v>
      </c>
    </row>
    <row r="476" spans="1:4" x14ac:dyDescent="0.25">
      <c r="A476">
        <v>475</v>
      </c>
      <c r="B476" t="s">
        <v>190</v>
      </c>
      <c r="C476" s="1">
        <v>41113</v>
      </c>
      <c r="D476">
        <v>10</v>
      </c>
    </row>
    <row r="477" spans="1:4" x14ac:dyDescent="0.25">
      <c r="A477">
        <v>476</v>
      </c>
      <c r="B477" t="s">
        <v>140</v>
      </c>
      <c r="C477" s="1">
        <v>41011</v>
      </c>
      <c r="D477">
        <v>6</v>
      </c>
    </row>
    <row r="478" spans="1:4" x14ac:dyDescent="0.25">
      <c r="A478">
        <v>477</v>
      </c>
      <c r="B478" t="s">
        <v>13</v>
      </c>
      <c r="C478" s="1">
        <v>40975</v>
      </c>
      <c r="D478">
        <v>29</v>
      </c>
    </row>
    <row r="479" spans="1:4" x14ac:dyDescent="0.25">
      <c r="A479">
        <v>478</v>
      </c>
      <c r="B479" t="s">
        <v>203</v>
      </c>
      <c r="C479" s="1">
        <v>41144</v>
      </c>
      <c r="D479">
        <v>2</v>
      </c>
    </row>
    <row r="480" spans="1:4" x14ac:dyDescent="0.25">
      <c r="A480">
        <v>479</v>
      </c>
      <c r="B480" t="s">
        <v>92</v>
      </c>
      <c r="C480" s="1">
        <v>41162</v>
      </c>
      <c r="D480">
        <v>20</v>
      </c>
    </row>
    <row r="481" spans="1:4" x14ac:dyDescent="0.25">
      <c r="A481">
        <v>480</v>
      </c>
      <c r="B481" t="s">
        <v>19</v>
      </c>
      <c r="C481" s="1">
        <v>40998</v>
      </c>
      <c r="D481">
        <v>8</v>
      </c>
    </row>
    <row r="482" spans="1:4" x14ac:dyDescent="0.25">
      <c r="A482">
        <v>481</v>
      </c>
      <c r="B482" t="s">
        <v>208</v>
      </c>
      <c r="C482" s="1">
        <v>41207</v>
      </c>
      <c r="D482">
        <v>20</v>
      </c>
    </row>
    <row r="483" spans="1:4" x14ac:dyDescent="0.25">
      <c r="A483">
        <v>482</v>
      </c>
      <c r="B483" t="s">
        <v>172</v>
      </c>
      <c r="C483" s="1">
        <v>41025</v>
      </c>
      <c r="D483">
        <v>20</v>
      </c>
    </row>
    <row r="484" spans="1:4" x14ac:dyDescent="0.25">
      <c r="A484">
        <v>483</v>
      </c>
      <c r="B484" t="s">
        <v>166</v>
      </c>
      <c r="C484" s="1">
        <v>41111</v>
      </c>
      <c r="D484">
        <v>18</v>
      </c>
    </row>
    <row r="485" spans="1:4" x14ac:dyDescent="0.25">
      <c r="A485">
        <v>484</v>
      </c>
      <c r="B485" t="s">
        <v>208</v>
      </c>
      <c r="C485" s="1">
        <v>41172</v>
      </c>
      <c r="D485">
        <v>21</v>
      </c>
    </row>
    <row r="486" spans="1:4" x14ac:dyDescent="0.25">
      <c r="A486">
        <v>485</v>
      </c>
      <c r="B486" t="s">
        <v>32</v>
      </c>
      <c r="C486" s="1">
        <v>41134</v>
      </c>
      <c r="D486">
        <v>20</v>
      </c>
    </row>
    <row r="487" spans="1:4" x14ac:dyDescent="0.25">
      <c r="A487">
        <v>486</v>
      </c>
      <c r="B487" t="s">
        <v>46</v>
      </c>
      <c r="C487" s="1">
        <v>41131</v>
      </c>
      <c r="D487">
        <v>34</v>
      </c>
    </row>
    <row r="488" spans="1:4" x14ac:dyDescent="0.25">
      <c r="A488">
        <v>487</v>
      </c>
      <c r="B488" t="s">
        <v>98</v>
      </c>
      <c r="C488" s="1">
        <v>40910</v>
      </c>
      <c r="D488">
        <v>28</v>
      </c>
    </row>
    <row r="489" spans="1:4" x14ac:dyDescent="0.25">
      <c r="A489">
        <v>488</v>
      </c>
      <c r="B489" t="s">
        <v>15</v>
      </c>
      <c r="C489" s="1">
        <v>40975</v>
      </c>
      <c r="D489">
        <v>15</v>
      </c>
    </row>
    <row r="490" spans="1:4" x14ac:dyDescent="0.25">
      <c r="A490">
        <v>489</v>
      </c>
      <c r="B490" t="s">
        <v>217</v>
      </c>
      <c r="C490" s="1">
        <v>41020</v>
      </c>
      <c r="D490">
        <v>30</v>
      </c>
    </row>
    <row r="491" spans="1:4" x14ac:dyDescent="0.25">
      <c r="A491">
        <v>490</v>
      </c>
      <c r="B491" t="s">
        <v>214</v>
      </c>
      <c r="C491" s="1">
        <v>41045</v>
      </c>
      <c r="D491">
        <v>25</v>
      </c>
    </row>
    <row r="492" spans="1:4" x14ac:dyDescent="0.25">
      <c r="A492">
        <v>491</v>
      </c>
      <c r="B492" t="s">
        <v>124</v>
      </c>
      <c r="C492" s="1">
        <v>41097</v>
      </c>
      <c r="D492">
        <v>5</v>
      </c>
    </row>
    <row r="493" spans="1:4" x14ac:dyDescent="0.25">
      <c r="A493">
        <v>492</v>
      </c>
      <c r="B493" t="s">
        <v>172</v>
      </c>
      <c r="C493" s="1">
        <v>41025</v>
      </c>
      <c r="D493">
        <v>24</v>
      </c>
    </row>
    <row r="494" spans="1:4" x14ac:dyDescent="0.25">
      <c r="A494">
        <v>493</v>
      </c>
      <c r="B494" t="s">
        <v>182</v>
      </c>
      <c r="C494" s="1">
        <v>40996</v>
      </c>
      <c r="D494">
        <v>1</v>
      </c>
    </row>
    <row r="495" spans="1:4" x14ac:dyDescent="0.25">
      <c r="A495">
        <v>494</v>
      </c>
      <c r="B495" t="s">
        <v>142</v>
      </c>
      <c r="C495" s="1">
        <v>41145</v>
      </c>
      <c r="D495">
        <v>1</v>
      </c>
    </row>
    <row r="496" spans="1:4" x14ac:dyDescent="0.25">
      <c r="A496">
        <v>495</v>
      </c>
      <c r="B496" t="s">
        <v>166</v>
      </c>
      <c r="C496" s="1">
        <v>41061</v>
      </c>
      <c r="D496">
        <v>20</v>
      </c>
    </row>
    <row r="497" spans="1:4" x14ac:dyDescent="0.25">
      <c r="A497">
        <v>496</v>
      </c>
      <c r="B497" t="s">
        <v>11</v>
      </c>
      <c r="C497" s="1">
        <v>40967</v>
      </c>
      <c r="D497">
        <v>20</v>
      </c>
    </row>
    <row r="498" spans="1:4" x14ac:dyDescent="0.25">
      <c r="A498">
        <v>497</v>
      </c>
      <c r="B498" t="s">
        <v>208</v>
      </c>
      <c r="C498" s="1">
        <v>40968</v>
      </c>
      <c r="D498">
        <v>1</v>
      </c>
    </row>
    <row r="499" spans="1:4" x14ac:dyDescent="0.25">
      <c r="A499">
        <v>498</v>
      </c>
      <c r="B499" t="s">
        <v>118</v>
      </c>
      <c r="C499" s="1">
        <v>40991</v>
      </c>
      <c r="D499">
        <v>2</v>
      </c>
    </row>
    <row r="500" spans="1:4" x14ac:dyDescent="0.25">
      <c r="A500">
        <v>499</v>
      </c>
      <c r="B500" t="s">
        <v>92</v>
      </c>
      <c r="C500" s="1">
        <v>41086</v>
      </c>
      <c r="D500">
        <v>3</v>
      </c>
    </row>
    <row r="501" spans="1:4" x14ac:dyDescent="0.25">
      <c r="A501">
        <v>500</v>
      </c>
      <c r="B501" t="s">
        <v>40</v>
      </c>
      <c r="C501" s="1">
        <v>41200</v>
      </c>
      <c r="D501">
        <v>14</v>
      </c>
    </row>
    <row r="502" spans="1:4" x14ac:dyDescent="0.25">
      <c r="A502">
        <v>501</v>
      </c>
      <c r="B502" t="s">
        <v>56</v>
      </c>
      <c r="C502" s="1">
        <v>40992</v>
      </c>
      <c r="D502">
        <v>1</v>
      </c>
    </row>
    <row r="503" spans="1:4" x14ac:dyDescent="0.25">
      <c r="A503">
        <v>502</v>
      </c>
      <c r="B503" t="s">
        <v>92</v>
      </c>
      <c r="C503" s="1">
        <v>41104</v>
      </c>
      <c r="D503">
        <v>25</v>
      </c>
    </row>
    <row r="504" spans="1:4" x14ac:dyDescent="0.25">
      <c r="A504">
        <v>503</v>
      </c>
      <c r="B504" t="s">
        <v>127</v>
      </c>
      <c r="C504" s="1">
        <v>41198</v>
      </c>
      <c r="D504">
        <v>2</v>
      </c>
    </row>
    <row r="505" spans="1:4" x14ac:dyDescent="0.25">
      <c r="A505">
        <v>504</v>
      </c>
      <c r="B505" t="s">
        <v>107</v>
      </c>
      <c r="C505" s="1">
        <v>41044</v>
      </c>
      <c r="D505">
        <v>4</v>
      </c>
    </row>
    <row r="506" spans="1:4" x14ac:dyDescent="0.25">
      <c r="A506">
        <v>505</v>
      </c>
      <c r="B506" t="s">
        <v>76</v>
      </c>
      <c r="C506" s="1">
        <v>41058</v>
      </c>
      <c r="D506">
        <v>17</v>
      </c>
    </row>
    <row r="507" spans="1:4" x14ac:dyDescent="0.25">
      <c r="A507">
        <v>506</v>
      </c>
      <c r="B507" t="s">
        <v>112</v>
      </c>
      <c r="C507" s="1">
        <v>41100</v>
      </c>
      <c r="D507">
        <v>1</v>
      </c>
    </row>
    <row r="508" spans="1:4" x14ac:dyDescent="0.25">
      <c r="A508">
        <v>507</v>
      </c>
      <c r="B508" t="s">
        <v>208</v>
      </c>
      <c r="C508" s="1">
        <v>41179</v>
      </c>
      <c r="D508">
        <v>12</v>
      </c>
    </row>
    <row r="509" spans="1:4" x14ac:dyDescent="0.25">
      <c r="A509">
        <v>508</v>
      </c>
      <c r="B509" t="s">
        <v>148</v>
      </c>
      <c r="C509" s="1">
        <v>41040</v>
      </c>
      <c r="D509">
        <v>5</v>
      </c>
    </row>
    <row r="510" spans="1:4" x14ac:dyDescent="0.25">
      <c r="A510">
        <v>509</v>
      </c>
      <c r="B510" t="s">
        <v>63</v>
      </c>
      <c r="C510" s="1">
        <v>41101</v>
      </c>
      <c r="D510">
        <v>13</v>
      </c>
    </row>
    <row r="511" spans="1:4" x14ac:dyDescent="0.25">
      <c r="A511">
        <v>510</v>
      </c>
      <c r="B511" t="s">
        <v>163</v>
      </c>
      <c r="C511" s="1">
        <v>41076</v>
      </c>
      <c r="D511">
        <v>20</v>
      </c>
    </row>
    <row r="512" spans="1:4" x14ac:dyDescent="0.25">
      <c r="A512">
        <v>511</v>
      </c>
      <c r="B512" t="s">
        <v>89</v>
      </c>
      <c r="C512" s="1">
        <v>41083</v>
      </c>
      <c r="D512">
        <v>25</v>
      </c>
    </row>
    <row r="513" spans="1:4" x14ac:dyDescent="0.25">
      <c r="A513">
        <v>512</v>
      </c>
      <c r="B513" t="s">
        <v>170</v>
      </c>
      <c r="C513" s="1">
        <v>41048</v>
      </c>
      <c r="D513">
        <v>97</v>
      </c>
    </row>
    <row r="514" spans="1:4" x14ac:dyDescent="0.25">
      <c r="A514">
        <v>513</v>
      </c>
      <c r="B514" t="s">
        <v>146</v>
      </c>
      <c r="C514" s="1">
        <v>40913</v>
      </c>
      <c r="D514">
        <v>10</v>
      </c>
    </row>
    <row r="515" spans="1:4" x14ac:dyDescent="0.25">
      <c r="A515">
        <v>514</v>
      </c>
      <c r="B515" t="s">
        <v>148</v>
      </c>
      <c r="C515" s="1">
        <v>41256</v>
      </c>
      <c r="D515">
        <v>4</v>
      </c>
    </row>
    <row r="516" spans="1:4" x14ac:dyDescent="0.25">
      <c r="A516">
        <v>515</v>
      </c>
      <c r="B516" t="s">
        <v>15</v>
      </c>
      <c r="C516" s="1">
        <v>41029</v>
      </c>
      <c r="D516">
        <v>8</v>
      </c>
    </row>
    <row r="517" spans="1:4" x14ac:dyDescent="0.25">
      <c r="A517">
        <v>516</v>
      </c>
      <c r="B517" t="s">
        <v>124</v>
      </c>
      <c r="C517" s="1">
        <v>41051</v>
      </c>
      <c r="D517">
        <v>2</v>
      </c>
    </row>
    <row r="518" spans="1:4" x14ac:dyDescent="0.25">
      <c r="A518">
        <v>517</v>
      </c>
      <c r="B518" t="s">
        <v>114</v>
      </c>
      <c r="C518" s="1">
        <v>41026</v>
      </c>
      <c r="D518">
        <v>2</v>
      </c>
    </row>
    <row r="519" spans="1:4" x14ac:dyDescent="0.25">
      <c r="A519">
        <v>518</v>
      </c>
      <c r="B519" t="s">
        <v>98</v>
      </c>
      <c r="C519" s="1">
        <v>40971</v>
      </c>
      <c r="D519">
        <v>5</v>
      </c>
    </row>
    <row r="520" spans="1:4" x14ac:dyDescent="0.25">
      <c r="A520">
        <v>519</v>
      </c>
      <c r="B520" t="s">
        <v>107</v>
      </c>
      <c r="C520" s="1">
        <v>41129</v>
      </c>
      <c r="D520">
        <v>2</v>
      </c>
    </row>
    <row r="521" spans="1:4" x14ac:dyDescent="0.25">
      <c r="A521">
        <v>520</v>
      </c>
      <c r="B521" t="s">
        <v>201</v>
      </c>
      <c r="C521" s="1">
        <v>41144</v>
      </c>
      <c r="D521">
        <v>1</v>
      </c>
    </row>
    <row r="522" spans="1:4" x14ac:dyDescent="0.25">
      <c r="A522">
        <v>521</v>
      </c>
      <c r="B522" t="s">
        <v>65</v>
      </c>
      <c r="C522" s="1">
        <v>41062</v>
      </c>
      <c r="D522">
        <v>21</v>
      </c>
    </row>
    <row r="523" spans="1:4" x14ac:dyDescent="0.25">
      <c r="A523">
        <v>522</v>
      </c>
      <c r="B523" t="s">
        <v>52</v>
      </c>
      <c r="C523" s="1">
        <v>41219</v>
      </c>
      <c r="D523">
        <v>5</v>
      </c>
    </row>
    <row r="524" spans="1:4" x14ac:dyDescent="0.25">
      <c r="A524">
        <v>523</v>
      </c>
      <c r="B524" t="s">
        <v>142</v>
      </c>
      <c r="C524" s="1">
        <v>41054</v>
      </c>
      <c r="D524">
        <v>10</v>
      </c>
    </row>
    <row r="525" spans="1:4" x14ac:dyDescent="0.25">
      <c r="A525">
        <v>524</v>
      </c>
      <c r="B525" t="s">
        <v>179</v>
      </c>
      <c r="C525" s="1">
        <v>41048</v>
      </c>
      <c r="D525">
        <v>10</v>
      </c>
    </row>
    <row r="526" spans="1:4" x14ac:dyDescent="0.25">
      <c r="A526">
        <v>525</v>
      </c>
      <c r="B526" t="s">
        <v>112</v>
      </c>
      <c r="C526" s="1">
        <v>41256</v>
      </c>
      <c r="D526">
        <v>2</v>
      </c>
    </row>
    <row r="527" spans="1:4" x14ac:dyDescent="0.25">
      <c r="A527">
        <v>526</v>
      </c>
      <c r="B527" t="s">
        <v>13</v>
      </c>
      <c r="C527" s="1">
        <v>41027</v>
      </c>
      <c r="D527">
        <v>22</v>
      </c>
    </row>
    <row r="528" spans="1:4" x14ac:dyDescent="0.25">
      <c r="A528">
        <v>527</v>
      </c>
      <c r="B528" t="s">
        <v>30</v>
      </c>
      <c r="C528" s="1">
        <v>41051</v>
      </c>
      <c r="D528">
        <v>26</v>
      </c>
    </row>
    <row r="529" spans="1:4" x14ac:dyDescent="0.25">
      <c r="A529">
        <v>528</v>
      </c>
      <c r="B529" t="s">
        <v>36</v>
      </c>
      <c r="C529" s="1">
        <v>41132</v>
      </c>
      <c r="D529">
        <v>50</v>
      </c>
    </row>
    <row r="530" spans="1:4" x14ac:dyDescent="0.25">
      <c r="A530">
        <v>529</v>
      </c>
      <c r="B530" t="s">
        <v>116</v>
      </c>
      <c r="C530" s="1">
        <v>41167</v>
      </c>
      <c r="D530">
        <v>2</v>
      </c>
    </row>
    <row r="531" spans="1:4" x14ac:dyDescent="0.25">
      <c r="A531">
        <v>530</v>
      </c>
      <c r="B531" t="s">
        <v>74</v>
      </c>
      <c r="C531" s="1">
        <v>41104</v>
      </c>
      <c r="D531">
        <v>54</v>
      </c>
    </row>
    <row r="532" spans="1:4" x14ac:dyDescent="0.25">
      <c r="A532">
        <v>531</v>
      </c>
      <c r="B532" t="s">
        <v>176</v>
      </c>
      <c r="C532" s="1">
        <v>41271</v>
      </c>
      <c r="D532">
        <v>1</v>
      </c>
    </row>
    <row r="533" spans="1:4" x14ac:dyDescent="0.25">
      <c r="A533">
        <v>532</v>
      </c>
      <c r="B533" t="s">
        <v>19</v>
      </c>
      <c r="C533" s="1">
        <v>41137</v>
      </c>
      <c r="D533">
        <v>12</v>
      </c>
    </row>
    <row r="534" spans="1:4" x14ac:dyDescent="0.25">
      <c r="A534">
        <v>533</v>
      </c>
      <c r="B534" t="s">
        <v>118</v>
      </c>
      <c r="C534" s="1">
        <v>41050</v>
      </c>
      <c r="D534">
        <v>1</v>
      </c>
    </row>
    <row r="535" spans="1:4" x14ac:dyDescent="0.25">
      <c r="A535">
        <v>534</v>
      </c>
      <c r="B535" t="s">
        <v>82</v>
      </c>
      <c r="C535" s="1">
        <v>41002</v>
      </c>
      <c r="D535">
        <v>44</v>
      </c>
    </row>
    <row r="536" spans="1:4" x14ac:dyDescent="0.25">
      <c r="A536">
        <v>535</v>
      </c>
      <c r="B536" t="s">
        <v>24</v>
      </c>
      <c r="C536" s="1">
        <v>41144</v>
      </c>
      <c r="D536">
        <v>18</v>
      </c>
    </row>
    <row r="537" spans="1:4" x14ac:dyDescent="0.25">
      <c r="A537">
        <v>536</v>
      </c>
      <c r="B537" t="s">
        <v>124</v>
      </c>
      <c r="C537" s="1">
        <v>41156</v>
      </c>
      <c r="D537">
        <v>8</v>
      </c>
    </row>
    <row r="538" spans="1:4" x14ac:dyDescent="0.25">
      <c r="A538">
        <v>537</v>
      </c>
      <c r="B538" t="s">
        <v>210</v>
      </c>
      <c r="C538" s="1">
        <v>41152</v>
      </c>
      <c r="D538">
        <v>4</v>
      </c>
    </row>
    <row r="539" spans="1:4" x14ac:dyDescent="0.25">
      <c r="A539">
        <v>538</v>
      </c>
      <c r="B539" t="s">
        <v>94</v>
      </c>
      <c r="C539" s="1">
        <v>41089</v>
      </c>
      <c r="D539">
        <v>22</v>
      </c>
    </row>
    <row r="540" spans="1:4" x14ac:dyDescent="0.25">
      <c r="A540">
        <v>539</v>
      </c>
      <c r="B540" t="s">
        <v>89</v>
      </c>
      <c r="C540" s="1">
        <v>41199</v>
      </c>
      <c r="D540">
        <v>8</v>
      </c>
    </row>
    <row r="541" spans="1:4" x14ac:dyDescent="0.25">
      <c r="A541">
        <v>540</v>
      </c>
      <c r="B541" t="s">
        <v>179</v>
      </c>
      <c r="C541" s="1">
        <v>41002</v>
      </c>
      <c r="D541">
        <v>30</v>
      </c>
    </row>
    <row r="542" spans="1:4" x14ac:dyDescent="0.25">
      <c r="A542">
        <v>541</v>
      </c>
      <c r="B542" t="s">
        <v>179</v>
      </c>
      <c r="C542" s="1">
        <v>41057</v>
      </c>
      <c r="D542">
        <v>4</v>
      </c>
    </row>
    <row r="543" spans="1:4" x14ac:dyDescent="0.25">
      <c r="A543">
        <v>542</v>
      </c>
      <c r="B543" t="s">
        <v>176</v>
      </c>
      <c r="C543" s="1">
        <v>41138</v>
      </c>
      <c r="D543">
        <v>1</v>
      </c>
    </row>
    <row r="544" spans="1:4" x14ac:dyDescent="0.25">
      <c r="A544">
        <v>543</v>
      </c>
      <c r="B544" t="s">
        <v>161</v>
      </c>
      <c r="C544" s="1">
        <v>40967</v>
      </c>
      <c r="D544">
        <v>1</v>
      </c>
    </row>
    <row r="545" spans="1:4" x14ac:dyDescent="0.25">
      <c r="A545">
        <v>544</v>
      </c>
      <c r="B545" t="s">
        <v>210</v>
      </c>
      <c r="C545" s="1">
        <v>41207</v>
      </c>
      <c r="D545">
        <v>2</v>
      </c>
    </row>
    <row r="546" spans="1:4" x14ac:dyDescent="0.25">
      <c r="A546">
        <v>545</v>
      </c>
      <c r="B546" t="s">
        <v>174</v>
      </c>
      <c r="C546" s="1">
        <v>41187</v>
      </c>
      <c r="D546">
        <v>15</v>
      </c>
    </row>
    <row r="547" spans="1:4" x14ac:dyDescent="0.25">
      <c r="A547">
        <v>546</v>
      </c>
      <c r="B547" t="s">
        <v>174</v>
      </c>
      <c r="C547" s="1">
        <v>41220</v>
      </c>
      <c r="D547">
        <v>21</v>
      </c>
    </row>
    <row r="548" spans="1:4" x14ac:dyDescent="0.25">
      <c r="A548">
        <v>547</v>
      </c>
      <c r="B548" t="s">
        <v>120</v>
      </c>
      <c r="C548" s="1">
        <v>40968</v>
      </c>
      <c r="D548">
        <v>1</v>
      </c>
    </row>
    <row r="549" spans="1:4" x14ac:dyDescent="0.25">
      <c r="A549">
        <v>548</v>
      </c>
      <c r="B549" t="s">
        <v>120</v>
      </c>
      <c r="C549" s="1">
        <v>40957</v>
      </c>
      <c r="D549">
        <v>12</v>
      </c>
    </row>
    <row r="550" spans="1:4" x14ac:dyDescent="0.25">
      <c r="A550">
        <v>549</v>
      </c>
      <c r="B550" t="s">
        <v>144</v>
      </c>
      <c r="C550" s="1">
        <v>41079</v>
      </c>
      <c r="D550">
        <v>2</v>
      </c>
    </row>
    <row r="551" spans="1:4" x14ac:dyDescent="0.25">
      <c r="A551">
        <v>550</v>
      </c>
      <c r="B551" t="s">
        <v>30</v>
      </c>
      <c r="C551" s="1">
        <v>41038</v>
      </c>
      <c r="D551">
        <v>30</v>
      </c>
    </row>
    <row r="552" spans="1:4" x14ac:dyDescent="0.25">
      <c r="A552">
        <v>551</v>
      </c>
      <c r="B552" t="s">
        <v>176</v>
      </c>
      <c r="C552" s="1">
        <v>41128</v>
      </c>
      <c r="D552">
        <v>1</v>
      </c>
    </row>
    <row r="553" spans="1:4" x14ac:dyDescent="0.25">
      <c r="A553">
        <v>552</v>
      </c>
      <c r="B553" t="s">
        <v>195</v>
      </c>
      <c r="C553" s="1">
        <v>41096</v>
      </c>
      <c r="D553">
        <v>1</v>
      </c>
    </row>
    <row r="554" spans="1:4" x14ac:dyDescent="0.25">
      <c r="A554">
        <v>553</v>
      </c>
      <c r="B554" t="s">
        <v>76</v>
      </c>
      <c r="C554" s="1">
        <v>41058</v>
      </c>
      <c r="D554">
        <v>50</v>
      </c>
    </row>
    <row r="555" spans="1:4" x14ac:dyDescent="0.25">
      <c r="A555">
        <v>554</v>
      </c>
      <c r="B555" t="s">
        <v>67</v>
      </c>
      <c r="C555" s="1">
        <v>41095</v>
      </c>
      <c r="D555">
        <v>6</v>
      </c>
    </row>
    <row r="556" spans="1:4" x14ac:dyDescent="0.25">
      <c r="A556">
        <v>555</v>
      </c>
      <c r="B556" t="s">
        <v>176</v>
      </c>
      <c r="C556" s="1">
        <v>40961</v>
      </c>
      <c r="D556">
        <v>4</v>
      </c>
    </row>
    <row r="557" spans="1:4" x14ac:dyDescent="0.25">
      <c r="A557">
        <v>556</v>
      </c>
      <c r="B557" t="s">
        <v>210</v>
      </c>
      <c r="C557" s="1">
        <v>41012</v>
      </c>
      <c r="D557">
        <v>21</v>
      </c>
    </row>
    <row r="558" spans="1:4" x14ac:dyDescent="0.25">
      <c r="A558">
        <v>557</v>
      </c>
      <c r="B558" t="s">
        <v>144</v>
      </c>
      <c r="C558" s="1">
        <v>41159</v>
      </c>
      <c r="D558">
        <v>8</v>
      </c>
    </row>
    <row r="559" spans="1:4" x14ac:dyDescent="0.25">
      <c r="A559">
        <v>558</v>
      </c>
      <c r="B559" t="s">
        <v>102</v>
      </c>
      <c r="C559" s="1">
        <v>41093</v>
      </c>
      <c r="D559">
        <v>2</v>
      </c>
    </row>
    <row r="560" spans="1:4" x14ac:dyDescent="0.25">
      <c r="A560">
        <v>559</v>
      </c>
      <c r="B560" t="s">
        <v>114</v>
      </c>
      <c r="C560" s="1">
        <v>41197</v>
      </c>
      <c r="D560">
        <v>3</v>
      </c>
    </row>
    <row r="561" spans="1:4" x14ac:dyDescent="0.25">
      <c r="A561">
        <v>560</v>
      </c>
      <c r="B561" t="s">
        <v>13</v>
      </c>
      <c r="C561" s="1">
        <v>41212</v>
      </c>
      <c r="D561">
        <v>90</v>
      </c>
    </row>
    <row r="562" spans="1:4" x14ac:dyDescent="0.25">
      <c r="A562">
        <v>561</v>
      </c>
      <c r="B562" t="s">
        <v>34</v>
      </c>
      <c r="C562" s="1">
        <v>41034</v>
      </c>
      <c r="D562">
        <v>25</v>
      </c>
    </row>
    <row r="563" spans="1:4" x14ac:dyDescent="0.25">
      <c r="A563">
        <v>562</v>
      </c>
      <c r="B563" t="s">
        <v>96</v>
      </c>
      <c r="C563" s="1">
        <v>41122</v>
      </c>
      <c r="D563">
        <v>17</v>
      </c>
    </row>
    <row r="564" spans="1:4" x14ac:dyDescent="0.25">
      <c r="A564">
        <v>563</v>
      </c>
      <c r="B564" t="s">
        <v>208</v>
      </c>
      <c r="C564" s="1">
        <v>41138</v>
      </c>
      <c r="D564">
        <v>10</v>
      </c>
    </row>
    <row r="565" spans="1:4" x14ac:dyDescent="0.25">
      <c r="A565">
        <v>564</v>
      </c>
      <c r="B565" t="s">
        <v>42</v>
      </c>
      <c r="C565" s="1">
        <v>41037</v>
      </c>
      <c r="D565">
        <v>16</v>
      </c>
    </row>
    <row r="566" spans="1:4" x14ac:dyDescent="0.25">
      <c r="A566">
        <v>565</v>
      </c>
      <c r="B566" t="s">
        <v>205</v>
      </c>
      <c r="C566" s="1">
        <v>41131</v>
      </c>
      <c r="D566">
        <v>25</v>
      </c>
    </row>
    <row r="567" spans="1:4" x14ac:dyDescent="0.25">
      <c r="A567">
        <v>566</v>
      </c>
      <c r="B567" t="s">
        <v>54</v>
      </c>
      <c r="C567" s="1">
        <v>41073</v>
      </c>
      <c r="D567">
        <v>2</v>
      </c>
    </row>
    <row r="568" spans="1:4" x14ac:dyDescent="0.25">
      <c r="A568">
        <v>567</v>
      </c>
      <c r="B568" t="s">
        <v>67</v>
      </c>
      <c r="C568" s="1">
        <v>41024</v>
      </c>
      <c r="D568">
        <v>20</v>
      </c>
    </row>
    <row r="569" spans="1:4" x14ac:dyDescent="0.25">
      <c r="A569">
        <v>568</v>
      </c>
      <c r="B569" t="s">
        <v>116</v>
      </c>
      <c r="C569" s="1">
        <v>41081</v>
      </c>
      <c r="D569">
        <v>5</v>
      </c>
    </row>
    <row r="570" spans="1:4" x14ac:dyDescent="0.25">
      <c r="A570">
        <v>569</v>
      </c>
      <c r="B570" t="s">
        <v>74</v>
      </c>
      <c r="C570" s="1">
        <v>41104</v>
      </c>
      <c r="D570">
        <v>22</v>
      </c>
    </row>
    <row r="571" spans="1:4" x14ac:dyDescent="0.25">
      <c r="A571">
        <v>570</v>
      </c>
      <c r="B571" t="s">
        <v>34</v>
      </c>
      <c r="C571" s="1">
        <v>41002</v>
      </c>
      <c r="D571">
        <v>32</v>
      </c>
    </row>
    <row r="572" spans="1:4" x14ac:dyDescent="0.25">
      <c r="A572">
        <v>571</v>
      </c>
      <c r="B572" t="s">
        <v>114</v>
      </c>
      <c r="C572" s="1">
        <v>41001</v>
      </c>
      <c r="D572">
        <v>12</v>
      </c>
    </row>
    <row r="573" spans="1:4" x14ac:dyDescent="0.25">
      <c r="A573">
        <v>572</v>
      </c>
      <c r="B573" t="s">
        <v>28</v>
      </c>
      <c r="C573" s="1">
        <v>41079</v>
      </c>
      <c r="D573">
        <v>22</v>
      </c>
    </row>
    <row r="574" spans="1:4" x14ac:dyDescent="0.25">
      <c r="A574">
        <v>573</v>
      </c>
      <c r="B574" t="s">
        <v>166</v>
      </c>
      <c r="C574" s="1">
        <v>41066</v>
      </c>
      <c r="D574">
        <v>25</v>
      </c>
    </row>
    <row r="575" spans="1:4" x14ac:dyDescent="0.25">
      <c r="A575">
        <v>574</v>
      </c>
      <c r="B575" t="s">
        <v>74</v>
      </c>
      <c r="C575" s="1">
        <v>41064</v>
      </c>
      <c r="D575">
        <v>70</v>
      </c>
    </row>
    <row r="576" spans="1:4" x14ac:dyDescent="0.25">
      <c r="A576">
        <v>575</v>
      </c>
      <c r="B576" t="s">
        <v>114</v>
      </c>
      <c r="C576" s="1">
        <v>40943</v>
      </c>
      <c r="D576">
        <v>9</v>
      </c>
    </row>
    <row r="577" spans="1:4" x14ac:dyDescent="0.25">
      <c r="A577">
        <v>576</v>
      </c>
      <c r="B577" t="s">
        <v>138</v>
      </c>
      <c r="C577" s="1">
        <v>41179</v>
      </c>
      <c r="D577">
        <v>5</v>
      </c>
    </row>
    <row r="578" spans="1:4" x14ac:dyDescent="0.25">
      <c r="A578">
        <v>577</v>
      </c>
      <c r="B578" t="s">
        <v>89</v>
      </c>
      <c r="C578" s="1">
        <v>41128</v>
      </c>
      <c r="D578">
        <v>22</v>
      </c>
    </row>
    <row r="579" spans="1:4" x14ac:dyDescent="0.25">
      <c r="A579">
        <v>578</v>
      </c>
      <c r="B579" t="s">
        <v>201</v>
      </c>
      <c r="C579" s="1">
        <v>41043</v>
      </c>
      <c r="D579">
        <v>2</v>
      </c>
    </row>
    <row r="580" spans="1:4" x14ac:dyDescent="0.25">
      <c r="A580">
        <v>579</v>
      </c>
      <c r="B580" t="s">
        <v>9</v>
      </c>
      <c r="C580" s="1">
        <v>40985</v>
      </c>
      <c r="D580">
        <v>5</v>
      </c>
    </row>
    <row r="581" spans="1:4" x14ac:dyDescent="0.25">
      <c r="A581">
        <v>580</v>
      </c>
      <c r="B581" t="s">
        <v>46</v>
      </c>
      <c r="C581" s="1">
        <v>41037</v>
      </c>
      <c r="D581">
        <v>20</v>
      </c>
    </row>
    <row r="582" spans="1:4" x14ac:dyDescent="0.25">
      <c r="A582">
        <v>581</v>
      </c>
      <c r="B582" t="s">
        <v>122</v>
      </c>
      <c r="C582" s="1">
        <v>41033</v>
      </c>
      <c r="D582">
        <v>2</v>
      </c>
    </row>
    <row r="583" spans="1:4" x14ac:dyDescent="0.25">
      <c r="A583">
        <v>582</v>
      </c>
      <c r="B583" t="s">
        <v>5</v>
      </c>
      <c r="C583" s="1">
        <v>41031</v>
      </c>
      <c r="D583">
        <v>6</v>
      </c>
    </row>
    <row r="584" spans="1:4" x14ac:dyDescent="0.25">
      <c r="A584">
        <v>583</v>
      </c>
      <c r="B584" t="s">
        <v>112</v>
      </c>
      <c r="C584" s="1">
        <v>40928</v>
      </c>
      <c r="D584">
        <v>14</v>
      </c>
    </row>
    <row r="585" spans="1:4" x14ac:dyDescent="0.25">
      <c r="A585">
        <v>584</v>
      </c>
      <c r="B585" t="s">
        <v>80</v>
      </c>
      <c r="C585" s="1">
        <v>41092</v>
      </c>
      <c r="D585">
        <v>58</v>
      </c>
    </row>
    <row r="586" spans="1:4" x14ac:dyDescent="0.25">
      <c r="A586">
        <v>585</v>
      </c>
      <c r="B586" t="s">
        <v>96</v>
      </c>
      <c r="C586" s="1">
        <v>41051</v>
      </c>
      <c r="D586">
        <v>40</v>
      </c>
    </row>
    <row r="587" spans="1:4" x14ac:dyDescent="0.25">
      <c r="A587">
        <v>586</v>
      </c>
      <c r="B587" t="s">
        <v>168</v>
      </c>
      <c r="C587" s="1">
        <v>41024</v>
      </c>
      <c r="D587">
        <v>25</v>
      </c>
    </row>
    <row r="588" spans="1:4" x14ac:dyDescent="0.25">
      <c r="A588">
        <v>587</v>
      </c>
      <c r="B588" t="s">
        <v>174</v>
      </c>
      <c r="C588" s="1">
        <v>41071</v>
      </c>
      <c r="D588">
        <v>16</v>
      </c>
    </row>
    <row r="589" spans="1:4" x14ac:dyDescent="0.25">
      <c r="A589">
        <v>588</v>
      </c>
      <c r="B589" t="s">
        <v>146</v>
      </c>
      <c r="C589" s="1">
        <v>41156</v>
      </c>
      <c r="D589">
        <v>5</v>
      </c>
    </row>
    <row r="590" spans="1:4" x14ac:dyDescent="0.25">
      <c r="A590">
        <v>589</v>
      </c>
      <c r="B590" t="s">
        <v>205</v>
      </c>
      <c r="C590" s="1">
        <v>41080</v>
      </c>
      <c r="D590">
        <v>12</v>
      </c>
    </row>
    <row r="591" spans="1:4" x14ac:dyDescent="0.25">
      <c r="A591">
        <v>590</v>
      </c>
      <c r="B591" t="s">
        <v>182</v>
      </c>
      <c r="C591" s="1">
        <v>40976</v>
      </c>
      <c r="D591">
        <v>2</v>
      </c>
    </row>
    <row r="592" spans="1:4" x14ac:dyDescent="0.25">
      <c r="A592">
        <v>591</v>
      </c>
      <c r="B592" t="s">
        <v>195</v>
      </c>
      <c r="C592" s="1">
        <v>40975</v>
      </c>
      <c r="D592">
        <v>4</v>
      </c>
    </row>
    <row r="593" spans="1:4" x14ac:dyDescent="0.25">
      <c r="A593">
        <v>592</v>
      </c>
      <c r="B593" t="s">
        <v>166</v>
      </c>
      <c r="C593" s="1">
        <v>41099</v>
      </c>
      <c r="D593">
        <v>71</v>
      </c>
    </row>
    <row r="594" spans="1:4" x14ac:dyDescent="0.25">
      <c r="A594">
        <v>593</v>
      </c>
      <c r="B594" t="s">
        <v>94</v>
      </c>
      <c r="C594" s="1">
        <v>41038</v>
      </c>
      <c r="D594">
        <v>250</v>
      </c>
    </row>
    <row r="595" spans="1:4" x14ac:dyDescent="0.25">
      <c r="A595">
        <v>594</v>
      </c>
      <c r="B595" t="s">
        <v>179</v>
      </c>
      <c r="C595" s="1">
        <v>41008</v>
      </c>
      <c r="D595">
        <v>6</v>
      </c>
    </row>
    <row r="596" spans="1:4" x14ac:dyDescent="0.25">
      <c r="A596">
        <v>595</v>
      </c>
      <c r="B596" t="s">
        <v>118</v>
      </c>
      <c r="C596" s="1">
        <v>41076</v>
      </c>
      <c r="D596">
        <v>3</v>
      </c>
    </row>
    <row r="597" spans="1:4" x14ac:dyDescent="0.25">
      <c r="A597">
        <v>596</v>
      </c>
      <c r="B597" t="s">
        <v>116</v>
      </c>
      <c r="C597" s="1">
        <v>41065</v>
      </c>
      <c r="D597">
        <v>4</v>
      </c>
    </row>
    <row r="598" spans="1:4" x14ac:dyDescent="0.25">
      <c r="A598">
        <v>597</v>
      </c>
      <c r="B598" t="s">
        <v>114</v>
      </c>
      <c r="C598" s="1">
        <v>40926</v>
      </c>
      <c r="D598">
        <v>18</v>
      </c>
    </row>
    <row r="599" spans="1:4" x14ac:dyDescent="0.25">
      <c r="A599">
        <v>598</v>
      </c>
      <c r="B599" t="s">
        <v>92</v>
      </c>
      <c r="C599" s="1">
        <v>41193</v>
      </c>
      <c r="D599">
        <v>80</v>
      </c>
    </row>
    <row r="600" spans="1:4" x14ac:dyDescent="0.25">
      <c r="A600">
        <v>599</v>
      </c>
      <c r="B600" t="s">
        <v>100</v>
      </c>
      <c r="C600" s="1">
        <v>40949</v>
      </c>
      <c r="D600">
        <v>6</v>
      </c>
    </row>
    <row r="601" spans="1:4" x14ac:dyDescent="0.25">
      <c r="A601">
        <v>600</v>
      </c>
      <c r="B601" t="s">
        <v>163</v>
      </c>
      <c r="C601" s="1">
        <v>40948</v>
      </c>
      <c r="D601">
        <v>24</v>
      </c>
    </row>
    <row r="602" spans="1:4" x14ac:dyDescent="0.25">
      <c r="A602">
        <v>601</v>
      </c>
      <c r="B602" t="s">
        <v>15</v>
      </c>
      <c r="C602" s="1">
        <v>41122</v>
      </c>
      <c r="D602">
        <v>15</v>
      </c>
    </row>
    <row r="603" spans="1:4" x14ac:dyDescent="0.25">
      <c r="A603">
        <v>602</v>
      </c>
      <c r="B603" t="s">
        <v>120</v>
      </c>
      <c r="C603" s="1">
        <v>41011</v>
      </c>
      <c r="D603">
        <v>2</v>
      </c>
    </row>
    <row r="604" spans="1:4" x14ac:dyDescent="0.25">
      <c r="A604">
        <v>603</v>
      </c>
      <c r="B604" t="s">
        <v>205</v>
      </c>
      <c r="C604" s="1">
        <v>41036</v>
      </c>
      <c r="D604">
        <v>25</v>
      </c>
    </row>
    <row r="605" spans="1:4" x14ac:dyDescent="0.25">
      <c r="A605">
        <v>604</v>
      </c>
      <c r="B605" t="s">
        <v>118</v>
      </c>
      <c r="C605" s="1">
        <v>41177</v>
      </c>
      <c r="D605">
        <v>3</v>
      </c>
    </row>
    <row r="606" spans="1:4" x14ac:dyDescent="0.25">
      <c r="A606">
        <v>605</v>
      </c>
      <c r="B606" t="s">
        <v>120</v>
      </c>
      <c r="C606" s="1">
        <v>41127</v>
      </c>
      <c r="D606">
        <v>9</v>
      </c>
    </row>
    <row r="607" spans="1:4" x14ac:dyDescent="0.25">
      <c r="A607">
        <v>606</v>
      </c>
      <c r="B607" t="s">
        <v>56</v>
      </c>
      <c r="C607" s="1">
        <v>41142</v>
      </c>
      <c r="D607">
        <v>4</v>
      </c>
    </row>
    <row r="608" spans="1:4" x14ac:dyDescent="0.25">
      <c r="A608">
        <v>607</v>
      </c>
      <c r="B608" t="s">
        <v>40</v>
      </c>
      <c r="C608" s="1">
        <v>41110</v>
      </c>
      <c r="D608">
        <v>10</v>
      </c>
    </row>
    <row r="609" spans="1:4" x14ac:dyDescent="0.25">
      <c r="A609">
        <v>608</v>
      </c>
      <c r="B609" t="s">
        <v>118</v>
      </c>
      <c r="C609" s="1">
        <v>41184</v>
      </c>
      <c r="D609">
        <v>2</v>
      </c>
    </row>
    <row r="610" spans="1:4" x14ac:dyDescent="0.25">
      <c r="A610">
        <v>609</v>
      </c>
      <c r="B610" t="s">
        <v>195</v>
      </c>
      <c r="C610" s="1">
        <v>41047</v>
      </c>
      <c r="D610">
        <v>1</v>
      </c>
    </row>
    <row r="611" spans="1:4" x14ac:dyDescent="0.25">
      <c r="A611">
        <v>610</v>
      </c>
      <c r="B611" t="s">
        <v>116</v>
      </c>
      <c r="C611" s="1">
        <v>41191</v>
      </c>
      <c r="D611">
        <v>2</v>
      </c>
    </row>
    <row r="612" spans="1:4" x14ac:dyDescent="0.25">
      <c r="A612">
        <v>611</v>
      </c>
      <c r="B612" t="s">
        <v>69</v>
      </c>
      <c r="C612" s="1">
        <v>40996</v>
      </c>
      <c r="D612">
        <v>15</v>
      </c>
    </row>
    <row r="613" spans="1:4" x14ac:dyDescent="0.25">
      <c r="A613">
        <v>612</v>
      </c>
      <c r="B613" t="s">
        <v>61</v>
      </c>
      <c r="C613" s="1">
        <v>41086</v>
      </c>
      <c r="D613">
        <v>22</v>
      </c>
    </row>
    <row r="614" spans="1:4" x14ac:dyDescent="0.25">
      <c r="A614">
        <v>613</v>
      </c>
      <c r="B614" t="s">
        <v>107</v>
      </c>
      <c r="C614" s="1">
        <v>41212</v>
      </c>
      <c r="D614">
        <v>5</v>
      </c>
    </row>
    <row r="615" spans="1:4" x14ac:dyDescent="0.25">
      <c r="A615">
        <v>614</v>
      </c>
      <c r="B615" t="s">
        <v>146</v>
      </c>
      <c r="C615" s="1">
        <v>41059</v>
      </c>
      <c r="D615">
        <v>7</v>
      </c>
    </row>
    <row r="616" spans="1:4" x14ac:dyDescent="0.25">
      <c r="A616">
        <v>615</v>
      </c>
      <c r="B616" t="s">
        <v>199</v>
      </c>
      <c r="C616" s="1">
        <v>40996</v>
      </c>
      <c r="D616">
        <v>6</v>
      </c>
    </row>
    <row r="617" spans="1:4" x14ac:dyDescent="0.25">
      <c r="A617">
        <v>616</v>
      </c>
      <c r="B617" t="s">
        <v>65</v>
      </c>
      <c r="C617" s="1">
        <v>41100</v>
      </c>
      <c r="D617">
        <v>10</v>
      </c>
    </row>
    <row r="618" spans="1:4" x14ac:dyDescent="0.25">
      <c r="A618">
        <v>617</v>
      </c>
      <c r="B618" t="s">
        <v>116</v>
      </c>
      <c r="C618" s="1">
        <v>41104</v>
      </c>
      <c r="D618">
        <v>2</v>
      </c>
    </row>
    <row r="619" spans="1:4" x14ac:dyDescent="0.25">
      <c r="A619">
        <v>618</v>
      </c>
      <c r="B619" t="s">
        <v>118</v>
      </c>
      <c r="C619" s="1">
        <v>41087</v>
      </c>
      <c r="D619">
        <v>4</v>
      </c>
    </row>
    <row r="620" spans="1:4" x14ac:dyDescent="0.25">
      <c r="A620">
        <v>619</v>
      </c>
      <c r="B620" t="s">
        <v>116</v>
      </c>
      <c r="C620" s="1">
        <v>41017</v>
      </c>
      <c r="D620">
        <v>3</v>
      </c>
    </row>
    <row r="621" spans="1:4" x14ac:dyDescent="0.25">
      <c r="A621">
        <v>620</v>
      </c>
      <c r="B621" t="s">
        <v>9</v>
      </c>
      <c r="C621" s="1">
        <v>41010</v>
      </c>
      <c r="D621">
        <v>8</v>
      </c>
    </row>
    <row r="622" spans="1:4" x14ac:dyDescent="0.25">
      <c r="A622">
        <v>621</v>
      </c>
      <c r="B622" t="s">
        <v>54</v>
      </c>
      <c r="C622" s="1">
        <v>41078</v>
      </c>
      <c r="D622">
        <v>4</v>
      </c>
    </row>
    <row r="623" spans="1:4" x14ac:dyDescent="0.25">
      <c r="A623">
        <v>622</v>
      </c>
      <c r="B623" t="s">
        <v>21</v>
      </c>
      <c r="C623" s="1">
        <v>40977</v>
      </c>
      <c r="D623">
        <v>22</v>
      </c>
    </row>
    <row r="624" spans="1:4" x14ac:dyDescent="0.25">
      <c r="A624">
        <v>623</v>
      </c>
      <c r="B624" t="s">
        <v>176</v>
      </c>
      <c r="C624" s="1">
        <v>41130</v>
      </c>
      <c r="D624">
        <v>25</v>
      </c>
    </row>
    <row r="625" spans="1:4" x14ac:dyDescent="0.25">
      <c r="A625">
        <v>624</v>
      </c>
      <c r="B625" t="s">
        <v>109</v>
      </c>
      <c r="C625" s="1">
        <v>41113</v>
      </c>
      <c r="D625">
        <v>2</v>
      </c>
    </row>
    <row r="626" spans="1:4" x14ac:dyDescent="0.25">
      <c r="A626">
        <v>625</v>
      </c>
      <c r="B626" t="s">
        <v>34</v>
      </c>
      <c r="C626" s="1">
        <v>41075</v>
      </c>
      <c r="D626">
        <v>13</v>
      </c>
    </row>
    <row r="627" spans="1:4" x14ac:dyDescent="0.25">
      <c r="A627">
        <v>626</v>
      </c>
      <c r="B627" t="s">
        <v>112</v>
      </c>
      <c r="C627" s="1">
        <v>41051</v>
      </c>
      <c r="D627">
        <v>8</v>
      </c>
    </row>
    <row r="628" spans="1:4" x14ac:dyDescent="0.25">
      <c r="A628">
        <v>627</v>
      </c>
      <c r="B628" t="s">
        <v>116</v>
      </c>
      <c r="C628" s="1">
        <v>41057</v>
      </c>
      <c r="D628">
        <v>2</v>
      </c>
    </row>
    <row r="629" spans="1:4" x14ac:dyDescent="0.25">
      <c r="A629">
        <v>628</v>
      </c>
      <c r="B629" t="s">
        <v>89</v>
      </c>
      <c r="C629" s="1">
        <v>41079</v>
      </c>
      <c r="D629">
        <v>39</v>
      </c>
    </row>
    <row r="630" spans="1:4" x14ac:dyDescent="0.25">
      <c r="A630">
        <v>629</v>
      </c>
      <c r="B630" t="s">
        <v>127</v>
      </c>
      <c r="C630" s="1">
        <v>41034</v>
      </c>
      <c r="D630">
        <v>3</v>
      </c>
    </row>
    <row r="631" spans="1:4" x14ac:dyDescent="0.25">
      <c r="A631">
        <v>630</v>
      </c>
      <c r="B631" t="s">
        <v>179</v>
      </c>
      <c r="C631" s="1">
        <v>41174</v>
      </c>
      <c r="D631">
        <v>50</v>
      </c>
    </row>
    <row r="632" spans="1:4" x14ac:dyDescent="0.25">
      <c r="A632">
        <v>631</v>
      </c>
      <c r="B632" t="s">
        <v>54</v>
      </c>
      <c r="C632" s="1">
        <v>41137</v>
      </c>
      <c r="D632">
        <v>2</v>
      </c>
    </row>
    <row r="633" spans="1:4" x14ac:dyDescent="0.25">
      <c r="A633">
        <v>632</v>
      </c>
      <c r="B633" t="s">
        <v>107</v>
      </c>
      <c r="C633" s="1">
        <v>41072</v>
      </c>
      <c r="D633">
        <v>3</v>
      </c>
    </row>
    <row r="634" spans="1:4" x14ac:dyDescent="0.25">
      <c r="A634">
        <v>633</v>
      </c>
      <c r="B634" t="s">
        <v>30</v>
      </c>
      <c r="C634" s="1">
        <v>41046</v>
      </c>
      <c r="D634">
        <v>14</v>
      </c>
    </row>
    <row r="635" spans="1:4" x14ac:dyDescent="0.25">
      <c r="A635">
        <v>634</v>
      </c>
      <c r="B635" t="s">
        <v>11</v>
      </c>
      <c r="C635" s="1">
        <v>40989</v>
      </c>
      <c r="D635">
        <v>9</v>
      </c>
    </row>
    <row r="636" spans="1:4" x14ac:dyDescent="0.25">
      <c r="A636">
        <v>635</v>
      </c>
      <c r="B636" t="s">
        <v>176</v>
      </c>
      <c r="C636" s="1">
        <v>41059</v>
      </c>
      <c r="D636">
        <v>1</v>
      </c>
    </row>
    <row r="637" spans="1:4" x14ac:dyDescent="0.25">
      <c r="A637">
        <v>636</v>
      </c>
      <c r="B637" t="s">
        <v>205</v>
      </c>
      <c r="C637" s="1">
        <v>41034</v>
      </c>
      <c r="D637">
        <v>14</v>
      </c>
    </row>
    <row r="638" spans="1:4" x14ac:dyDescent="0.25">
      <c r="A638">
        <v>637</v>
      </c>
      <c r="B638" t="s">
        <v>94</v>
      </c>
      <c r="C638" s="1">
        <v>41018</v>
      </c>
      <c r="D638">
        <v>32</v>
      </c>
    </row>
    <row r="639" spans="1:4" x14ac:dyDescent="0.25">
      <c r="A639">
        <v>638</v>
      </c>
      <c r="B639" t="s">
        <v>13</v>
      </c>
      <c r="C639" s="1">
        <v>41009</v>
      </c>
      <c r="D639">
        <v>20</v>
      </c>
    </row>
    <row r="640" spans="1:4" x14ac:dyDescent="0.25">
      <c r="A640">
        <v>639</v>
      </c>
      <c r="B640" t="s">
        <v>168</v>
      </c>
      <c r="C640" s="1">
        <v>41062</v>
      </c>
      <c r="D640">
        <v>32</v>
      </c>
    </row>
    <row r="641" spans="1:4" x14ac:dyDescent="0.25">
      <c r="A641">
        <v>640</v>
      </c>
      <c r="B641" t="s">
        <v>76</v>
      </c>
      <c r="C641" s="1">
        <v>41130</v>
      </c>
      <c r="D641">
        <v>16</v>
      </c>
    </row>
    <row r="642" spans="1:4" x14ac:dyDescent="0.25">
      <c r="A642">
        <v>641</v>
      </c>
      <c r="B642" t="s">
        <v>84</v>
      </c>
      <c r="C642" s="1">
        <v>41157</v>
      </c>
      <c r="D642">
        <v>5</v>
      </c>
    </row>
    <row r="643" spans="1:4" x14ac:dyDescent="0.25">
      <c r="A643">
        <v>642</v>
      </c>
      <c r="B643" t="s">
        <v>69</v>
      </c>
      <c r="C643" s="1">
        <v>41173</v>
      </c>
      <c r="D643">
        <v>12</v>
      </c>
    </row>
    <row r="644" spans="1:4" x14ac:dyDescent="0.25">
      <c r="A644">
        <v>643</v>
      </c>
      <c r="B644" t="s">
        <v>197</v>
      </c>
      <c r="C644" s="1">
        <v>41043</v>
      </c>
      <c r="D644">
        <v>12</v>
      </c>
    </row>
    <row r="645" spans="1:4" x14ac:dyDescent="0.25">
      <c r="A645">
        <v>644</v>
      </c>
      <c r="B645" t="s">
        <v>74</v>
      </c>
      <c r="C645" s="1">
        <v>41102</v>
      </c>
      <c r="D645">
        <v>46</v>
      </c>
    </row>
    <row r="646" spans="1:4" x14ac:dyDescent="0.25">
      <c r="A646">
        <v>645</v>
      </c>
      <c r="B646" t="s">
        <v>203</v>
      </c>
      <c r="C646" s="1">
        <v>41026</v>
      </c>
      <c r="D646">
        <v>9</v>
      </c>
    </row>
    <row r="647" spans="1:4" x14ac:dyDescent="0.25">
      <c r="A647">
        <v>646</v>
      </c>
      <c r="B647" t="s">
        <v>172</v>
      </c>
      <c r="C647" s="1">
        <v>41148</v>
      </c>
      <c r="D647">
        <v>32</v>
      </c>
    </row>
    <row r="648" spans="1:4" x14ac:dyDescent="0.25">
      <c r="A648">
        <v>647</v>
      </c>
      <c r="B648" t="s">
        <v>129</v>
      </c>
      <c r="C648" s="1">
        <v>41064</v>
      </c>
      <c r="D648">
        <v>3</v>
      </c>
    </row>
    <row r="649" spans="1:4" x14ac:dyDescent="0.25">
      <c r="A649">
        <v>648</v>
      </c>
      <c r="B649" t="s">
        <v>166</v>
      </c>
      <c r="C649" s="1">
        <v>40974</v>
      </c>
      <c r="D649">
        <v>65</v>
      </c>
    </row>
    <row r="650" spans="1:4" x14ac:dyDescent="0.25">
      <c r="A650">
        <v>649</v>
      </c>
      <c r="B650" t="s">
        <v>135</v>
      </c>
      <c r="C650" s="1">
        <v>40964</v>
      </c>
      <c r="D650">
        <v>10</v>
      </c>
    </row>
    <row r="651" spans="1:4" x14ac:dyDescent="0.25">
      <c r="A651">
        <v>650</v>
      </c>
      <c r="B651" t="s">
        <v>13</v>
      </c>
      <c r="C651" s="1">
        <v>41066</v>
      </c>
      <c r="D651">
        <v>5</v>
      </c>
    </row>
    <row r="652" spans="1:4" x14ac:dyDescent="0.25">
      <c r="A652">
        <v>651</v>
      </c>
      <c r="B652" t="s">
        <v>176</v>
      </c>
      <c r="C652" s="1">
        <v>40971</v>
      </c>
      <c r="D652">
        <v>4</v>
      </c>
    </row>
    <row r="653" spans="1:4" x14ac:dyDescent="0.25">
      <c r="A653">
        <v>652</v>
      </c>
      <c r="B653" t="s">
        <v>168</v>
      </c>
      <c r="C653" s="1">
        <v>41003</v>
      </c>
      <c r="D653">
        <v>16</v>
      </c>
    </row>
    <row r="654" spans="1:4" x14ac:dyDescent="0.25">
      <c r="A654">
        <v>653</v>
      </c>
      <c r="B654" t="s">
        <v>58</v>
      </c>
      <c r="C654" s="1">
        <v>41029</v>
      </c>
      <c r="D654">
        <v>32</v>
      </c>
    </row>
    <row r="655" spans="1:4" x14ac:dyDescent="0.25">
      <c r="A655">
        <v>654</v>
      </c>
      <c r="B655" t="s">
        <v>32</v>
      </c>
      <c r="C655" s="1">
        <v>41194</v>
      </c>
      <c r="D655">
        <v>30</v>
      </c>
    </row>
    <row r="656" spans="1:4" x14ac:dyDescent="0.25">
      <c r="A656">
        <v>655</v>
      </c>
      <c r="B656" t="s">
        <v>142</v>
      </c>
      <c r="C656" s="1">
        <v>41080</v>
      </c>
      <c r="D656">
        <v>15</v>
      </c>
    </row>
    <row r="657" spans="1:4" x14ac:dyDescent="0.25">
      <c r="A657">
        <v>656</v>
      </c>
      <c r="B657" t="s">
        <v>215</v>
      </c>
      <c r="C657" s="1">
        <v>40970</v>
      </c>
      <c r="D657">
        <v>26</v>
      </c>
    </row>
    <row r="658" spans="1:4" x14ac:dyDescent="0.25">
      <c r="A658">
        <v>657</v>
      </c>
      <c r="B658" t="s">
        <v>92</v>
      </c>
      <c r="C658" s="1">
        <v>40961</v>
      </c>
      <c r="D658">
        <v>18</v>
      </c>
    </row>
    <row r="659" spans="1:4" x14ac:dyDescent="0.25">
      <c r="A659">
        <v>658</v>
      </c>
      <c r="B659" t="s">
        <v>135</v>
      </c>
      <c r="C659" s="1">
        <v>40911</v>
      </c>
      <c r="D659">
        <v>1</v>
      </c>
    </row>
    <row r="660" spans="1:4" x14ac:dyDescent="0.25">
      <c r="A660">
        <v>659</v>
      </c>
      <c r="B660" t="s">
        <v>11</v>
      </c>
      <c r="C660" s="1">
        <v>41024</v>
      </c>
      <c r="D660">
        <v>12</v>
      </c>
    </row>
    <row r="661" spans="1:4" x14ac:dyDescent="0.25">
      <c r="A661">
        <v>660</v>
      </c>
      <c r="B661" t="s">
        <v>127</v>
      </c>
      <c r="C661" s="1">
        <v>41104</v>
      </c>
      <c r="D661">
        <v>2</v>
      </c>
    </row>
    <row r="662" spans="1:4" x14ac:dyDescent="0.25">
      <c r="A662">
        <v>661</v>
      </c>
      <c r="B662" t="s">
        <v>140</v>
      </c>
      <c r="C662" s="1">
        <v>40934</v>
      </c>
      <c r="D662">
        <v>1</v>
      </c>
    </row>
    <row r="663" spans="1:4" x14ac:dyDescent="0.25">
      <c r="A663">
        <v>662</v>
      </c>
      <c r="B663" t="s">
        <v>168</v>
      </c>
      <c r="C663" s="1">
        <v>40981</v>
      </c>
      <c r="D663">
        <v>24</v>
      </c>
    </row>
    <row r="664" spans="1:4" x14ac:dyDescent="0.25">
      <c r="A664">
        <v>663</v>
      </c>
      <c r="B664" t="s">
        <v>172</v>
      </c>
      <c r="C664" s="1">
        <v>41240</v>
      </c>
      <c r="D664">
        <v>12</v>
      </c>
    </row>
    <row r="665" spans="1:4" x14ac:dyDescent="0.25">
      <c r="A665">
        <v>664</v>
      </c>
      <c r="B665" t="s">
        <v>176</v>
      </c>
      <c r="C665" s="1">
        <v>41118</v>
      </c>
      <c r="D665">
        <v>1</v>
      </c>
    </row>
    <row r="666" spans="1:4" x14ac:dyDescent="0.25">
      <c r="A666">
        <v>665</v>
      </c>
      <c r="B666" t="s">
        <v>203</v>
      </c>
      <c r="C666" s="1">
        <v>41039</v>
      </c>
      <c r="D666">
        <v>2</v>
      </c>
    </row>
    <row r="667" spans="1:4" x14ac:dyDescent="0.25">
      <c r="A667">
        <v>666</v>
      </c>
      <c r="B667" t="s">
        <v>176</v>
      </c>
      <c r="C667" s="1">
        <v>41106</v>
      </c>
      <c r="D667">
        <v>5</v>
      </c>
    </row>
    <row r="668" spans="1:4" x14ac:dyDescent="0.25">
      <c r="A668">
        <v>667</v>
      </c>
      <c r="B668" t="s">
        <v>19</v>
      </c>
      <c r="C668" s="1">
        <v>41165</v>
      </c>
      <c r="D668">
        <v>36</v>
      </c>
    </row>
    <row r="669" spans="1:4" x14ac:dyDescent="0.25">
      <c r="A669">
        <v>668</v>
      </c>
      <c r="B669" t="s">
        <v>100</v>
      </c>
      <c r="C669" s="1">
        <v>41170</v>
      </c>
      <c r="D669">
        <v>60</v>
      </c>
    </row>
    <row r="670" spans="1:4" x14ac:dyDescent="0.25">
      <c r="A670">
        <v>669</v>
      </c>
      <c r="B670" t="s">
        <v>131</v>
      </c>
      <c r="C670" s="1">
        <v>40976</v>
      </c>
      <c r="D670">
        <v>1</v>
      </c>
    </row>
    <row r="671" spans="1:4" x14ac:dyDescent="0.25">
      <c r="A671">
        <v>670</v>
      </c>
      <c r="B671" t="s">
        <v>188</v>
      </c>
      <c r="C671" s="1">
        <v>41092</v>
      </c>
      <c r="D671">
        <v>20</v>
      </c>
    </row>
    <row r="672" spans="1:4" x14ac:dyDescent="0.25">
      <c r="A672">
        <v>671</v>
      </c>
      <c r="B672" t="s">
        <v>82</v>
      </c>
      <c r="C672" s="1">
        <v>40970</v>
      </c>
      <c r="D672">
        <v>50</v>
      </c>
    </row>
    <row r="673" spans="1:4" x14ac:dyDescent="0.25">
      <c r="A673">
        <v>672</v>
      </c>
      <c r="B673" t="s">
        <v>56</v>
      </c>
      <c r="C673" s="1">
        <v>41191</v>
      </c>
      <c r="D673">
        <v>5</v>
      </c>
    </row>
    <row r="674" spans="1:4" x14ac:dyDescent="0.25">
      <c r="A674">
        <v>673</v>
      </c>
      <c r="B674" t="s">
        <v>176</v>
      </c>
      <c r="C674" s="1">
        <v>41200</v>
      </c>
      <c r="D674">
        <v>1</v>
      </c>
    </row>
    <row r="675" spans="1:4" x14ac:dyDescent="0.25">
      <c r="A675">
        <v>674</v>
      </c>
      <c r="B675" t="s">
        <v>205</v>
      </c>
      <c r="C675" s="1">
        <v>41109</v>
      </c>
      <c r="D675">
        <v>25</v>
      </c>
    </row>
    <row r="676" spans="1:4" x14ac:dyDescent="0.25">
      <c r="A676">
        <v>675</v>
      </c>
      <c r="B676" t="s">
        <v>182</v>
      </c>
      <c r="C676" s="1">
        <v>40970</v>
      </c>
      <c r="D676">
        <v>12</v>
      </c>
    </row>
    <row r="677" spans="1:4" x14ac:dyDescent="0.25">
      <c r="A677">
        <v>676</v>
      </c>
      <c r="B677" t="s">
        <v>98</v>
      </c>
      <c r="C677" s="1">
        <v>41211</v>
      </c>
      <c r="D677">
        <v>25</v>
      </c>
    </row>
    <row r="678" spans="1:4" x14ac:dyDescent="0.25">
      <c r="A678">
        <v>677</v>
      </c>
      <c r="B678" t="s">
        <v>166</v>
      </c>
      <c r="C678" s="1">
        <v>40992</v>
      </c>
      <c r="D678">
        <v>82</v>
      </c>
    </row>
    <row r="679" spans="1:4" x14ac:dyDescent="0.25">
      <c r="A679">
        <v>678</v>
      </c>
      <c r="B679" t="s">
        <v>98</v>
      </c>
      <c r="C679" s="1">
        <v>41251</v>
      </c>
      <c r="D679">
        <v>60</v>
      </c>
    </row>
    <row r="680" spans="1:4" x14ac:dyDescent="0.25">
      <c r="A680">
        <v>679</v>
      </c>
      <c r="B680" t="s">
        <v>205</v>
      </c>
      <c r="C680" s="1">
        <v>40970</v>
      </c>
      <c r="D680">
        <v>35</v>
      </c>
    </row>
    <row r="681" spans="1:4" x14ac:dyDescent="0.25">
      <c r="A681">
        <v>680</v>
      </c>
      <c r="B681" t="s">
        <v>36</v>
      </c>
      <c r="C681" s="1">
        <v>41039</v>
      </c>
      <c r="D681">
        <v>10</v>
      </c>
    </row>
    <row r="682" spans="1:4" x14ac:dyDescent="0.25">
      <c r="A682">
        <v>681</v>
      </c>
      <c r="B682" t="s">
        <v>120</v>
      </c>
      <c r="C682" s="1">
        <v>41037</v>
      </c>
      <c r="D682">
        <v>4</v>
      </c>
    </row>
    <row r="683" spans="1:4" x14ac:dyDescent="0.25">
      <c r="A683">
        <v>682</v>
      </c>
      <c r="B683" t="s">
        <v>11</v>
      </c>
      <c r="C683" s="1">
        <v>41087</v>
      </c>
      <c r="D683">
        <v>12</v>
      </c>
    </row>
    <row r="684" spans="1:4" x14ac:dyDescent="0.25">
      <c r="A684">
        <v>683</v>
      </c>
      <c r="B684" t="s">
        <v>19</v>
      </c>
      <c r="C684" s="1">
        <v>41082</v>
      </c>
      <c r="D684">
        <v>14</v>
      </c>
    </row>
    <row r="685" spans="1:4" x14ac:dyDescent="0.25">
      <c r="A685">
        <v>684</v>
      </c>
      <c r="B685" t="s">
        <v>96</v>
      </c>
      <c r="C685" s="1">
        <v>41127</v>
      </c>
      <c r="D685">
        <v>12</v>
      </c>
    </row>
    <row r="686" spans="1:4" x14ac:dyDescent="0.25">
      <c r="A686">
        <v>685</v>
      </c>
      <c r="B686" t="s">
        <v>15</v>
      </c>
      <c r="C686" s="1">
        <v>41198</v>
      </c>
      <c r="D686">
        <v>32</v>
      </c>
    </row>
    <row r="687" spans="1:4" x14ac:dyDescent="0.25">
      <c r="A687">
        <v>686</v>
      </c>
      <c r="B687" t="s">
        <v>214</v>
      </c>
      <c r="C687" s="1">
        <v>40925</v>
      </c>
      <c r="D687">
        <v>22</v>
      </c>
    </row>
    <row r="688" spans="1:4" x14ac:dyDescent="0.25">
      <c r="A688">
        <v>687</v>
      </c>
      <c r="B688" t="s">
        <v>203</v>
      </c>
      <c r="C688" s="1">
        <v>41034</v>
      </c>
      <c r="D688">
        <v>4</v>
      </c>
    </row>
    <row r="689" spans="1:4" x14ac:dyDescent="0.25">
      <c r="A689">
        <v>688</v>
      </c>
      <c r="B689" t="s">
        <v>146</v>
      </c>
      <c r="C689" s="1">
        <v>41029</v>
      </c>
      <c r="D689">
        <v>15</v>
      </c>
    </row>
    <row r="690" spans="1:4" x14ac:dyDescent="0.25">
      <c r="A690">
        <v>689</v>
      </c>
      <c r="B690" t="s">
        <v>24</v>
      </c>
      <c r="C690" s="1">
        <v>41038</v>
      </c>
      <c r="D690">
        <v>20</v>
      </c>
    </row>
    <row r="691" spans="1:4" x14ac:dyDescent="0.25">
      <c r="A691">
        <v>690</v>
      </c>
      <c r="B691" t="s">
        <v>11</v>
      </c>
      <c r="C691" s="1">
        <v>41046</v>
      </c>
      <c r="D691">
        <v>9</v>
      </c>
    </row>
    <row r="692" spans="1:4" x14ac:dyDescent="0.25">
      <c r="A692">
        <v>691</v>
      </c>
      <c r="B692" t="s">
        <v>116</v>
      </c>
      <c r="C692" s="1">
        <v>41029</v>
      </c>
      <c r="D692">
        <v>2</v>
      </c>
    </row>
    <row r="693" spans="1:4" x14ac:dyDescent="0.25">
      <c r="A693">
        <v>692</v>
      </c>
      <c r="B693" t="s">
        <v>67</v>
      </c>
      <c r="C693" s="1">
        <v>41089</v>
      </c>
      <c r="D693">
        <v>25</v>
      </c>
    </row>
    <row r="694" spans="1:4" x14ac:dyDescent="0.25">
      <c r="A694">
        <v>693</v>
      </c>
      <c r="B694" t="s">
        <v>56</v>
      </c>
      <c r="C694" s="1">
        <v>41219</v>
      </c>
      <c r="D694">
        <v>2</v>
      </c>
    </row>
    <row r="695" spans="1:4" x14ac:dyDescent="0.25">
      <c r="A695">
        <v>694</v>
      </c>
      <c r="B695" t="s">
        <v>129</v>
      </c>
      <c r="C695" s="1">
        <v>40992</v>
      </c>
      <c r="D695">
        <v>5</v>
      </c>
    </row>
    <row r="696" spans="1:4" x14ac:dyDescent="0.25">
      <c r="A696">
        <v>695</v>
      </c>
      <c r="B696" t="s">
        <v>205</v>
      </c>
      <c r="C696" s="1">
        <v>41090</v>
      </c>
      <c r="D696">
        <v>10</v>
      </c>
    </row>
    <row r="697" spans="1:4" x14ac:dyDescent="0.25">
      <c r="A697">
        <v>696</v>
      </c>
      <c r="B697" t="s">
        <v>54</v>
      </c>
      <c r="C697" s="1">
        <v>40974</v>
      </c>
      <c r="D697">
        <v>5</v>
      </c>
    </row>
    <row r="698" spans="1:4" x14ac:dyDescent="0.25">
      <c r="A698">
        <v>697</v>
      </c>
      <c r="B698" t="s">
        <v>19</v>
      </c>
      <c r="C698" s="1">
        <v>41130</v>
      </c>
      <c r="D698">
        <v>14</v>
      </c>
    </row>
    <row r="699" spans="1:4" x14ac:dyDescent="0.25">
      <c r="A699">
        <v>698</v>
      </c>
      <c r="B699" t="s">
        <v>168</v>
      </c>
      <c r="C699" s="1">
        <v>41025</v>
      </c>
      <c r="D699">
        <v>66</v>
      </c>
    </row>
    <row r="700" spans="1:4" x14ac:dyDescent="0.25">
      <c r="A700">
        <v>699</v>
      </c>
      <c r="B700" t="s">
        <v>176</v>
      </c>
      <c r="C700" s="1">
        <v>40978</v>
      </c>
      <c r="D700">
        <v>1</v>
      </c>
    </row>
    <row r="701" spans="1:4" x14ac:dyDescent="0.25">
      <c r="A701">
        <v>700</v>
      </c>
      <c r="B701" t="s">
        <v>54</v>
      </c>
      <c r="C701" s="1">
        <v>40955</v>
      </c>
      <c r="D701">
        <v>1</v>
      </c>
    </row>
    <row r="702" spans="1:4" x14ac:dyDescent="0.25">
      <c r="A702">
        <v>701</v>
      </c>
      <c r="B702" t="s">
        <v>13</v>
      </c>
      <c r="C702" s="1">
        <v>41086</v>
      </c>
      <c r="D702">
        <v>17</v>
      </c>
    </row>
    <row r="703" spans="1:4" x14ac:dyDescent="0.25">
      <c r="A703">
        <v>702</v>
      </c>
      <c r="B703" t="s">
        <v>142</v>
      </c>
      <c r="C703" s="1">
        <v>40934</v>
      </c>
      <c r="D703">
        <v>21</v>
      </c>
    </row>
    <row r="704" spans="1:4" x14ac:dyDescent="0.25">
      <c r="A704">
        <v>703</v>
      </c>
      <c r="B704" t="s">
        <v>56</v>
      </c>
      <c r="C704" s="1">
        <v>41025</v>
      </c>
      <c r="D704">
        <v>4</v>
      </c>
    </row>
    <row r="705" spans="1:4" x14ac:dyDescent="0.25">
      <c r="A705">
        <v>704</v>
      </c>
      <c r="B705" t="s">
        <v>146</v>
      </c>
      <c r="C705" s="1">
        <v>41029</v>
      </c>
      <c r="D705">
        <v>20</v>
      </c>
    </row>
    <row r="706" spans="1:4" x14ac:dyDescent="0.25">
      <c r="A706">
        <v>705</v>
      </c>
      <c r="B706" t="s">
        <v>214</v>
      </c>
      <c r="C706" s="1">
        <v>40940</v>
      </c>
      <c r="D706">
        <v>82</v>
      </c>
    </row>
    <row r="707" spans="1:4" x14ac:dyDescent="0.25">
      <c r="A707">
        <v>706</v>
      </c>
      <c r="B707" t="s">
        <v>131</v>
      </c>
      <c r="C707" s="1">
        <v>40991</v>
      </c>
      <c r="D707">
        <v>4</v>
      </c>
    </row>
    <row r="708" spans="1:4" x14ac:dyDescent="0.25">
      <c r="A708">
        <v>707</v>
      </c>
      <c r="B708" t="s">
        <v>21</v>
      </c>
      <c r="C708" s="1">
        <v>41124</v>
      </c>
      <c r="D708">
        <v>21</v>
      </c>
    </row>
    <row r="709" spans="1:4" x14ac:dyDescent="0.25">
      <c r="A709">
        <v>708</v>
      </c>
      <c r="B709" t="s">
        <v>212</v>
      </c>
      <c r="C709" s="1">
        <v>41090</v>
      </c>
      <c r="D709">
        <v>70</v>
      </c>
    </row>
    <row r="710" spans="1:4" x14ac:dyDescent="0.25">
      <c r="A710">
        <v>709</v>
      </c>
      <c r="B710" t="s">
        <v>131</v>
      </c>
      <c r="C710" s="1">
        <v>41220</v>
      </c>
      <c r="D710">
        <v>1</v>
      </c>
    </row>
    <row r="711" spans="1:4" x14ac:dyDescent="0.25">
      <c r="A711">
        <v>710</v>
      </c>
      <c r="B711" t="s">
        <v>89</v>
      </c>
      <c r="C711" s="1">
        <v>41199</v>
      </c>
      <c r="D711">
        <v>35</v>
      </c>
    </row>
    <row r="712" spans="1:4" x14ac:dyDescent="0.25">
      <c r="A712">
        <v>711</v>
      </c>
      <c r="B712" t="s">
        <v>190</v>
      </c>
      <c r="C712" s="1">
        <v>41081</v>
      </c>
      <c r="D712">
        <v>2</v>
      </c>
    </row>
    <row r="713" spans="1:4" x14ac:dyDescent="0.25">
      <c r="A713">
        <v>712</v>
      </c>
      <c r="B713" t="s">
        <v>5</v>
      </c>
      <c r="C713" s="1">
        <v>40995</v>
      </c>
      <c r="D713">
        <v>10</v>
      </c>
    </row>
    <row r="714" spans="1:4" x14ac:dyDescent="0.25">
      <c r="A714">
        <v>713</v>
      </c>
      <c r="B714" t="s">
        <v>176</v>
      </c>
      <c r="C714" s="1">
        <v>41010</v>
      </c>
      <c r="D714">
        <v>1</v>
      </c>
    </row>
    <row r="715" spans="1:4" x14ac:dyDescent="0.25">
      <c r="A715">
        <v>714</v>
      </c>
      <c r="B715" t="s">
        <v>109</v>
      </c>
      <c r="C715" s="1">
        <v>41020</v>
      </c>
      <c r="D715">
        <v>6</v>
      </c>
    </row>
    <row r="716" spans="1:4" x14ac:dyDescent="0.25">
      <c r="A716">
        <v>715</v>
      </c>
      <c r="B716" t="s">
        <v>112</v>
      </c>
      <c r="C716" s="1">
        <v>41209</v>
      </c>
      <c r="D716">
        <v>2</v>
      </c>
    </row>
    <row r="717" spans="1:4" x14ac:dyDescent="0.25">
      <c r="A717">
        <v>716</v>
      </c>
      <c r="B717" t="s">
        <v>190</v>
      </c>
      <c r="C717" s="1">
        <v>41227</v>
      </c>
      <c r="D717">
        <v>6</v>
      </c>
    </row>
    <row r="718" spans="1:4" x14ac:dyDescent="0.25">
      <c r="A718">
        <v>717</v>
      </c>
      <c r="B718" t="s">
        <v>144</v>
      </c>
      <c r="C718" s="1">
        <v>41076</v>
      </c>
      <c r="D718">
        <v>2</v>
      </c>
    </row>
    <row r="719" spans="1:4" x14ac:dyDescent="0.25">
      <c r="A719">
        <v>718</v>
      </c>
      <c r="B719" t="s">
        <v>208</v>
      </c>
      <c r="C719" s="1">
        <v>41173</v>
      </c>
      <c r="D719">
        <v>5</v>
      </c>
    </row>
    <row r="720" spans="1:4" x14ac:dyDescent="0.25">
      <c r="A720">
        <v>719</v>
      </c>
      <c r="B720" t="s">
        <v>172</v>
      </c>
      <c r="C720" s="1">
        <v>41083</v>
      </c>
      <c r="D720">
        <v>16</v>
      </c>
    </row>
    <row r="721" spans="1:4" x14ac:dyDescent="0.25">
      <c r="A721">
        <v>720</v>
      </c>
      <c r="B721" t="s">
        <v>176</v>
      </c>
      <c r="C721" s="1">
        <v>41080</v>
      </c>
      <c r="D721">
        <v>2</v>
      </c>
    </row>
    <row r="722" spans="1:4" x14ac:dyDescent="0.25">
      <c r="A722">
        <v>721</v>
      </c>
      <c r="B722" t="s">
        <v>176</v>
      </c>
      <c r="C722" s="1">
        <v>41109</v>
      </c>
      <c r="D722">
        <v>1</v>
      </c>
    </row>
    <row r="723" spans="1:4" x14ac:dyDescent="0.25">
      <c r="A723">
        <v>722</v>
      </c>
      <c r="B723" t="s">
        <v>78</v>
      </c>
      <c r="C723" s="1">
        <v>41118</v>
      </c>
      <c r="D723">
        <v>25</v>
      </c>
    </row>
    <row r="724" spans="1:4" x14ac:dyDescent="0.25">
      <c r="A724">
        <v>723</v>
      </c>
      <c r="B724" t="s">
        <v>32</v>
      </c>
      <c r="C724" s="1">
        <v>41142</v>
      </c>
      <c r="D724">
        <v>10</v>
      </c>
    </row>
    <row r="725" spans="1:4" x14ac:dyDescent="0.25">
      <c r="A725">
        <v>724</v>
      </c>
      <c r="B725" t="s">
        <v>56</v>
      </c>
      <c r="C725" s="1">
        <v>40977</v>
      </c>
      <c r="D725">
        <v>3</v>
      </c>
    </row>
    <row r="726" spans="1:4" x14ac:dyDescent="0.25">
      <c r="A726">
        <v>725</v>
      </c>
      <c r="B726" t="s">
        <v>61</v>
      </c>
      <c r="C726" s="1">
        <v>41038</v>
      </c>
      <c r="D726">
        <v>21</v>
      </c>
    </row>
    <row r="727" spans="1:4" x14ac:dyDescent="0.25">
      <c r="A727">
        <v>726</v>
      </c>
      <c r="B727" t="s">
        <v>17</v>
      </c>
      <c r="C727" s="1">
        <v>40973</v>
      </c>
      <c r="D727">
        <v>5</v>
      </c>
    </row>
    <row r="728" spans="1:4" x14ac:dyDescent="0.25">
      <c r="A728">
        <v>727</v>
      </c>
      <c r="B728" t="s">
        <v>89</v>
      </c>
      <c r="C728" s="1">
        <v>41125</v>
      </c>
      <c r="D728">
        <v>64</v>
      </c>
    </row>
    <row r="729" spans="1:4" x14ac:dyDescent="0.25">
      <c r="A729">
        <v>728</v>
      </c>
      <c r="B729" t="s">
        <v>92</v>
      </c>
      <c r="C729" s="1">
        <v>41241</v>
      </c>
      <c r="D729">
        <v>50</v>
      </c>
    </row>
    <row r="730" spans="1:4" x14ac:dyDescent="0.25">
      <c r="A730">
        <v>729</v>
      </c>
      <c r="B730" t="s">
        <v>161</v>
      </c>
      <c r="C730" s="1">
        <v>41159</v>
      </c>
      <c r="D730">
        <v>2</v>
      </c>
    </row>
    <row r="731" spans="1:4" x14ac:dyDescent="0.25">
      <c r="A731">
        <v>730</v>
      </c>
      <c r="B731" t="s">
        <v>142</v>
      </c>
      <c r="C731" s="1">
        <v>41047</v>
      </c>
      <c r="D731">
        <v>15</v>
      </c>
    </row>
    <row r="732" spans="1:4" x14ac:dyDescent="0.25">
      <c r="A732">
        <v>731</v>
      </c>
      <c r="B732" t="s">
        <v>140</v>
      </c>
      <c r="C732" s="1">
        <v>41058</v>
      </c>
      <c r="D732">
        <v>12</v>
      </c>
    </row>
    <row r="733" spans="1:4" x14ac:dyDescent="0.25">
      <c r="A733">
        <v>732</v>
      </c>
      <c r="B733" t="s">
        <v>176</v>
      </c>
      <c r="C733" s="1">
        <v>41142</v>
      </c>
      <c r="D733">
        <v>1</v>
      </c>
    </row>
    <row r="734" spans="1:4" x14ac:dyDescent="0.25">
      <c r="A734">
        <v>733</v>
      </c>
      <c r="B734" t="s">
        <v>144</v>
      </c>
      <c r="C734" s="1">
        <v>41038</v>
      </c>
      <c r="D734">
        <v>1</v>
      </c>
    </row>
    <row r="735" spans="1:4" x14ac:dyDescent="0.25">
      <c r="A735">
        <v>734</v>
      </c>
      <c r="B735" t="s">
        <v>56</v>
      </c>
      <c r="C735" s="1">
        <v>41220</v>
      </c>
      <c r="D735">
        <v>2</v>
      </c>
    </row>
    <row r="736" spans="1:4" x14ac:dyDescent="0.25">
      <c r="A736">
        <v>735</v>
      </c>
      <c r="B736" t="s">
        <v>210</v>
      </c>
      <c r="C736" s="1">
        <v>41068</v>
      </c>
      <c r="D736">
        <v>35</v>
      </c>
    </row>
    <row r="737" spans="1:4" x14ac:dyDescent="0.25">
      <c r="A737">
        <v>736</v>
      </c>
      <c r="B737" t="s">
        <v>185</v>
      </c>
      <c r="C737" s="1">
        <v>41029</v>
      </c>
      <c r="D737">
        <v>5</v>
      </c>
    </row>
    <row r="738" spans="1:4" x14ac:dyDescent="0.25">
      <c r="A738">
        <v>737</v>
      </c>
      <c r="B738" t="s">
        <v>94</v>
      </c>
      <c r="C738" s="1">
        <v>41111</v>
      </c>
      <c r="D738">
        <v>10</v>
      </c>
    </row>
    <row r="739" spans="1:4" x14ac:dyDescent="0.25">
      <c r="A739">
        <v>738</v>
      </c>
      <c r="B739" t="s">
        <v>63</v>
      </c>
      <c r="C739" s="1">
        <v>40964</v>
      </c>
      <c r="D739">
        <v>32</v>
      </c>
    </row>
    <row r="740" spans="1:4" x14ac:dyDescent="0.25">
      <c r="A740">
        <v>739</v>
      </c>
      <c r="B740" t="s">
        <v>87</v>
      </c>
      <c r="C740" s="1">
        <v>41096</v>
      </c>
      <c r="D740">
        <v>15</v>
      </c>
    </row>
    <row r="741" spans="1:4" x14ac:dyDescent="0.25">
      <c r="A741">
        <v>740</v>
      </c>
      <c r="B741" t="s">
        <v>89</v>
      </c>
      <c r="C741" s="1">
        <v>41037</v>
      </c>
      <c r="D741">
        <v>52</v>
      </c>
    </row>
    <row r="742" spans="1:4" x14ac:dyDescent="0.25">
      <c r="A742">
        <v>741</v>
      </c>
      <c r="B742" t="s">
        <v>170</v>
      </c>
      <c r="C742" s="1">
        <v>41207</v>
      </c>
      <c r="D742">
        <v>14</v>
      </c>
    </row>
    <row r="743" spans="1:4" x14ac:dyDescent="0.25">
      <c r="A743">
        <v>742</v>
      </c>
      <c r="B743" t="s">
        <v>217</v>
      </c>
      <c r="C743" s="1">
        <v>41199</v>
      </c>
      <c r="D743">
        <v>24</v>
      </c>
    </row>
    <row r="744" spans="1:4" x14ac:dyDescent="0.25">
      <c r="A744">
        <v>743</v>
      </c>
      <c r="B744" t="s">
        <v>102</v>
      </c>
      <c r="C744" s="1">
        <v>41092</v>
      </c>
      <c r="D744">
        <v>2</v>
      </c>
    </row>
    <row r="745" spans="1:4" x14ac:dyDescent="0.25">
      <c r="A745">
        <v>744</v>
      </c>
      <c r="B745" t="s">
        <v>124</v>
      </c>
      <c r="C745" s="1">
        <v>41179</v>
      </c>
      <c r="D745">
        <v>5</v>
      </c>
    </row>
    <row r="746" spans="1:4" x14ac:dyDescent="0.25">
      <c r="A746">
        <v>745</v>
      </c>
      <c r="B746" t="s">
        <v>114</v>
      </c>
      <c r="C746" s="1">
        <v>41157</v>
      </c>
      <c r="D746">
        <v>1</v>
      </c>
    </row>
    <row r="747" spans="1:4" x14ac:dyDescent="0.25">
      <c r="A747">
        <v>746</v>
      </c>
      <c r="B747" t="s">
        <v>168</v>
      </c>
      <c r="C747" s="1">
        <v>41181</v>
      </c>
      <c r="D747">
        <v>16</v>
      </c>
    </row>
    <row r="748" spans="1:4" x14ac:dyDescent="0.25">
      <c r="A748">
        <v>747</v>
      </c>
      <c r="B748" t="s">
        <v>80</v>
      </c>
      <c r="C748" s="1">
        <v>41115</v>
      </c>
      <c r="D748">
        <v>25</v>
      </c>
    </row>
    <row r="749" spans="1:4" x14ac:dyDescent="0.25">
      <c r="A749">
        <v>748</v>
      </c>
      <c r="B749" t="s">
        <v>124</v>
      </c>
      <c r="C749" s="1">
        <v>41069</v>
      </c>
      <c r="D749">
        <v>8</v>
      </c>
    </row>
    <row r="750" spans="1:4" x14ac:dyDescent="0.25">
      <c r="A750">
        <v>749</v>
      </c>
      <c r="B750" t="s">
        <v>210</v>
      </c>
      <c r="C750" s="1">
        <v>41130</v>
      </c>
      <c r="D750">
        <v>11</v>
      </c>
    </row>
    <row r="751" spans="1:4" x14ac:dyDescent="0.25">
      <c r="A751">
        <v>750</v>
      </c>
      <c r="B751" t="s">
        <v>61</v>
      </c>
      <c r="C751" s="1">
        <v>41046</v>
      </c>
      <c r="D751">
        <v>22</v>
      </c>
    </row>
    <row r="752" spans="1:4" x14ac:dyDescent="0.25">
      <c r="A752">
        <v>751</v>
      </c>
      <c r="B752" t="s">
        <v>21</v>
      </c>
      <c r="C752" s="1">
        <v>40982</v>
      </c>
      <c r="D752">
        <v>22</v>
      </c>
    </row>
    <row r="753" spans="1:4" x14ac:dyDescent="0.25">
      <c r="A753">
        <v>752</v>
      </c>
      <c r="B753" t="s">
        <v>112</v>
      </c>
      <c r="C753" s="1">
        <v>41033</v>
      </c>
      <c r="D753">
        <v>1</v>
      </c>
    </row>
    <row r="754" spans="1:4" x14ac:dyDescent="0.25">
      <c r="A754">
        <v>753</v>
      </c>
      <c r="B754" t="s">
        <v>76</v>
      </c>
      <c r="C754" s="1">
        <v>41076</v>
      </c>
      <c r="D754">
        <v>30</v>
      </c>
    </row>
    <row r="755" spans="1:4" x14ac:dyDescent="0.25">
      <c r="A755">
        <v>754</v>
      </c>
      <c r="B755" t="s">
        <v>182</v>
      </c>
      <c r="C755" s="1">
        <v>41139</v>
      </c>
      <c r="D755">
        <v>1</v>
      </c>
    </row>
    <row r="756" spans="1:4" x14ac:dyDescent="0.25">
      <c r="A756">
        <v>755</v>
      </c>
      <c r="B756" t="s">
        <v>176</v>
      </c>
      <c r="C756" s="1">
        <v>41130</v>
      </c>
      <c r="D756">
        <v>6</v>
      </c>
    </row>
    <row r="757" spans="1:4" x14ac:dyDescent="0.25">
      <c r="A757">
        <v>756</v>
      </c>
      <c r="B757" t="s">
        <v>52</v>
      </c>
      <c r="C757" s="1">
        <v>41151</v>
      </c>
      <c r="D757">
        <v>2</v>
      </c>
    </row>
    <row r="758" spans="1:4" x14ac:dyDescent="0.25">
      <c r="A758">
        <v>757</v>
      </c>
      <c r="B758" t="s">
        <v>76</v>
      </c>
      <c r="C758" s="1">
        <v>40941</v>
      </c>
      <c r="D758">
        <v>35</v>
      </c>
    </row>
    <row r="759" spans="1:4" x14ac:dyDescent="0.25">
      <c r="A759">
        <v>758</v>
      </c>
      <c r="B759" t="s">
        <v>144</v>
      </c>
      <c r="C759" s="1">
        <v>41046</v>
      </c>
      <c r="D759">
        <v>4</v>
      </c>
    </row>
    <row r="760" spans="1:4" x14ac:dyDescent="0.25">
      <c r="A760">
        <v>759</v>
      </c>
      <c r="B760" t="s">
        <v>142</v>
      </c>
      <c r="C760" s="1">
        <v>40987</v>
      </c>
      <c r="D760">
        <v>12</v>
      </c>
    </row>
    <row r="761" spans="1:4" x14ac:dyDescent="0.25">
      <c r="A761">
        <v>760</v>
      </c>
      <c r="B761" t="s">
        <v>76</v>
      </c>
      <c r="C761" s="1">
        <v>41199</v>
      </c>
      <c r="D761">
        <v>44</v>
      </c>
    </row>
    <row r="762" spans="1:4" x14ac:dyDescent="0.25">
      <c r="A762">
        <v>761</v>
      </c>
      <c r="B762" t="s">
        <v>129</v>
      </c>
      <c r="C762" s="1">
        <v>41108</v>
      </c>
      <c r="D762">
        <v>4</v>
      </c>
    </row>
    <row r="763" spans="1:4" x14ac:dyDescent="0.25">
      <c r="A763">
        <v>762</v>
      </c>
      <c r="B763" t="s">
        <v>214</v>
      </c>
      <c r="C763" s="1">
        <v>41074</v>
      </c>
      <c r="D763">
        <v>80</v>
      </c>
    </row>
    <row r="764" spans="1:4" x14ac:dyDescent="0.25">
      <c r="A764">
        <v>763</v>
      </c>
      <c r="B764" t="s">
        <v>201</v>
      </c>
      <c r="C764" s="1">
        <v>41015</v>
      </c>
      <c r="D764">
        <v>1</v>
      </c>
    </row>
    <row r="765" spans="1:4" x14ac:dyDescent="0.25">
      <c r="A765">
        <v>764</v>
      </c>
      <c r="B765" t="s">
        <v>168</v>
      </c>
      <c r="C765" s="1">
        <v>41166</v>
      </c>
      <c r="D765">
        <v>13</v>
      </c>
    </row>
    <row r="766" spans="1:4" x14ac:dyDescent="0.25">
      <c r="A766">
        <v>765</v>
      </c>
      <c r="B766" t="s">
        <v>205</v>
      </c>
      <c r="C766" s="1">
        <v>41059</v>
      </c>
      <c r="D766">
        <v>18</v>
      </c>
    </row>
    <row r="767" spans="1:4" x14ac:dyDescent="0.25">
      <c r="A767">
        <v>766</v>
      </c>
      <c r="B767" t="s">
        <v>61</v>
      </c>
      <c r="C767" s="1">
        <v>41099</v>
      </c>
      <c r="D767">
        <v>8</v>
      </c>
    </row>
    <row r="768" spans="1:4" x14ac:dyDescent="0.25">
      <c r="A768">
        <v>767</v>
      </c>
      <c r="B768" t="s">
        <v>193</v>
      </c>
      <c r="C768" s="1">
        <v>41087</v>
      </c>
      <c r="D768">
        <v>14</v>
      </c>
    </row>
    <row r="769" spans="1:4" x14ac:dyDescent="0.25">
      <c r="A769">
        <v>768</v>
      </c>
      <c r="B769" t="s">
        <v>19</v>
      </c>
      <c r="C769" s="1">
        <v>41261</v>
      </c>
      <c r="D769">
        <v>3</v>
      </c>
    </row>
    <row r="770" spans="1:4" x14ac:dyDescent="0.25">
      <c r="A770">
        <v>769</v>
      </c>
      <c r="B770" t="s">
        <v>172</v>
      </c>
      <c r="C770" s="1">
        <v>41215</v>
      </c>
      <c r="D770">
        <v>29</v>
      </c>
    </row>
    <row r="771" spans="1:4" x14ac:dyDescent="0.25">
      <c r="A771">
        <v>770</v>
      </c>
      <c r="B771" t="s">
        <v>176</v>
      </c>
      <c r="C771" s="1">
        <v>41083</v>
      </c>
      <c r="D771">
        <v>2</v>
      </c>
    </row>
    <row r="772" spans="1:4" x14ac:dyDescent="0.25">
      <c r="A772">
        <v>771</v>
      </c>
      <c r="B772" t="s">
        <v>133</v>
      </c>
      <c r="C772" s="1">
        <v>41087</v>
      </c>
      <c r="D772">
        <v>4</v>
      </c>
    </row>
    <row r="773" spans="1:4" x14ac:dyDescent="0.25">
      <c r="A773">
        <v>772</v>
      </c>
      <c r="B773" t="s">
        <v>52</v>
      </c>
      <c r="C773" s="1">
        <v>41024</v>
      </c>
      <c r="D773">
        <v>5</v>
      </c>
    </row>
    <row r="774" spans="1:4" x14ac:dyDescent="0.25">
      <c r="A774">
        <v>773</v>
      </c>
      <c r="B774" t="s">
        <v>78</v>
      </c>
      <c r="C774" s="1">
        <v>41103</v>
      </c>
      <c r="D774">
        <v>20</v>
      </c>
    </row>
    <row r="775" spans="1:4" x14ac:dyDescent="0.25">
      <c r="A775">
        <v>774</v>
      </c>
      <c r="B775" t="s">
        <v>116</v>
      </c>
      <c r="C775" s="1">
        <v>41235</v>
      </c>
      <c r="D775">
        <v>15</v>
      </c>
    </row>
    <row r="776" spans="1:4" x14ac:dyDescent="0.25">
      <c r="A776">
        <v>775</v>
      </c>
      <c r="B776" t="s">
        <v>40</v>
      </c>
      <c r="C776" s="1">
        <v>40946</v>
      </c>
      <c r="D776">
        <v>12</v>
      </c>
    </row>
    <row r="777" spans="1:4" x14ac:dyDescent="0.25">
      <c r="A777">
        <v>776</v>
      </c>
      <c r="B777" t="s">
        <v>176</v>
      </c>
      <c r="C777" s="1">
        <v>40946</v>
      </c>
      <c r="D777">
        <v>5</v>
      </c>
    </row>
    <row r="778" spans="1:4" x14ac:dyDescent="0.25">
      <c r="A778">
        <v>777</v>
      </c>
      <c r="B778" t="s">
        <v>205</v>
      </c>
      <c r="C778" s="1">
        <v>41113</v>
      </c>
      <c r="D778">
        <v>20</v>
      </c>
    </row>
    <row r="779" spans="1:4" x14ac:dyDescent="0.25">
      <c r="A779">
        <v>778</v>
      </c>
      <c r="B779" t="s">
        <v>42</v>
      </c>
      <c r="C779" s="1">
        <v>40996</v>
      </c>
      <c r="D779">
        <v>30</v>
      </c>
    </row>
    <row r="780" spans="1:4" x14ac:dyDescent="0.25">
      <c r="A780">
        <v>779</v>
      </c>
      <c r="B780" t="s">
        <v>80</v>
      </c>
      <c r="C780" s="1">
        <v>41213</v>
      </c>
      <c r="D780">
        <v>65</v>
      </c>
    </row>
    <row r="781" spans="1:4" x14ac:dyDescent="0.25">
      <c r="A781">
        <v>780</v>
      </c>
      <c r="B781" t="s">
        <v>56</v>
      </c>
      <c r="C781" s="1">
        <v>41081</v>
      </c>
      <c r="D781">
        <v>1</v>
      </c>
    </row>
    <row r="782" spans="1:4" x14ac:dyDescent="0.25">
      <c r="A782">
        <v>781</v>
      </c>
      <c r="B782" t="s">
        <v>205</v>
      </c>
      <c r="C782" s="1">
        <v>41072</v>
      </c>
      <c r="D782">
        <v>200</v>
      </c>
    </row>
    <row r="783" spans="1:4" x14ac:dyDescent="0.25">
      <c r="A783">
        <v>782</v>
      </c>
      <c r="B783" t="s">
        <v>114</v>
      </c>
      <c r="C783" s="1">
        <v>40934</v>
      </c>
      <c r="D783">
        <v>2</v>
      </c>
    </row>
    <row r="784" spans="1:4" x14ac:dyDescent="0.25">
      <c r="A784">
        <v>783</v>
      </c>
      <c r="B784" t="s">
        <v>212</v>
      </c>
      <c r="C784" s="1">
        <v>41164</v>
      </c>
      <c r="D784">
        <v>30</v>
      </c>
    </row>
    <row r="785" spans="1:4" x14ac:dyDescent="0.25">
      <c r="A785">
        <v>784</v>
      </c>
      <c r="B785" t="s">
        <v>168</v>
      </c>
      <c r="C785" s="1">
        <v>41132</v>
      </c>
      <c r="D785">
        <v>25</v>
      </c>
    </row>
    <row r="786" spans="1:4" x14ac:dyDescent="0.25">
      <c r="A786">
        <v>785</v>
      </c>
      <c r="B786" t="s">
        <v>133</v>
      </c>
      <c r="C786" s="1">
        <v>41172</v>
      </c>
      <c r="D786">
        <v>2</v>
      </c>
    </row>
    <row r="787" spans="1:4" x14ac:dyDescent="0.25">
      <c r="A787">
        <v>786</v>
      </c>
      <c r="B787" t="s">
        <v>133</v>
      </c>
      <c r="C787" s="1">
        <v>40992</v>
      </c>
      <c r="D787">
        <v>2</v>
      </c>
    </row>
    <row r="788" spans="1:4" x14ac:dyDescent="0.25">
      <c r="A788">
        <v>787</v>
      </c>
      <c r="B788" t="s">
        <v>89</v>
      </c>
      <c r="C788" s="1">
        <v>40973</v>
      </c>
      <c r="D788">
        <v>64</v>
      </c>
    </row>
    <row r="789" spans="1:4" x14ac:dyDescent="0.25">
      <c r="A789">
        <v>788</v>
      </c>
      <c r="B789" t="s">
        <v>182</v>
      </c>
      <c r="C789" s="1">
        <v>40940</v>
      </c>
      <c r="D789">
        <v>2</v>
      </c>
    </row>
    <row r="790" spans="1:4" x14ac:dyDescent="0.25">
      <c r="A790">
        <v>789</v>
      </c>
      <c r="B790" t="s">
        <v>69</v>
      </c>
      <c r="C790" s="1">
        <v>41152</v>
      </c>
      <c r="D790">
        <v>10</v>
      </c>
    </row>
    <row r="791" spans="1:4" x14ac:dyDescent="0.25">
      <c r="A791">
        <v>790</v>
      </c>
      <c r="B791" t="s">
        <v>112</v>
      </c>
      <c r="C791" s="1">
        <v>41114</v>
      </c>
      <c r="D791">
        <v>1</v>
      </c>
    </row>
    <row r="792" spans="1:4" x14ac:dyDescent="0.25">
      <c r="A792">
        <v>791</v>
      </c>
      <c r="B792" t="s">
        <v>127</v>
      </c>
      <c r="C792" s="1">
        <v>41123</v>
      </c>
      <c r="D792">
        <v>1</v>
      </c>
    </row>
    <row r="793" spans="1:4" x14ac:dyDescent="0.25">
      <c r="A793">
        <v>792</v>
      </c>
      <c r="B793" t="s">
        <v>199</v>
      </c>
      <c r="C793" s="1">
        <v>41008</v>
      </c>
      <c r="D793">
        <v>8</v>
      </c>
    </row>
    <row r="794" spans="1:4" x14ac:dyDescent="0.25">
      <c r="A794">
        <v>793</v>
      </c>
      <c r="B794" t="s">
        <v>127</v>
      </c>
      <c r="C794" s="1">
        <v>41074</v>
      </c>
      <c r="D794">
        <v>5</v>
      </c>
    </row>
    <row r="795" spans="1:4" x14ac:dyDescent="0.25">
      <c r="A795">
        <v>794</v>
      </c>
      <c r="B795" t="s">
        <v>170</v>
      </c>
      <c r="C795" s="1">
        <v>41138</v>
      </c>
      <c r="D795">
        <v>21</v>
      </c>
    </row>
    <row r="796" spans="1:4" x14ac:dyDescent="0.25">
      <c r="A796">
        <v>795</v>
      </c>
      <c r="B796" t="s">
        <v>71</v>
      </c>
      <c r="C796" s="1">
        <v>41137</v>
      </c>
      <c r="D796">
        <v>24</v>
      </c>
    </row>
    <row r="797" spans="1:4" x14ac:dyDescent="0.25">
      <c r="A797">
        <v>796</v>
      </c>
      <c r="B797" t="s">
        <v>71</v>
      </c>
      <c r="C797" s="1">
        <v>41114</v>
      </c>
      <c r="D797">
        <v>22</v>
      </c>
    </row>
    <row r="798" spans="1:4" x14ac:dyDescent="0.25">
      <c r="A798">
        <v>797</v>
      </c>
      <c r="B798" t="s">
        <v>150</v>
      </c>
      <c r="C798" s="1">
        <v>40985</v>
      </c>
      <c r="D798">
        <v>1</v>
      </c>
    </row>
    <row r="799" spans="1:4" x14ac:dyDescent="0.25">
      <c r="A799">
        <v>798</v>
      </c>
      <c r="B799" t="s">
        <v>176</v>
      </c>
      <c r="C799" s="1">
        <v>41036</v>
      </c>
      <c r="D799">
        <v>20</v>
      </c>
    </row>
    <row r="800" spans="1:4" x14ac:dyDescent="0.25">
      <c r="A800">
        <v>799</v>
      </c>
      <c r="B800" t="s">
        <v>15</v>
      </c>
      <c r="C800" s="1">
        <v>41044</v>
      </c>
      <c r="D800">
        <v>17</v>
      </c>
    </row>
    <row r="801" spans="1:4" x14ac:dyDescent="0.25">
      <c r="A801">
        <v>800</v>
      </c>
      <c r="B801" t="s">
        <v>116</v>
      </c>
      <c r="C801" s="1">
        <v>41060</v>
      </c>
      <c r="D801">
        <v>4</v>
      </c>
    </row>
    <row r="802" spans="1:4" x14ac:dyDescent="0.25">
      <c r="A802">
        <v>801</v>
      </c>
      <c r="B802" t="s">
        <v>98</v>
      </c>
      <c r="C802" s="1">
        <v>40955</v>
      </c>
      <c r="D802">
        <v>20</v>
      </c>
    </row>
    <row r="803" spans="1:4" x14ac:dyDescent="0.25">
      <c r="A803">
        <v>802</v>
      </c>
      <c r="B803" t="s">
        <v>112</v>
      </c>
      <c r="C803" s="1">
        <v>41087</v>
      </c>
      <c r="D803">
        <v>3</v>
      </c>
    </row>
    <row r="804" spans="1:4" x14ac:dyDescent="0.25">
      <c r="A804">
        <v>803</v>
      </c>
      <c r="B804" t="s">
        <v>92</v>
      </c>
      <c r="C804" s="1">
        <v>41085</v>
      </c>
      <c r="D804">
        <v>21</v>
      </c>
    </row>
    <row r="805" spans="1:4" x14ac:dyDescent="0.25">
      <c r="A805">
        <v>804</v>
      </c>
      <c r="B805" t="s">
        <v>84</v>
      </c>
      <c r="C805" s="1">
        <v>41134</v>
      </c>
      <c r="D805">
        <v>2</v>
      </c>
    </row>
    <row r="806" spans="1:4" x14ac:dyDescent="0.25">
      <c r="A806">
        <v>805</v>
      </c>
      <c r="B806" t="s">
        <v>102</v>
      </c>
      <c r="C806" s="1">
        <v>41099</v>
      </c>
      <c r="D806">
        <v>5</v>
      </c>
    </row>
    <row r="807" spans="1:4" x14ac:dyDescent="0.25">
      <c r="A807">
        <v>806</v>
      </c>
      <c r="B807" t="s">
        <v>182</v>
      </c>
      <c r="C807" s="1">
        <v>41013</v>
      </c>
      <c r="D807">
        <v>1</v>
      </c>
    </row>
    <row r="808" spans="1:4" x14ac:dyDescent="0.25">
      <c r="A808">
        <v>807</v>
      </c>
      <c r="B808" t="s">
        <v>133</v>
      </c>
      <c r="C808" s="1">
        <v>41017</v>
      </c>
      <c r="D808">
        <v>1</v>
      </c>
    </row>
    <row r="809" spans="1:4" x14ac:dyDescent="0.25">
      <c r="A809">
        <v>808</v>
      </c>
      <c r="B809" t="s">
        <v>52</v>
      </c>
      <c r="C809" s="1">
        <v>41090</v>
      </c>
      <c r="D809">
        <v>1</v>
      </c>
    </row>
    <row r="810" spans="1:4" x14ac:dyDescent="0.25">
      <c r="A810">
        <v>809</v>
      </c>
      <c r="B810" t="s">
        <v>5</v>
      </c>
      <c r="C810" s="1">
        <v>41195</v>
      </c>
      <c r="D810">
        <v>18</v>
      </c>
    </row>
    <row r="811" spans="1:4" x14ac:dyDescent="0.25">
      <c r="A811">
        <v>810</v>
      </c>
      <c r="B811" t="s">
        <v>24</v>
      </c>
      <c r="C811" s="1">
        <v>41087</v>
      </c>
      <c r="D811">
        <v>45</v>
      </c>
    </row>
    <row r="812" spans="1:4" x14ac:dyDescent="0.25">
      <c r="A812">
        <v>811</v>
      </c>
      <c r="B812" t="s">
        <v>102</v>
      </c>
      <c r="C812" s="1">
        <v>41026</v>
      </c>
      <c r="D812">
        <v>1</v>
      </c>
    </row>
    <row r="813" spans="1:4" x14ac:dyDescent="0.25">
      <c r="A813">
        <v>812</v>
      </c>
      <c r="B813" t="s">
        <v>98</v>
      </c>
      <c r="C813" s="1">
        <v>41038</v>
      </c>
      <c r="D813">
        <v>20</v>
      </c>
    </row>
    <row r="814" spans="1:4" x14ac:dyDescent="0.25">
      <c r="A814">
        <v>813</v>
      </c>
      <c r="B814" t="s">
        <v>61</v>
      </c>
      <c r="C814" s="1">
        <v>41086</v>
      </c>
      <c r="D814">
        <v>10</v>
      </c>
    </row>
    <row r="815" spans="1:4" x14ac:dyDescent="0.25">
      <c r="A815">
        <v>814</v>
      </c>
      <c r="B815" t="s">
        <v>142</v>
      </c>
      <c r="C815" s="1">
        <v>41181</v>
      </c>
      <c r="D815">
        <v>1</v>
      </c>
    </row>
    <row r="816" spans="1:4" x14ac:dyDescent="0.25">
      <c r="A816">
        <v>815</v>
      </c>
      <c r="B816" t="s">
        <v>19</v>
      </c>
      <c r="C816" s="1">
        <v>41151</v>
      </c>
      <c r="D816">
        <v>16</v>
      </c>
    </row>
    <row r="817" spans="1:4" x14ac:dyDescent="0.25">
      <c r="A817">
        <v>816</v>
      </c>
      <c r="B817" t="s">
        <v>155</v>
      </c>
      <c r="C817" s="1">
        <v>40966</v>
      </c>
      <c r="D817">
        <v>4</v>
      </c>
    </row>
    <row r="818" spans="1:4" x14ac:dyDescent="0.25">
      <c r="A818">
        <v>817</v>
      </c>
      <c r="B818" t="s">
        <v>129</v>
      </c>
      <c r="C818" s="1">
        <v>41187</v>
      </c>
      <c r="D818">
        <v>5</v>
      </c>
    </row>
    <row r="819" spans="1:4" x14ac:dyDescent="0.25">
      <c r="A819">
        <v>818</v>
      </c>
      <c r="B819" t="s">
        <v>208</v>
      </c>
      <c r="C819" s="1">
        <v>41122</v>
      </c>
      <c r="D819">
        <v>100</v>
      </c>
    </row>
    <row r="820" spans="1:4" x14ac:dyDescent="0.25">
      <c r="A820">
        <v>819</v>
      </c>
      <c r="B820" t="s">
        <v>11</v>
      </c>
      <c r="C820" s="1">
        <v>41226</v>
      </c>
      <c r="D820">
        <v>17</v>
      </c>
    </row>
    <row r="821" spans="1:4" x14ac:dyDescent="0.25">
      <c r="A821">
        <v>820</v>
      </c>
      <c r="B821" t="s">
        <v>76</v>
      </c>
      <c r="C821" s="1">
        <v>41194</v>
      </c>
      <c r="D821">
        <v>24</v>
      </c>
    </row>
    <row r="822" spans="1:4" x14ac:dyDescent="0.25">
      <c r="A822">
        <v>821</v>
      </c>
      <c r="B822" t="s">
        <v>61</v>
      </c>
      <c r="C822" s="1">
        <v>41025</v>
      </c>
      <c r="D822">
        <v>10</v>
      </c>
    </row>
    <row r="823" spans="1:4" x14ac:dyDescent="0.25">
      <c r="A823">
        <v>822</v>
      </c>
      <c r="B823" t="s">
        <v>109</v>
      </c>
      <c r="C823" s="1">
        <v>41071</v>
      </c>
      <c r="D823">
        <v>3</v>
      </c>
    </row>
    <row r="824" spans="1:4" x14ac:dyDescent="0.25">
      <c r="A824">
        <v>823</v>
      </c>
      <c r="B824" t="s">
        <v>94</v>
      </c>
      <c r="C824" s="1">
        <v>41102</v>
      </c>
      <c r="D824">
        <v>32</v>
      </c>
    </row>
    <row r="825" spans="1:4" x14ac:dyDescent="0.25">
      <c r="A825">
        <v>824</v>
      </c>
      <c r="B825" t="s">
        <v>74</v>
      </c>
      <c r="C825" s="1">
        <v>40997</v>
      </c>
      <c r="D825">
        <v>32</v>
      </c>
    </row>
    <row r="826" spans="1:4" x14ac:dyDescent="0.25">
      <c r="A826">
        <v>825</v>
      </c>
      <c r="B826" t="s">
        <v>176</v>
      </c>
      <c r="C826" s="1">
        <v>41242</v>
      </c>
      <c r="D826">
        <v>1</v>
      </c>
    </row>
    <row r="827" spans="1:4" x14ac:dyDescent="0.25">
      <c r="A827">
        <v>826</v>
      </c>
      <c r="B827" t="s">
        <v>89</v>
      </c>
      <c r="C827" s="1">
        <v>41117</v>
      </c>
      <c r="D827">
        <v>12</v>
      </c>
    </row>
    <row r="828" spans="1:4" x14ac:dyDescent="0.25">
      <c r="A828">
        <v>827</v>
      </c>
      <c r="B828" t="s">
        <v>82</v>
      </c>
      <c r="C828" s="1">
        <v>41156</v>
      </c>
      <c r="D828">
        <v>65</v>
      </c>
    </row>
    <row r="829" spans="1:4" x14ac:dyDescent="0.25">
      <c r="A829">
        <v>828</v>
      </c>
      <c r="B829" t="s">
        <v>140</v>
      </c>
      <c r="C829" s="1">
        <v>41129</v>
      </c>
      <c r="D829">
        <v>6</v>
      </c>
    </row>
    <row r="830" spans="1:4" x14ac:dyDescent="0.25">
      <c r="A830">
        <v>829</v>
      </c>
      <c r="B830" t="s">
        <v>76</v>
      </c>
      <c r="C830" s="1">
        <v>41229</v>
      </c>
      <c r="D830">
        <v>26</v>
      </c>
    </row>
    <row r="831" spans="1:4" x14ac:dyDescent="0.25">
      <c r="A831">
        <v>830</v>
      </c>
      <c r="B831" t="s">
        <v>127</v>
      </c>
      <c r="C831" s="1">
        <v>41103</v>
      </c>
      <c r="D831">
        <v>5</v>
      </c>
    </row>
    <row r="832" spans="1:4" x14ac:dyDescent="0.25">
      <c r="A832">
        <v>831</v>
      </c>
      <c r="B832" t="s">
        <v>197</v>
      </c>
      <c r="C832" s="1">
        <v>40987</v>
      </c>
      <c r="D832">
        <v>18</v>
      </c>
    </row>
    <row r="833" spans="1:4" x14ac:dyDescent="0.25">
      <c r="A833">
        <v>832</v>
      </c>
      <c r="B833" t="s">
        <v>24</v>
      </c>
      <c r="C833" s="1">
        <v>40991</v>
      </c>
      <c r="D833">
        <v>12</v>
      </c>
    </row>
    <row r="834" spans="1:4" x14ac:dyDescent="0.25">
      <c r="A834">
        <v>833</v>
      </c>
      <c r="B834" t="s">
        <v>52</v>
      </c>
      <c r="C834" s="1">
        <v>40921</v>
      </c>
      <c r="D834">
        <v>2</v>
      </c>
    </row>
    <row r="835" spans="1:4" x14ac:dyDescent="0.25">
      <c r="A835">
        <v>834</v>
      </c>
      <c r="B835" t="s">
        <v>9</v>
      </c>
      <c r="C835" s="1">
        <v>40988</v>
      </c>
      <c r="D835">
        <v>6</v>
      </c>
    </row>
    <row r="836" spans="1:4" x14ac:dyDescent="0.25">
      <c r="A836">
        <v>835</v>
      </c>
      <c r="B836" t="s">
        <v>205</v>
      </c>
      <c r="C836" s="1">
        <v>41044</v>
      </c>
      <c r="D836">
        <v>25</v>
      </c>
    </row>
    <row r="837" spans="1:4" x14ac:dyDescent="0.25">
      <c r="A837">
        <v>836</v>
      </c>
      <c r="B837" t="s">
        <v>174</v>
      </c>
      <c r="C837" s="1">
        <v>40977</v>
      </c>
      <c r="D837">
        <v>20</v>
      </c>
    </row>
    <row r="838" spans="1:4" x14ac:dyDescent="0.25">
      <c r="A838">
        <v>837</v>
      </c>
      <c r="B838" t="s">
        <v>102</v>
      </c>
      <c r="C838" s="1">
        <v>40992</v>
      </c>
      <c r="D838">
        <v>3</v>
      </c>
    </row>
    <row r="839" spans="1:4" x14ac:dyDescent="0.25">
      <c r="A839">
        <v>838</v>
      </c>
      <c r="B839" t="s">
        <v>168</v>
      </c>
      <c r="C839" s="1">
        <v>41121</v>
      </c>
      <c r="D839">
        <v>15</v>
      </c>
    </row>
    <row r="840" spans="1:4" x14ac:dyDescent="0.25">
      <c r="A840">
        <v>839</v>
      </c>
      <c r="B840" t="s">
        <v>205</v>
      </c>
      <c r="C840" s="1">
        <v>41118</v>
      </c>
      <c r="D840">
        <v>2</v>
      </c>
    </row>
    <row r="841" spans="1:4" x14ac:dyDescent="0.25">
      <c r="A841">
        <v>840</v>
      </c>
      <c r="B841" t="s">
        <v>118</v>
      </c>
      <c r="C841" s="1">
        <v>41036</v>
      </c>
      <c r="D841">
        <v>5</v>
      </c>
    </row>
    <row r="842" spans="1:4" x14ac:dyDescent="0.25">
      <c r="A842">
        <v>841</v>
      </c>
      <c r="B842" t="s">
        <v>100</v>
      </c>
      <c r="C842" s="1">
        <v>41185</v>
      </c>
      <c r="D842">
        <v>14</v>
      </c>
    </row>
    <row r="843" spans="1:4" x14ac:dyDescent="0.25">
      <c r="A843">
        <v>842</v>
      </c>
      <c r="B843" t="s">
        <v>190</v>
      </c>
      <c r="C843" s="1">
        <v>40976</v>
      </c>
      <c r="D843">
        <v>5</v>
      </c>
    </row>
    <row r="844" spans="1:4" x14ac:dyDescent="0.25">
      <c r="A844">
        <v>843</v>
      </c>
      <c r="B844" t="s">
        <v>210</v>
      </c>
      <c r="C844" s="1">
        <v>41046</v>
      </c>
      <c r="D844">
        <v>14</v>
      </c>
    </row>
    <row r="845" spans="1:4" x14ac:dyDescent="0.25">
      <c r="A845">
        <v>844</v>
      </c>
      <c r="B845" t="s">
        <v>215</v>
      </c>
      <c r="C845" s="1">
        <v>41114</v>
      </c>
      <c r="D845">
        <v>32</v>
      </c>
    </row>
    <row r="846" spans="1:4" x14ac:dyDescent="0.25">
      <c r="A846">
        <v>845</v>
      </c>
      <c r="B846" t="s">
        <v>155</v>
      </c>
      <c r="C846" s="1">
        <v>41107</v>
      </c>
      <c r="D846">
        <v>2</v>
      </c>
    </row>
    <row r="847" spans="1:4" x14ac:dyDescent="0.25">
      <c r="A847">
        <v>846</v>
      </c>
      <c r="B847" t="s">
        <v>52</v>
      </c>
      <c r="C847" s="1">
        <v>41003</v>
      </c>
      <c r="D847">
        <v>1</v>
      </c>
    </row>
    <row r="848" spans="1:4" x14ac:dyDescent="0.25">
      <c r="A848">
        <v>847</v>
      </c>
      <c r="B848" t="s">
        <v>19</v>
      </c>
      <c r="C848" s="1">
        <v>40978</v>
      </c>
      <c r="D848">
        <v>15</v>
      </c>
    </row>
    <row r="849" spans="1:4" x14ac:dyDescent="0.25">
      <c r="A849">
        <v>848</v>
      </c>
      <c r="B849" t="s">
        <v>21</v>
      </c>
      <c r="C849" s="1">
        <v>41058</v>
      </c>
      <c r="D849">
        <v>14</v>
      </c>
    </row>
    <row r="850" spans="1:4" x14ac:dyDescent="0.25">
      <c r="A850">
        <v>849</v>
      </c>
      <c r="B850" t="s">
        <v>166</v>
      </c>
      <c r="C850" s="1">
        <v>41071</v>
      </c>
      <c r="D850">
        <v>30</v>
      </c>
    </row>
    <row r="851" spans="1:4" x14ac:dyDescent="0.25">
      <c r="A851">
        <v>850</v>
      </c>
      <c r="B851" t="s">
        <v>15</v>
      </c>
      <c r="C851" s="1">
        <v>41113</v>
      </c>
      <c r="D851">
        <v>12</v>
      </c>
    </row>
    <row r="852" spans="1:4" x14ac:dyDescent="0.25">
      <c r="A852">
        <v>851</v>
      </c>
      <c r="B852" t="s">
        <v>17</v>
      </c>
      <c r="C852" s="1">
        <v>41079</v>
      </c>
      <c r="D852">
        <v>5</v>
      </c>
    </row>
    <row r="853" spans="1:4" x14ac:dyDescent="0.25">
      <c r="A853">
        <v>852</v>
      </c>
      <c r="B853" t="s">
        <v>212</v>
      </c>
      <c r="C853" s="1">
        <v>41212</v>
      </c>
      <c r="D853">
        <v>21</v>
      </c>
    </row>
    <row r="854" spans="1:4" x14ac:dyDescent="0.25">
      <c r="A854">
        <v>853</v>
      </c>
      <c r="B854" t="s">
        <v>166</v>
      </c>
      <c r="C854" s="1">
        <v>41011</v>
      </c>
      <c r="D854">
        <v>12</v>
      </c>
    </row>
    <row r="855" spans="1:4" x14ac:dyDescent="0.25">
      <c r="A855">
        <v>854</v>
      </c>
      <c r="B855" t="s">
        <v>30</v>
      </c>
      <c r="C855" s="1">
        <v>40947</v>
      </c>
      <c r="D855">
        <v>9</v>
      </c>
    </row>
    <row r="856" spans="1:4" x14ac:dyDescent="0.25">
      <c r="A856">
        <v>855</v>
      </c>
      <c r="B856" t="s">
        <v>56</v>
      </c>
      <c r="C856" s="1">
        <v>41048</v>
      </c>
      <c r="D856">
        <v>2</v>
      </c>
    </row>
    <row r="857" spans="1:4" x14ac:dyDescent="0.25">
      <c r="A857">
        <v>856</v>
      </c>
      <c r="B857" t="s">
        <v>56</v>
      </c>
      <c r="C857" s="1">
        <v>41200</v>
      </c>
      <c r="D857">
        <v>1</v>
      </c>
    </row>
    <row r="858" spans="1:4" x14ac:dyDescent="0.25">
      <c r="A858">
        <v>857</v>
      </c>
      <c r="B858" t="s">
        <v>127</v>
      </c>
      <c r="C858" s="1">
        <v>41141</v>
      </c>
      <c r="D858">
        <v>6</v>
      </c>
    </row>
    <row r="859" spans="1:4" x14ac:dyDescent="0.25">
      <c r="A859">
        <v>858</v>
      </c>
      <c r="B859" t="s">
        <v>58</v>
      </c>
      <c r="C859" s="1">
        <v>40954</v>
      </c>
      <c r="D859">
        <v>16</v>
      </c>
    </row>
    <row r="860" spans="1:4" x14ac:dyDescent="0.25">
      <c r="A860">
        <v>859</v>
      </c>
      <c r="B860" t="s">
        <v>157</v>
      </c>
      <c r="C860" s="1">
        <v>41038</v>
      </c>
      <c r="D860">
        <v>8</v>
      </c>
    </row>
    <row r="861" spans="1:4" x14ac:dyDescent="0.25">
      <c r="A861">
        <v>860</v>
      </c>
      <c r="B861" t="s">
        <v>112</v>
      </c>
      <c r="C861" s="1">
        <v>40982</v>
      </c>
      <c r="D861">
        <v>5</v>
      </c>
    </row>
    <row r="862" spans="1:4" x14ac:dyDescent="0.25">
      <c r="A862">
        <v>861</v>
      </c>
      <c r="B862" t="s">
        <v>5</v>
      </c>
      <c r="C862" s="1">
        <v>41061</v>
      </c>
      <c r="D862">
        <v>25</v>
      </c>
    </row>
    <row r="863" spans="1:4" x14ac:dyDescent="0.25">
      <c r="A863">
        <v>862</v>
      </c>
      <c r="B863" t="s">
        <v>182</v>
      </c>
      <c r="C863" s="1">
        <v>41222</v>
      </c>
      <c r="D863">
        <v>30</v>
      </c>
    </row>
    <row r="864" spans="1:4" x14ac:dyDescent="0.25">
      <c r="A864">
        <v>863</v>
      </c>
      <c r="B864" t="s">
        <v>74</v>
      </c>
      <c r="C864" s="1">
        <v>41002</v>
      </c>
      <c r="D864">
        <v>36</v>
      </c>
    </row>
    <row r="865" spans="1:4" x14ac:dyDescent="0.25">
      <c r="A865">
        <v>864</v>
      </c>
      <c r="B865" t="s">
        <v>176</v>
      </c>
      <c r="C865" s="1">
        <v>41094</v>
      </c>
      <c r="D865">
        <v>20</v>
      </c>
    </row>
    <row r="866" spans="1:4" x14ac:dyDescent="0.25">
      <c r="A866">
        <v>865</v>
      </c>
      <c r="B866" t="s">
        <v>120</v>
      </c>
      <c r="C866" s="1">
        <v>41037</v>
      </c>
      <c r="D866">
        <v>10</v>
      </c>
    </row>
    <row r="867" spans="1:4" x14ac:dyDescent="0.25">
      <c r="A867">
        <v>866</v>
      </c>
      <c r="B867" t="s">
        <v>118</v>
      </c>
      <c r="C867" s="1">
        <v>41075</v>
      </c>
      <c r="D867">
        <v>6</v>
      </c>
    </row>
    <row r="868" spans="1:4" x14ac:dyDescent="0.25">
      <c r="A868">
        <v>867</v>
      </c>
      <c r="B868" t="s">
        <v>193</v>
      </c>
      <c r="C868" s="1">
        <v>41001</v>
      </c>
      <c r="D868">
        <v>2</v>
      </c>
    </row>
    <row r="869" spans="1:4" x14ac:dyDescent="0.25">
      <c r="A869">
        <v>868</v>
      </c>
      <c r="B869" t="s">
        <v>71</v>
      </c>
      <c r="C869" s="1">
        <v>40989</v>
      </c>
      <c r="D869">
        <v>37</v>
      </c>
    </row>
    <row r="870" spans="1:4" x14ac:dyDescent="0.25">
      <c r="A870">
        <v>869</v>
      </c>
      <c r="B870" t="s">
        <v>54</v>
      </c>
      <c r="C870" s="1">
        <v>41095</v>
      </c>
      <c r="D870">
        <v>4</v>
      </c>
    </row>
    <row r="871" spans="1:4" x14ac:dyDescent="0.25">
      <c r="A871">
        <v>870</v>
      </c>
      <c r="B871" t="s">
        <v>92</v>
      </c>
      <c r="C871" s="1">
        <v>41158</v>
      </c>
      <c r="D871">
        <v>15</v>
      </c>
    </row>
    <row r="872" spans="1:4" x14ac:dyDescent="0.25">
      <c r="A872">
        <v>871</v>
      </c>
      <c r="B872" t="s">
        <v>76</v>
      </c>
      <c r="C872" s="1">
        <v>41205</v>
      </c>
      <c r="D872">
        <v>29</v>
      </c>
    </row>
    <row r="873" spans="1:4" x14ac:dyDescent="0.25">
      <c r="A873">
        <v>872</v>
      </c>
      <c r="B873" t="s">
        <v>114</v>
      </c>
      <c r="C873" s="1">
        <v>40918</v>
      </c>
      <c r="D873">
        <v>2</v>
      </c>
    </row>
    <row r="874" spans="1:4" x14ac:dyDescent="0.25">
      <c r="A874">
        <v>873</v>
      </c>
      <c r="B874" t="s">
        <v>174</v>
      </c>
      <c r="C874" s="1">
        <v>40982</v>
      </c>
      <c r="D874">
        <v>40</v>
      </c>
    </row>
    <row r="875" spans="1:4" x14ac:dyDescent="0.25">
      <c r="A875">
        <v>874</v>
      </c>
      <c r="B875" t="s">
        <v>218</v>
      </c>
      <c r="C875" s="1">
        <v>41114</v>
      </c>
      <c r="D875">
        <v>66</v>
      </c>
    </row>
    <row r="876" spans="1:4" x14ac:dyDescent="0.25">
      <c r="A876">
        <v>875</v>
      </c>
      <c r="B876" t="s">
        <v>144</v>
      </c>
      <c r="C876" s="1">
        <v>40991</v>
      </c>
      <c r="D876">
        <v>12</v>
      </c>
    </row>
    <row r="877" spans="1:4" x14ac:dyDescent="0.25">
      <c r="A877">
        <v>876</v>
      </c>
      <c r="B877" t="s">
        <v>195</v>
      </c>
      <c r="C877" s="1">
        <v>41090</v>
      </c>
      <c r="D877">
        <v>1</v>
      </c>
    </row>
    <row r="878" spans="1:4" x14ac:dyDescent="0.25">
      <c r="A878">
        <v>877</v>
      </c>
      <c r="B878" t="s">
        <v>100</v>
      </c>
      <c r="C878" s="1">
        <v>41229</v>
      </c>
      <c r="D878">
        <v>15</v>
      </c>
    </row>
    <row r="879" spans="1:4" x14ac:dyDescent="0.25">
      <c r="A879">
        <v>878</v>
      </c>
      <c r="B879" t="s">
        <v>96</v>
      </c>
      <c r="C879" s="1">
        <v>41164</v>
      </c>
      <c r="D879">
        <v>3</v>
      </c>
    </row>
    <row r="880" spans="1:4" x14ac:dyDescent="0.25">
      <c r="A880">
        <v>879</v>
      </c>
      <c r="B880" t="s">
        <v>17</v>
      </c>
      <c r="C880" s="1">
        <v>41072</v>
      </c>
      <c r="D880">
        <v>6</v>
      </c>
    </row>
    <row r="881" spans="1:4" x14ac:dyDescent="0.25">
      <c r="A881">
        <v>880</v>
      </c>
      <c r="B881" t="s">
        <v>142</v>
      </c>
      <c r="C881" s="1">
        <v>41023</v>
      </c>
      <c r="D881">
        <v>2</v>
      </c>
    </row>
    <row r="882" spans="1:4" x14ac:dyDescent="0.25">
      <c r="A882">
        <v>881</v>
      </c>
      <c r="B882" t="s">
        <v>114</v>
      </c>
      <c r="C882" s="1">
        <v>41043</v>
      </c>
      <c r="D882">
        <v>1</v>
      </c>
    </row>
    <row r="883" spans="1:4" x14ac:dyDescent="0.25">
      <c r="A883">
        <v>882</v>
      </c>
      <c r="B883" t="s">
        <v>210</v>
      </c>
      <c r="C883" s="1">
        <v>41004</v>
      </c>
      <c r="D883">
        <v>24</v>
      </c>
    </row>
    <row r="884" spans="1:4" x14ac:dyDescent="0.25">
      <c r="A884">
        <v>883</v>
      </c>
      <c r="B884" t="s">
        <v>15</v>
      </c>
      <c r="C884" s="1">
        <v>41065</v>
      </c>
      <c r="D884">
        <v>12</v>
      </c>
    </row>
    <row r="885" spans="1:4" x14ac:dyDescent="0.25">
      <c r="A885">
        <v>884</v>
      </c>
      <c r="B885" t="s">
        <v>212</v>
      </c>
      <c r="C885" s="1">
        <v>40962</v>
      </c>
      <c r="D885">
        <v>40</v>
      </c>
    </row>
    <row r="886" spans="1:4" x14ac:dyDescent="0.25">
      <c r="A886">
        <v>885</v>
      </c>
      <c r="B886" t="s">
        <v>76</v>
      </c>
      <c r="C886" s="1">
        <v>41095</v>
      </c>
      <c r="D886">
        <v>37</v>
      </c>
    </row>
    <row r="887" spans="1:4" x14ac:dyDescent="0.25">
      <c r="A887">
        <v>886</v>
      </c>
      <c r="B887" t="s">
        <v>122</v>
      </c>
      <c r="C887" s="1">
        <v>41194</v>
      </c>
      <c r="D887">
        <v>2</v>
      </c>
    </row>
    <row r="888" spans="1:4" x14ac:dyDescent="0.25">
      <c r="A888">
        <v>887</v>
      </c>
      <c r="B888" t="s">
        <v>56</v>
      </c>
      <c r="C888" s="1">
        <v>41258</v>
      </c>
      <c r="D888">
        <v>5</v>
      </c>
    </row>
    <row r="889" spans="1:4" x14ac:dyDescent="0.25">
      <c r="A889">
        <v>888</v>
      </c>
      <c r="B889" t="s">
        <v>122</v>
      </c>
      <c r="C889" s="1">
        <v>41064</v>
      </c>
      <c r="D889">
        <v>10</v>
      </c>
    </row>
    <row r="890" spans="1:4" x14ac:dyDescent="0.25">
      <c r="A890">
        <v>889</v>
      </c>
      <c r="B890" t="s">
        <v>120</v>
      </c>
      <c r="C890" s="1">
        <v>40989</v>
      </c>
      <c r="D890">
        <v>9</v>
      </c>
    </row>
    <row r="891" spans="1:4" x14ac:dyDescent="0.25">
      <c r="A891">
        <v>890</v>
      </c>
      <c r="B891" t="s">
        <v>208</v>
      </c>
      <c r="C891" s="1">
        <v>41047</v>
      </c>
      <c r="D891">
        <v>15</v>
      </c>
    </row>
    <row r="892" spans="1:4" x14ac:dyDescent="0.25">
      <c r="A892">
        <v>891</v>
      </c>
      <c r="B892" t="s">
        <v>74</v>
      </c>
      <c r="C892" s="1">
        <v>41010</v>
      </c>
      <c r="D892">
        <v>22</v>
      </c>
    </row>
    <row r="893" spans="1:4" x14ac:dyDescent="0.25">
      <c r="A893">
        <v>892</v>
      </c>
      <c r="B893" t="s">
        <v>193</v>
      </c>
      <c r="C893" s="1">
        <v>41088</v>
      </c>
      <c r="D893">
        <v>12</v>
      </c>
    </row>
    <row r="894" spans="1:4" x14ac:dyDescent="0.25">
      <c r="A894">
        <v>893</v>
      </c>
      <c r="B894" t="s">
        <v>109</v>
      </c>
      <c r="C894" s="1">
        <v>41036</v>
      </c>
      <c r="D894">
        <v>10</v>
      </c>
    </row>
    <row r="895" spans="1:4" x14ac:dyDescent="0.25">
      <c r="A895">
        <v>894</v>
      </c>
      <c r="B895" t="s">
        <v>168</v>
      </c>
      <c r="C895" s="1">
        <v>40971</v>
      </c>
      <c r="D895">
        <v>32</v>
      </c>
    </row>
    <row r="896" spans="1:4" x14ac:dyDescent="0.25">
      <c r="A896">
        <v>895</v>
      </c>
      <c r="B896" t="s">
        <v>69</v>
      </c>
      <c r="C896" s="1">
        <v>41219</v>
      </c>
      <c r="D896">
        <v>18</v>
      </c>
    </row>
    <row r="897" spans="1:4" x14ac:dyDescent="0.25">
      <c r="A897">
        <v>896</v>
      </c>
      <c r="B897" t="s">
        <v>208</v>
      </c>
      <c r="C897" s="1">
        <v>41108</v>
      </c>
      <c r="D897">
        <v>25</v>
      </c>
    </row>
    <row r="898" spans="1:4" x14ac:dyDescent="0.25">
      <c r="A898">
        <v>897</v>
      </c>
      <c r="B898" t="s">
        <v>182</v>
      </c>
      <c r="C898" s="1">
        <v>41145</v>
      </c>
      <c r="D898">
        <v>12</v>
      </c>
    </row>
    <row r="899" spans="1:4" x14ac:dyDescent="0.25">
      <c r="A899">
        <v>898</v>
      </c>
      <c r="B899" t="s">
        <v>176</v>
      </c>
      <c r="C899" s="1">
        <v>41044</v>
      </c>
      <c r="D899">
        <v>1</v>
      </c>
    </row>
    <row r="900" spans="1:4" x14ac:dyDescent="0.25">
      <c r="A900">
        <v>899</v>
      </c>
      <c r="B900" t="s">
        <v>17</v>
      </c>
      <c r="C900" s="1">
        <v>41150</v>
      </c>
      <c r="D900">
        <v>50</v>
      </c>
    </row>
    <row r="901" spans="1:4" x14ac:dyDescent="0.25">
      <c r="A901">
        <v>900</v>
      </c>
      <c r="B901" t="s">
        <v>9</v>
      </c>
      <c r="C901" s="1">
        <v>41138</v>
      </c>
      <c r="D901">
        <v>8</v>
      </c>
    </row>
    <row r="902" spans="1:4" x14ac:dyDescent="0.25">
      <c r="A902">
        <v>901</v>
      </c>
      <c r="B902" t="s">
        <v>40</v>
      </c>
      <c r="C902" s="1">
        <v>41019</v>
      </c>
      <c r="D902">
        <v>25</v>
      </c>
    </row>
    <row r="903" spans="1:4" x14ac:dyDescent="0.25">
      <c r="A903">
        <v>902</v>
      </c>
      <c r="B903" t="s">
        <v>67</v>
      </c>
      <c r="C903" s="1">
        <v>41008</v>
      </c>
      <c r="D903">
        <v>8</v>
      </c>
    </row>
    <row r="904" spans="1:4" x14ac:dyDescent="0.25">
      <c r="A904">
        <v>903</v>
      </c>
      <c r="B904" t="s">
        <v>155</v>
      </c>
      <c r="C904" s="1">
        <v>40938</v>
      </c>
      <c r="D904">
        <v>2</v>
      </c>
    </row>
    <row r="905" spans="1:4" x14ac:dyDescent="0.25">
      <c r="A905">
        <v>904</v>
      </c>
      <c r="B905" t="s">
        <v>217</v>
      </c>
      <c r="C905" s="1">
        <v>41152</v>
      </c>
      <c r="D905">
        <v>26</v>
      </c>
    </row>
    <row r="906" spans="1:4" x14ac:dyDescent="0.25">
      <c r="A906">
        <v>905</v>
      </c>
      <c r="B906" t="s">
        <v>176</v>
      </c>
      <c r="C906" s="1">
        <v>41081</v>
      </c>
      <c r="D906">
        <v>1</v>
      </c>
    </row>
    <row r="907" spans="1:4" x14ac:dyDescent="0.25">
      <c r="A907">
        <v>906</v>
      </c>
      <c r="B907" t="s">
        <v>61</v>
      </c>
      <c r="C907" s="1">
        <v>41139</v>
      </c>
      <c r="D907">
        <v>20</v>
      </c>
    </row>
    <row r="908" spans="1:4" x14ac:dyDescent="0.25">
      <c r="A908">
        <v>907</v>
      </c>
      <c r="B908" t="s">
        <v>34</v>
      </c>
      <c r="C908" s="1">
        <v>41191</v>
      </c>
      <c r="D908">
        <v>24</v>
      </c>
    </row>
    <row r="909" spans="1:4" x14ac:dyDescent="0.25">
      <c r="A909">
        <v>908</v>
      </c>
      <c r="B909" t="s">
        <v>129</v>
      </c>
      <c r="C909" s="1">
        <v>41170</v>
      </c>
      <c r="D909">
        <v>3</v>
      </c>
    </row>
    <row r="910" spans="1:4" x14ac:dyDescent="0.25">
      <c r="A910">
        <v>909</v>
      </c>
      <c r="B910" t="s">
        <v>138</v>
      </c>
      <c r="C910" s="1">
        <v>41122</v>
      </c>
      <c r="D910">
        <v>6</v>
      </c>
    </row>
    <row r="911" spans="1:4" x14ac:dyDescent="0.25">
      <c r="A911">
        <v>910</v>
      </c>
      <c r="B911" t="s">
        <v>78</v>
      </c>
      <c r="C911" s="1">
        <v>41204</v>
      </c>
      <c r="D911">
        <v>15</v>
      </c>
    </row>
    <row r="912" spans="1:4" x14ac:dyDescent="0.25">
      <c r="A912">
        <v>911</v>
      </c>
      <c r="B912" t="s">
        <v>168</v>
      </c>
      <c r="C912" s="1">
        <v>40973</v>
      </c>
      <c r="D912">
        <v>22</v>
      </c>
    </row>
    <row r="913" spans="1:4" x14ac:dyDescent="0.25">
      <c r="A913">
        <v>912</v>
      </c>
      <c r="B913" t="s">
        <v>17</v>
      </c>
      <c r="C913" s="1">
        <v>41272</v>
      </c>
      <c r="D913">
        <v>9</v>
      </c>
    </row>
    <row r="914" spans="1:4" x14ac:dyDescent="0.25">
      <c r="A914">
        <v>913</v>
      </c>
      <c r="B914" t="s">
        <v>176</v>
      </c>
      <c r="C914" s="1">
        <v>41073</v>
      </c>
      <c r="D914">
        <v>12</v>
      </c>
    </row>
    <row r="915" spans="1:4" x14ac:dyDescent="0.25">
      <c r="A915">
        <v>914</v>
      </c>
      <c r="B915" t="s">
        <v>80</v>
      </c>
      <c r="C915" s="1">
        <v>41109</v>
      </c>
      <c r="D915">
        <v>18</v>
      </c>
    </row>
    <row r="916" spans="1:4" x14ac:dyDescent="0.25">
      <c r="A916">
        <v>915</v>
      </c>
      <c r="B916" t="s">
        <v>9</v>
      </c>
      <c r="C916" s="1">
        <v>41041</v>
      </c>
      <c r="D916">
        <v>5</v>
      </c>
    </row>
    <row r="917" spans="1:4" x14ac:dyDescent="0.25">
      <c r="A917">
        <v>916</v>
      </c>
      <c r="B917" t="s">
        <v>168</v>
      </c>
      <c r="C917" s="1">
        <v>41213</v>
      </c>
      <c r="D917">
        <v>60</v>
      </c>
    </row>
    <row r="918" spans="1:4" x14ac:dyDescent="0.25">
      <c r="A918">
        <v>917</v>
      </c>
      <c r="B918" t="s">
        <v>114</v>
      </c>
      <c r="C918" s="1">
        <v>41132</v>
      </c>
      <c r="D918">
        <v>9</v>
      </c>
    </row>
    <row r="919" spans="1:4" x14ac:dyDescent="0.25">
      <c r="A919">
        <v>918</v>
      </c>
      <c r="B919" t="s">
        <v>182</v>
      </c>
      <c r="C919" s="1">
        <v>41123</v>
      </c>
      <c r="D919">
        <v>5</v>
      </c>
    </row>
    <row r="920" spans="1:4" x14ac:dyDescent="0.25">
      <c r="A920">
        <v>919</v>
      </c>
      <c r="B920" t="s">
        <v>71</v>
      </c>
      <c r="C920" s="1">
        <v>41101</v>
      </c>
      <c r="D920">
        <v>40</v>
      </c>
    </row>
    <row r="921" spans="1:4" x14ac:dyDescent="0.25">
      <c r="A921">
        <v>920</v>
      </c>
      <c r="B921" t="s">
        <v>52</v>
      </c>
      <c r="C921" s="1">
        <v>40926</v>
      </c>
      <c r="D921">
        <v>2</v>
      </c>
    </row>
    <row r="922" spans="1:4" x14ac:dyDescent="0.25">
      <c r="A922">
        <v>921</v>
      </c>
      <c r="B922" t="s">
        <v>76</v>
      </c>
      <c r="C922" s="1">
        <v>41180</v>
      </c>
      <c r="D922">
        <v>20</v>
      </c>
    </row>
    <row r="923" spans="1:4" x14ac:dyDescent="0.25">
      <c r="A923">
        <v>922</v>
      </c>
      <c r="B923" t="s">
        <v>176</v>
      </c>
      <c r="C923" s="1">
        <v>41155</v>
      </c>
      <c r="D923">
        <v>2</v>
      </c>
    </row>
    <row r="924" spans="1:4" x14ac:dyDescent="0.25">
      <c r="A924">
        <v>923</v>
      </c>
      <c r="B924" t="s">
        <v>120</v>
      </c>
      <c r="C924" s="1">
        <v>41176</v>
      </c>
      <c r="D924">
        <v>12</v>
      </c>
    </row>
    <row r="925" spans="1:4" x14ac:dyDescent="0.25">
      <c r="A925">
        <v>924</v>
      </c>
      <c r="B925" t="s">
        <v>201</v>
      </c>
      <c r="C925" s="1">
        <v>41017</v>
      </c>
      <c r="D925">
        <v>4</v>
      </c>
    </row>
    <row r="926" spans="1:4" x14ac:dyDescent="0.25">
      <c r="A926">
        <v>925</v>
      </c>
      <c r="B926" t="s">
        <v>17</v>
      </c>
      <c r="C926" s="1">
        <v>41080</v>
      </c>
      <c r="D926">
        <v>3</v>
      </c>
    </row>
    <row r="927" spans="1:4" x14ac:dyDescent="0.25">
      <c r="A927">
        <v>926</v>
      </c>
      <c r="B927" t="s">
        <v>176</v>
      </c>
      <c r="C927" s="1">
        <v>41071</v>
      </c>
      <c r="D927">
        <v>8</v>
      </c>
    </row>
    <row r="928" spans="1:4" x14ac:dyDescent="0.25">
      <c r="A928">
        <v>927</v>
      </c>
      <c r="B928" t="s">
        <v>201</v>
      </c>
      <c r="C928" s="1">
        <v>41160</v>
      </c>
      <c r="D928">
        <v>5</v>
      </c>
    </row>
    <row r="929" spans="1:4" x14ac:dyDescent="0.25">
      <c r="A929">
        <v>928</v>
      </c>
      <c r="B929" t="s">
        <v>107</v>
      </c>
      <c r="C929" s="1">
        <v>40941</v>
      </c>
      <c r="D929">
        <v>2</v>
      </c>
    </row>
    <row r="930" spans="1:4" x14ac:dyDescent="0.25">
      <c r="A930">
        <v>929</v>
      </c>
      <c r="B930" t="s">
        <v>176</v>
      </c>
      <c r="C930" s="1">
        <v>40989</v>
      </c>
      <c r="D930">
        <v>2</v>
      </c>
    </row>
    <row r="931" spans="1:4" x14ac:dyDescent="0.25">
      <c r="A931">
        <v>930</v>
      </c>
      <c r="B931" t="s">
        <v>13</v>
      </c>
      <c r="C931" s="1">
        <v>41052</v>
      </c>
      <c r="D931">
        <v>26</v>
      </c>
    </row>
    <row r="932" spans="1:4" x14ac:dyDescent="0.25">
      <c r="A932">
        <v>931</v>
      </c>
      <c r="B932" t="s">
        <v>216</v>
      </c>
      <c r="C932" s="1">
        <v>41108</v>
      </c>
      <c r="D932">
        <v>25</v>
      </c>
    </row>
    <row r="933" spans="1:4" x14ac:dyDescent="0.25">
      <c r="A933">
        <v>932</v>
      </c>
      <c r="B933" t="s">
        <v>82</v>
      </c>
      <c r="C933" s="1">
        <v>41111</v>
      </c>
      <c r="D933">
        <v>40</v>
      </c>
    </row>
    <row r="934" spans="1:4" x14ac:dyDescent="0.25">
      <c r="A934">
        <v>933</v>
      </c>
      <c r="B934" t="s">
        <v>5</v>
      </c>
      <c r="C934" s="1">
        <v>41072</v>
      </c>
      <c r="D934">
        <v>14</v>
      </c>
    </row>
    <row r="935" spans="1:4" x14ac:dyDescent="0.25">
      <c r="A935">
        <v>934</v>
      </c>
      <c r="B935" t="s">
        <v>153</v>
      </c>
      <c r="C935" s="1">
        <v>41003</v>
      </c>
      <c r="D935">
        <v>3</v>
      </c>
    </row>
    <row r="936" spans="1:4" x14ac:dyDescent="0.25">
      <c r="A936">
        <v>935</v>
      </c>
      <c r="B936" t="s">
        <v>78</v>
      </c>
      <c r="C936" s="1">
        <v>41111</v>
      </c>
      <c r="D936">
        <v>30</v>
      </c>
    </row>
    <row r="937" spans="1:4" x14ac:dyDescent="0.25">
      <c r="A937">
        <v>936</v>
      </c>
      <c r="B937" t="s">
        <v>179</v>
      </c>
      <c r="C937" s="1">
        <v>41173</v>
      </c>
      <c r="D937">
        <v>52</v>
      </c>
    </row>
    <row r="938" spans="1:4" x14ac:dyDescent="0.25">
      <c r="A938">
        <v>937</v>
      </c>
      <c r="B938" t="s">
        <v>144</v>
      </c>
      <c r="C938" s="1">
        <v>41164</v>
      </c>
      <c r="D938">
        <v>12</v>
      </c>
    </row>
    <row r="939" spans="1:4" x14ac:dyDescent="0.25">
      <c r="A939">
        <v>938</v>
      </c>
      <c r="B939" t="s">
        <v>140</v>
      </c>
      <c r="C939" s="1">
        <v>41088</v>
      </c>
      <c r="D939">
        <v>14</v>
      </c>
    </row>
    <row r="940" spans="1:4" x14ac:dyDescent="0.25">
      <c r="A940">
        <v>939</v>
      </c>
      <c r="B940" t="s">
        <v>216</v>
      </c>
      <c r="C940" s="1">
        <v>41157</v>
      </c>
      <c r="D940">
        <v>29</v>
      </c>
    </row>
    <row r="941" spans="1:4" x14ac:dyDescent="0.25">
      <c r="A941">
        <v>940</v>
      </c>
      <c r="B941" t="s">
        <v>193</v>
      </c>
      <c r="C941" s="1">
        <v>41174</v>
      </c>
      <c r="D941">
        <v>2</v>
      </c>
    </row>
    <row r="942" spans="1:4" x14ac:dyDescent="0.25">
      <c r="A942">
        <v>941</v>
      </c>
      <c r="B942" t="s">
        <v>127</v>
      </c>
      <c r="C942" s="1">
        <v>41036</v>
      </c>
      <c r="D942">
        <v>2</v>
      </c>
    </row>
    <row r="943" spans="1:4" x14ac:dyDescent="0.25">
      <c r="A943">
        <v>942</v>
      </c>
      <c r="B943" t="s">
        <v>46</v>
      </c>
      <c r="C943" s="1">
        <v>41017</v>
      </c>
      <c r="D943">
        <v>40</v>
      </c>
    </row>
    <row r="944" spans="1:4" x14ac:dyDescent="0.25">
      <c r="A944">
        <v>943</v>
      </c>
      <c r="B944" t="s">
        <v>94</v>
      </c>
      <c r="C944" s="1">
        <v>41152</v>
      </c>
      <c r="D944">
        <v>39</v>
      </c>
    </row>
    <row r="945" spans="1:4" x14ac:dyDescent="0.25">
      <c r="A945">
        <v>944</v>
      </c>
      <c r="B945" t="s">
        <v>26</v>
      </c>
      <c r="C945" s="1">
        <v>41059</v>
      </c>
      <c r="D945">
        <v>21</v>
      </c>
    </row>
    <row r="946" spans="1:4" x14ac:dyDescent="0.25">
      <c r="A946">
        <v>945</v>
      </c>
      <c r="B946" t="s">
        <v>71</v>
      </c>
      <c r="C946" s="1">
        <v>41257</v>
      </c>
      <c r="D946">
        <v>50</v>
      </c>
    </row>
    <row r="947" spans="1:4" x14ac:dyDescent="0.25">
      <c r="A947">
        <v>946</v>
      </c>
      <c r="B947" t="s">
        <v>17</v>
      </c>
      <c r="C947" s="1">
        <v>41114</v>
      </c>
      <c r="D947">
        <v>17</v>
      </c>
    </row>
    <row r="948" spans="1:4" x14ac:dyDescent="0.25">
      <c r="A948">
        <v>947</v>
      </c>
      <c r="B948" t="s">
        <v>133</v>
      </c>
      <c r="C948" s="1">
        <v>40985</v>
      </c>
      <c r="D948">
        <v>2</v>
      </c>
    </row>
    <row r="949" spans="1:4" x14ac:dyDescent="0.25">
      <c r="A949">
        <v>948</v>
      </c>
      <c r="B949" t="s">
        <v>89</v>
      </c>
      <c r="C949" s="1">
        <v>41019</v>
      </c>
      <c r="D949">
        <v>9</v>
      </c>
    </row>
    <row r="950" spans="1:4" x14ac:dyDescent="0.25">
      <c r="A950">
        <v>949</v>
      </c>
      <c r="B950" t="s">
        <v>166</v>
      </c>
      <c r="C950" s="1">
        <v>41086</v>
      </c>
      <c r="D950">
        <v>30</v>
      </c>
    </row>
    <row r="951" spans="1:4" x14ac:dyDescent="0.25">
      <c r="A951">
        <v>950</v>
      </c>
      <c r="B951" t="s">
        <v>217</v>
      </c>
      <c r="C951" s="1">
        <v>41180</v>
      </c>
      <c r="D951">
        <v>30</v>
      </c>
    </row>
    <row r="952" spans="1:4" x14ac:dyDescent="0.25">
      <c r="A952">
        <v>951</v>
      </c>
      <c r="B952" t="s">
        <v>142</v>
      </c>
      <c r="C952" s="1">
        <v>41051</v>
      </c>
      <c r="D952">
        <v>21</v>
      </c>
    </row>
    <row r="953" spans="1:4" x14ac:dyDescent="0.25">
      <c r="A953">
        <v>952</v>
      </c>
      <c r="B953" t="s">
        <v>89</v>
      </c>
      <c r="C953" s="1">
        <v>41199</v>
      </c>
      <c r="D953">
        <v>40</v>
      </c>
    </row>
    <row r="954" spans="1:4" x14ac:dyDescent="0.25">
      <c r="A954">
        <v>953</v>
      </c>
      <c r="B954" t="s">
        <v>133</v>
      </c>
      <c r="C954" s="1">
        <v>41206</v>
      </c>
      <c r="D954">
        <v>6</v>
      </c>
    </row>
    <row r="955" spans="1:4" x14ac:dyDescent="0.25">
      <c r="A955">
        <v>954</v>
      </c>
      <c r="B955" t="s">
        <v>74</v>
      </c>
      <c r="C955" s="1">
        <v>41111</v>
      </c>
      <c r="D955">
        <v>83</v>
      </c>
    </row>
    <row r="956" spans="1:4" x14ac:dyDescent="0.25">
      <c r="A956">
        <v>955</v>
      </c>
      <c r="B956" t="s">
        <v>166</v>
      </c>
      <c r="C956" s="1">
        <v>41038</v>
      </c>
      <c r="D956">
        <v>25</v>
      </c>
    </row>
    <row r="957" spans="1:4" x14ac:dyDescent="0.25">
      <c r="A957">
        <v>956</v>
      </c>
      <c r="B957" t="s">
        <v>148</v>
      </c>
      <c r="C957" s="1">
        <v>41076</v>
      </c>
      <c r="D957">
        <v>1</v>
      </c>
    </row>
    <row r="958" spans="1:4" x14ac:dyDescent="0.25">
      <c r="A958">
        <v>957</v>
      </c>
      <c r="B958" t="s">
        <v>100</v>
      </c>
      <c r="C958" s="1">
        <v>41034</v>
      </c>
      <c r="D958">
        <v>50</v>
      </c>
    </row>
    <row r="959" spans="1:4" x14ac:dyDescent="0.25">
      <c r="A959">
        <v>958</v>
      </c>
      <c r="B959" t="s">
        <v>195</v>
      </c>
      <c r="C959" s="1">
        <v>41020</v>
      </c>
      <c r="D959">
        <v>5</v>
      </c>
    </row>
    <row r="960" spans="1:4" x14ac:dyDescent="0.25">
      <c r="A960">
        <v>959</v>
      </c>
      <c r="B960" t="s">
        <v>174</v>
      </c>
      <c r="C960" s="1">
        <v>40932</v>
      </c>
      <c r="D960">
        <v>35</v>
      </c>
    </row>
    <row r="961" spans="1:4" x14ac:dyDescent="0.25">
      <c r="A961">
        <v>960</v>
      </c>
      <c r="B961" t="s">
        <v>138</v>
      </c>
      <c r="C961" s="1">
        <v>40984</v>
      </c>
      <c r="D961">
        <v>2</v>
      </c>
    </row>
    <row r="962" spans="1:4" x14ac:dyDescent="0.25">
      <c r="A962">
        <v>961</v>
      </c>
      <c r="B962" t="s">
        <v>87</v>
      </c>
      <c r="C962" s="1">
        <v>41015</v>
      </c>
      <c r="D962">
        <v>5</v>
      </c>
    </row>
    <row r="963" spans="1:4" x14ac:dyDescent="0.25">
      <c r="A963">
        <v>962</v>
      </c>
      <c r="B963" t="s">
        <v>56</v>
      </c>
      <c r="C963" s="1">
        <v>41229</v>
      </c>
      <c r="D963">
        <v>5</v>
      </c>
    </row>
    <row r="964" spans="1:4" x14ac:dyDescent="0.25">
      <c r="A964">
        <v>963</v>
      </c>
      <c r="B964" t="s">
        <v>131</v>
      </c>
      <c r="C964" s="1">
        <v>41188</v>
      </c>
      <c r="D964">
        <v>5</v>
      </c>
    </row>
    <row r="965" spans="1:4" x14ac:dyDescent="0.25">
      <c r="A965">
        <v>964</v>
      </c>
      <c r="B965" t="s">
        <v>98</v>
      </c>
      <c r="C965" s="1">
        <v>41163</v>
      </c>
      <c r="D965">
        <v>52</v>
      </c>
    </row>
    <row r="966" spans="1:4" x14ac:dyDescent="0.25">
      <c r="A966">
        <v>965</v>
      </c>
      <c r="B966" t="s">
        <v>208</v>
      </c>
      <c r="C966" s="1">
        <v>41146</v>
      </c>
      <c r="D966">
        <v>10</v>
      </c>
    </row>
    <row r="967" spans="1:4" x14ac:dyDescent="0.25">
      <c r="A967">
        <v>966</v>
      </c>
      <c r="B967" t="s">
        <v>120</v>
      </c>
      <c r="C967" s="1">
        <v>41240</v>
      </c>
      <c r="D967">
        <v>1</v>
      </c>
    </row>
    <row r="968" spans="1:4" x14ac:dyDescent="0.25">
      <c r="A968">
        <v>967</v>
      </c>
      <c r="B968" t="s">
        <v>193</v>
      </c>
      <c r="C968" s="1">
        <v>41145</v>
      </c>
      <c r="D968">
        <v>4</v>
      </c>
    </row>
    <row r="969" spans="1:4" x14ac:dyDescent="0.25">
      <c r="A969">
        <v>968</v>
      </c>
      <c r="B969" t="s">
        <v>144</v>
      </c>
      <c r="C969" s="1">
        <v>41005</v>
      </c>
      <c r="D969">
        <v>5</v>
      </c>
    </row>
    <row r="970" spans="1:4" x14ac:dyDescent="0.25">
      <c r="A970">
        <v>969</v>
      </c>
      <c r="B970" t="s">
        <v>98</v>
      </c>
      <c r="C970" s="1">
        <v>40945</v>
      </c>
      <c r="D970">
        <v>120</v>
      </c>
    </row>
    <row r="971" spans="1:4" x14ac:dyDescent="0.25">
      <c r="A971">
        <v>970</v>
      </c>
      <c r="B971" t="s">
        <v>74</v>
      </c>
      <c r="C971" s="1">
        <v>41121</v>
      </c>
      <c r="D971">
        <v>17</v>
      </c>
    </row>
    <row r="972" spans="1:4" x14ac:dyDescent="0.25">
      <c r="A972">
        <v>971</v>
      </c>
      <c r="B972" t="s">
        <v>176</v>
      </c>
      <c r="C972" s="1">
        <v>41015</v>
      </c>
      <c r="D972">
        <v>5</v>
      </c>
    </row>
    <row r="973" spans="1:4" x14ac:dyDescent="0.25">
      <c r="A973">
        <v>972</v>
      </c>
      <c r="B973" t="s">
        <v>197</v>
      </c>
      <c r="C973" s="1">
        <v>41192</v>
      </c>
      <c r="D973">
        <v>12</v>
      </c>
    </row>
    <row r="974" spans="1:4" x14ac:dyDescent="0.25">
      <c r="A974">
        <v>973</v>
      </c>
      <c r="B974" t="s">
        <v>179</v>
      </c>
      <c r="C974" s="1">
        <v>41023</v>
      </c>
      <c r="D974">
        <v>10</v>
      </c>
    </row>
    <row r="975" spans="1:4" x14ac:dyDescent="0.25">
      <c r="A975">
        <v>974</v>
      </c>
      <c r="B975" t="s">
        <v>82</v>
      </c>
      <c r="C975" s="1">
        <v>40967</v>
      </c>
      <c r="D975">
        <v>32</v>
      </c>
    </row>
    <row r="976" spans="1:4" x14ac:dyDescent="0.25">
      <c r="A976">
        <v>975</v>
      </c>
      <c r="B976" t="s">
        <v>124</v>
      </c>
      <c r="C976" s="1">
        <v>40970</v>
      </c>
      <c r="D976">
        <v>4</v>
      </c>
    </row>
    <row r="977" spans="1:4" x14ac:dyDescent="0.25">
      <c r="A977">
        <v>976</v>
      </c>
      <c r="B977" t="s">
        <v>195</v>
      </c>
      <c r="C977" s="1">
        <v>41003</v>
      </c>
      <c r="D977">
        <v>1</v>
      </c>
    </row>
    <row r="978" spans="1:4" x14ac:dyDescent="0.25">
      <c r="A978">
        <v>977</v>
      </c>
      <c r="B978" t="s">
        <v>197</v>
      </c>
      <c r="C978" s="1">
        <v>40976</v>
      </c>
      <c r="D978">
        <v>1</v>
      </c>
    </row>
    <row r="979" spans="1:4" x14ac:dyDescent="0.25">
      <c r="A979">
        <v>978</v>
      </c>
      <c r="B979" t="s">
        <v>176</v>
      </c>
      <c r="C979" s="1">
        <v>41107</v>
      </c>
      <c r="D979">
        <v>2</v>
      </c>
    </row>
    <row r="980" spans="1:4" x14ac:dyDescent="0.25">
      <c r="A980">
        <v>979</v>
      </c>
      <c r="B980" t="s">
        <v>176</v>
      </c>
      <c r="C980" s="1">
        <v>40967</v>
      </c>
      <c r="D980">
        <v>2</v>
      </c>
    </row>
    <row r="981" spans="1:4" x14ac:dyDescent="0.25">
      <c r="A981">
        <v>980</v>
      </c>
      <c r="B981" t="s">
        <v>142</v>
      </c>
      <c r="C981" s="1">
        <v>41037</v>
      </c>
      <c r="D981">
        <v>6</v>
      </c>
    </row>
    <row r="982" spans="1:4" x14ac:dyDescent="0.25">
      <c r="A982">
        <v>981</v>
      </c>
      <c r="B982" t="s">
        <v>9</v>
      </c>
      <c r="C982" s="1">
        <v>41043</v>
      </c>
      <c r="D982">
        <v>35</v>
      </c>
    </row>
    <row r="983" spans="1:4" x14ac:dyDescent="0.25">
      <c r="A983">
        <v>982</v>
      </c>
      <c r="B983" t="s">
        <v>118</v>
      </c>
      <c r="C983" s="1">
        <v>41211</v>
      </c>
      <c r="D983">
        <v>1</v>
      </c>
    </row>
    <row r="984" spans="1:4" x14ac:dyDescent="0.25">
      <c r="A984">
        <v>983</v>
      </c>
      <c r="B984" t="s">
        <v>176</v>
      </c>
      <c r="C984" s="1">
        <v>41226</v>
      </c>
      <c r="D984">
        <v>1</v>
      </c>
    </row>
    <row r="985" spans="1:4" x14ac:dyDescent="0.25">
      <c r="A985">
        <v>984</v>
      </c>
      <c r="B985" t="s">
        <v>112</v>
      </c>
      <c r="C985" s="1">
        <v>41225</v>
      </c>
      <c r="D985">
        <v>2</v>
      </c>
    </row>
    <row r="986" spans="1:4" x14ac:dyDescent="0.25">
      <c r="A986">
        <v>985</v>
      </c>
      <c r="B986" t="s">
        <v>28</v>
      </c>
      <c r="C986" s="1">
        <v>41015</v>
      </c>
      <c r="D986">
        <v>15</v>
      </c>
    </row>
    <row r="987" spans="1:4" x14ac:dyDescent="0.25">
      <c r="A987">
        <v>986</v>
      </c>
      <c r="B987" t="s">
        <v>124</v>
      </c>
      <c r="C987" s="1">
        <v>41081</v>
      </c>
      <c r="D987">
        <v>1</v>
      </c>
    </row>
    <row r="988" spans="1:4" x14ac:dyDescent="0.25">
      <c r="A988">
        <v>987</v>
      </c>
      <c r="B988" t="s">
        <v>199</v>
      </c>
      <c r="C988" s="1">
        <v>41220</v>
      </c>
      <c r="D988">
        <v>6</v>
      </c>
    </row>
    <row r="989" spans="1:4" x14ac:dyDescent="0.25">
      <c r="A989">
        <v>988</v>
      </c>
      <c r="B989" t="s">
        <v>138</v>
      </c>
      <c r="C989" s="1">
        <v>40968</v>
      </c>
      <c r="D989">
        <v>3</v>
      </c>
    </row>
    <row r="990" spans="1:4" x14ac:dyDescent="0.25">
      <c r="A990">
        <v>989</v>
      </c>
      <c r="B990" t="s">
        <v>32</v>
      </c>
      <c r="C990" s="1">
        <v>41013</v>
      </c>
      <c r="D990">
        <v>32</v>
      </c>
    </row>
    <row r="991" spans="1:4" x14ac:dyDescent="0.25">
      <c r="A991">
        <v>990</v>
      </c>
      <c r="B991" t="s">
        <v>5</v>
      </c>
      <c r="C991" s="1">
        <v>41145</v>
      </c>
      <c r="D991">
        <v>7</v>
      </c>
    </row>
    <row r="992" spans="1:4" x14ac:dyDescent="0.25">
      <c r="A992">
        <v>991</v>
      </c>
      <c r="B992" t="s">
        <v>205</v>
      </c>
      <c r="C992" s="1">
        <v>41145</v>
      </c>
      <c r="D992">
        <v>34</v>
      </c>
    </row>
    <row r="993" spans="1:4" x14ac:dyDescent="0.25">
      <c r="A993">
        <v>992</v>
      </c>
      <c r="B993" t="s">
        <v>94</v>
      </c>
      <c r="C993" s="1">
        <v>41058</v>
      </c>
      <c r="D993">
        <v>20</v>
      </c>
    </row>
    <row r="994" spans="1:4" x14ac:dyDescent="0.25">
      <c r="A994">
        <v>993</v>
      </c>
      <c r="B994" t="s">
        <v>120</v>
      </c>
      <c r="C994" s="1">
        <v>41088</v>
      </c>
      <c r="D994">
        <v>8</v>
      </c>
    </row>
    <row r="995" spans="1:4" x14ac:dyDescent="0.25">
      <c r="A995">
        <v>994</v>
      </c>
      <c r="B995" t="s">
        <v>76</v>
      </c>
      <c r="C995" s="1">
        <v>41059</v>
      </c>
      <c r="D995">
        <v>22</v>
      </c>
    </row>
    <row r="996" spans="1:4" x14ac:dyDescent="0.25">
      <c r="A996">
        <v>995</v>
      </c>
      <c r="B996" t="s">
        <v>76</v>
      </c>
      <c r="C996" s="1">
        <v>41173</v>
      </c>
      <c r="D996">
        <v>20</v>
      </c>
    </row>
    <row r="997" spans="1:4" x14ac:dyDescent="0.25">
      <c r="A997">
        <v>996</v>
      </c>
      <c r="B997" t="s">
        <v>19</v>
      </c>
      <c r="C997" s="1">
        <v>41101</v>
      </c>
      <c r="D997">
        <v>32</v>
      </c>
    </row>
    <row r="998" spans="1:4" x14ac:dyDescent="0.25">
      <c r="A998">
        <v>997</v>
      </c>
      <c r="B998" t="s">
        <v>78</v>
      </c>
      <c r="C998" s="1">
        <v>41050</v>
      </c>
      <c r="D998">
        <v>28</v>
      </c>
    </row>
    <row r="999" spans="1:4" x14ac:dyDescent="0.25">
      <c r="A999">
        <v>998</v>
      </c>
      <c r="B999" t="s">
        <v>116</v>
      </c>
      <c r="C999" s="1">
        <v>41059</v>
      </c>
      <c r="D999">
        <v>28</v>
      </c>
    </row>
    <row r="1000" spans="1:4" x14ac:dyDescent="0.25">
      <c r="A1000">
        <v>999</v>
      </c>
      <c r="B1000" t="s">
        <v>199</v>
      </c>
      <c r="C1000" s="1">
        <v>41080</v>
      </c>
      <c r="D1000">
        <v>6</v>
      </c>
    </row>
    <row r="1001" spans="1:4" x14ac:dyDescent="0.25">
      <c r="A1001">
        <v>1000</v>
      </c>
      <c r="B1001" t="s">
        <v>11</v>
      </c>
      <c r="C1001" s="1">
        <v>41165</v>
      </c>
      <c r="D1001">
        <v>64</v>
      </c>
    </row>
    <row r="1002" spans="1:4" x14ac:dyDescent="0.25">
      <c r="A1002">
        <v>1001</v>
      </c>
      <c r="B1002" t="s">
        <v>182</v>
      </c>
      <c r="C1002" s="1">
        <v>41113</v>
      </c>
      <c r="D1002">
        <v>1</v>
      </c>
    </row>
    <row r="1003" spans="1:4" x14ac:dyDescent="0.25">
      <c r="A1003">
        <v>1002</v>
      </c>
      <c r="B1003" t="s">
        <v>114</v>
      </c>
      <c r="C1003" s="1">
        <v>41048</v>
      </c>
      <c r="D1003">
        <v>1</v>
      </c>
    </row>
    <row r="1004" spans="1:4" x14ac:dyDescent="0.25">
      <c r="A1004">
        <v>1003</v>
      </c>
      <c r="B1004" t="s">
        <v>153</v>
      </c>
      <c r="C1004" s="1">
        <v>40931</v>
      </c>
      <c r="D1004">
        <v>4</v>
      </c>
    </row>
    <row r="1005" spans="1:4" x14ac:dyDescent="0.25">
      <c r="A1005">
        <v>1004</v>
      </c>
      <c r="B1005" t="s">
        <v>170</v>
      </c>
      <c r="C1005" s="1">
        <v>41151</v>
      </c>
      <c r="D1005">
        <v>20</v>
      </c>
    </row>
    <row r="1006" spans="1:4" x14ac:dyDescent="0.25">
      <c r="A1006">
        <v>1005</v>
      </c>
      <c r="B1006" t="s">
        <v>80</v>
      </c>
      <c r="C1006" s="1">
        <v>41088</v>
      </c>
      <c r="D1006">
        <v>242</v>
      </c>
    </row>
    <row r="1007" spans="1:4" x14ac:dyDescent="0.25">
      <c r="A1007">
        <v>1006</v>
      </c>
      <c r="B1007" t="s">
        <v>140</v>
      </c>
      <c r="C1007" s="1">
        <v>40989</v>
      </c>
      <c r="D1007">
        <v>1</v>
      </c>
    </row>
    <row r="1008" spans="1:4" x14ac:dyDescent="0.25">
      <c r="A1008">
        <v>1007</v>
      </c>
      <c r="B1008" t="s">
        <v>116</v>
      </c>
      <c r="C1008" s="1">
        <v>41074</v>
      </c>
      <c r="D1008">
        <v>4</v>
      </c>
    </row>
    <row r="1009" spans="1:4" x14ac:dyDescent="0.25">
      <c r="A1009">
        <v>1008</v>
      </c>
      <c r="B1009" t="s">
        <v>218</v>
      </c>
      <c r="C1009" s="1">
        <v>40996</v>
      </c>
      <c r="D1009">
        <v>22</v>
      </c>
    </row>
    <row r="1010" spans="1:4" x14ac:dyDescent="0.25">
      <c r="A1010">
        <v>1009</v>
      </c>
      <c r="B1010" t="s">
        <v>13</v>
      </c>
      <c r="C1010" s="1">
        <v>41039</v>
      </c>
      <c r="D1010">
        <v>32</v>
      </c>
    </row>
    <row r="1011" spans="1:4" x14ac:dyDescent="0.25">
      <c r="A1011">
        <v>1010</v>
      </c>
      <c r="B1011" t="s">
        <v>146</v>
      </c>
      <c r="C1011" s="1">
        <v>41087</v>
      </c>
      <c r="D1011">
        <v>1</v>
      </c>
    </row>
    <row r="1012" spans="1:4" x14ac:dyDescent="0.25">
      <c r="A1012">
        <v>1011</v>
      </c>
      <c r="B1012" t="s">
        <v>176</v>
      </c>
      <c r="C1012" s="1">
        <v>41207</v>
      </c>
      <c r="D1012">
        <v>16</v>
      </c>
    </row>
    <row r="1013" spans="1:4" x14ac:dyDescent="0.25">
      <c r="A1013">
        <v>1012</v>
      </c>
      <c r="B1013" t="s">
        <v>208</v>
      </c>
      <c r="C1013" s="1">
        <v>41095</v>
      </c>
      <c r="D1013">
        <v>42</v>
      </c>
    </row>
    <row r="1014" spans="1:4" x14ac:dyDescent="0.25">
      <c r="A1014">
        <v>1013</v>
      </c>
      <c r="B1014" t="s">
        <v>176</v>
      </c>
      <c r="C1014" s="1">
        <v>41114</v>
      </c>
      <c r="D1014">
        <v>4</v>
      </c>
    </row>
    <row r="1015" spans="1:4" x14ac:dyDescent="0.25">
      <c r="A1015">
        <v>1014</v>
      </c>
      <c r="B1015" t="s">
        <v>201</v>
      </c>
      <c r="C1015" s="1">
        <v>41039</v>
      </c>
      <c r="D1015">
        <v>1</v>
      </c>
    </row>
    <row r="1016" spans="1:4" x14ac:dyDescent="0.25">
      <c r="A1016">
        <v>1015</v>
      </c>
      <c r="B1016" t="s">
        <v>201</v>
      </c>
      <c r="C1016" s="1">
        <v>40969</v>
      </c>
      <c r="D1016">
        <v>12</v>
      </c>
    </row>
    <row r="1017" spans="1:4" x14ac:dyDescent="0.25">
      <c r="A1017">
        <v>1016</v>
      </c>
      <c r="B1017" t="s">
        <v>146</v>
      </c>
      <c r="C1017" s="1">
        <v>41099</v>
      </c>
      <c r="D1017">
        <v>1</v>
      </c>
    </row>
    <row r="1018" spans="1:4" x14ac:dyDescent="0.25">
      <c r="A1018">
        <v>1017</v>
      </c>
      <c r="B1018" t="s">
        <v>176</v>
      </c>
      <c r="C1018" s="1">
        <v>41037</v>
      </c>
      <c r="D1018">
        <v>1</v>
      </c>
    </row>
    <row r="1019" spans="1:4" x14ac:dyDescent="0.25">
      <c r="A1019">
        <v>1018</v>
      </c>
      <c r="B1019" t="s">
        <v>179</v>
      </c>
      <c r="C1019" s="1">
        <v>41143</v>
      </c>
      <c r="D1019">
        <v>20</v>
      </c>
    </row>
    <row r="1020" spans="1:4" x14ac:dyDescent="0.25">
      <c r="A1020">
        <v>1019</v>
      </c>
      <c r="B1020" t="s">
        <v>61</v>
      </c>
      <c r="C1020" s="1">
        <v>41062</v>
      </c>
      <c r="D1020">
        <v>8</v>
      </c>
    </row>
    <row r="1021" spans="1:4" x14ac:dyDescent="0.25">
      <c r="A1021">
        <v>1020</v>
      </c>
      <c r="B1021" t="s">
        <v>170</v>
      </c>
      <c r="C1021" s="1">
        <v>41089</v>
      </c>
      <c r="D1021">
        <v>23</v>
      </c>
    </row>
    <row r="1022" spans="1:4" x14ac:dyDescent="0.25">
      <c r="A1022">
        <v>1021</v>
      </c>
      <c r="B1022" t="s">
        <v>150</v>
      </c>
      <c r="C1022" s="1">
        <v>40968</v>
      </c>
      <c r="D1022">
        <v>1</v>
      </c>
    </row>
    <row r="1023" spans="1:4" x14ac:dyDescent="0.25">
      <c r="A1023">
        <v>1022</v>
      </c>
      <c r="B1023" t="s">
        <v>76</v>
      </c>
      <c r="C1023" s="1">
        <v>40956</v>
      </c>
      <c r="D1023">
        <v>21</v>
      </c>
    </row>
    <row r="1024" spans="1:4" x14ac:dyDescent="0.25">
      <c r="A1024">
        <v>1023</v>
      </c>
      <c r="B1024" t="s">
        <v>120</v>
      </c>
      <c r="C1024" s="1">
        <v>41186</v>
      </c>
      <c r="D1024">
        <v>4</v>
      </c>
    </row>
    <row r="1025" spans="1:4" x14ac:dyDescent="0.25">
      <c r="A1025">
        <v>1024</v>
      </c>
      <c r="B1025" t="s">
        <v>208</v>
      </c>
      <c r="C1025" s="1">
        <v>41094</v>
      </c>
      <c r="D1025">
        <v>12</v>
      </c>
    </row>
    <row r="1026" spans="1:4" x14ac:dyDescent="0.25">
      <c r="A1026">
        <v>1025</v>
      </c>
      <c r="B1026" t="s">
        <v>212</v>
      </c>
      <c r="C1026" s="1">
        <v>41173</v>
      </c>
      <c r="D1026">
        <v>28</v>
      </c>
    </row>
    <row r="1027" spans="1:4" x14ac:dyDescent="0.25">
      <c r="A1027">
        <v>1026</v>
      </c>
      <c r="B1027" t="s">
        <v>9</v>
      </c>
      <c r="C1027" s="1">
        <v>41102</v>
      </c>
      <c r="D1027">
        <v>28</v>
      </c>
    </row>
    <row r="1028" spans="1:4" x14ac:dyDescent="0.25">
      <c r="A1028">
        <v>1027</v>
      </c>
      <c r="B1028" t="s">
        <v>131</v>
      </c>
      <c r="C1028" s="1">
        <v>41046</v>
      </c>
      <c r="D1028">
        <v>5</v>
      </c>
    </row>
    <row r="1029" spans="1:4" x14ac:dyDescent="0.25">
      <c r="A1029">
        <v>1028</v>
      </c>
      <c r="B1029" t="s">
        <v>131</v>
      </c>
      <c r="C1029" s="1">
        <v>41204</v>
      </c>
      <c r="D1029">
        <v>6</v>
      </c>
    </row>
    <row r="1030" spans="1:4" x14ac:dyDescent="0.25">
      <c r="A1030">
        <v>1029</v>
      </c>
      <c r="B1030" t="s">
        <v>195</v>
      </c>
      <c r="C1030" s="1">
        <v>40970</v>
      </c>
      <c r="D1030">
        <v>1</v>
      </c>
    </row>
    <row r="1031" spans="1:4" x14ac:dyDescent="0.25">
      <c r="A1031">
        <v>1030</v>
      </c>
      <c r="B1031" t="s">
        <v>82</v>
      </c>
      <c r="C1031" s="1">
        <v>41101</v>
      </c>
      <c r="D1031">
        <v>25</v>
      </c>
    </row>
    <row r="1032" spans="1:4" x14ac:dyDescent="0.25">
      <c r="A1032">
        <v>1031</v>
      </c>
      <c r="B1032" t="s">
        <v>98</v>
      </c>
      <c r="C1032" s="1">
        <v>40943</v>
      </c>
      <c r="D1032">
        <v>25</v>
      </c>
    </row>
    <row r="1033" spans="1:4" x14ac:dyDescent="0.25">
      <c r="A1033">
        <v>1032</v>
      </c>
      <c r="B1033" t="s">
        <v>153</v>
      </c>
      <c r="C1033" s="1">
        <v>40961</v>
      </c>
      <c r="D1033">
        <v>2</v>
      </c>
    </row>
    <row r="1034" spans="1:4" x14ac:dyDescent="0.25">
      <c r="A1034">
        <v>1033</v>
      </c>
      <c r="B1034" t="s">
        <v>56</v>
      </c>
      <c r="C1034" s="1">
        <v>41223</v>
      </c>
      <c r="D1034">
        <v>2</v>
      </c>
    </row>
    <row r="1035" spans="1:4" x14ac:dyDescent="0.25">
      <c r="A1035">
        <v>1034</v>
      </c>
      <c r="B1035" t="s">
        <v>112</v>
      </c>
      <c r="C1035" s="1">
        <v>41144</v>
      </c>
      <c r="D1035">
        <v>2</v>
      </c>
    </row>
    <row r="1036" spans="1:4" x14ac:dyDescent="0.25">
      <c r="A1036">
        <v>1035</v>
      </c>
      <c r="B1036" t="s">
        <v>21</v>
      </c>
      <c r="C1036" s="1">
        <v>41094</v>
      </c>
      <c r="D1036">
        <v>12</v>
      </c>
    </row>
    <row r="1037" spans="1:4" x14ac:dyDescent="0.25">
      <c r="A1037">
        <v>1036</v>
      </c>
      <c r="B1037" t="s">
        <v>30</v>
      </c>
      <c r="C1037" s="1">
        <v>41127</v>
      </c>
      <c r="D1037">
        <v>12</v>
      </c>
    </row>
    <row r="1038" spans="1:4" x14ac:dyDescent="0.25">
      <c r="A1038">
        <v>1037</v>
      </c>
      <c r="B1038" t="s">
        <v>176</v>
      </c>
      <c r="C1038" s="1">
        <v>41123</v>
      </c>
      <c r="D1038">
        <v>1</v>
      </c>
    </row>
    <row r="1039" spans="1:4" x14ac:dyDescent="0.25">
      <c r="A1039">
        <v>1038</v>
      </c>
      <c r="B1039" t="s">
        <v>203</v>
      </c>
      <c r="C1039" s="1">
        <v>41011</v>
      </c>
      <c r="D1039">
        <v>2</v>
      </c>
    </row>
    <row r="1040" spans="1:4" x14ac:dyDescent="0.25">
      <c r="A1040">
        <v>1039</v>
      </c>
      <c r="B1040" t="s">
        <v>138</v>
      </c>
      <c r="C1040" s="1">
        <v>41097</v>
      </c>
      <c r="D1040">
        <v>4</v>
      </c>
    </row>
    <row r="1041" spans="1:4" x14ac:dyDescent="0.25">
      <c r="A1041">
        <v>1040</v>
      </c>
      <c r="B1041" t="s">
        <v>176</v>
      </c>
      <c r="C1041" s="1">
        <v>41037</v>
      </c>
      <c r="D1041">
        <v>1</v>
      </c>
    </row>
    <row r="1042" spans="1:4" x14ac:dyDescent="0.25">
      <c r="A1042">
        <v>1041</v>
      </c>
      <c r="B1042" t="s">
        <v>112</v>
      </c>
      <c r="C1042" s="1">
        <v>41059</v>
      </c>
      <c r="D1042">
        <v>1</v>
      </c>
    </row>
    <row r="1043" spans="1:4" x14ac:dyDescent="0.25">
      <c r="A1043">
        <v>1042</v>
      </c>
      <c r="B1043" t="s">
        <v>56</v>
      </c>
      <c r="C1043" s="1">
        <v>41025</v>
      </c>
      <c r="D1043">
        <v>3</v>
      </c>
    </row>
    <row r="1044" spans="1:4" x14ac:dyDescent="0.25">
      <c r="A1044">
        <v>1043</v>
      </c>
      <c r="B1044" t="s">
        <v>140</v>
      </c>
      <c r="C1044" s="1">
        <v>41064</v>
      </c>
      <c r="D1044">
        <v>12</v>
      </c>
    </row>
    <row r="1045" spans="1:4" x14ac:dyDescent="0.25">
      <c r="A1045">
        <v>1044</v>
      </c>
      <c r="B1045" t="s">
        <v>176</v>
      </c>
      <c r="C1045" s="1">
        <v>41083</v>
      </c>
      <c r="D1045">
        <v>2</v>
      </c>
    </row>
    <row r="1046" spans="1:4" x14ac:dyDescent="0.25">
      <c r="A1046">
        <v>1045</v>
      </c>
      <c r="B1046" t="s">
        <v>61</v>
      </c>
      <c r="C1046" s="1">
        <v>41167</v>
      </c>
      <c r="D1046">
        <v>20</v>
      </c>
    </row>
    <row r="1047" spans="1:4" x14ac:dyDescent="0.25">
      <c r="A1047">
        <v>1046</v>
      </c>
      <c r="B1047" t="s">
        <v>92</v>
      </c>
      <c r="C1047" s="1">
        <v>41114</v>
      </c>
      <c r="D1047">
        <v>14</v>
      </c>
    </row>
    <row r="1048" spans="1:4" x14ac:dyDescent="0.25">
      <c r="A1048">
        <v>1047</v>
      </c>
      <c r="B1048" t="s">
        <v>210</v>
      </c>
      <c r="C1048" s="1">
        <v>40941</v>
      </c>
      <c r="D1048">
        <v>26</v>
      </c>
    </row>
    <row r="1049" spans="1:4" x14ac:dyDescent="0.25">
      <c r="A1049">
        <v>1048</v>
      </c>
      <c r="B1049" t="s">
        <v>217</v>
      </c>
      <c r="C1049" s="1">
        <v>40919</v>
      </c>
      <c r="D1049">
        <v>39</v>
      </c>
    </row>
    <row r="1050" spans="1:4" x14ac:dyDescent="0.25">
      <c r="A1050">
        <v>1049</v>
      </c>
      <c r="B1050" t="s">
        <v>135</v>
      </c>
      <c r="C1050" s="1">
        <v>40984</v>
      </c>
      <c r="D1050">
        <v>50</v>
      </c>
    </row>
    <row r="1051" spans="1:4" x14ac:dyDescent="0.25">
      <c r="A1051">
        <v>1050</v>
      </c>
      <c r="B1051" t="s">
        <v>13</v>
      </c>
      <c r="C1051" s="1">
        <v>41037</v>
      </c>
      <c r="D1051">
        <v>14</v>
      </c>
    </row>
    <row r="1052" spans="1:4" x14ac:dyDescent="0.25">
      <c r="A1052">
        <v>1051</v>
      </c>
      <c r="B1052" t="s">
        <v>127</v>
      </c>
      <c r="C1052" s="1">
        <v>40962</v>
      </c>
      <c r="D1052">
        <v>9</v>
      </c>
    </row>
    <row r="1053" spans="1:4" x14ac:dyDescent="0.25">
      <c r="A1053">
        <v>1052</v>
      </c>
      <c r="B1053" t="s">
        <v>78</v>
      </c>
      <c r="C1053" s="1">
        <v>40967</v>
      </c>
      <c r="D1053">
        <v>58</v>
      </c>
    </row>
    <row r="1054" spans="1:4" x14ac:dyDescent="0.25">
      <c r="A1054">
        <v>1053</v>
      </c>
      <c r="B1054" t="s">
        <v>116</v>
      </c>
      <c r="C1054" s="1">
        <v>41181</v>
      </c>
      <c r="D1054">
        <v>3</v>
      </c>
    </row>
    <row r="1055" spans="1:4" x14ac:dyDescent="0.25">
      <c r="A1055">
        <v>1054</v>
      </c>
      <c r="B1055" t="s">
        <v>182</v>
      </c>
      <c r="C1055" s="1">
        <v>41011</v>
      </c>
      <c r="D1055">
        <v>2</v>
      </c>
    </row>
    <row r="1056" spans="1:4" x14ac:dyDescent="0.25">
      <c r="A1056">
        <v>1055</v>
      </c>
      <c r="B1056" t="s">
        <v>161</v>
      </c>
      <c r="C1056" s="1">
        <v>41053</v>
      </c>
      <c r="D1056">
        <v>1</v>
      </c>
    </row>
    <row r="1057" spans="1:4" x14ac:dyDescent="0.25">
      <c r="A1057">
        <v>1056</v>
      </c>
      <c r="B1057" t="s">
        <v>172</v>
      </c>
      <c r="C1057" s="1">
        <v>41040</v>
      </c>
      <c r="D1057">
        <v>26</v>
      </c>
    </row>
    <row r="1058" spans="1:4" x14ac:dyDescent="0.25">
      <c r="A1058">
        <v>1057</v>
      </c>
      <c r="B1058" t="s">
        <v>30</v>
      </c>
      <c r="C1058" s="1">
        <v>41011</v>
      </c>
      <c r="D1058">
        <v>12</v>
      </c>
    </row>
    <row r="1059" spans="1:4" x14ac:dyDescent="0.25">
      <c r="A1059">
        <v>1058</v>
      </c>
      <c r="B1059" t="s">
        <v>44</v>
      </c>
      <c r="C1059" s="1">
        <v>40950</v>
      </c>
      <c r="D1059">
        <v>25</v>
      </c>
    </row>
    <row r="1060" spans="1:4" x14ac:dyDescent="0.25">
      <c r="A1060">
        <v>1059</v>
      </c>
      <c r="B1060" t="s">
        <v>44</v>
      </c>
      <c r="C1060" s="1">
        <v>41142</v>
      </c>
      <c r="D1060">
        <v>64</v>
      </c>
    </row>
    <row r="1061" spans="1:4" x14ac:dyDescent="0.25">
      <c r="A1061">
        <v>1060</v>
      </c>
      <c r="B1061" t="s">
        <v>140</v>
      </c>
      <c r="C1061" s="1">
        <v>41011</v>
      </c>
      <c r="D1061">
        <v>10</v>
      </c>
    </row>
    <row r="1062" spans="1:4" x14ac:dyDescent="0.25">
      <c r="A1062">
        <v>1061</v>
      </c>
      <c r="B1062" t="s">
        <v>87</v>
      </c>
      <c r="C1062" s="1">
        <v>41237</v>
      </c>
      <c r="D1062">
        <v>22</v>
      </c>
    </row>
    <row r="1063" spans="1:4" x14ac:dyDescent="0.25">
      <c r="A1063">
        <v>1062</v>
      </c>
      <c r="B1063" t="s">
        <v>17</v>
      </c>
      <c r="C1063" s="1">
        <v>41051</v>
      </c>
      <c r="D1063">
        <v>11</v>
      </c>
    </row>
    <row r="1064" spans="1:4" x14ac:dyDescent="0.25">
      <c r="A1064">
        <v>1063</v>
      </c>
      <c r="B1064" t="s">
        <v>210</v>
      </c>
      <c r="C1064" s="1">
        <v>41141</v>
      </c>
      <c r="D1064">
        <v>100</v>
      </c>
    </row>
    <row r="1065" spans="1:4" x14ac:dyDescent="0.25">
      <c r="A1065">
        <v>1064</v>
      </c>
      <c r="B1065" t="s">
        <v>199</v>
      </c>
      <c r="C1065" s="1">
        <v>41120</v>
      </c>
      <c r="D1065">
        <v>24</v>
      </c>
    </row>
    <row r="1066" spans="1:4" x14ac:dyDescent="0.25">
      <c r="A1066">
        <v>1065</v>
      </c>
      <c r="B1066" t="s">
        <v>114</v>
      </c>
      <c r="C1066" s="1">
        <v>41179</v>
      </c>
      <c r="D1066">
        <v>2</v>
      </c>
    </row>
    <row r="1067" spans="1:4" x14ac:dyDescent="0.25">
      <c r="A1067">
        <v>1066</v>
      </c>
      <c r="B1067" t="s">
        <v>210</v>
      </c>
      <c r="C1067" s="1">
        <v>41192</v>
      </c>
      <c r="D1067">
        <v>21</v>
      </c>
    </row>
    <row r="1068" spans="1:4" x14ac:dyDescent="0.25">
      <c r="A1068">
        <v>1067</v>
      </c>
      <c r="B1068" t="s">
        <v>148</v>
      </c>
      <c r="C1068" s="1">
        <v>40970</v>
      </c>
      <c r="D1068">
        <v>1</v>
      </c>
    </row>
    <row r="1069" spans="1:4" x14ac:dyDescent="0.25">
      <c r="A1069">
        <v>1068</v>
      </c>
      <c r="B1069" t="s">
        <v>140</v>
      </c>
      <c r="C1069" s="1">
        <v>41079</v>
      </c>
      <c r="D1069">
        <v>2</v>
      </c>
    </row>
    <row r="1070" spans="1:4" x14ac:dyDescent="0.25">
      <c r="A1070">
        <v>1069</v>
      </c>
      <c r="B1070" t="s">
        <v>76</v>
      </c>
      <c r="C1070" s="1">
        <v>41009</v>
      </c>
      <c r="D1070">
        <v>22</v>
      </c>
    </row>
    <row r="1071" spans="1:4" x14ac:dyDescent="0.25">
      <c r="A1071">
        <v>1070</v>
      </c>
      <c r="B1071" t="s">
        <v>102</v>
      </c>
      <c r="C1071" s="1">
        <v>40980</v>
      </c>
      <c r="D1071">
        <v>1</v>
      </c>
    </row>
    <row r="1072" spans="1:4" x14ac:dyDescent="0.25">
      <c r="A1072">
        <v>1071</v>
      </c>
      <c r="B1072" t="s">
        <v>138</v>
      </c>
      <c r="C1072" s="1">
        <v>41058</v>
      </c>
      <c r="D1072">
        <v>6</v>
      </c>
    </row>
    <row r="1073" spans="1:4" x14ac:dyDescent="0.25">
      <c r="A1073">
        <v>1072</v>
      </c>
      <c r="B1073" t="s">
        <v>98</v>
      </c>
      <c r="C1073" s="1">
        <v>41265</v>
      </c>
      <c r="D1073">
        <v>50</v>
      </c>
    </row>
    <row r="1074" spans="1:4" x14ac:dyDescent="0.25">
      <c r="A1074">
        <v>1073</v>
      </c>
      <c r="B1074" t="s">
        <v>82</v>
      </c>
      <c r="C1074" s="1">
        <v>41037</v>
      </c>
      <c r="D1074">
        <v>20</v>
      </c>
    </row>
    <row r="1075" spans="1:4" x14ac:dyDescent="0.25">
      <c r="A1075">
        <v>1074</v>
      </c>
      <c r="B1075" t="s">
        <v>140</v>
      </c>
      <c r="C1075" s="1">
        <v>41016</v>
      </c>
      <c r="D1075">
        <v>10</v>
      </c>
    </row>
    <row r="1076" spans="1:4" x14ac:dyDescent="0.25">
      <c r="A1076">
        <v>1075</v>
      </c>
      <c r="B1076" t="s">
        <v>208</v>
      </c>
      <c r="C1076" s="1">
        <v>41088</v>
      </c>
      <c r="D1076">
        <v>25</v>
      </c>
    </row>
    <row r="1077" spans="1:4" x14ac:dyDescent="0.25">
      <c r="A1077">
        <v>1076</v>
      </c>
      <c r="B1077" t="s">
        <v>182</v>
      </c>
      <c r="C1077" s="1">
        <v>41109</v>
      </c>
      <c r="D1077">
        <v>2</v>
      </c>
    </row>
    <row r="1078" spans="1:4" x14ac:dyDescent="0.25">
      <c r="A1078">
        <v>1077</v>
      </c>
      <c r="B1078" t="s">
        <v>176</v>
      </c>
      <c r="C1078" s="1">
        <v>41128</v>
      </c>
      <c r="D1078">
        <v>2</v>
      </c>
    </row>
    <row r="1079" spans="1:4" x14ac:dyDescent="0.25">
      <c r="A1079">
        <v>1078</v>
      </c>
      <c r="B1079" t="s">
        <v>69</v>
      </c>
      <c r="C1079" s="1">
        <v>41053</v>
      </c>
      <c r="D1079">
        <v>30</v>
      </c>
    </row>
    <row r="1080" spans="1:4" x14ac:dyDescent="0.25">
      <c r="A1080">
        <v>1079</v>
      </c>
      <c r="B1080" t="s">
        <v>146</v>
      </c>
      <c r="C1080" s="1">
        <v>41145</v>
      </c>
      <c r="D1080">
        <v>5</v>
      </c>
    </row>
    <row r="1081" spans="1:4" x14ac:dyDescent="0.25">
      <c r="A1081">
        <v>1080</v>
      </c>
      <c r="B1081" t="s">
        <v>215</v>
      </c>
      <c r="C1081" s="1">
        <v>40940</v>
      </c>
      <c r="D1081">
        <v>54</v>
      </c>
    </row>
    <row r="1082" spans="1:4" x14ac:dyDescent="0.25">
      <c r="A1082">
        <v>1081</v>
      </c>
      <c r="B1082" t="s">
        <v>71</v>
      </c>
      <c r="C1082" s="1">
        <v>41052</v>
      </c>
      <c r="D1082">
        <v>70</v>
      </c>
    </row>
    <row r="1083" spans="1:4" x14ac:dyDescent="0.25">
      <c r="A1083">
        <v>1082</v>
      </c>
      <c r="B1083" t="s">
        <v>193</v>
      </c>
      <c r="C1083" s="1">
        <v>41050</v>
      </c>
      <c r="D1083">
        <v>2</v>
      </c>
    </row>
    <row r="1084" spans="1:4" x14ac:dyDescent="0.25">
      <c r="A1084">
        <v>1083</v>
      </c>
      <c r="B1084" t="s">
        <v>65</v>
      </c>
      <c r="C1084" s="1">
        <v>40935</v>
      </c>
      <c r="D1084">
        <v>20</v>
      </c>
    </row>
    <row r="1085" spans="1:4" x14ac:dyDescent="0.25">
      <c r="A1085">
        <v>1084</v>
      </c>
      <c r="B1085" t="s">
        <v>76</v>
      </c>
      <c r="C1085" s="1">
        <v>41015</v>
      </c>
      <c r="D1085">
        <v>20</v>
      </c>
    </row>
    <row r="1086" spans="1:4" x14ac:dyDescent="0.25">
      <c r="A1086">
        <v>1085</v>
      </c>
      <c r="B1086" t="s">
        <v>176</v>
      </c>
      <c r="C1086" s="1">
        <v>41003</v>
      </c>
      <c r="D1086">
        <v>1</v>
      </c>
    </row>
    <row r="1087" spans="1:4" x14ac:dyDescent="0.25">
      <c r="A1087">
        <v>1086</v>
      </c>
      <c r="B1087" t="s">
        <v>166</v>
      </c>
      <c r="C1087" s="1">
        <v>41031</v>
      </c>
      <c r="D1087">
        <v>21</v>
      </c>
    </row>
    <row r="1088" spans="1:4" x14ac:dyDescent="0.25">
      <c r="A1088">
        <v>1087</v>
      </c>
      <c r="B1088" t="s">
        <v>122</v>
      </c>
      <c r="C1088" s="1">
        <v>41044</v>
      </c>
      <c r="D1088">
        <v>1</v>
      </c>
    </row>
    <row r="1089" spans="1:4" x14ac:dyDescent="0.25">
      <c r="A1089">
        <v>1088</v>
      </c>
      <c r="B1089" t="s">
        <v>146</v>
      </c>
      <c r="C1089" s="1">
        <v>40994</v>
      </c>
      <c r="D1089">
        <v>10</v>
      </c>
    </row>
    <row r="1090" spans="1:4" x14ac:dyDescent="0.25">
      <c r="A1090">
        <v>1089</v>
      </c>
      <c r="B1090" t="s">
        <v>176</v>
      </c>
      <c r="C1090" s="1">
        <v>40980</v>
      </c>
      <c r="D1090">
        <v>1</v>
      </c>
    </row>
    <row r="1091" spans="1:4" x14ac:dyDescent="0.25">
      <c r="A1091">
        <v>1090</v>
      </c>
      <c r="B1091" t="s">
        <v>144</v>
      </c>
      <c r="C1091" s="1">
        <v>41047</v>
      </c>
      <c r="D1091">
        <v>5</v>
      </c>
    </row>
    <row r="1092" spans="1:4" x14ac:dyDescent="0.25">
      <c r="A1092">
        <v>1091</v>
      </c>
      <c r="B1092" t="s">
        <v>100</v>
      </c>
      <c r="C1092" s="1">
        <v>40967</v>
      </c>
      <c r="D1092">
        <v>50</v>
      </c>
    </row>
    <row r="1093" spans="1:4" x14ac:dyDescent="0.25">
      <c r="A1093">
        <v>1092</v>
      </c>
      <c r="B1093" t="s">
        <v>74</v>
      </c>
      <c r="C1093" s="1">
        <v>41226</v>
      </c>
      <c r="D1093">
        <v>24</v>
      </c>
    </row>
    <row r="1094" spans="1:4" x14ac:dyDescent="0.25">
      <c r="A1094">
        <v>1093</v>
      </c>
      <c r="B1094" t="s">
        <v>11</v>
      </c>
      <c r="C1094" s="1">
        <v>41020</v>
      </c>
      <c r="D1094">
        <v>19</v>
      </c>
    </row>
    <row r="1095" spans="1:4" x14ac:dyDescent="0.25">
      <c r="A1095">
        <v>1094</v>
      </c>
      <c r="B1095" t="s">
        <v>210</v>
      </c>
      <c r="C1095" s="1">
        <v>41124</v>
      </c>
      <c r="D1095">
        <v>50</v>
      </c>
    </row>
    <row r="1096" spans="1:4" x14ac:dyDescent="0.25">
      <c r="A1096">
        <v>1095</v>
      </c>
      <c r="B1096" t="s">
        <v>13</v>
      </c>
      <c r="C1096" s="1">
        <v>41135</v>
      </c>
      <c r="D1096">
        <v>15</v>
      </c>
    </row>
    <row r="1097" spans="1:4" x14ac:dyDescent="0.25">
      <c r="A1097">
        <v>1096</v>
      </c>
      <c r="B1097" t="s">
        <v>182</v>
      </c>
      <c r="C1097" s="1">
        <v>41204</v>
      </c>
      <c r="D1097">
        <v>14</v>
      </c>
    </row>
    <row r="1098" spans="1:4" x14ac:dyDescent="0.25">
      <c r="A1098">
        <v>1097</v>
      </c>
      <c r="B1098" t="s">
        <v>216</v>
      </c>
      <c r="C1098" s="1">
        <v>41113</v>
      </c>
      <c r="D1098">
        <v>32</v>
      </c>
    </row>
    <row r="1099" spans="1:4" x14ac:dyDescent="0.25">
      <c r="A1099">
        <v>1098</v>
      </c>
      <c r="B1099" t="s">
        <v>212</v>
      </c>
      <c r="C1099" s="1">
        <v>41088</v>
      </c>
      <c r="D1099">
        <v>33</v>
      </c>
    </row>
    <row r="1100" spans="1:4" x14ac:dyDescent="0.25">
      <c r="A1100">
        <v>1099</v>
      </c>
      <c r="B1100" t="s">
        <v>71</v>
      </c>
      <c r="C1100" s="1">
        <v>41108</v>
      </c>
      <c r="D1100">
        <v>32</v>
      </c>
    </row>
    <row r="1101" spans="1:4" x14ac:dyDescent="0.25">
      <c r="A1101">
        <v>1100</v>
      </c>
      <c r="B1101" t="s">
        <v>92</v>
      </c>
      <c r="C1101" s="1">
        <v>40926</v>
      </c>
      <c r="D1101">
        <v>21</v>
      </c>
    </row>
    <row r="1102" spans="1:4" x14ac:dyDescent="0.25">
      <c r="A1102">
        <v>1101</v>
      </c>
      <c r="B1102" t="s">
        <v>32</v>
      </c>
      <c r="C1102" s="1">
        <v>41120</v>
      </c>
      <c r="D1102">
        <v>20</v>
      </c>
    </row>
    <row r="1103" spans="1:4" x14ac:dyDescent="0.25">
      <c r="A1103">
        <v>1102</v>
      </c>
      <c r="B1103" t="s">
        <v>9</v>
      </c>
      <c r="C1103" s="1">
        <v>40975</v>
      </c>
      <c r="D1103">
        <v>20</v>
      </c>
    </row>
    <row r="1104" spans="1:4" x14ac:dyDescent="0.25">
      <c r="A1104">
        <v>1103</v>
      </c>
      <c r="B1104" t="s">
        <v>208</v>
      </c>
      <c r="C1104" s="1">
        <v>41088</v>
      </c>
      <c r="D1104">
        <v>14</v>
      </c>
    </row>
    <row r="1105" spans="1:4" x14ac:dyDescent="0.25">
      <c r="A1105">
        <v>1104</v>
      </c>
      <c r="B1105" t="s">
        <v>208</v>
      </c>
      <c r="C1105" s="1">
        <v>41018</v>
      </c>
      <c r="D1105">
        <v>60</v>
      </c>
    </row>
    <row r="1106" spans="1:4" x14ac:dyDescent="0.25">
      <c r="A1106">
        <v>1105</v>
      </c>
      <c r="B1106" t="s">
        <v>176</v>
      </c>
      <c r="C1106" s="1">
        <v>41101</v>
      </c>
      <c r="D1106">
        <v>2</v>
      </c>
    </row>
    <row r="1107" spans="1:4" x14ac:dyDescent="0.25">
      <c r="A1107">
        <v>1106</v>
      </c>
      <c r="B1107" t="s">
        <v>40</v>
      </c>
      <c r="C1107" s="1">
        <v>41027</v>
      </c>
      <c r="D1107">
        <v>30</v>
      </c>
    </row>
    <row r="1108" spans="1:4" x14ac:dyDescent="0.25">
      <c r="A1108">
        <v>1107</v>
      </c>
      <c r="B1108" t="s">
        <v>182</v>
      </c>
      <c r="C1108" s="1">
        <v>40995</v>
      </c>
      <c r="D1108">
        <v>10</v>
      </c>
    </row>
    <row r="1109" spans="1:4" x14ac:dyDescent="0.25">
      <c r="A1109">
        <v>1108</v>
      </c>
      <c r="B1109" t="s">
        <v>87</v>
      </c>
      <c r="C1109" s="1">
        <v>41110</v>
      </c>
      <c r="D1109">
        <v>14</v>
      </c>
    </row>
    <row r="1110" spans="1:4" x14ac:dyDescent="0.25">
      <c r="A1110">
        <v>1109</v>
      </c>
      <c r="B1110" t="s">
        <v>15</v>
      </c>
      <c r="C1110" s="1">
        <v>40984</v>
      </c>
      <c r="D1110">
        <v>30</v>
      </c>
    </row>
    <row r="1111" spans="1:4" x14ac:dyDescent="0.25">
      <c r="A1111">
        <v>1110</v>
      </c>
      <c r="B1111" t="s">
        <v>201</v>
      </c>
      <c r="C1111" s="1">
        <v>41011</v>
      </c>
      <c r="D1111">
        <v>6</v>
      </c>
    </row>
    <row r="1112" spans="1:4" x14ac:dyDescent="0.25">
      <c r="A1112">
        <v>1111</v>
      </c>
      <c r="B1112" t="s">
        <v>205</v>
      </c>
      <c r="C1112" s="1">
        <v>41022</v>
      </c>
      <c r="D1112">
        <v>12</v>
      </c>
    </row>
    <row r="1113" spans="1:4" x14ac:dyDescent="0.25">
      <c r="A1113">
        <v>1112</v>
      </c>
      <c r="B1113" t="s">
        <v>176</v>
      </c>
      <c r="C1113" s="1">
        <v>41046</v>
      </c>
      <c r="D1113">
        <v>2</v>
      </c>
    </row>
    <row r="1114" spans="1:4" x14ac:dyDescent="0.25">
      <c r="A1114">
        <v>1113</v>
      </c>
      <c r="B1114" t="s">
        <v>217</v>
      </c>
      <c r="C1114" s="1">
        <v>41074</v>
      </c>
      <c r="D1114">
        <v>16</v>
      </c>
    </row>
    <row r="1115" spans="1:4" x14ac:dyDescent="0.25">
      <c r="A1115">
        <v>1114</v>
      </c>
      <c r="B1115" t="s">
        <v>142</v>
      </c>
      <c r="C1115" s="1">
        <v>41065</v>
      </c>
      <c r="D1115">
        <v>14</v>
      </c>
    </row>
    <row r="1116" spans="1:4" x14ac:dyDescent="0.25">
      <c r="A1116">
        <v>1115</v>
      </c>
      <c r="B1116" t="s">
        <v>166</v>
      </c>
      <c r="C1116" s="1">
        <v>41048</v>
      </c>
      <c r="D1116">
        <v>28</v>
      </c>
    </row>
    <row r="1117" spans="1:4" x14ac:dyDescent="0.25">
      <c r="A1117">
        <v>1116</v>
      </c>
      <c r="B1117" t="s">
        <v>176</v>
      </c>
      <c r="C1117" s="1">
        <v>41129</v>
      </c>
      <c r="D1117">
        <v>12</v>
      </c>
    </row>
    <row r="1118" spans="1:4" x14ac:dyDescent="0.25">
      <c r="A1118">
        <v>1117</v>
      </c>
      <c r="B1118" t="s">
        <v>36</v>
      </c>
      <c r="C1118" s="1">
        <v>41078</v>
      </c>
      <c r="D1118">
        <v>22</v>
      </c>
    </row>
    <row r="1119" spans="1:4" x14ac:dyDescent="0.25">
      <c r="A1119">
        <v>1118</v>
      </c>
      <c r="B1119" t="s">
        <v>142</v>
      </c>
      <c r="C1119" s="1">
        <v>41031</v>
      </c>
      <c r="D1119">
        <v>3</v>
      </c>
    </row>
    <row r="1120" spans="1:4" x14ac:dyDescent="0.25">
      <c r="A1120">
        <v>1119</v>
      </c>
      <c r="B1120" t="s">
        <v>176</v>
      </c>
      <c r="C1120" s="1">
        <v>41185</v>
      </c>
      <c r="D1120">
        <v>1</v>
      </c>
    </row>
    <row r="1121" spans="1:4" x14ac:dyDescent="0.25">
      <c r="A1121">
        <v>1120</v>
      </c>
      <c r="B1121" t="s">
        <v>92</v>
      </c>
      <c r="C1121" s="1">
        <v>41156</v>
      </c>
      <c r="D1121">
        <v>25</v>
      </c>
    </row>
    <row r="1122" spans="1:4" x14ac:dyDescent="0.25">
      <c r="A1122">
        <v>1121</v>
      </c>
      <c r="B1122" t="s">
        <v>163</v>
      </c>
      <c r="C1122" s="1">
        <v>41199</v>
      </c>
      <c r="D1122">
        <v>26</v>
      </c>
    </row>
    <row r="1123" spans="1:4" x14ac:dyDescent="0.25">
      <c r="A1123">
        <v>1122</v>
      </c>
      <c r="B1123" t="s">
        <v>69</v>
      </c>
      <c r="C1123" s="1">
        <v>41125</v>
      </c>
      <c r="D1123">
        <v>10</v>
      </c>
    </row>
    <row r="1124" spans="1:4" x14ac:dyDescent="0.25">
      <c r="A1124">
        <v>1123</v>
      </c>
      <c r="B1124" t="s">
        <v>195</v>
      </c>
      <c r="C1124" s="1">
        <v>40984</v>
      </c>
      <c r="D1124">
        <v>4</v>
      </c>
    </row>
    <row r="1125" spans="1:4" x14ac:dyDescent="0.25">
      <c r="A1125">
        <v>1124</v>
      </c>
      <c r="B1125" t="s">
        <v>217</v>
      </c>
      <c r="C1125" s="1">
        <v>41004</v>
      </c>
      <c r="D1125">
        <v>28</v>
      </c>
    </row>
    <row r="1126" spans="1:4" x14ac:dyDescent="0.25">
      <c r="A1126">
        <v>1125</v>
      </c>
      <c r="B1126" t="s">
        <v>197</v>
      </c>
      <c r="C1126" s="1">
        <v>41003</v>
      </c>
      <c r="D1126">
        <v>6</v>
      </c>
    </row>
    <row r="1127" spans="1:4" x14ac:dyDescent="0.25">
      <c r="A1127">
        <v>1126</v>
      </c>
      <c r="B1127" t="s">
        <v>124</v>
      </c>
      <c r="C1127" s="1">
        <v>41141</v>
      </c>
      <c r="D1127">
        <v>5</v>
      </c>
    </row>
    <row r="1128" spans="1:4" x14ac:dyDescent="0.25">
      <c r="A1128">
        <v>1127</v>
      </c>
      <c r="B1128" t="s">
        <v>65</v>
      </c>
      <c r="C1128" s="1">
        <v>41101</v>
      </c>
      <c r="D1128">
        <v>2</v>
      </c>
    </row>
    <row r="1129" spans="1:4" x14ac:dyDescent="0.25">
      <c r="A1129">
        <v>1128</v>
      </c>
      <c r="B1129" t="s">
        <v>218</v>
      </c>
      <c r="C1129" s="1">
        <v>41132</v>
      </c>
      <c r="D1129">
        <v>21</v>
      </c>
    </row>
    <row r="1130" spans="1:4" x14ac:dyDescent="0.25">
      <c r="A1130">
        <v>1129</v>
      </c>
      <c r="B1130" t="s">
        <v>212</v>
      </c>
      <c r="C1130" s="1">
        <v>41062</v>
      </c>
      <c r="D1130">
        <v>54</v>
      </c>
    </row>
    <row r="1131" spans="1:4" x14ac:dyDescent="0.25">
      <c r="A1131">
        <v>1130</v>
      </c>
      <c r="B1131" t="s">
        <v>56</v>
      </c>
      <c r="C1131" s="1">
        <v>41120</v>
      </c>
      <c r="D1131">
        <v>4</v>
      </c>
    </row>
    <row r="1132" spans="1:4" x14ac:dyDescent="0.25">
      <c r="A1132">
        <v>1131</v>
      </c>
      <c r="B1132" t="s">
        <v>11</v>
      </c>
      <c r="C1132" s="1">
        <v>40995</v>
      </c>
      <c r="D1132">
        <v>12</v>
      </c>
    </row>
    <row r="1133" spans="1:4" x14ac:dyDescent="0.25">
      <c r="A1133">
        <v>1132</v>
      </c>
      <c r="B1133" t="s">
        <v>82</v>
      </c>
      <c r="C1133" s="1">
        <v>41052</v>
      </c>
      <c r="D1133">
        <v>110</v>
      </c>
    </row>
    <row r="1134" spans="1:4" x14ac:dyDescent="0.25">
      <c r="A1134">
        <v>1133</v>
      </c>
      <c r="B1134" t="s">
        <v>114</v>
      </c>
      <c r="C1134" s="1">
        <v>41197</v>
      </c>
      <c r="D1134">
        <v>4</v>
      </c>
    </row>
    <row r="1135" spans="1:4" x14ac:dyDescent="0.25">
      <c r="A1135">
        <v>1134</v>
      </c>
      <c r="B1135" t="s">
        <v>116</v>
      </c>
      <c r="C1135" s="1">
        <v>40946</v>
      </c>
      <c r="D1135">
        <v>1</v>
      </c>
    </row>
    <row r="1136" spans="1:4" x14ac:dyDescent="0.25">
      <c r="A1136">
        <v>1135</v>
      </c>
      <c r="B1136" t="s">
        <v>157</v>
      </c>
      <c r="C1136" s="1">
        <v>41123</v>
      </c>
      <c r="D1136">
        <v>3</v>
      </c>
    </row>
    <row r="1137" spans="1:4" x14ac:dyDescent="0.25">
      <c r="A1137">
        <v>1136</v>
      </c>
      <c r="B1137" t="s">
        <v>166</v>
      </c>
      <c r="C1137" s="1">
        <v>41103</v>
      </c>
      <c r="D1137">
        <v>22</v>
      </c>
    </row>
    <row r="1138" spans="1:4" x14ac:dyDescent="0.25">
      <c r="A1138">
        <v>1137</v>
      </c>
      <c r="B1138" t="s">
        <v>9</v>
      </c>
      <c r="C1138" s="1">
        <v>41117</v>
      </c>
      <c r="D1138">
        <v>25</v>
      </c>
    </row>
    <row r="1139" spans="1:4" x14ac:dyDescent="0.25">
      <c r="A1139">
        <v>1138</v>
      </c>
      <c r="B1139" t="s">
        <v>17</v>
      </c>
      <c r="C1139" s="1">
        <v>41040</v>
      </c>
      <c r="D1139">
        <v>10</v>
      </c>
    </row>
    <row r="1140" spans="1:4" x14ac:dyDescent="0.25">
      <c r="A1140">
        <v>1139</v>
      </c>
      <c r="B1140" t="s">
        <v>195</v>
      </c>
      <c r="C1140" s="1">
        <v>41114</v>
      </c>
      <c r="D1140">
        <v>2</v>
      </c>
    </row>
    <row r="1141" spans="1:4" x14ac:dyDescent="0.25">
      <c r="A1141">
        <v>1140</v>
      </c>
      <c r="B1141" t="s">
        <v>138</v>
      </c>
      <c r="C1141" s="1">
        <v>41144</v>
      </c>
      <c r="D1141">
        <v>5</v>
      </c>
    </row>
    <row r="1142" spans="1:4" x14ac:dyDescent="0.25">
      <c r="A1142">
        <v>1141</v>
      </c>
      <c r="B1142" t="s">
        <v>54</v>
      </c>
      <c r="C1142" s="1">
        <v>41241</v>
      </c>
      <c r="D1142">
        <v>5</v>
      </c>
    </row>
    <row r="1143" spans="1:4" x14ac:dyDescent="0.25">
      <c r="A1143">
        <v>1142</v>
      </c>
      <c r="B1143" t="s">
        <v>174</v>
      </c>
      <c r="C1143" s="1">
        <v>41058</v>
      </c>
      <c r="D1143">
        <v>26</v>
      </c>
    </row>
    <row r="1144" spans="1:4" x14ac:dyDescent="0.25">
      <c r="A1144">
        <v>1143</v>
      </c>
      <c r="B1144" t="s">
        <v>15</v>
      </c>
      <c r="C1144" s="1">
        <v>41235</v>
      </c>
      <c r="D1144">
        <v>15</v>
      </c>
    </row>
    <row r="1145" spans="1:4" x14ac:dyDescent="0.25">
      <c r="A1145">
        <v>1144</v>
      </c>
      <c r="B1145" t="s">
        <v>69</v>
      </c>
      <c r="C1145" s="1">
        <v>41228</v>
      </c>
      <c r="D1145">
        <v>26</v>
      </c>
    </row>
    <row r="1146" spans="1:4" x14ac:dyDescent="0.25">
      <c r="A1146">
        <v>1145</v>
      </c>
      <c r="B1146" t="s">
        <v>170</v>
      </c>
      <c r="C1146" s="1">
        <v>41046</v>
      </c>
      <c r="D1146">
        <v>24</v>
      </c>
    </row>
    <row r="1147" spans="1:4" x14ac:dyDescent="0.25">
      <c r="A1147">
        <v>1146</v>
      </c>
      <c r="B1147" t="s">
        <v>176</v>
      </c>
      <c r="C1147" s="1">
        <v>40983</v>
      </c>
      <c r="D1147">
        <v>2</v>
      </c>
    </row>
    <row r="1148" spans="1:4" x14ac:dyDescent="0.25">
      <c r="A1148">
        <v>1147</v>
      </c>
      <c r="B1148" t="s">
        <v>201</v>
      </c>
      <c r="C1148" s="1">
        <v>41043</v>
      </c>
      <c r="D1148">
        <v>4</v>
      </c>
    </row>
    <row r="1149" spans="1:4" x14ac:dyDescent="0.25">
      <c r="A1149">
        <v>1148</v>
      </c>
      <c r="B1149" t="s">
        <v>65</v>
      </c>
      <c r="C1149" s="1">
        <v>41180</v>
      </c>
      <c r="D1149">
        <v>12</v>
      </c>
    </row>
    <row r="1150" spans="1:4" x14ac:dyDescent="0.25">
      <c r="A1150">
        <v>1149</v>
      </c>
      <c r="B1150" t="s">
        <v>166</v>
      </c>
      <c r="C1150" s="1">
        <v>40946</v>
      </c>
      <c r="D1150">
        <v>25</v>
      </c>
    </row>
    <row r="1151" spans="1:4" x14ac:dyDescent="0.25">
      <c r="A1151">
        <v>1150</v>
      </c>
      <c r="B1151" t="s">
        <v>17</v>
      </c>
      <c r="C1151" s="1">
        <v>41142</v>
      </c>
      <c r="D1151">
        <v>6</v>
      </c>
    </row>
    <row r="1152" spans="1:4" x14ac:dyDescent="0.25">
      <c r="A1152">
        <v>1151</v>
      </c>
      <c r="B1152" t="s">
        <v>100</v>
      </c>
      <c r="C1152" s="1">
        <v>40984</v>
      </c>
      <c r="D1152">
        <v>60</v>
      </c>
    </row>
    <row r="1153" spans="1:4" x14ac:dyDescent="0.25">
      <c r="A1153">
        <v>1152</v>
      </c>
      <c r="B1153" t="s">
        <v>17</v>
      </c>
      <c r="C1153" s="1">
        <v>41008</v>
      </c>
      <c r="D1153">
        <v>20</v>
      </c>
    </row>
    <row r="1154" spans="1:4" x14ac:dyDescent="0.25">
      <c r="A1154">
        <v>1153</v>
      </c>
      <c r="B1154" t="s">
        <v>67</v>
      </c>
      <c r="C1154" s="1">
        <v>41025</v>
      </c>
      <c r="D1154">
        <v>34</v>
      </c>
    </row>
    <row r="1155" spans="1:4" x14ac:dyDescent="0.25">
      <c r="A1155">
        <v>1154</v>
      </c>
      <c r="B1155" t="s">
        <v>102</v>
      </c>
      <c r="C1155" s="1">
        <v>41205</v>
      </c>
      <c r="D1155">
        <v>3</v>
      </c>
    </row>
    <row r="1156" spans="1:4" x14ac:dyDescent="0.25">
      <c r="A1156">
        <v>1155</v>
      </c>
      <c r="B1156" t="s">
        <v>9</v>
      </c>
      <c r="C1156" s="1">
        <v>41215</v>
      </c>
      <c r="D1156">
        <v>12</v>
      </c>
    </row>
    <row r="1157" spans="1:4" x14ac:dyDescent="0.25">
      <c r="A1157">
        <v>1156</v>
      </c>
      <c r="B1157" t="s">
        <v>199</v>
      </c>
      <c r="C1157" s="1">
        <v>41055</v>
      </c>
      <c r="D1157">
        <v>24</v>
      </c>
    </row>
    <row r="1158" spans="1:4" x14ac:dyDescent="0.25">
      <c r="A1158">
        <v>1157</v>
      </c>
      <c r="B1158" t="s">
        <v>140</v>
      </c>
      <c r="C1158" s="1">
        <v>41043</v>
      </c>
      <c r="D1158">
        <v>5</v>
      </c>
    </row>
    <row r="1159" spans="1:4" x14ac:dyDescent="0.25">
      <c r="A1159">
        <v>1158</v>
      </c>
      <c r="B1159" t="s">
        <v>218</v>
      </c>
      <c r="C1159" s="1">
        <v>41247</v>
      </c>
      <c r="D1159">
        <v>60</v>
      </c>
    </row>
    <row r="1160" spans="1:4" x14ac:dyDescent="0.25">
      <c r="A1160">
        <v>1159</v>
      </c>
      <c r="B1160" t="s">
        <v>197</v>
      </c>
      <c r="C1160" s="1">
        <v>40978</v>
      </c>
      <c r="D1160">
        <v>12</v>
      </c>
    </row>
    <row r="1161" spans="1:4" x14ac:dyDescent="0.25">
      <c r="A1161">
        <v>1160</v>
      </c>
      <c r="B1161" t="s">
        <v>131</v>
      </c>
      <c r="C1161" s="1">
        <v>41074</v>
      </c>
      <c r="D1161">
        <v>3</v>
      </c>
    </row>
    <row r="1162" spans="1:4" x14ac:dyDescent="0.25">
      <c r="A1162">
        <v>1161</v>
      </c>
      <c r="B1162" t="s">
        <v>109</v>
      </c>
      <c r="C1162" s="1">
        <v>41073</v>
      </c>
      <c r="D1162">
        <v>10</v>
      </c>
    </row>
    <row r="1163" spans="1:4" x14ac:dyDescent="0.25">
      <c r="A1163">
        <v>1162</v>
      </c>
      <c r="B1163" t="s">
        <v>176</v>
      </c>
      <c r="C1163" s="1">
        <v>41176</v>
      </c>
      <c r="D1163">
        <v>1</v>
      </c>
    </row>
    <row r="1164" spans="1:4" x14ac:dyDescent="0.25">
      <c r="A1164">
        <v>1163</v>
      </c>
      <c r="B1164" t="s">
        <v>176</v>
      </c>
      <c r="C1164" s="1">
        <v>41075</v>
      </c>
      <c r="D1164">
        <v>1</v>
      </c>
    </row>
    <row r="1165" spans="1:4" x14ac:dyDescent="0.25">
      <c r="A1165">
        <v>1164</v>
      </c>
      <c r="B1165" t="s">
        <v>174</v>
      </c>
      <c r="C1165" s="1">
        <v>40918</v>
      </c>
      <c r="D1165">
        <v>12</v>
      </c>
    </row>
    <row r="1166" spans="1:4" x14ac:dyDescent="0.25">
      <c r="A1166">
        <v>1165</v>
      </c>
      <c r="B1166" t="s">
        <v>100</v>
      </c>
      <c r="C1166" s="1">
        <v>41125</v>
      </c>
      <c r="D1166">
        <v>8</v>
      </c>
    </row>
    <row r="1167" spans="1:4" x14ac:dyDescent="0.25">
      <c r="A1167">
        <v>1166</v>
      </c>
      <c r="B1167" t="s">
        <v>170</v>
      </c>
      <c r="C1167" s="1">
        <v>41162</v>
      </c>
      <c r="D1167">
        <v>16</v>
      </c>
    </row>
    <row r="1168" spans="1:4" x14ac:dyDescent="0.25">
      <c r="A1168">
        <v>1167</v>
      </c>
      <c r="B1168" t="s">
        <v>208</v>
      </c>
      <c r="C1168" s="1">
        <v>41045</v>
      </c>
      <c r="D1168">
        <v>12</v>
      </c>
    </row>
    <row r="1169" spans="1:4" x14ac:dyDescent="0.25">
      <c r="A1169">
        <v>1168</v>
      </c>
      <c r="B1169" t="s">
        <v>210</v>
      </c>
      <c r="C1169" s="1">
        <v>41024</v>
      </c>
      <c r="D1169">
        <v>20</v>
      </c>
    </row>
    <row r="1170" spans="1:4" x14ac:dyDescent="0.25">
      <c r="A1170">
        <v>1169</v>
      </c>
      <c r="B1170" t="s">
        <v>133</v>
      </c>
      <c r="C1170" s="1">
        <v>41101</v>
      </c>
      <c r="D1170">
        <v>4</v>
      </c>
    </row>
    <row r="1171" spans="1:4" x14ac:dyDescent="0.25">
      <c r="A1171">
        <v>1170</v>
      </c>
      <c r="B1171" t="s">
        <v>11</v>
      </c>
      <c r="C1171" s="1">
        <v>41039</v>
      </c>
      <c r="D1171">
        <v>64</v>
      </c>
    </row>
    <row r="1172" spans="1:4" x14ac:dyDescent="0.25">
      <c r="A1172">
        <v>1171</v>
      </c>
      <c r="B1172" t="s">
        <v>102</v>
      </c>
      <c r="C1172" s="1">
        <v>41062</v>
      </c>
      <c r="D1172">
        <v>2</v>
      </c>
    </row>
    <row r="1173" spans="1:4" x14ac:dyDescent="0.25">
      <c r="A1173">
        <v>1172</v>
      </c>
      <c r="B1173" t="s">
        <v>172</v>
      </c>
      <c r="C1173" s="1">
        <v>41184</v>
      </c>
      <c r="D1173">
        <v>48</v>
      </c>
    </row>
    <row r="1174" spans="1:4" x14ac:dyDescent="0.25">
      <c r="A1174">
        <v>1173</v>
      </c>
      <c r="B1174" t="s">
        <v>56</v>
      </c>
      <c r="C1174" s="1">
        <v>41157</v>
      </c>
      <c r="D1174">
        <v>2</v>
      </c>
    </row>
    <row r="1175" spans="1:4" x14ac:dyDescent="0.25">
      <c r="A1175">
        <v>1174</v>
      </c>
      <c r="B1175" t="s">
        <v>120</v>
      </c>
      <c r="C1175" s="1">
        <v>40985</v>
      </c>
      <c r="D1175">
        <v>2</v>
      </c>
    </row>
    <row r="1176" spans="1:4" x14ac:dyDescent="0.25">
      <c r="A1176">
        <v>1175</v>
      </c>
      <c r="B1176" t="s">
        <v>107</v>
      </c>
      <c r="C1176" s="1">
        <v>41120</v>
      </c>
      <c r="D1176">
        <v>2</v>
      </c>
    </row>
    <row r="1177" spans="1:4" x14ac:dyDescent="0.25">
      <c r="A1177">
        <v>1176</v>
      </c>
      <c r="B1177" t="s">
        <v>170</v>
      </c>
      <c r="C1177" s="1">
        <v>41110</v>
      </c>
      <c r="D1177">
        <v>20</v>
      </c>
    </row>
    <row r="1178" spans="1:4" x14ac:dyDescent="0.25">
      <c r="A1178">
        <v>1177</v>
      </c>
      <c r="B1178" t="s">
        <v>56</v>
      </c>
      <c r="C1178" s="1">
        <v>41179</v>
      </c>
      <c r="D1178">
        <v>1</v>
      </c>
    </row>
    <row r="1179" spans="1:4" x14ac:dyDescent="0.25">
      <c r="A1179">
        <v>1178</v>
      </c>
      <c r="B1179" t="s">
        <v>208</v>
      </c>
      <c r="C1179" s="1">
        <v>40980</v>
      </c>
      <c r="D1179">
        <v>20</v>
      </c>
    </row>
    <row r="1180" spans="1:4" x14ac:dyDescent="0.25">
      <c r="A1180">
        <v>1179</v>
      </c>
      <c r="B1180" t="s">
        <v>11</v>
      </c>
      <c r="C1180" s="1">
        <v>40962</v>
      </c>
      <c r="D1180">
        <v>13</v>
      </c>
    </row>
    <row r="1181" spans="1:4" x14ac:dyDescent="0.25">
      <c r="A1181">
        <v>1180</v>
      </c>
      <c r="B1181" t="s">
        <v>13</v>
      </c>
      <c r="C1181" s="1">
        <v>41029</v>
      </c>
      <c r="D1181">
        <v>5</v>
      </c>
    </row>
    <row r="1182" spans="1:4" x14ac:dyDescent="0.25">
      <c r="A1182">
        <v>1181</v>
      </c>
      <c r="B1182" t="s">
        <v>166</v>
      </c>
      <c r="C1182" s="1">
        <v>40995</v>
      </c>
      <c r="D1182">
        <v>14</v>
      </c>
    </row>
    <row r="1183" spans="1:4" x14ac:dyDescent="0.25">
      <c r="A1183">
        <v>1182</v>
      </c>
      <c r="B1183" t="s">
        <v>107</v>
      </c>
      <c r="C1183" s="1">
        <v>41120</v>
      </c>
      <c r="D1183">
        <v>1</v>
      </c>
    </row>
    <row r="1184" spans="1:4" x14ac:dyDescent="0.25">
      <c r="A1184">
        <v>1183</v>
      </c>
      <c r="B1184" t="s">
        <v>140</v>
      </c>
      <c r="C1184" s="1">
        <v>40933</v>
      </c>
      <c r="D1184">
        <v>22</v>
      </c>
    </row>
    <row r="1185" spans="1:4" x14ac:dyDescent="0.25">
      <c r="A1185">
        <v>1184</v>
      </c>
      <c r="B1185" t="s">
        <v>69</v>
      </c>
      <c r="C1185" s="1">
        <v>41180</v>
      </c>
      <c r="D1185">
        <v>25</v>
      </c>
    </row>
    <row r="1186" spans="1:4" x14ac:dyDescent="0.25">
      <c r="A1186">
        <v>1185</v>
      </c>
      <c r="B1186" t="s">
        <v>142</v>
      </c>
      <c r="C1186" s="1">
        <v>41085</v>
      </c>
      <c r="D1186">
        <v>12</v>
      </c>
    </row>
    <row r="1187" spans="1:4" x14ac:dyDescent="0.25">
      <c r="A1187">
        <v>1186</v>
      </c>
      <c r="B1187" t="s">
        <v>96</v>
      </c>
      <c r="C1187" s="1">
        <v>41005</v>
      </c>
      <c r="D1187">
        <v>13</v>
      </c>
    </row>
    <row r="1188" spans="1:4" x14ac:dyDescent="0.25">
      <c r="A1188">
        <v>1187</v>
      </c>
      <c r="B1188" t="s">
        <v>96</v>
      </c>
      <c r="C1188" s="1">
        <v>41013</v>
      </c>
      <c r="D1188">
        <v>25</v>
      </c>
    </row>
    <row r="1189" spans="1:4" x14ac:dyDescent="0.25">
      <c r="A1189">
        <v>1188</v>
      </c>
      <c r="B1189" t="s">
        <v>170</v>
      </c>
      <c r="C1189" s="1">
        <v>40962</v>
      </c>
      <c r="D1189">
        <v>32</v>
      </c>
    </row>
    <row r="1190" spans="1:4" x14ac:dyDescent="0.25">
      <c r="A1190">
        <v>1189</v>
      </c>
      <c r="B1190" t="s">
        <v>176</v>
      </c>
      <c r="C1190" s="1">
        <v>41096</v>
      </c>
      <c r="D1190">
        <v>24</v>
      </c>
    </row>
    <row r="1191" spans="1:4" x14ac:dyDescent="0.25">
      <c r="A1191">
        <v>1190</v>
      </c>
      <c r="B1191" t="s">
        <v>71</v>
      </c>
      <c r="C1191" s="1">
        <v>41073</v>
      </c>
      <c r="D1191">
        <v>20</v>
      </c>
    </row>
    <row r="1192" spans="1:4" x14ac:dyDescent="0.25">
      <c r="A1192">
        <v>1191</v>
      </c>
      <c r="B1192" t="s">
        <v>133</v>
      </c>
      <c r="C1192" s="1">
        <v>41074</v>
      </c>
      <c r="D1192">
        <v>2</v>
      </c>
    </row>
    <row r="1193" spans="1:4" x14ac:dyDescent="0.25">
      <c r="A1193">
        <v>1192</v>
      </c>
      <c r="B1193" t="s">
        <v>5</v>
      </c>
      <c r="C1193" s="1">
        <v>41089</v>
      </c>
      <c r="D1193">
        <v>50</v>
      </c>
    </row>
    <row r="1194" spans="1:4" x14ac:dyDescent="0.25">
      <c r="A1194">
        <v>1193</v>
      </c>
      <c r="B1194" t="s">
        <v>140</v>
      </c>
      <c r="C1194" s="1">
        <v>40956</v>
      </c>
      <c r="D1194">
        <v>7</v>
      </c>
    </row>
    <row r="1195" spans="1:4" x14ac:dyDescent="0.25">
      <c r="A1195">
        <v>1194</v>
      </c>
      <c r="B1195" t="s">
        <v>176</v>
      </c>
      <c r="C1195" s="1">
        <v>41200</v>
      </c>
      <c r="D1195">
        <v>12</v>
      </c>
    </row>
    <row r="1196" spans="1:4" x14ac:dyDescent="0.25">
      <c r="A1196">
        <v>1195</v>
      </c>
      <c r="B1196" t="s">
        <v>80</v>
      </c>
      <c r="C1196" s="1">
        <v>41081</v>
      </c>
      <c r="D1196">
        <v>60</v>
      </c>
    </row>
    <row r="1197" spans="1:4" x14ac:dyDescent="0.25">
      <c r="A1197">
        <v>1196</v>
      </c>
      <c r="B1197" t="s">
        <v>176</v>
      </c>
      <c r="C1197" s="1">
        <v>41166</v>
      </c>
      <c r="D1197">
        <v>1</v>
      </c>
    </row>
    <row r="1198" spans="1:4" x14ac:dyDescent="0.25">
      <c r="A1198">
        <v>1197</v>
      </c>
      <c r="B1198" t="s">
        <v>210</v>
      </c>
      <c r="C1198" s="1">
        <v>41073</v>
      </c>
      <c r="D1198">
        <v>35</v>
      </c>
    </row>
    <row r="1199" spans="1:4" x14ac:dyDescent="0.25">
      <c r="A1199">
        <v>1198</v>
      </c>
      <c r="B1199" t="s">
        <v>80</v>
      </c>
      <c r="C1199" s="1">
        <v>41095</v>
      </c>
      <c r="D1199">
        <v>30</v>
      </c>
    </row>
    <row r="1200" spans="1:4" x14ac:dyDescent="0.25">
      <c r="A1200">
        <v>1199</v>
      </c>
      <c r="B1200" t="s">
        <v>210</v>
      </c>
      <c r="C1200" s="1">
        <v>41013</v>
      </c>
      <c r="D1200">
        <v>34</v>
      </c>
    </row>
    <row r="1201" spans="1:4" x14ac:dyDescent="0.25">
      <c r="A1201">
        <v>1200</v>
      </c>
      <c r="B1201" t="s">
        <v>56</v>
      </c>
      <c r="C1201" s="1">
        <v>41153</v>
      </c>
      <c r="D1201">
        <v>2</v>
      </c>
    </row>
    <row r="1202" spans="1:4" x14ac:dyDescent="0.25">
      <c r="A1202">
        <v>1201</v>
      </c>
      <c r="B1202" t="s">
        <v>176</v>
      </c>
      <c r="C1202" s="1">
        <v>41041</v>
      </c>
      <c r="D1202">
        <v>1</v>
      </c>
    </row>
    <row r="1203" spans="1:4" x14ac:dyDescent="0.25">
      <c r="A1203">
        <v>1202</v>
      </c>
      <c r="B1203" t="s">
        <v>94</v>
      </c>
      <c r="C1203" s="1">
        <v>41173</v>
      </c>
      <c r="D1203">
        <v>5</v>
      </c>
    </row>
    <row r="1204" spans="1:4" x14ac:dyDescent="0.25">
      <c r="A1204">
        <v>1203</v>
      </c>
      <c r="B1204" t="s">
        <v>182</v>
      </c>
      <c r="C1204" s="1">
        <v>41095</v>
      </c>
      <c r="D1204">
        <v>5</v>
      </c>
    </row>
    <row r="1205" spans="1:4" x14ac:dyDescent="0.25">
      <c r="A1205">
        <v>1204</v>
      </c>
      <c r="B1205" t="s">
        <v>67</v>
      </c>
      <c r="C1205" s="1">
        <v>41094</v>
      </c>
      <c r="D1205">
        <v>6</v>
      </c>
    </row>
    <row r="1206" spans="1:4" x14ac:dyDescent="0.25">
      <c r="A1206">
        <v>1205</v>
      </c>
      <c r="B1206" t="s">
        <v>179</v>
      </c>
      <c r="C1206" s="1">
        <v>41109</v>
      </c>
      <c r="D1206">
        <v>50</v>
      </c>
    </row>
    <row r="1207" spans="1:4" x14ac:dyDescent="0.25">
      <c r="A1207">
        <v>1206</v>
      </c>
      <c r="B1207" t="s">
        <v>205</v>
      </c>
      <c r="C1207" s="1">
        <v>41150</v>
      </c>
      <c r="D1207">
        <v>25</v>
      </c>
    </row>
    <row r="1208" spans="1:4" x14ac:dyDescent="0.25">
      <c r="A1208">
        <v>1207</v>
      </c>
      <c r="B1208" t="s">
        <v>195</v>
      </c>
      <c r="C1208" s="1">
        <v>41178</v>
      </c>
      <c r="D1208">
        <v>1</v>
      </c>
    </row>
    <row r="1209" spans="1:4" x14ac:dyDescent="0.25">
      <c r="A1209">
        <v>1208</v>
      </c>
      <c r="B1209" t="s">
        <v>218</v>
      </c>
      <c r="C1209" s="1">
        <v>41190</v>
      </c>
      <c r="D1209">
        <v>25</v>
      </c>
    </row>
    <row r="1210" spans="1:4" x14ac:dyDescent="0.25">
      <c r="A1210">
        <v>1209</v>
      </c>
      <c r="B1210" t="s">
        <v>166</v>
      </c>
      <c r="C1210" s="1">
        <v>41088</v>
      </c>
      <c r="D1210">
        <v>71</v>
      </c>
    </row>
    <row r="1211" spans="1:4" x14ac:dyDescent="0.25">
      <c r="A1211">
        <v>1210</v>
      </c>
      <c r="B1211" t="s">
        <v>144</v>
      </c>
      <c r="C1211" s="1">
        <v>41081</v>
      </c>
      <c r="D1211">
        <v>8</v>
      </c>
    </row>
    <row r="1212" spans="1:4" x14ac:dyDescent="0.25">
      <c r="A1212">
        <v>1211</v>
      </c>
      <c r="B1212" t="s">
        <v>112</v>
      </c>
      <c r="C1212" s="1">
        <v>41178</v>
      </c>
      <c r="D1212">
        <v>3</v>
      </c>
    </row>
    <row r="1213" spans="1:4" x14ac:dyDescent="0.25">
      <c r="A1213">
        <v>1212</v>
      </c>
      <c r="B1213" t="s">
        <v>98</v>
      </c>
      <c r="C1213" s="1">
        <v>41169</v>
      </c>
      <c r="D1213">
        <v>22</v>
      </c>
    </row>
    <row r="1214" spans="1:4" x14ac:dyDescent="0.25">
      <c r="A1214">
        <v>1213</v>
      </c>
      <c r="B1214" t="s">
        <v>17</v>
      </c>
      <c r="C1214" s="1">
        <v>41024</v>
      </c>
      <c r="D1214">
        <v>3</v>
      </c>
    </row>
    <row r="1215" spans="1:4" x14ac:dyDescent="0.25">
      <c r="A1215">
        <v>1214</v>
      </c>
      <c r="B1215" t="s">
        <v>142</v>
      </c>
      <c r="C1215" s="1">
        <v>40963</v>
      </c>
      <c r="D1215">
        <v>12</v>
      </c>
    </row>
    <row r="1216" spans="1:4" x14ac:dyDescent="0.25">
      <c r="A1216">
        <v>1215</v>
      </c>
      <c r="B1216" t="s">
        <v>176</v>
      </c>
      <c r="C1216" s="1">
        <v>41080</v>
      </c>
      <c r="D1216">
        <v>1</v>
      </c>
    </row>
    <row r="1217" spans="1:4" x14ac:dyDescent="0.25">
      <c r="A1217">
        <v>1216</v>
      </c>
      <c r="B1217" t="s">
        <v>9</v>
      </c>
      <c r="C1217" s="1">
        <v>41149</v>
      </c>
      <c r="D1217">
        <v>4</v>
      </c>
    </row>
    <row r="1218" spans="1:4" x14ac:dyDescent="0.25">
      <c r="A1218">
        <v>1217</v>
      </c>
      <c r="B1218" t="s">
        <v>69</v>
      </c>
      <c r="C1218" s="1">
        <v>40963</v>
      </c>
      <c r="D1218">
        <v>50</v>
      </c>
    </row>
    <row r="1219" spans="1:4" x14ac:dyDescent="0.25">
      <c r="A1219">
        <v>1218</v>
      </c>
      <c r="B1219" t="s">
        <v>208</v>
      </c>
      <c r="C1219" s="1">
        <v>41003</v>
      </c>
      <c r="D1219">
        <v>140</v>
      </c>
    </row>
    <row r="1220" spans="1:4" x14ac:dyDescent="0.25">
      <c r="A1220">
        <v>1219</v>
      </c>
      <c r="B1220" t="s">
        <v>129</v>
      </c>
      <c r="C1220" s="1">
        <v>41114</v>
      </c>
      <c r="D1220">
        <v>2</v>
      </c>
    </row>
    <row r="1221" spans="1:4" x14ac:dyDescent="0.25">
      <c r="A1221">
        <v>1220</v>
      </c>
      <c r="B1221" t="s">
        <v>17</v>
      </c>
      <c r="C1221" s="1">
        <v>41165</v>
      </c>
      <c r="D1221">
        <v>64</v>
      </c>
    </row>
    <row r="1222" spans="1:4" x14ac:dyDescent="0.25">
      <c r="A1222">
        <v>1221</v>
      </c>
      <c r="B1222" t="s">
        <v>74</v>
      </c>
      <c r="C1222" s="1">
        <v>41100</v>
      </c>
      <c r="D1222">
        <v>25</v>
      </c>
    </row>
    <row r="1223" spans="1:4" x14ac:dyDescent="0.25">
      <c r="A1223">
        <v>1222</v>
      </c>
      <c r="B1223" t="s">
        <v>34</v>
      </c>
      <c r="C1223" s="1">
        <v>41165</v>
      </c>
      <c r="D1223">
        <v>12</v>
      </c>
    </row>
    <row r="1224" spans="1:4" x14ac:dyDescent="0.25">
      <c r="A1224">
        <v>1223</v>
      </c>
      <c r="B1224" t="s">
        <v>170</v>
      </c>
      <c r="C1224" s="1">
        <v>41150</v>
      </c>
      <c r="D1224">
        <v>21</v>
      </c>
    </row>
    <row r="1225" spans="1:4" x14ac:dyDescent="0.25">
      <c r="A1225">
        <v>1224</v>
      </c>
      <c r="B1225" t="s">
        <v>208</v>
      </c>
      <c r="C1225" s="1">
        <v>41096</v>
      </c>
      <c r="D1225">
        <v>30</v>
      </c>
    </row>
    <row r="1226" spans="1:4" x14ac:dyDescent="0.25">
      <c r="A1226">
        <v>1225</v>
      </c>
      <c r="B1226" t="s">
        <v>140</v>
      </c>
      <c r="C1226" s="1">
        <v>40917</v>
      </c>
      <c r="D1226">
        <v>15</v>
      </c>
    </row>
    <row r="1227" spans="1:4" x14ac:dyDescent="0.25">
      <c r="A1227">
        <v>1226</v>
      </c>
      <c r="B1227" t="s">
        <v>67</v>
      </c>
      <c r="C1227" s="1">
        <v>41261</v>
      </c>
      <c r="D1227">
        <v>25</v>
      </c>
    </row>
    <row r="1228" spans="1:4" x14ac:dyDescent="0.25">
      <c r="A1228">
        <v>1227</v>
      </c>
      <c r="B1228" t="s">
        <v>176</v>
      </c>
      <c r="C1228" s="1">
        <v>41068</v>
      </c>
      <c r="D1228">
        <v>1</v>
      </c>
    </row>
    <row r="1229" spans="1:4" x14ac:dyDescent="0.25">
      <c r="A1229">
        <v>1228</v>
      </c>
      <c r="B1229" t="s">
        <v>217</v>
      </c>
      <c r="C1229" s="1">
        <v>41145</v>
      </c>
      <c r="D1229">
        <v>26</v>
      </c>
    </row>
    <row r="1230" spans="1:4" x14ac:dyDescent="0.25">
      <c r="A1230">
        <v>1229</v>
      </c>
      <c r="B1230" t="s">
        <v>142</v>
      </c>
      <c r="C1230" s="1">
        <v>40981</v>
      </c>
      <c r="D1230">
        <v>20</v>
      </c>
    </row>
    <row r="1231" spans="1:4" x14ac:dyDescent="0.25">
      <c r="A1231">
        <v>1230</v>
      </c>
      <c r="B1231" t="s">
        <v>46</v>
      </c>
      <c r="C1231" s="1">
        <v>41134</v>
      </c>
      <c r="D1231">
        <v>22</v>
      </c>
    </row>
    <row r="1232" spans="1:4" x14ac:dyDescent="0.25">
      <c r="A1232">
        <v>1231</v>
      </c>
      <c r="B1232" t="s">
        <v>124</v>
      </c>
      <c r="C1232" s="1">
        <v>41209</v>
      </c>
      <c r="D1232">
        <v>2</v>
      </c>
    </row>
    <row r="1233" spans="1:4" x14ac:dyDescent="0.25">
      <c r="A1233">
        <v>1232</v>
      </c>
      <c r="B1233" t="s">
        <v>63</v>
      </c>
      <c r="C1233" s="1">
        <v>41157</v>
      </c>
      <c r="D1233">
        <v>22</v>
      </c>
    </row>
    <row r="1234" spans="1:4" x14ac:dyDescent="0.25">
      <c r="A1234">
        <v>1233</v>
      </c>
      <c r="B1234" t="s">
        <v>219</v>
      </c>
      <c r="C1234" s="1">
        <v>41188</v>
      </c>
      <c r="D1234">
        <v>28</v>
      </c>
    </row>
    <row r="1235" spans="1:4" x14ac:dyDescent="0.25">
      <c r="A1235">
        <v>1234</v>
      </c>
      <c r="B1235" t="s">
        <v>65</v>
      </c>
      <c r="C1235" s="1">
        <v>40924</v>
      </c>
      <c r="D1235">
        <v>3</v>
      </c>
    </row>
    <row r="1236" spans="1:4" x14ac:dyDescent="0.25">
      <c r="A1236">
        <v>1235</v>
      </c>
      <c r="B1236" t="s">
        <v>212</v>
      </c>
      <c r="C1236" s="1">
        <v>41054</v>
      </c>
      <c r="D1236">
        <v>25</v>
      </c>
    </row>
    <row r="1237" spans="1:4" x14ac:dyDescent="0.25">
      <c r="A1237">
        <v>1236</v>
      </c>
      <c r="B1237" t="s">
        <v>195</v>
      </c>
      <c r="C1237" s="1">
        <v>41138</v>
      </c>
      <c r="D1237">
        <v>5</v>
      </c>
    </row>
    <row r="1238" spans="1:4" x14ac:dyDescent="0.25">
      <c r="A1238">
        <v>1237</v>
      </c>
      <c r="B1238" t="s">
        <v>176</v>
      </c>
      <c r="C1238" s="1">
        <v>41271</v>
      </c>
      <c r="D1238">
        <v>2</v>
      </c>
    </row>
    <row r="1239" spans="1:4" x14ac:dyDescent="0.25">
      <c r="A1239">
        <v>1238</v>
      </c>
      <c r="B1239" t="s">
        <v>74</v>
      </c>
      <c r="C1239" s="1">
        <v>41123</v>
      </c>
      <c r="D1239">
        <v>120</v>
      </c>
    </row>
    <row r="1240" spans="1:4" x14ac:dyDescent="0.25">
      <c r="A1240">
        <v>1239</v>
      </c>
      <c r="B1240" t="s">
        <v>116</v>
      </c>
      <c r="C1240" s="1">
        <v>41011</v>
      </c>
      <c r="D1240">
        <v>4</v>
      </c>
    </row>
    <row r="1241" spans="1:4" x14ac:dyDescent="0.25">
      <c r="A1241">
        <v>1240</v>
      </c>
      <c r="B1241" t="s">
        <v>19</v>
      </c>
      <c r="C1241" s="1">
        <v>40954</v>
      </c>
      <c r="D1241">
        <v>19</v>
      </c>
    </row>
    <row r="1242" spans="1:4" x14ac:dyDescent="0.25">
      <c r="A1242">
        <v>1241</v>
      </c>
      <c r="B1242" t="s">
        <v>54</v>
      </c>
      <c r="C1242" s="1">
        <v>41096</v>
      </c>
      <c r="D1242">
        <v>6</v>
      </c>
    </row>
    <row r="1243" spans="1:4" x14ac:dyDescent="0.25">
      <c r="A1243">
        <v>1242</v>
      </c>
      <c r="B1243" t="s">
        <v>107</v>
      </c>
      <c r="C1243" s="1">
        <v>41086</v>
      </c>
      <c r="D1243">
        <v>1</v>
      </c>
    </row>
    <row r="1244" spans="1:4" x14ac:dyDescent="0.25">
      <c r="A1244">
        <v>1243</v>
      </c>
      <c r="B1244" t="s">
        <v>116</v>
      </c>
      <c r="C1244" s="1">
        <v>41197</v>
      </c>
      <c r="D1244">
        <v>2</v>
      </c>
    </row>
    <row r="1245" spans="1:4" x14ac:dyDescent="0.25">
      <c r="A1245">
        <v>1244</v>
      </c>
      <c r="B1245" t="s">
        <v>9</v>
      </c>
      <c r="C1245" s="1">
        <v>41125</v>
      </c>
      <c r="D1245">
        <v>5</v>
      </c>
    </row>
    <row r="1246" spans="1:4" x14ac:dyDescent="0.25">
      <c r="A1246">
        <v>1245</v>
      </c>
      <c r="B1246" t="s">
        <v>161</v>
      </c>
      <c r="C1246" s="1">
        <v>41079</v>
      </c>
      <c r="D1246">
        <v>1</v>
      </c>
    </row>
    <row r="1247" spans="1:4" x14ac:dyDescent="0.25">
      <c r="A1247">
        <v>1246</v>
      </c>
      <c r="B1247" t="s">
        <v>122</v>
      </c>
      <c r="C1247" s="1">
        <v>41052</v>
      </c>
      <c r="D1247">
        <v>3</v>
      </c>
    </row>
    <row r="1248" spans="1:4" x14ac:dyDescent="0.25">
      <c r="A1248">
        <v>1247</v>
      </c>
      <c r="B1248" t="s">
        <v>124</v>
      </c>
      <c r="C1248" s="1">
        <v>41235</v>
      </c>
      <c r="D1248">
        <v>1</v>
      </c>
    </row>
    <row r="1249" spans="1:4" x14ac:dyDescent="0.25">
      <c r="A1249">
        <v>1248</v>
      </c>
      <c r="B1249" t="s">
        <v>105</v>
      </c>
      <c r="C1249" s="1">
        <v>41002</v>
      </c>
      <c r="D1249">
        <v>2</v>
      </c>
    </row>
    <row r="1250" spans="1:4" x14ac:dyDescent="0.25">
      <c r="A1250">
        <v>1249</v>
      </c>
      <c r="B1250" t="s">
        <v>208</v>
      </c>
      <c r="C1250" s="1">
        <v>41058</v>
      </c>
      <c r="D1250">
        <v>21</v>
      </c>
    </row>
    <row r="1251" spans="1:4" x14ac:dyDescent="0.25">
      <c r="A1251">
        <v>1250</v>
      </c>
      <c r="B1251" t="s">
        <v>114</v>
      </c>
      <c r="C1251" s="1">
        <v>41058</v>
      </c>
      <c r="D1251">
        <v>14</v>
      </c>
    </row>
    <row r="1252" spans="1:4" x14ac:dyDescent="0.25">
      <c r="A1252">
        <v>1251</v>
      </c>
      <c r="B1252" t="s">
        <v>63</v>
      </c>
      <c r="C1252" s="1">
        <v>41101</v>
      </c>
      <c r="D1252">
        <v>14</v>
      </c>
    </row>
    <row r="1253" spans="1:4" x14ac:dyDescent="0.25">
      <c r="A1253">
        <v>1252</v>
      </c>
      <c r="B1253" t="s">
        <v>56</v>
      </c>
      <c r="C1253" s="1">
        <v>41066</v>
      </c>
      <c r="D1253">
        <v>2</v>
      </c>
    </row>
    <row r="1254" spans="1:4" x14ac:dyDescent="0.25">
      <c r="A1254">
        <v>1253</v>
      </c>
      <c r="B1254" t="s">
        <v>56</v>
      </c>
      <c r="C1254" s="1">
        <v>41089</v>
      </c>
      <c r="D1254">
        <v>3</v>
      </c>
    </row>
    <row r="1255" spans="1:4" x14ac:dyDescent="0.25">
      <c r="A1255">
        <v>1254</v>
      </c>
      <c r="B1255" t="s">
        <v>214</v>
      </c>
      <c r="C1255" s="1">
        <v>41017</v>
      </c>
      <c r="D1255">
        <v>32</v>
      </c>
    </row>
    <row r="1256" spans="1:4" x14ac:dyDescent="0.25">
      <c r="A1256">
        <v>1255</v>
      </c>
      <c r="B1256" t="s">
        <v>58</v>
      </c>
      <c r="C1256" s="1">
        <v>41209</v>
      </c>
      <c r="D1256">
        <v>25</v>
      </c>
    </row>
    <row r="1257" spans="1:4" x14ac:dyDescent="0.25">
      <c r="A1257">
        <v>1256</v>
      </c>
      <c r="B1257" t="s">
        <v>92</v>
      </c>
      <c r="C1257" s="1">
        <v>40953</v>
      </c>
      <c r="D1257">
        <v>10</v>
      </c>
    </row>
    <row r="1258" spans="1:4" x14ac:dyDescent="0.25">
      <c r="A1258">
        <v>1257</v>
      </c>
      <c r="B1258" t="s">
        <v>58</v>
      </c>
      <c r="C1258" s="1">
        <v>41043</v>
      </c>
      <c r="D1258">
        <v>14</v>
      </c>
    </row>
    <row r="1259" spans="1:4" x14ac:dyDescent="0.25">
      <c r="A1259">
        <v>1258</v>
      </c>
      <c r="B1259" t="s">
        <v>102</v>
      </c>
      <c r="C1259" s="1">
        <v>41107</v>
      </c>
      <c r="D1259">
        <v>4</v>
      </c>
    </row>
    <row r="1260" spans="1:4" x14ac:dyDescent="0.25">
      <c r="A1260">
        <v>1259</v>
      </c>
      <c r="B1260" t="s">
        <v>176</v>
      </c>
      <c r="C1260" s="1">
        <v>41183</v>
      </c>
      <c r="D1260">
        <v>10</v>
      </c>
    </row>
    <row r="1261" spans="1:4" x14ac:dyDescent="0.25">
      <c r="A1261">
        <v>1260</v>
      </c>
      <c r="B1261" t="s">
        <v>176</v>
      </c>
      <c r="C1261" s="1">
        <v>41050</v>
      </c>
      <c r="D1261">
        <v>1</v>
      </c>
    </row>
    <row r="1262" spans="1:4" x14ac:dyDescent="0.25">
      <c r="A1262">
        <v>1261</v>
      </c>
      <c r="B1262" t="s">
        <v>5</v>
      </c>
      <c r="C1262" s="1">
        <v>41169</v>
      </c>
      <c r="D1262">
        <v>16</v>
      </c>
    </row>
    <row r="1263" spans="1:4" x14ac:dyDescent="0.25">
      <c r="A1263">
        <v>1262</v>
      </c>
      <c r="B1263" t="s">
        <v>155</v>
      </c>
      <c r="C1263" s="1">
        <v>41211</v>
      </c>
      <c r="D1263">
        <v>3</v>
      </c>
    </row>
    <row r="1264" spans="1:4" x14ac:dyDescent="0.25">
      <c r="A1264">
        <v>1263</v>
      </c>
      <c r="B1264" t="s">
        <v>168</v>
      </c>
      <c r="C1264" s="1">
        <v>41188</v>
      </c>
      <c r="D1264">
        <v>52</v>
      </c>
    </row>
    <row r="1265" spans="1:4" x14ac:dyDescent="0.25">
      <c r="A1265">
        <v>1264</v>
      </c>
      <c r="B1265" t="s">
        <v>61</v>
      </c>
      <c r="C1265" s="1">
        <v>41010</v>
      </c>
      <c r="D1265">
        <v>55</v>
      </c>
    </row>
    <row r="1266" spans="1:4" x14ac:dyDescent="0.25">
      <c r="A1266">
        <v>1265</v>
      </c>
      <c r="B1266" t="s">
        <v>54</v>
      </c>
      <c r="C1266" s="1">
        <v>41177</v>
      </c>
      <c r="D1266">
        <v>12</v>
      </c>
    </row>
    <row r="1267" spans="1:4" x14ac:dyDescent="0.25">
      <c r="A1267">
        <v>1266</v>
      </c>
      <c r="B1267" t="s">
        <v>56</v>
      </c>
      <c r="C1267" s="1">
        <v>40931</v>
      </c>
      <c r="D1267">
        <v>1</v>
      </c>
    </row>
    <row r="1268" spans="1:4" x14ac:dyDescent="0.25">
      <c r="A1268">
        <v>1267</v>
      </c>
      <c r="B1268" t="s">
        <v>142</v>
      </c>
      <c r="C1268" s="1">
        <v>41201</v>
      </c>
      <c r="D1268">
        <v>5</v>
      </c>
    </row>
    <row r="1269" spans="1:4" x14ac:dyDescent="0.25">
      <c r="A1269">
        <v>1268</v>
      </c>
      <c r="B1269" t="s">
        <v>176</v>
      </c>
      <c r="C1269" s="1">
        <v>41065</v>
      </c>
      <c r="D1269">
        <v>1</v>
      </c>
    </row>
    <row r="1270" spans="1:4" x14ac:dyDescent="0.25">
      <c r="A1270">
        <v>1269</v>
      </c>
      <c r="B1270" t="s">
        <v>182</v>
      </c>
      <c r="C1270" s="1">
        <v>41192</v>
      </c>
      <c r="D1270">
        <v>7</v>
      </c>
    </row>
    <row r="1271" spans="1:4" x14ac:dyDescent="0.25">
      <c r="A1271">
        <v>1270</v>
      </c>
      <c r="B1271" t="s">
        <v>94</v>
      </c>
      <c r="C1271" s="1">
        <v>41211</v>
      </c>
      <c r="D1271">
        <v>10</v>
      </c>
    </row>
    <row r="1272" spans="1:4" x14ac:dyDescent="0.25">
      <c r="A1272">
        <v>1271</v>
      </c>
      <c r="B1272" t="s">
        <v>176</v>
      </c>
      <c r="C1272" s="1">
        <v>41054</v>
      </c>
      <c r="D1272">
        <v>1</v>
      </c>
    </row>
    <row r="1273" spans="1:4" x14ac:dyDescent="0.25">
      <c r="A1273">
        <v>1272</v>
      </c>
      <c r="B1273" t="s">
        <v>30</v>
      </c>
      <c r="C1273" s="1">
        <v>41062</v>
      </c>
      <c r="D1273">
        <v>10</v>
      </c>
    </row>
    <row r="1274" spans="1:4" x14ac:dyDescent="0.25">
      <c r="A1274">
        <v>1273</v>
      </c>
      <c r="B1274" t="s">
        <v>56</v>
      </c>
      <c r="C1274" s="1">
        <v>41037</v>
      </c>
      <c r="D1274">
        <v>4</v>
      </c>
    </row>
    <row r="1275" spans="1:4" x14ac:dyDescent="0.25">
      <c r="A1275">
        <v>1274</v>
      </c>
      <c r="B1275" t="s">
        <v>129</v>
      </c>
      <c r="C1275" s="1">
        <v>41206</v>
      </c>
      <c r="D1275">
        <v>3</v>
      </c>
    </row>
    <row r="1276" spans="1:4" x14ac:dyDescent="0.25">
      <c r="A1276">
        <v>1275</v>
      </c>
      <c r="B1276" t="s">
        <v>52</v>
      </c>
      <c r="C1276" s="1">
        <v>41160</v>
      </c>
      <c r="D1276">
        <v>5</v>
      </c>
    </row>
    <row r="1277" spans="1:4" x14ac:dyDescent="0.25">
      <c r="A1277">
        <v>1276</v>
      </c>
      <c r="B1277" t="s">
        <v>52</v>
      </c>
      <c r="C1277" s="1">
        <v>41171</v>
      </c>
      <c r="D1277">
        <v>2</v>
      </c>
    </row>
    <row r="1278" spans="1:4" x14ac:dyDescent="0.25">
      <c r="A1278">
        <v>1277</v>
      </c>
      <c r="B1278" t="s">
        <v>124</v>
      </c>
      <c r="C1278" s="1">
        <v>41111</v>
      </c>
      <c r="D1278">
        <v>2</v>
      </c>
    </row>
    <row r="1279" spans="1:4" x14ac:dyDescent="0.25">
      <c r="A1279">
        <v>1278</v>
      </c>
      <c r="B1279" t="s">
        <v>19</v>
      </c>
      <c r="C1279" s="1">
        <v>41048</v>
      </c>
      <c r="D1279">
        <v>8</v>
      </c>
    </row>
    <row r="1280" spans="1:4" x14ac:dyDescent="0.25">
      <c r="A1280">
        <v>1279</v>
      </c>
      <c r="B1280" t="s">
        <v>197</v>
      </c>
      <c r="C1280" s="1">
        <v>41151</v>
      </c>
      <c r="D1280">
        <v>3</v>
      </c>
    </row>
    <row r="1281" spans="1:4" x14ac:dyDescent="0.25">
      <c r="A1281">
        <v>1280</v>
      </c>
      <c r="B1281" t="s">
        <v>58</v>
      </c>
      <c r="C1281" s="1">
        <v>41087</v>
      </c>
      <c r="D1281">
        <v>15</v>
      </c>
    </row>
    <row r="1282" spans="1:4" x14ac:dyDescent="0.25">
      <c r="A1282">
        <v>1281</v>
      </c>
      <c r="B1282" t="s">
        <v>135</v>
      </c>
      <c r="C1282" s="1">
        <v>41157</v>
      </c>
      <c r="D1282">
        <v>2</v>
      </c>
    </row>
    <row r="1283" spans="1:4" x14ac:dyDescent="0.25">
      <c r="A1283">
        <v>1282</v>
      </c>
      <c r="B1283" t="s">
        <v>71</v>
      </c>
      <c r="C1283" s="1">
        <v>41094</v>
      </c>
      <c r="D1283">
        <v>54</v>
      </c>
    </row>
    <row r="1284" spans="1:4" x14ac:dyDescent="0.25">
      <c r="A1284">
        <v>1283</v>
      </c>
      <c r="B1284" t="s">
        <v>11</v>
      </c>
      <c r="C1284" s="1">
        <v>41054</v>
      </c>
      <c r="D1284">
        <v>8</v>
      </c>
    </row>
    <row r="1285" spans="1:4" x14ac:dyDescent="0.25">
      <c r="A1285">
        <v>1284</v>
      </c>
      <c r="B1285" t="s">
        <v>201</v>
      </c>
      <c r="C1285" s="1">
        <v>41124</v>
      </c>
      <c r="D1285">
        <v>2</v>
      </c>
    </row>
    <row r="1286" spans="1:4" x14ac:dyDescent="0.25">
      <c r="A1286">
        <v>1285</v>
      </c>
      <c r="B1286" t="s">
        <v>218</v>
      </c>
      <c r="C1286" s="1">
        <v>41108</v>
      </c>
      <c r="D1286">
        <v>39</v>
      </c>
    </row>
    <row r="1287" spans="1:4" x14ac:dyDescent="0.25">
      <c r="A1287">
        <v>1286</v>
      </c>
      <c r="B1287" t="s">
        <v>82</v>
      </c>
      <c r="C1287" s="1">
        <v>40997</v>
      </c>
      <c r="D1287">
        <v>240</v>
      </c>
    </row>
    <row r="1288" spans="1:4" x14ac:dyDescent="0.25">
      <c r="A1288">
        <v>1287</v>
      </c>
      <c r="B1288" t="s">
        <v>98</v>
      </c>
      <c r="C1288" s="1">
        <v>41144</v>
      </c>
      <c r="D1288">
        <v>66</v>
      </c>
    </row>
    <row r="1289" spans="1:4" x14ac:dyDescent="0.25">
      <c r="A1289">
        <v>1288</v>
      </c>
      <c r="B1289" t="s">
        <v>71</v>
      </c>
      <c r="C1289" s="1">
        <v>40994</v>
      </c>
      <c r="D1289">
        <v>25</v>
      </c>
    </row>
    <row r="1290" spans="1:4" x14ac:dyDescent="0.25">
      <c r="A1290">
        <v>1289</v>
      </c>
      <c r="B1290" t="s">
        <v>208</v>
      </c>
      <c r="C1290" s="1">
        <v>41110</v>
      </c>
      <c r="D1290">
        <v>11</v>
      </c>
    </row>
    <row r="1291" spans="1:4" x14ac:dyDescent="0.25">
      <c r="A1291">
        <v>1290</v>
      </c>
      <c r="B1291" t="s">
        <v>142</v>
      </c>
      <c r="C1291" s="1">
        <v>40987</v>
      </c>
      <c r="D1291">
        <v>8</v>
      </c>
    </row>
    <row r="1292" spans="1:4" x14ac:dyDescent="0.25">
      <c r="A1292">
        <v>1291</v>
      </c>
      <c r="B1292" t="s">
        <v>212</v>
      </c>
      <c r="C1292" s="1">
        <v>41103</v>
      </c>
      <c r="D1292">
        <v>20</v>
      </c>
    </row>
    <row r="1293" spans="1:4" x14ac:dyDescent="0.25">
      <c r="A1293">
        <v>1292</v>
      </c>
      <c r="B1293" t="s">
        <v>218</v>
      </c>
      <c r="C1293" s="1">
        <v>41100</v>
      </c>
      <c r="D1293">
        <v>16</v>
      </c>
    </row>
    <row r="1294" spans="1:4" x14ac:dyDescent="0.25">
      <c r="A1294">
        <v>1293</v>
      </c>
      <c r="B1294" t="s">
        <v>9</v>
      </c>
      <c r="C1294" s="1">
        <v>41153</v>
      </c>
      <c r="D1294">
        <v>10</v>
      </c>
    </row>
    <row r="1295" spans="1:4" x14ac:dyDescent="0.25">
      <c r="A1295">
        <v>1294</v>
      </c>
      <c r="B1295" t="s">
        <v>195</v>
      </c>
      <c r="C1295" s="1">
        <v>41137</v>
      </c>
      <c r="D1295">
        <v>1</v>
      </c>
    </row>
    <row r="1296" spans="1:4" x14ac:dyDescent="0.25">
      <c r="A1296">
        <v>1295</v>
      </c>
      <c r="B1296" t="s">
        <v>32</v>
      </c>
      <c r="C1296" s="1">
        <v>41109</v>
      </c>
      <c r="D1296">
        <v>25</v>
      </c>
    </row>
    <row r="1297" spans="1:4" x14ac:dyDescent="0.25">
      <c r="A1297">
        <v>1296</v>
      </c>
      <c r="B1297" t="s">
        <v>208</v>
      </c>
      <c r="C1297" s="1">
        <v>41095</v>
      </c>
      <c r="D1297">
        <v>20</v>
      </c>
    </row>
    <row r="1298" spans="1:4" x14ac:dyDescent="0.25">
      <c r="A1298">
        <v>1297</v>
      </c>
      <c r="B1298" t="s">
        <v>24</v>
      </c>
      <c r="C1298" s="1">
        <v>41069</v>
      </c>
      <c r="D1298">
        <v>20</v>
      </c>
    </row>
    <row r="1299" spans="1:4" x14ac:dyDescent="0.25">
      <c r="A1299">
        <v>1298</v>
      </c>
      <c r="B1299" t="s">
        <v>142</v>
      </c>
      <c r="C1299" s="1">
        <v>41131</v>
      </c>
      <c r="D1299">
        <v>26</v>
      </c>
    </row>
    <row r="1300" spans="1:4" x14ac:dyDescent="0.25">
      <c r="A1300">
        <v>1299</v>
      </c>
      <c r="B1300" t="s">
        <v>109</v>
      </c>
      <c r="C1300" s="1">
        <v>41095</v>
      </c>
      <c r="D1300">
        <v>1</v>
      </c>
    </row>
    <row r="1301" spans="1:4" x14ac:dyDescent="0.25">
      <c r="A1301">
        <v>1300</v>
      </c>
      <c r="B1301" t="s">
        <v>9</v>
      </c>
      <c r="C1301" s="1">
        <v>41060</v>
      </c>
      <c r="D1301">
        <v>20</v>
      </c>
    </row>
    <row r="1302" spans="1:4" x14ac:dyDescent="0.25">
      <c r="A1302">
        <v>1301</v>
      </c>
      <c r="B1302" t="s">
        <v>98</v>
      </c>
      <c r="C1302" s="1">
        <v>40998</v>
      </c>
      <c r="D1302">
        <v>25</v>
      </c>
    </row>
    <row r="1303" spans="1:4" x14ac:dyDescent="0.25">
      <c r="A1303">
        <v>1302</v>
      </c>
      <c r="B1303" t="s">
        <v>176</v>
      </c>
      <c r="C1303" s="1">
        <v>41095</v>
      </c>
      <c r="D1303">
        <v>2</v>
      </c>
    </row>
    <row r="1304" spans="1:4" x14ac:dyDescent="0.25">
      <c r="A1304">
        <v>1303</v>
      </c>
      <c r="B1304" t="s">
        <v>182</v>
      </c>
      <c r="C1304" s="1">
        <v>41038</v>
      </c>
      <c r="D1304">
        <v>10</v>
      </c>
    </row>
    <row r="1305" spans="1:4" x14ac:dyDescent="0.25">
      <c r="A1305">
        <v>1304</v>
      </c>
      <c r="B1305" t="s">
        <v>120</v>
      </c>
      <c r="C1305" s="1">
        <v>40974</v>
      </c>
      <c r="D1305">
        <v>9</v>
      </c>
    </row>
    <row r="1306" spans="1:4" x14ac:dyDescent="0.25">
      <c r="A1306">
        <v>1305</v>
      </c>
      <c r="B1306" t="s">
        <v>13</v>
      </c>
      <c r="C1306" s="1">
        <v>41043</v>
      </c>
      <c r="D1306">
        <v>30</v>
      </c>
    </row>
    <row r="1307" spans="1:4" x14ac:dyDescent="0.25">
      <c r="A1307">
        <v>1306</v>
      </c>
      <c r="B1307" t="s">
        <v>195</v>
      </c>
      <c r="C1307" s="1">
        <v>41002</v>
      </c>
      <c r="D1307">
        <v>1</v>
      </c>
    </row>
    <row r="1308" spans="1:4" x14ac:dyDescent="0.25">
      <c r="A1308">
        <v>1307</v>
      </c>
      <c r="B1308" t="s">
        <v>122</v>
      </c>
      <c r="C1308" s="1">
        <v>40980</v>
      </c>
      <c r="D1308">
        <v>3</v>
      </c>
    </row>
    <row r="1309" spans="1:4" x14ac:dyDescent="0.25">
      <c r="A1309">
        <v>1308</v>
      </c>
      <c r="B1309" t="s">
        <v>217</v>
      </c>
      <c r="C1309" s="1">
        <v>41040</v>
      </c>
      <c r="D1309">
        <v>23</v>
      </c>
    </row>
    <row r="1310" spans="1:4" x14ac:dyDescent="0.25">
      <c r="A1310">
        <v>1309</v>
      </c>
      <c r="B1310" t="s">
        <v>98</v>
      </c>
      <c r="C1310" s="1">
        <v>41097</v>
      </c>
      <c r="D1310">
        <v>25</v>
      </c>
    </row>
    <row r="1311" spans="1:4" x14ac:dyDescent="0.25">
      <c r="A1311">
        <v>1310</v>
      </c>
      <c r="B1311" t="s">
        <v>100</v>
      </c>
      <c r="C1311" s="1">
        <v>41233</v>
      </c>
      <c r="D1311">
        <v>30</v>
      </c>
    </row>
    <row r="1312" spans="1:4" x14ac:dyDescent="0.25">
      <c r="A1312">
        <v>1311</v>
      </c>
      <c r="B1312" t="s">
        <v>172</v>
      </c>
      <c r="C1312" s="1">
        <v>41064</v>
      </c>
      <c r="D1312">
        <v>21</v>
      </c>
    </row>
    <row r="1313" spans="1:4" x14ac:dyDescent="0.25">
      <c r="A1313">
        <v>1312</v>
      </c>
      <c r="B1313" t="s">
        <v>28</v>
      </c>
      <c r="C1313" s="1">
        <v>41122</v>
      </c>
      <c r="D1313">
        <v>14</v>
      </c>
    </row>
    <row r="1314" spans="1:4" x14ac:dyDescent="0.25">
      <c r="A1314">
        <v>1313</v>
      </c>
      <c r="B1314" t="s">
        <v>118</v>
      </c>
      <c r="C1314" s="1">
        <v>41247</v>
      </c>
      <c r="D1314">
        <v>2</v>
      </c>
    </row>
    <row r="1315" spans="1:4" x14ac:dyDescent="0.25">
      <c r="A1315">
        <v>1314</v>
      </c>
      <c r="B1315" t="s">
        <v>146</v>
      </c>
      <c r="C1315" s="1">
        <v>41143</v>
      </c>
      <c r="D1315">
        <v>10</v>
      </c>
    </row>
    <row r="1316" spans="1:4" x14ac:dyDescent="0.25">
      <c r="A1316">
        <v>1315</v>
      </c>
      <c r="B1316" t="s">
        <v>176</v>
      </c>
      <c r="C1316" s="1">
        <v>41034</v>
      </c>
      <c r="D1316">
        <v>1</v>
      </c>
    </row>
    <row r="1317" spans="1:4" x14ac:dyDescent="0.25">
      <c r="A1317">
        <v>1316</v>
      </c>
      <c r="B1317" t="s">
        <v>80</v>
      </c>
      <c r="C1317" s="1">
        <v>40995</v>
      </c>
      <c r="D1317">
        <v>19</v>
      </c>
    </row>
    <row r="1318" spans="1:4" x14ac:dyDescent="0.25">
      <c r="A1318">
        <v>1317</v>
      </c>
      <c r="B1318" t="s">
        <v>11</v>
      </c>
      <c r="C1318" s="1">
        <v>40975</v>
      </c>
      <c r="D1318">
        <v>22</v>
      </c>
    </row>
    <row r="1319" spans="1:4" x14ac:dyDescent="0.25">
      <c r="A1319">
        <v>1318</v>
      </c>
      <c r="B1319" t="s">
        <v>122</v>
      </c>
      <c r="C1319" s="1">
        <v>41142</v>
      </c>
      <c r="D1319">
        <v>9</v>
      </c>
    </row>
    <row r="1320" spans="1:4" x14ac:dyDescent="0.25">
      <c r="A1320">
        <v>1319</v>
      </c>
      <c r="B1320" t="s">
        <v>9</v>
      </c>
      <c r="C1320" s="1">
        <v>41037</v>
      </c>
      <c r="D1320">
        <v>12</v>
      </c>
    </row>
    <row r="1321" spans="1:4" x14ac:dyDescent="0.25">
      <c r="A1321">
        <v>1320</v>
      </c>
      <c r="B1321" t="s">
        <v>210</v>
      </c>
      <c r="C1321" s="1">
        <v>41094</v>
      </c>
      <c r="D1321">
        <v>1</v>
      </c>
    </row>
    <row r="1322" spans="1:4" x14ac:dyDescent="0.25">
      <c r="A1322">
        <v>1321</v>
      </c>
      <c r="B1322" t="s">
        <v>114</v>
      </c>
      <c r="C1322" s="1">
        <v>41148</v>
      </c>
      <c r="D1322">
        <v>18</v>
      </c>
    </row>
    <row r="1323" spans="1:4" x14ac:dyDescent="0.25">
      <c r="A1323">
        <v>1322</v>
      </c>
      <c r="B1323" t="s">
        <v>120</v>
      </c>
      <c r="C1323" s="1">
        <v>41002</v>
      </c>
      <c r="D1323">
        <v>2</v>
      </c>
    </row>
    <row r="1324" spans="1:4" x14ac:dyDescent="0.25">
      <c r="A1324">
        <v>1323</v>
      </c>
      <c r="B1324" t="s">
        <v>98</v>
      </c>
      <c r="C1324" s="1">
        <v>41073</v>
      </c>
      <c r="D1324">
        <v>20</v>
      </c>
    </row>
    <row r="1325" spans="1:4" x14ac:dyDescent="0.25">
      <c r="A1325">
        <v>1324</v>
      </c>
      <c r="B1325" t="s">
        <v>116</v>
      </c>
      <c r="C1325" s="1">
        <v>41146</v>
      </c>
      <c r="D1325">
        <v>2</v>
      </c>
    </row>
    <row r="1326" spans="1:4" x14ac:dyDescent="0.25">
      <c r="A1326">
        <v>1325</v>
      </c>
      <c r="B1326" t="s">
        <v>116</v>
      </c>
      <c r="C1326" s="1">
        <v>41131</v>
      </c>
      <c r="D1326">
        <v>2</v>
      </c>
    </row>
    <row r="1327" spans="1:4" x14ac:dyDescent="0.25">
      <c r="A1327">
        <v>1326</v>
      </c>
      <c r="B1327" t="s">
        <v>215</v>
      </c>
      <c r="C1327" s="1">
        <v>40941</v>
      </c>
      <c r="D1327">
        <v>19</v>
      </c>
    </row>
    <row r="1328" spans="1:4" x14ac:dyDescent="0.25">
      <c r="A1328">
        <v>1327</v>
      </c>
      <c r="B1328" t="s">
        <v>15</v>
      </c>
      <c r="C1328" s="1">
        <v>41016</v>
      </c>
      <c r="D1328">
        <v>17</v>
      </c>
    </row>
    <row r="1329" spans="1:4" x14ac:dyDescent="0.25">
      <c r="A1329">
        <v>1328</v>
      </c>
      <c r="B1329" t="s">
        <v>217</v>
      </c>
      <c r="C1329" s="1">
        <v>41159</v>
      </c>
      <c r="D1329">
        <v>19</v>
      </c>
    </row>
    <row r="1330" spans="1:4" x14ac:dyDescent="0.25">
      <c r="A1330">
        <v>1329</v>
      </c>
      <c r="B1330" t="s">
        <v>9</v>
      </c>
      <c r="C1330" s="1">
        <v>41065</v>
      </c>
      <c r="D1330">
        <v>10</v>
      </c>
    </row>
    <row r="1331" spans="1:4" x14ac:dyDescent="0.25">
      <c r="A1331">
        <v>1330</v>
      </c>
      <c r="B1331" t="s">
        <v>216</v>
      </c>
      <c r="C1331" s="1">
        <v>41156</v>
      </c>
      <c r="D1331">
        <v>71</v>
      </c>
    </row>
    <row r="1332" spans="1:4" x14ac:dyDescent="0.25">
      <c r="A1332">
        <v>1331</v>
      </c>
      <c r="B1332" t="s">
        <v>89</v>
      </c>
      <c r="C1332" s="1">
        <v>41204</v>
      </c>
      <c r="D1332">
        <v>25</v>
      </c>
    </row>
    <row r="1333" spans="1:4" x14ac:dyDescent="0.25">
      <c r="A1333">
        <v>1332</v>
      </c>
      <c r="B1333" t="s">
        <v>131</v>
      </c>
      <c r="C1333" s="1">
        <v>41099</v>
      </c>
      <c r="D1333">
        <v>1</v>
      </c>
    </row>
    <row r="1334" spans="1:4" x14ac:dyDescent="0.25">
      <c r="A1334">
        <v>1333</v>
      </c>
      <c r="B1334" t="s">
        <v>168</v>
      </c>
      <c r="C1334" s="1">
        <v>41069</v>
      </c>
      <c r="D1334">
        <v>34</v>
      </c>
    </row>
    <row r="1335" spans="1:4" x14ac:dyDescent="0.25">
      <c r="A1335">
        <v>1334</v>
      </c>
      <c r="B1335" t="s">
        <v>102</v>
      </c>
      <c r="C1335" s="1">
        <v>41150</v>
      </c>
      <c r="D1335">
        <v>2</v>
      </c>
    </row>
    <row r="1336" spans="1:4" x14ac:dyDescent="0.25">
      <c r="A1336">
        <v>1335</v>
      </c>
      <c r="B1336" t="s">
        <v>166</v>
      </c>
      <c r="C1336" s="1">
        <v>41073</v>
      </c>
      <c r="D1336">
        <v>24</v>
      </c>
    </row>
    <row r="1337" spans="1:4" x14ac:dyDescent="0.25">
      <c r="A1337">
        <v>1336</v>
      </c>
      <c r="B1337" t="s">
        <v>112</v>
      </c>
      <c r="C1337" s="1">
        <v>41109</v>
      </c>
      <c r="D1337">
        <v>8</v>
      </c>
    </row>
    <row r="1338" spans="1:4" x14ac:dyDescent="0.25">
      <c r="A1338">
        <v>1337</v>
      </c>
      <c r="B1338" t="s">
        <v>114</v>
      </c>
      <c r="C1338" s="1">
        <v>41204</v>
      </c>
      <c r="D1338">
        <v>2</v>
      </c>
    </row>
    <row r="1339" spans="1:4" x14ac:dyDescent="0.25">
      <c r="A1339">
        <v>1338</v>
      </c>
      <c r="B1339" t="s">
        <v>179</v>
      </c>
      <c r="C1339" s="1">
        <v>40966</v>
      </c>
      <c r="D1339">
        <v>100</v>
      </c>
    </row>
    <row r="1340" spans="1:4" x14ac:dyDescent="0.25">
      <c r="A1340">
        <v>1339</v>
      </c>
      <c r="B1340" t="s">
        <v>94</v>
      </c>
      <c r="C1340" s="1">
        <v>40997</v>
      </c>
      <c r="D1340">
        <v>60</v>
      </c>
    </row>
    <row r="1341" spans="1:4" x14ac:dyDescent="0.25">
      <c r="A1341">
        <v>1340</v>
      </c>
      <c r="B1341" t="s">
        <v>166</v>
      </c>
      <c r="C1341" s="1">
        <v>41125</v>
      </c>
      <c r="D1341">
        <v>15</v>
      </c>
    </row>
    <row r="1342" spans="1:4" x14ac:dyDescent="0.25">
      <c r="A1342">
        <v>1341</v>
      </c>
      <c r="B1342" t="s">
        <v>146</v>
      </c>
      <c r="C1342" s="1">
        <v>41011</v>
      </c>
      <c r="D1342">
        <v>12</v>
      </c>
    </row>
    <row r="1343" spans="1:4" x14ac:dyDescent="0.25">
      <c r="A1343">
        <v>1342</v>
      </c>
      <c r="B1343" t="s">
        <v>120</v>
      </c>
      <c r="C1343" s="1">
        <v>41176</v>
      </c>
      <c r="D1343">
        <v>5</v>
      </c>
    </row>
    <row r="1344" spans="1:4" x14ac:dyDescent="0.25">
      <c r="A1344">
        <v>1343</v>
      </c>
      <c r="B1344" t="s">
        <v>127</v>
      </c>
      <c r="C1344" s="1">
        <v>41057</v>
      </c>
      <c r="D1344">
        <v>2</v>
      </c>
    </row>
    <row r="1345" spans="1:4" x14ac:dyDescent="0.25">
      <c r="A1345">
        <v>1344</v>
      </c>
      <c r="B1345" t="s">
        <v>168</v>
      </c>
      <c r="C1345" s="1">
        <v>41016</v>
      </c>
      <c r="D1345">
        <v>54</v>
      </c>
    </row>
    <row r="1346" spans="1:4" x14ac:dyDescent="0.25">
      <c r="A1346">
        <v>1345</v>
      </c>
      <c r="B1346" t="s">
        <v>28</v>
      </c>
      <c r="C1346" s="1">
        <v>41153</v>
      </c>
      <c r="D1346">
        <v>14</v>
      </c>
    </row>
    <row r="1347" spans="1:4" x14ac:dyDescent="0.25">
      <c r="A1347">
        <v>1346</v>
      </c>
      <c r="B1347" t="s">
        <v>124</v>
      </c>
      <c r="C1347" s="1">
        <v>41163</v>
      </c>
      <c r="D1347">
        <v>9</v>
      </c>
    </row>
    <row r="1348" spans="1:4" x14ac:dyDescent="0.25">
      <c r="A1348">
        <v>1347</v>
      </c>
      <c r="B1348" t="s">
        <v>65</v>
      </c>
      <c r="C1348" s="1">
        <v>41094</v>
      </c>
      <c r="D1348">
        <v>12</v>
      </c>
    </row>
    <row r="1349" spans="1:4" x14ac:dyDescent="0.25">
      <c r="A1349">
        <v>1348</v>
      </c>
      <c r="B1349" t="s">
        <v>214</v>
      </c>
      <c r="C1349" s="1">
        <v>40995</v>
      </c>
      <c r="D1349">
        <v>25</v>
      </c>
    </row>
    <row r="1350" spans="1:4" x14ac:dyDescent="0.25">
      <c r="A1350">
        <v>1349</v>
      </c>
      <c r="B1350" t="s">
        <v>78</v>
      </c>
      <c r="C1350" s="1">
        <v>41081</v>
      </c>
      <c r="D1350">
        <v>11</v>
      </c>
    </row>
    <row r="1351" spans="1:4" x14ac:dyDescent="0.25">
      <c r="A1351">
        <v>1350</v>
      </c>
      <c r="B1351" t="s">
        <v>208</v>
      </c>
      <c r="C1351" s="1">
        <v>41146</v>
      </c>
      <c r="D1351">
        <v>24</v>
      </c>
    </row>
    <row r="1352" spans="1:4" x14ac:dyDescent="0.25">
      <c r="A1352">
        <v>1351</v>
      </c>
      <c r="B1352" t="s">
        <v>182</v>
      </c>
      <c r="C1352" s="1">
        <v>41201</v>
      </c>
      <c r="D1352">
        <v>5</v>
      </c>
    </row>
    <row r="1353" spans="1:4" x14ac:dyDescent="0.25">
      <c r="A1353">
        <v>1352</v>
      </c>
      <c r="B1353" t="s">
        <v>124</v>
      </c>
      <c r="C1353" s="1">
        <v>41019</v>
      </c>
      <c r="D1353">
        <v>5</v>
      </c>
    </row>
    <row r="1354" spans="1:4" x14ac:dyDescent="0.25">
      <c r="A1354">
        <v>1353</v>
      </c>
      <c r="B1354" t="s">
        <v>15</v>
      </c>
      <c r="C1354" s="1">
        <v>41242</v>
      </c>
      <c r="D1354">
        <v>45</v>
      </c>
    </row>
    <row r="1355" spans="1:4" x14ac:dyDescent="0.25">
      <c r="A1355">
        <v>1354</v>
      </c>
      <c r="B1355" t="s">
        <v>98</v>
      </c>
      <c r="C1355" s="1">
        <v>41239</v>
      </c>
      <c r="D1355">
        <v>25</v>
      </c>
    </row>
    <row r="1356" spans="1:4" x14ac:dyDescent="0.25">
      <c r="A1356">
        <v>1355</v>
      </c>
      <c r="B1356" t="s">
        <v>148</v>
      </c>
      <c r="C1356" s="1">
        <v>41003</v>
      </c>
      <c r="D1356">
        <v>15</v>
      </c>
    </row>
    <row r="1357" spans="1:4" x14ac:dyDescent="0.25">
      <c r="A1357">
        <v>1356</v>
      </c>
      <c r="B1357" t="s">
        <v>176</v>
      </c>
      <c r="C1357" s="1">
        <v>41022</v>
      </c>
      <c r="D1357">
        <v>1</v>
      </c>
    </row>
    <row r="1358" spans="1:4" x14ac:dyDescent="0.25">
      <c r="A1358">
        <v>1357</v>
      </c>
      <c r="B1358" t="s">
        <v>174</v>
      </c>
      <c r="C1358" s="1">
        <v>40991</v>
      </c>
      <c r="D1358">
        <v>28</v>
      </c>
    </row>
    <row r="1359" spans="1:4" x14ac:dyDescent="0.25">
      <c r="A1359">
        <v>1358</v>
      </c>
      <c r="B1359" t="s">
        <v>197</v>
      </c>
      <c r="C1359" s="1">
        <v>41095</v>
      </c>
      <c r="D1359">
        <v>24</v>
      </c>
    </row>
    <row r="1360" spans="1:4" x14ac:dyDescent="0.25">
      <c r="A1360">
        <v>1359</v>
      </c>
      <c r="B1360" t="s">
        <v>168</v>
      </c>
      <c r="C1360" s="1">
        <v>41101</v>
      </c>
      <c r="D1360">
        <v>36</v>
      </c>
    </row>
    <row r="1361" spans="1:4" x14ac:dyDescent="0.25">
      <c r="A1361">
        <v>1360</v>
      </c>
      <c r="B1361" t="s">
        <v>114</v>
      </c>
      <c r="C1361" s="1">
        <v>41052</v>
      </c>
      <c r="D1361">
        <v>3</v>
      </c>
    </row>
    <row r="1362" spans="1:4" x14ac:dyDescent="0.25">
      <c r="A1362">
        <v>1361</v>
      </c>
      <c r="B1362" t="s">
        <v>214</v>
      </c>
      <c r="C1362" s="1">
        <v>41069</v>
      </c>
      <c r="D1362">
        <v>34</v>
      </c>
    </row>
    <row r="1363" spans="1:4" x14ac:dyDescent="0.25">
      <c r="A1363">
        <v>1362</v>
      </c>
      <c r="B1363" t="s">
        <v>176</v>
      </c>
      <c r="C1363" s="1">
        <v>40945</v>
      </c>
      <c r="D1363">
        <v>2</v>
      </c>
    </row>
    <row r="1364" spans="1:4" x14ac:dyDescent="0.25">
      <c r="A1364">
        <v>1363</v>
      </c>
      <c r="B1364" t="s">
        <v>168</v>
      </c>
      <c r="C1364" s="1">
        <v>41051</v>
      </c>
      <c r="D1364">
        <v>15</v>
      </c>
    </row>
    <row r="1365" spans="1:4" x14ac:dyDescent="0.25">
      <c r="A1365">
        <v>1364</v>
      </c>
      <c r="B1365" t="s">
        <v>174</v>
      </c>
      <c r="C1365" s="1">
        <v>41003</v>
      </c>
      <c r="D1365">
        <v>25</v>
      </c>
    </row>
    <row r="1366" spans="1:4" x14ac:dyDescent="0.25">
      <c r="A1366">
        <v>1365</v>
      </c>
      <c r="B1366" t="s">
        <v>114</v>
      </c>
      <c r="C1366" s="1">
        <v>41132</v>
      </c>
      <c r="D1366">
        <v>9</v>
      </c>
    </row>
    <row r="1367" spans="1:4" x14ac:dyDescent="0.25">
      <c r="A1367">
        <v>1366</v>
      </c>
      <c r="B1367" t="s">
        <v>114</v>
      </c>
      <c r="C1367" s="1">
        <v>41127</v>
      </c>
      <c r="D1367">
        <v>1</v>
      </c>
    </row>
    <row r="1368" spans="1:4" x14ac:dyDescent="0.25">
      <c r="A1368">
        <v>1367</v>
      </c>
      <c r="B1368" t="s">
        <v>135</v>
      </c>
      <c r="C1368" s="1">
        <v>41003</v>
      </c>
      <c r="D1368">
        <v>8</v>
      </c>
    </row>
    <row r="1369" spans="1:4" x14ac:dyDescent="0.25">
      <c r="A1369">
        <v>1368</v>
      </c>
      <c r="B1369" t="s">
        <v>52</v>
      </c>
      <c r="C1369" s="1">
        <v>41029</v>
      </c>
      <c r="D1369">
        <v>5</v>
      </c>
    </row>
    <row r="1370" spans="1:4" x14ac:dyDescent="0.25">
      <c r="A1370">
        <v>1369</v>
      </c>
      <c r="B1370" t="s">
        <v>174</v>
      </c>
      <c r="C1370" s="1">
        <v>41120</v>
      </c>
      <c r="D1370">
        <v>16</v>
      </c>
    </row>
    <row r="1371" spans="1:4" x14ac:dyDescent="0.25">
      <c r="A1371">
        <v>1370</v>
      </c>
      <c r="B1371" t="s">
        <v>13</v>
      </c>
      <c r="C1371" s="1">
        <v>40982</v>
      </c>
      <c r="D1371">
        <v>10</v>
      </c>
    </row>
    <row r="1372" spans="1:4" x14ac:dyDescent="0.25">
      <c r="A1372">
        <v>1371</v>
      </c>
      <c r="B1372" t="s">
        <v>122</v>
      </c>
      <c r="C1372" s="1">
        <v>41169</v>
      </c>
      <c r="D1372">
        <v>1</v>
      </c>
    </row>
    <row r="1373" spans="1:4" x14ac:dyDescent="0.25">
      <c r="A1373">
        <v>1372</v>
      </c>
      <c r="B1373" t="s">
        <v>92</v>
      </c>
      <c r="C1373" s="1">
        <v>41204</v>
      </c>
      <c r="D1373">
        <v>35</v>
      </c>
    </row>
    <row r="1374" spans="1:4" x14ac:dyDescent="0.25">
      <c r="A1374">
        <v>1373</v>
      </c>
      <c r="B1374" t="s">
        <v>84</v>
      </c>
      <c r="C1374" s="1">
        <v>41179</v>
      </c>
      <c r="D1374">
        <v>2</v>
      </c>
    </row>
    <row r="1375" spans="1:4" x14ac:dyDescent="0.25">
      <c r="A1375">
        <v>1374</v>
      </c>
      <c r="B1375" t="s">
        <v>100</v>
      </c>
      <c r="C1375" s="1">
        <v>40948</v>
      </c>
      <c r="D1375">
        <v>30</v>
      </c>
    </row>
    <row r="1376" spans="1:4" x14ac:dyDescent="0.25">
      <c r="A1376">
        <v>1375</v>
      </c>
      <c r="B1376" t="s">
        <v>166</v>
      </c>
      <c r="C1376" s="1">
        <v>41143</v>
      </c>
      <c r="D1376">
        <v>25</v>
      </c>
    </row>
    <row r="1377" spans="1:4" x14ac:dyDescent="0.25">
      <c r="A1377">
        <v>1376</v>
      </c>
      <c r="B1377" t="s">
        <v>208</v>
      </c>
      <c r="C1377" s="1">
        <v>41149</v>
      </c>
      <c r="D1377">
        <v>12</v>
      </c>
    </row>
    <row r="1378" spans="1:4" x14ac:dyDescent="0.25">
      <c r="A1378">
        <v>1377</v>
      </c>
      <c r="B1378" t="s">
        <v>28</v>
      </c>
      <c r="C1378" s="1">
        <v>41036</v>
      </c>
      <c r="D1378">
        <v>21</v>
      </c>
    </row>
    <row r="1379" spans="1:4" x14ac:dyDescent="0.25">
      <c r="A1379">
        <v>1378</v>
      </c>
      <c r="B1379" t="s">
        <v>210</v>
      </c>
      <c r="C1379" s="1">
        <v>41037</v>
      </c>
      <c r="D1379">
        <v>50</v>
      </c>
    </row>
    <row r="1380" spans="1:4" x14ac:dyDescent="0.25">
      <c r="A1380">
        <v>1379</v>
      </c>
      <c r="B1380" t="s">
        <v>214</v>
      </c>
      <c r="C1380" s="1">
        <v>41115</v>
      </c>
      <c r="D1380">
        <v>97</v>
      </c>
    </row>
    <row r="1381" spans="1:4" x14ac:dyDescent="0.25">
      <c r="A1381">
        <v>1380</v>
      </c>
      <c r="B1381" t="s">
        <v>17</v>
      </c>
      <c r="C1381" s="1">
        <v>41111</v>
      </c>
      <c r="D1381">
        <v>5</v>
      </c>
    </row>
    <row r="1382" spans="1:4" x14ac:dyDescent="0.25">
      <c r="A1382">
        <v>1381</v>
      </c>
      <c r="B1382" t="s">
        <v>76</v>
      </c>
      <c r="C1382" s="1">
        <v>40991</v>
      </c>
      <c r="D1382">
        <v>32</v>
      </c>
    </row>
    <row r="1383" spans="1:4" x14ac:dyDescent="0.25">
      <c r="A1383">
        <v>1382</v>
      </c>
      <c r="B1383" t="s">
        <v>120</v>
      </c>
      <c r="C1383" s="1">
        <v>41026</v>
      </c>
      <c r="D1383">
        <v>2</v>
      </c>
    </row>
    <row r="1384" spans="1:4" x14ac:dyDescent="0.25">
      <c r="A1384">
        <v>1383</v>
      </c>
      <c r="B1384" t="s">
        <v>61</v>
      </c>
      <c r="C1384" s="1">
        <v>41074</v>
      </c>
      <c r="D1384">
        <v>32</v>
      </c>
    </row>
    <row r="1385" spans="1:4" x14ac:dyDescent="0.25">
      <c r="A1385">
        <v>1384</v>
      </c>
      <c r="B1385" t="s">
        <v>182</v>
      </c>
      <c r="C1385" s="1">
        <v>41138</v>
      </c>
      <c r="D1385">
        <v>1</v>
      </c>
    </row>
    <row r="1386" spans="1:4" x14ac:dyDescent="0.25">
      <c r="A1386">
        <v>1385</v>
      </c>
      <c r="B1386" t="s">
        <v>182</v>
      </c>
      <c r="C1386" s="1">
        <v>41198</v>
      </c>
      <c r="D1386">
        <v>1</v>
      </c>
    </row>
    <row r="1387" spans="1:4" x14ac:dyDescent="0.25">
      <c r="A1387">
        <v>1386</v>
      </c>
      <c r="B1387" t="s">
        <v>92</v>
      </c>
      <c r="C1387" s="1">
        <v>41114</v>
      </c>
      <c r="D1387">
        <v>25</v>
      </c>
    </row>
    <row r="1388" spans="1:4" x14ac:dyDescent="0.25">
      <c r="A1388">
        <v>1387</v>
      </c>
      <c r="B1388" t="s">
        <v>216</v>
      </c>
      <c r="C1388" s="1">
        <v>41195</v>
      </c>
      <c r="D1388">
        <v>52</v>
      </c>
    </row>
    <row r="1389" spans="1:4" x14ac:dyDescent="0.25">
      <c r="A1389">
        <v>1388</v>
      </c>
      <c r="B1389" t="s">
        <v>146</v>
      </c>
      <c r="C1389" s="1">
        <v>41090</v>
      </c>
      <c r="D1389">
        <v>5</v>
      </c>
    </row>
    <row r="1390" spans="1:4" x14ac:dyDescent="0.25">
      <c r="A1390">
        <v>1389</v>
      </c>
      <c r="B1390" t="s">
        <v>218</v>
      </c>
      <c r="C1390" s="1">
        <v>41058</v>
      </c>
      <c r="D1390">
        <v>66</v>
      </c>
    </row>
    <row r="1391" spans="1:4" x14ac:dyDescent="0.25">
      <c r="A1391">
        <v>1390</v>
      </c>
      <c r="B1391" t="s">
        <v>176</v>
      </c>
      <c r="C1391" s="1">
        <v>41101</v>
      </c>
      <c r="D1391">
        <v>13</v>
      </c>
    </row>
    <row r="1392" spans="1:4" x14ac:dyDescent="0.25">
      <c r="A1392">
        <v>1391</v>
      </c>
      <c r="B1392" t="s">
        <v>107</v>
      </c>
      <c r="C1392" s="1">
        <v>40938</v>
      </c>
      <c r="D1392">
        <v>1</v>
      </c>
    </row>
    <row r="1393" spans="1:4" x14ac:dyDescent="0.25">
      <c r="A1393">
        <v>1392</v>
      </c>
      <c r="B1393" t="s">
        <v>56</v>
      </c>
      <c r="C1393" s="1">
        <v>41051</v>
      </c>
      <c r="D1393">
        <v>5</v>
      </c>
    </row>
    <row r="1394" spans="1:4" x14ac:dyDescent="0.25">
      <c r="A1394">
        <v>1393</v>
      </c>
      <c r="B1394" t="s">
        <v>131</v>
      </c>
      <c r="C1394" s="1">
        <v>41194</v>
      </c>
      <c r="D1394">
        <v>2</v>
      </c>
    </row>
    <row r="1395" spans="1:4" x14ac:dyDescent="0.25">
      <c r="A1395">
        <v>1394</v>
      </c>
      <c r="B1395" t="s">
        <v>176</v>
      </c>
      <c r="C1395" s="1">
        <v>40996</v>
      </c>
      <c r="D1395">
        <v>3</v>
      </c>
    </row>
    <row r="1396" spans="1:4" x14ac:dyDescent="0.25">
      <c r="A1396">
        <v>1395</v>
      </c>
      <c r="B1396" t="s">
        <v>96</v>
      </c>
      <c r="C1396" s="1">
        <v>41090</v>
      </c>
      <c r="D1396">
        <v>25</v>
      </c>
    </row>
    <row r="1397" spans="1:4" x14ac:dyDescent="0.25">
      <c r="A1397">
        <v>1396</v>
      </c>
      <c r="B1397" t="s">
        <v>176</v>
      </c>
      <c r="C1397" s="1">
        <v>41088</v>
      </c>
      <c r="D1397">
        <v>3</v>
      </c>
    </row>
    <row r="1398" spans="1:4" x14ac:dyDescent="0.25">
      <c r="A1398">
        <v>1397</v>
      </c>
      <c r="B1398" t="s">
        <v>100</v>
      </c>
      <c r="C1398" s="1">
        <v>41122</v>
      </c>
      <c r="D1398">
        <v>8</v>
      </c>
    </row>
    <row r="1399" spans="1:4" x14ac:dyDescent="0.25">
      <c r="A1399">
        <v>1398</v>
      </c>
      <c r="B1399" t="s">
        <v>127</v>
      </c>
      <c r="C1399" s="1">
        <v>41228</v>
      </c>
      <c r="D1399">
        <v>2</v>
      </c>
    </row>
    <row r="1400" spans="1:4" x14ac:dyDescent="0.25">
      <c r="A1400">
        <v>1399</v>
      </c>
      <c r="B1400" t="s">
        <v>142</v>
      </c>
      <c r="C1400" s="1">
        <v>40947</v>
      </c>
      <c r="D1400">
        <v>2</v>
      </c>
    </row>
    <row r="1401" spans="1:4" x14ac:dyDescent="0.25">
      <c r="A1401">
        <v>1400</v>
      </c>
      <c r="B1401" t="s">
        <v>13</v>
      </c>
      <c r="C1401" s="1">
        <v>40969</v>
      </c>
      <c r="D1401">
        <v>4</v>
      </c>
    </row>
    <row r="1402" spans="1:4" x14ac:dyDescent="0.25">
      <c r="A1402">
        <v>1401</v>
      </c>
      <c r="B1402" t="s">
        <v>174</v>
      </c>
      <c r="C1402" s="1">
        <v>41184</v>
      </c>
      <c r="D1402">
        <v>34</v>
      </c>
    </row>
    <row r="1403" spans="1:4" x14ac:dyDescent="0.25">
      <c r="A1403">
        <v>1402</v>
      </c>
      <c r="B1403" t="s">
        <v>216</v>
      </c>
      <c r="C1403" s="1">
        <v>41018</v>
      </c>
      <c r="D1403">
        <v>22</v>
      </c>
    </row>
    <row r="1404" spans="1:4" x14ac:dyDescent="0.25">
      <c r="A1404">
        <v>1403</v>
      </c>
      <c r="B1404" t="s">
        <v>98</v>
      </c>
      <c r="C1404" s="1">
        <v>41059</v>
      </c>
      <c r="D1404">
        <v>20</v>
      </c>
    </row>
    <row r="1405" spans="1:4" x14ac:dyDescent="0.25">
      <c r="A1405">
        <v>1404</v>
      </c>
      <c r="B1405" t="s">
        <v>176</v>
      </c>
      <c r="C1405" s="1">
        <v>41144</v>
      </c>
      <c r="D1405">
        <v>4</v>
      </c>
    </row>
    <row r="1406" spans="1:4" x14ac:dyDescent="0.25">
      <c r="A1406">
        <v>1405</v>
      </c>
      <c r="B1406" t="s">
        <v>114</v>
      </c>
      <c r="C1406" s="1">
        <v>41071</v>
      </c>
      <c r="D1406">
        <v>15</v>
      </c>
    </row>
    <row r="1407" spans="1:4" x14ac:dyDescent="0.25">
      <c r="A1407">
        <v>1406</v>
      </c>
      <c r="B1407" t="s">
        <v>63</v>
      </c>
      <c r="C1407" s="1">
        <v>41164</v>
      </c>
      <c r="D1407">
        <v>25</v>
      </c>
    </row>
    <row r="1408" spans="1:4" x14ac:dyDescent="0.25">
      <c r="A1408">
        <v>1407</v>
      </c>
      <c r="B1408" t="s">
        <v>182</v>
      </c>
      <c r="C1408" s="1">
        <v>41163</v>
      </c>
      <c r="D1408">
        <v>6</v>
      </c>
    </row>
    <row r="1409" spans="1:4" x14ac:dyDescent="0.25">
      <c r="A1409">
        <v>1408</v>
      </c>
      <c r="B1409" t="s">
        <v>112</v>
      </c>
      <c r="C1409" s="1">
        <v>41153</v>
      </c>
      <c r="D1409">
        <v>4</v>
      </c>
    </row>
    <row r="1410" spans="1:4" x14ac:dyDescent="0.25">
      <c r="A1410">
        <v>1409</v>
      </c>
      <c r="B1410" t="s">
        <v>148</v>
      </c>
      <c r="C1410" s="1">
        <v>41094</v>
      </c>
      <c r="D1410">
        <v>14</v>
      </c>
    </row>
    <row r="1411" spans="1:4" x14ac:dyDescent="0.25">
      <c r="A1411">
        <v>1410</v>
      </c>
      <c r="B1411" t="s">
        <v>176</v>
      </c>
      <c r="C1411" s="1">
        <v>41073</v>
      </c>
      <c r="D1411">
        <v>2</v>
      </c>
    </row>
    <row r="1412" spans="1:4" x14ac:dyDescent="0.25">
      <c r="A1412">
        <v>1411</v>
      </c>
      <c r="B1412" t="s">
        <v>212</v>
      </c>
      <c r="C1412" s="1">
        <v>41019</v>
      </c>
      <c r="D1412">
        <v>100</v>
      </c>
    </row>
    <row r="1413" spans="1:4" x14ac:dyDescent="0.25">
      <c r="A1413">
        <v>1412</v>
      </c>
      <c r="B1413" t="s">
        <v>114</v>
      </c>
      <c r="C1413" s="1">
        <v>41072</v>
      </c>
      <c r="D1413">
        <v>4</v>
      </c>
    </row>
    <row r="1414" spans="1:4" x14ac:dyDescent="0.25">
      <c r="A1414">
        <v>1413</v>
      </c>
      <c r="B1414" t="s">
        <v>56</v>
      </c>
      <c r="C1414" s="1">
        <v>40973</v>
      </c>
      <c r="D1414">
        <v>1</v>
      </c>
    </row>
    <row r="1415" spans="1:4" x14ac:dyDescent="0.25">
      <c r="A1415">
        <v>1414</v>
      </c>
      <c r="B1415" t="s">
        <v>56</v>
      </c>
      <c r="C1415" s="1">
        <v>41025</v>
      </c>
      <c r="D1415">
        <v>5</v>
      </c>
    </row>
    <row r="1416" spans="1:4" x14ac:dyDescent="0.25">
      <c r="A1416">
        <v>1415</v>
      </c>
      <c r="B1416" t="s">
        <v>120</v>
      </c>
      <c r="C1416" s="1">
        <v>41211</v>
      </c>
      <c r="D1416">
        <v>20</v>
      </c>
    </row>
    <row r="1417" spans="1:4" x14ac:dyDescent="0.25">
      <c r="A1417">
        <v>1416</v>
      </c>
      <c r="B1417" t="s">
        <v>63</v>
      </c>
      <c r="C1417" s="1">
        <v>41135</v>
      </c>
      <c r="D1417">
        <v>21</v>
      </c>
    </row>
    <row r="1418" spans="1:4" x14ac:dyDescent="0.25">
      <c r="A1418">
        <v>1417</v>
      </c>
      <c r="B1418" t="s">
        <v>176</v>
      </c>
      <c r="C1418" s="1">
        <v>41158</v>
      </c>
      <c r="D1418">
        <v>16</v>
      </c>
    </row>
    <row r="1419" spans="1:4" x14ac:dyDescent="0.25">
      <c r="A1419">
        <v>1418</v>
      </c>
      <c r="B1419" t="s">
        <v>116</v>
      </c>
      <c r="C1419" s="1">
        <v>41102</v>
      </c>
      <c r="D1419">
        <v>10</v>
      </c>
    </row>
    <row r="1420" spans="1:4" x14ac:dyDescent="0.25">
      <c r="A1420">
        <v>1419</v>
      </c>
      <c r="B1420" t="s">
        <v>212</v>
      </c>
      <c r="C1420" s="1">
        <v>41130</v>
      </c>
      <c r="D1420">
        <v>25</v>
      </c>
    </row>
    <row r="1421" spans="1:4" x14ac:dyDescent="0.25">
      <c r="A1421">
        <v>1420</v>
      </c>
      <c r="B1421" t="s">
        <v>176</v>
      </c>
      <c r="C1421" s="1">
        <v>41137</v>
      </c>
      <c r="D1421">
        <v>4</v>
      </c>
    </row>
    <row r="1422" spans="1:4" x14ac:dyDescent="0.25">
      <c r="A1422">
        <v>1421</v>
      </c>
      <c r="B1422" t="s">
        <v>176</v>
      </c>
      <c r="C1422" s="1">
        <v>40913</v>
      </c>
      <c r="D1422">
        <v>18</v>
      </c>
    </row>
    <row r="1423" spans="1:4" x14ac:dyDescent="0.25">
      <c r="A1423">
        <v>1422</v>
      </c>
      <c r="B1423" t="s">
        <v>166</v>
      </c>
      <c r="C1423" s="1">
        <v>41167</v>
      </c>
      <c r="D1423">
        <v>25</v>
      </c>
    </row>
    <row r="1424" spans="1:4" x14ac:dyDescent="0.25">
      <c r="A1424">
        <v>1423</v>
      </c>
      <c r="B1424" t="s">
        <v>74</v>
      </c>
      <c r="C1424" s="1">
        <v>41016</v>
      </c>
      <c r="D1424">
        <v>26</v>
      </c>
    </row>
    <row r="1425" spans="1:4" x14ac:dyDescent="0.25">
      <c r="A1425">
        <v>1424</v>
      </c>
      <c r="B1425" t="s">
        <v>182</v>
      </c>
      <c r="C1425" s="1">
        <v>41003</v>
      </c>
      <c r="D1425">
        <v>24</v>
      </c>
    </row>
    <row r="1426" spans="1:4" x14ac:dyDescent="0.25">
      <c r="A1426">
        <v>1425</v>
      </c>
      <c r="B1426" t="s">
        <v>9</v>
      </c>
      <c r="C1426" s="1">
        <v>40948</v>
      </c>
      <c r="D1426">
        <v>24</v>
      </c>
    </row>
    <row r="1427" spans="1:4" x14ac:dyDescent="0.25">
      <c r="A1427">
        <v>1426</v>
      </c>
      <c r="B1427" t="s">
        <v>122</v>
      </c>
      <c r="C1427" s="1">
        <v>41166</v>
      </c>
      <c r="D1427">
        <v>2</v>
      </c>
    </row>
    <row r="1428" spans="1:4" x14ac:dyDescent="0.25">
      <c r="A1428">
        <v>1427</v>
      </c>
      <c r="B1428" t="s">
        <v>195</v>
      </c>
      <c r="C1428" s="1">
        <v>41080</v>
      </c>
      <c r="D1428">
        <v>2</v>
      </c>
    </row>
    <row r="1429" spans="1:4" x14ac:dyDescent="0.25">
      <c r="A1429">
        <v>1428</v>
      </c>
      <c r="B1429" t="s">
        <v>205</v>
      </c>
      <c r="C1429" s="1">
        <v>41156</v>
      </c>
      <c r="D1429">
        <v>12</v>
      </c>
    </row>
    <row r="1430" spans="1:4" x14ac:dyDescent="0.25">
      <c r="A1430">
        <v>1429</v>
      </c>
      <c r="B1430" t="s">
        <v>67</v>
      </c>
      <c r="C1430" s="1">
        <v>41066</v>
      </c>
      <c r="D1430">
        <v>13</v>
      </c>
    </row>
    <row r="1431" spans="1:4" x14ac:dyDescent="0.25">
      <c r="A1431">
        <v>1430</v>
      </c>
      <c r="B1431" t="s">
        <v>100</v>
      </c>
      <c r="C1431" s="1">
        <v>41090</v>
      </c>
      <c r="D1431">
        <v>32</v>
      </c>
    </row>
    <row r="1432" spans="1:4" x14ac:dyDescent="0.25">
      <c r="A1432">
        <v>1431</v>
      </c>
      <c r="B1432" t="s">
        <v>201</v>
      </c>
      <c r="C1432" s="1">
        <v>41088</v>
      </c>
      <c r="D1432">
        <v>2</v>
      </c>
    </row>
    <row r="1433" spans="1:4" x14ac:dyDescent="0.25">
      <c r="A1433">
        <v>1432</v>
      </c>
      <c r="B1433" t="s">
        <v>94</v>
      </c>
      <c r="C1433" s="1">
        <v>41016</v>
      </c>
      <c r="D1433">
        <v>30</v>
      </c>
    </row>
    <row r="1434" spans="1:4" x14ac:dyDescent="0.25">
      <c r="A1434">
        <v>1433</v>
      </c>
      <c r="B1434" t="s">
        <v>112</v>
      </c>
      <c r="C1434" s="1">
        <v>41079</v>
      </c>
      <c r="D1434">
        <v>5</v>
      </c>
    </row>
    <row r="1435" spans="1:4" x14ac:dyDescent="0.25">
      <c r="A1435">
        <v>1434</v>
      </c>
      <c r="B1435" t="s">
        <v>142</v>
      </c>
      <c r="C1435" s="1">
        <v>41151</v>
      </c>
      <c r="D1435">
        <v>7</v>
      </c>
    </row>
    <row r="1436" spans="1:4" x14ac:dyDescent="0.25">
      <c r="A1436">
        <v>1435</v>
      </c>
      <c r="B1436" t="s">
        <v>127</v>
      </c>
      <c r="C1436" s="1">
        <v>40978</v>
      </c>
      <c r="D1436">
        <v>4</v>
      </c>
    </row>
    <row r="1437" spans="1:4" x14ac:dyDescent="0.25">
      <c r="A1437">
        <v>1436</v>
      </c>
      <c r="B1437" t="s">
        <v>203</v>
      </c>
      <c r="C1437" s="1">
        <v>41065</v>
      </c>
      <c r="D1437">
        <v>5</v>
      </c>
    </row>
    <row r="1438" spans="1:4" x14ac:dyDescent="0.25">
      <c r="A1438">
        <v>1437</v>
      </c>
      <c r="B1438" t="s">
        <v>179</v>
      </c>
      <c r="C1438" s="1">
        <v>41050</v>
      </c>
      <c r="D1438">
        <v>10</v>
      </c>
    </row>
    <row r="1439" spans="1:4" x14ac:dyDescent="0.25">
      <c r="A1439">
        <v>1438</v>
      </c>
      <c r="B1439" t="s">
        <v>208</v>
      </c>
      <c r="C1439" s="1">
        <v>41108</v>
      </c>
      <c r="D1439">
        <v>15</v>
      </c>
    </row>
    <row r="1440" spans="1:4" x14ac:dyDescent="0.25">
      <c r="A1440">
        <v>1439</v>
      </c>
      <c r="B1440" t="s">
        <v>210</v>
      </c>
      <c r="C1440" s="1">
        <v>41004</v>
      </c>
      <c r="D1440">
        <v>2</v>
      </c>
    </row>
    <row r="1441" spans="1:4" x14ac:dyDescent="0.25">
      <c r="A1441">
        <v>1440</v>
      </c>
      <c r="B1441" t="s">
        <v>133</v>
      </c>
      <c r="C1441" s="1">
        <v>41142</v>
      </c>
      <c r="D1441">
        <v>2</v>
      </c>
    </row>
    <row r="1442" spans="1:4" x14ac:dyDescent="0.25">
      <c r="A1442">
        <v>1441</v>
      </c>
      <c r="B1442" t="s">
        <v>199</v>
      </c>
      <c r="C1442" s="1">
        <v>41078</v>
      </c>
      <c r="D1442">
        <v>1</v>
      </c>
    </row>
    <row r="1443" spans="1:4" x14ac:dyDescent="0.25">
      <c r="A1443">
        <v>1442</v>
      </c>
      <c r="B1443" t="s">
        <v>89</v>
      </c>
      <c r="C1443" s="1">
        <v>41123</v>
      </c>
      <c r="D1443">
        <v>12</v>
      </c>
    </row>
    <row r="1444" spans="1:4" x14ac:dyDescent="0.25">
      <c r="A1444">
        <v>1443</v>
      </c>
      <c r="B1444" t="s">
        <v>179</v>
      </c>
      <c r="C1444" s="1">
        <v>40988</v>
      </c>
      <c r="D1444">
        <v>12</v>
      </c>
    </row>
    <row r="1445" spans="1:4" x14ac:dyDescent="0.25">
      <c r="A1445">
        <v>1444</v>
      </c>
      <c r="B1445" t="s">
        <v>87</v>
      </c>
      <c r="C1445" s="1">
        <v>41186</v>
      </c>
      <c r="D1445">
        <v>3</v>
      </c>
    </row>
    <row r="1446" spans="1:4" x14ac:dyDescent="0.25">
      <c r="A1446">
        <v>1445</v>
      </c>
      <c r="B1446" t="s">
        <v>176</v>
      </c>
      <c r="C1446" s="1">
        <v>41247</v>
      </c>
      <c r="D1446">
        <v>8</v>
      </c>
    </row>
    <row r="1447" spans="1:4" x14ac:dyDescent="0.25">
      <c r="A1447">
        <v>1446</v>
      </c>
      <c r="B1447" t="s">
        <v>135</v>
      </c>
      <c r="C1447" s="1">
        <v>41122</v>
      </c>
      <c r="D1447">
        <v>4</v>
      </c>
    </row>
    <row r="1448" spans="1:4" x14ac:dyDescent="0.25">
      <c r="A1448">
        <v>1447</v>
      </c>
      <c r="B1448" t="s">
        <v>52</v>
      </c>
      <c r="C1448" s="1">
        <v>41123</v>
      </c>
      <c r="D1448">
        <v>3</v>
      </c>
    </row>
    <row r="1449" spans="1:4" x14ac:dyDescent="0.25">
      <c r="A1449">
        <v>1448</v>
      </c>
      <c r="B1449" t="s">
        <v>13</v>
      </c>
      <c r="C1449" s="1">
        <v>40962</v>
      </c>
      <c r="D1449">
        <v>13</v>
      </c>
    </row>
    <row r="1450" spans="1:4" x14ac:dyDescent="0.25">
      <c r="A1450">
        <v>1449</v>
      </c>
      <c r="B1450" t="s">
        <v>208</v>
      </c>
      <c r="C1450" s="1">
        <v>41110</v>
      </c>
      <c r="D1450">
        <v>10</v>
      </c>
    </row>
    <row r="1451" spans="1:4" x14ac:dyDescent="0.25">
      <c r="A1451">
        <v>1450</v>
      </c>
      <c r="B1451" t="s">
        <v>216</v>
      </c>
      <c r="C1451" s="1">
        <v>41194</v>
      </c>
      <c r="D1451">
        <v>25</v>
      </c>
    </row>
    <row r="1452" spans="1:4" x14ac:dyDescent="0.25">
      <c r="A1452">
        <v>1451</v>
      </c>
      <c r="B1452" t="s">
        <v>54</v>
      </c>
      <c r="C1452" s="1">
        <v>41088</v>
      </c>
      <c r="D1452">
        <v>1</v>
      </c>
    </row>
    <row r="1453" spans="1:4" x14ac:dyDescent="0.25">
      <c r="A1453">
        <v>1452</v>
      </c>
      <c r="B1453" t="s">
        <v>146</v>
      </c>
      <c r="C1453" s="1">
        <v>41180</v>
      </c>
      <c r="D1453">
        <v>2</v>
      </c>
    </row>
    <row r="1454" spans="1:4" x14ac:dyDescent="0.25">
      <c r="A1454">
        <v>1453</v>
      </c>
      <c r="B1454" t="s">
        <v>65</v>
      </c>
      <c r="C1454" s="1">
        <v>41202</v>
      </c>
      <c r="D1454">
        <v>10</v>
      </c>
    </row>
    <row r="1455" spans="1:4" x14ac:dyDescent="0.25">
      <c r="A1455">
        <v>1454</v>
      </c>
      <c r="B1455" t="s">
        <v>168</v>
      </c>
      <c r="C1455" s="1">
        <v>41141</v>
      </c>
      <c r="D1455">
        <v>52</v>
      </c>
    </row>
    <row r="1456" spans="1:4" x14ac:dyDescent="0.25">
      <c r="A1456">
        <v>1455</v>
      </c>
      <c r="B1456" t="s">
        <v>17</v>
      </c>
      <c r="C1456" s="1">
        <v>41134</v>
      </c>
      <c r="D1456">
        <v>15</v>
      </c>
    </row>
    <row r="1457" spans="1:4" x14ac:dyDescent="0.25">
      <c r="A1457">
        <v>1456</v>
      </c>
      <c r="B1457" t="s">
        <v>182</v>
      </c>
      <c r="C1457" s="1">
        <v>40940</v>
      </c>
      <c r="D1457">
        <v>8</v>
      </c>
    </row>
    <row r="1458" spans="1:4" x14ac:dyDescent="0.25">
      <c r="A1458">
        <v>1457</v>
      </c>
      <c r="B1458" t="s">
        <v>114</v>
      </c>
      <c r="C1458" s="1">
        <v>41037</v>
      </c>
      <c r="D1458">
        <v>1</v>
      </c>
    </row>
    <row r="1459" spans="1:4" x14ac:dyDescent="0.25">
      <c r="A1459">
        <v>1458</v>
      </c>
      <c r="B1459" t="s">
        <v>193</v>
      </c>
      <c r="C1459" s="1">
        <v>41212</v>
      </c>
      <c r="D1459">
        <v>24</v>
      </c>
    </row>
    <row r="1460" spans="1:4" x14ac:dyDescent="0.25">
      <c r="A1460">
        <v>1459</v>
      </c>
      <c r="B1460" t="s">
        <v>118</v>
      </c>
      <c r="C1460" s="1">
        <v>41211</v>
      </c>
      <c r="D1460">
        <v>4</v>
      </c>
    </row>
    <row r="1461" spans="1:4" x14ac:dyDescent="0.25">
      <c r="A1461">
        <v>1460</v>
      </c>
      <c r="B1461" t="s">
        <v>172</v>
      </c>
      <c r="C1461" s="1">
        <v>41156</v>
      </c>
      <c r="D1461">
        <v>33</v>
      </c>
    </row>
    <row r="1462" spans="1:4" x14ac:dyDescent="0.25">
      <c r="A1462">
        <v>1461</v>
      </c>
      <c r="B1462" t="s">
        <v>205</v>
      </c>
      <c r="C1462" s="1">
        <v>41094</v>
      </c>
      <c r="D1462">
        <v>16</v>
      </c>
    </row>
    <row r="1463" spans="1:4" x14ac:dyDescent="0.25">
      <c r="A1463">
        <v>1462</v>
      </c>
      <c r="B1463" t="s">
        <v>107</v>
      </c>
      <c r="C1463" s="1">
        <v>41179</v>
      </c>
      <c r="D1463">
        <v>1</v>
      </c>
    </row>
    <row r="1464" spans="1:4" x14ac:dyDescent="0.25">
      <c r="A1464">
        <v>1463</v>
      </c>
      <c r="B1464" t="s">
        <v>112</v>
      </c>
      <c r="C1464" s="1">
        <v>41074</v>
      </c>
      <c r="D1464">
        <v>12</v>
      </c>
    </row>
    <row r="1465" spans="1:4" x14ac:dyDescent="0.25">
      <c r="A1465">
        <v>1464</v>
      </c>
      <c r="B1465" t="s">
        <v>215</v>
      </c>
      <c r="C1465" s="1">
        <v>40932</v>
      </c>
      <c r="D1465">
        <v>16</v>
      </c>
    </row>
    <row r="1466" spans="1:4" x14ac:dyDescent="0.25">
      <c r="A1466">
        <v>1465</v>
      </c>
      <c r="B1466" t="s">
        <v>208</v>
      </c>
      <c r="C1466" s="1">
        <v>41019</v>
      </c>
      <c r="D1466">
        <v>23</v>
      </c>
    </row>
    <row r="1467" spans="1:4" x14ac:dyDescent="0.25">
      <c r="A1467">
        <v>1466</v>
      </c>
      <c r="B1467" t="s">
        <v>109</v>
      </c>
      <c r="C1467" s="1">
        <v>41219</v>
      </c>
      <c r="D1467">
        <v>5</v>
      </c>
    </row>
    <row r="1468" spans="1:4" x14ac:dyDescent="0.25">
      <c r="A1468">
        <v>1467</v>
      </c>
      <c r="B1468" t="s">
        <v>216</v>
      </c>
      <c r="C1468" s="1">
        <v>41033</v>
      </c>
      <c r="D1468">
        <v>25</v>
      </c>
    </row>
    <row r="1469" spans="1:4" x14ac:dyDescent="0.25">
      <c r="A1469">
        <v>1468</v>
      </c>
      <c r="B1469" t="s">
        <v>74</v>
      </c>
      <c r="C1469" s="1">
        <v>41089</v>
      </c>
      <c r="D1469">
        <v>25</v>
      </c>
    </row>
    <row r="1470" spans="1:4" x14ac:dyDescent="0.25">
      <c r="A1470">
        <v>1469</v>
      </c>
      <c r="B1470" t="s">
        <v>80</v>
      </c>
      <c r="C1470" s="1">
        <v>41149</v>
      </c>
      <c r="D1470">
        <v>28</v>
      </c>
    </row>
    <row r="1471" spans="1:4" x14ac:dyDescent="0.25">
      <c r="A1471">
        <v>1470</v>
      </c>
      <c r="B1471" t="s">
        <v>179</v>
      </c>
      <c r="C1471" s="1">
        <v>40948</v>
      </c>
      <c r="D1471">
        <v>60</v>
      </c>
    </row>
    <row r="1472" spans="1:4" x14ac:dyDescent="0.25">
      <c r="A1472">
        <v>1471</v>
      </c>
      <c r="B1472" t="s">
        <v>208</v>
      </c>
      <c r="C1472" s="1">
        <v>41181</v>
      </c>
      <c r="D1472">
        <v>16</v>
      </c>
    </row>
    <row r="1473" spans="1:4" x14ac:dyDescent="0.25">
      <c r="A1473">
        <v>1472</v>
      </c>
      <c r="B1473" t="s">
        <v>179</v>
      </c>
      <c r="C1473" s="1">
        <v>40949</v>
      </c>
      <c r="D1473">
        <v>80</v>
      </c>
    </row>
    <row r="1474" spans="1:4" x14ac:dyDescent="0.25">
      <c r="A1474">
        <v>1473</v>
      </c>
      <c r="B1474" t="s">
        <v>67</v>
      </c>
      <c r="C1474" s="1">
        <v>41025</v>
      </c>
      <c r="D1474">
        <v>10</v>
      </c>
    </row>
    <row r="1475" spans="1:4" x14ac:dyDescent="0.25">
      <c r="A1475">
        <v>1474</v>
      </c>
      <c r="B1475" t="s">
        <v>67</v>
      </c>
      <c r="C1475" s="1">
        <v>41022</v>
      </c>
      <c r="D1475">
        <v>14</v>
      </c>
    </row>
    <row r="1476" spans="1:4" x14ac:dyDescent="0.25">
      <c r="A1476">
        <v>1475</v>
      </c>
      <c r="B1476" t="s">
        <v>56</v>
      </c>
      <c r="C1476" s="1">
        <v>41208</v>
      </c>
      <c r="D1476">
        <v>1</v>
      </c>
    </row>
    <row r="1477" spans="1:4" x14ac:dyDescent="0.25">
      <c r="A1477">
        <v>1476</v>
      </c>
      <c r="B1477" t="s">
        <v>74</v>
      </c>
      <c r="C1477" s="1">
        <v>41186</v>
      </c>
      <c r="D1477">
        <v>21</v>
      </c>
    </row>
    <row r="1478" spans="1:4" x14ac:dyDescent="0.25">
      <c r="A1478">
        <v>1477</v>
      </c>
      <c r="B1478" t="s">
        <v>217</v>
      </c>
      <c r="C1478" s="1">
        <v>41079</v>
      </c>
      <c r="D1478">
        <v>31</v>
      </c>
    </row>
    <row r="1479" spans="1:4" x14ac:dyDescent="0.25">
      <c r="A1479">
        <v>1478</v>
      </c>
      <c r="B1479" t="s">
        <v>166</v>
      </c>
      <c r="C1479" s="1">
        <v>40960</v>
      </c>
      <c r="D1479">
        <v>40</v>
      </c>
    </row>
    <row r="1480" spans="1:4" x14ac:dyDescent="0.25">
      <c r="A1480">
        <v>1479</v>
      </c>
      <c r="B1480" t="s">
        <v>46</v>
      </c>
      <c r="C1480" s="1">
        <v>41094</v>
      </c>
      <c r="D1480">
        <v>20</v>
      </c>
    </row>
    <row r="1481" spans="1:4" x14ac:dyDescent="0.25">
      <c r="A1481">
        <v>1480</v>
      </c>
      <c r="B1481" t="s">
        <v>9</v>
      </c>
      <c r="C1481" s="1">
        <v>40988</v>
      </c>
      <c r="D1481">
        <v>20</v>
      </c>
    </row>
    <row r="1482" spans="1:4" x14ac:dyDescent="0.25">
      <c r="A1482">
        <v>1481</v>
      </c>
      <c r="B1482" t="s">
        <v>215</v>
      </c>
      <c r="C1482" s="1">
        <v>40953</v>
      </c>
      <c r="D1482">
        <v>16</v>
      </c>
    </row>
    <row r="1483" spans="1:4" x14ac:dyDescent="0.25">
      <c r="A1483">
        <v>1482</v>
      </c>
      <c r="B1483" t="s">
        <v>116</v>
      </c>
      <c r="C1483" s="1">
        <v>41206</v>
      </c>
      <c r="D1483">
        <v>3</v>
      </c>
    </row>
    <row r="1484" spans="1:4" x14ac:dyDescent="0.25">
      <c r="A1484">
        <v>1483</v>
      </c>
      <c r="B1484" t="s">
        <v>52</v>
      </c>
      <c r="C1484" s="1">
        <v>41011</v>
      </c>
      <c r="D1484">
        <v>2</v>
      </c>
    </row>
    <row r="1485" spans="1:4" x14ac:dyDescent="0.25">
      <c r="A1485">
        <v>1484</v>
      </c>
      <c r="B1485" t="s">
        <v>122</v>
      </c>
      <c r="C1485" s="1">
        <v>41160</v>
      </c>
      <c r="D1485">
        <v>14</v>
      </c>
    </row>
    <row r="1486" spans="1:4" x14ac:dyDescent="0.25">
      <c r="A1486">
        <v>1485</v>
      </c>
      <c r="B1486" t="s">
        <v>193</v>
      </c>
      <c r="C1486" s="1">
        <v>41086</v>
      </c>
      <c r="D1486">
        <v>2</v>
      </c>
    </row>
    <row r="1487" spans="1:4" x14ac:dyDescent="0.25">
      <c r="A1487">
        <v>1486</v>
      </c>
      <c r="B1487" t="s">
        <v>17</v>
      </c>
      <c r="C1487" s="1">
        <v>41048</v>
      </c>
      <c r="D1487">
        <v>35</v>
      </c>
    </row>
    <row r="1488" spans="1:4" x14ac:dyDescent="0.25">
      <c r="A1488">
        <v>1487</v>
      </c>
      <c r="B1488" t="s">
        <v>208</v>
      </c>
      <c r="C1488" s="1">
        <v>41080</v>
      </c>
      <c r="D1488">
        <v>14</v>
      </c>
    </row>
    <row r="1489" spans="1:4" x14ac:dyDescent="0.25">
      <c r="A1489">
        <v>1488</v>
      </c>
      <c r="B1489" t="s">
        <v>182</v>
      </c>
      <c r="C1489" s="1">
        <v>41108</v>
      </c>
      <c r="D1489">
        <v>2</v>
      </c>
    </row>
    <row r="1490" spans="1:4" x14ac:dyDescent="0.25">
      <c r="A1490">
        <v>1489</v>
      </c>
      <c r="B1490" t="s">
        <v>176</v>
      </c>
      <c r="C1490" s="1">
        <v>41124</v>
      </c>
      <c r="D1490">
        <v>2</v>
      </c>
    </row>
    <row r="1491" spans="1:4" x14ac:dyDescent="0.25">
      <c r="A1491">
        <v>1490</v>
      </c>
      <c r="B1491" t="s">
        <v>61</v>
      </c>
      <c r="C1491" s="1">
        <v>41151</v>
      </c>
      <c r="D1491">
        <v>20</v>
      </c>
    </row>
    <row r="1492" spans="1:4" x14ac:dyDescent="0.25">
      <c r="A1492">
        <v>1491</v>
      </c>
      <c r="B1492" t="s">
        <v>87</v>
      </c>
      <c r="C1492" s="1">
        <v>41008</v>
      </c>
      <c r="D1492">
        <v>20</v>
      </c>
    </row>
    <row r="1493" spans="1:4" x14ac:dyDescent="0.25">
      <c r="A1493">
        <v>1492</v>
      </c>
      <c r="B1493" t="s">
        <v>205</v>
      </c>
      <c r="C1493" s="1">
        <v>41047</v>
      </c>
      <c r="D1493">
        <v>25</v>
      </c>
    </row>
    <row r="1494" spans="1:4" x14ac:dyDescent="0.25">
      <c r="A1494">
        <v>1493</v>
      </c>
      <c r="B1494" t="s">
        <v>78</v>
      </c>
      <c r="C1494" s="1">
        <v>41037</v>
      </c>
      <c r="D1494">
        <v>20</v>
      </c>
    </row>
    <row r="1495" spans="1:4" x14ac:dyDescent="0.25">
      <c r="A1495">
        <v>1494</v>
      </c>
      <c r="B1495" t="s">
        <v>71</v>
      </c>
      <c r="C1495" s="1">
        <v>41128</v>
      </c>
      <c r="D1495">
        <v>20</v>
      </c>
    </row>
    <row r="1496" spans="1:4" x14ac:dyDescent="0.25">
      <c r="A1496">
        <v>1495</v>
      </c>
      <c r="B1496" t="s">
        <v>52</v>
      </c>
      <c r="C1496" s="1">
        <v>41111</v>
      </c>
      <c r="D1496">
        <v>5</v>
      </c>
    </row>
    <row r="1497" spans="1:4" x14ac:dyDescent="0.25">
      <c r="A1497">
        <v>1496</v>
      </c>
      <c r="B1497" t="s">
        <v>98</v>
      </c>
      <c r="C1497" s="1">
        <v>41088</v>
      </c>
      <c r="D1497">
        <v>2</v>
      </c>
    </row>
    <row r="1498" spans="1:4" x14ac:dyDescent="0.25">
      <c r="A1498">
        <v>1497</v>
      </c>
      <c r="B1498" t="s">
        <v>28</v>
      </c>
      <c r="C1498" s="1">
        <v>41187</v>
      </c>
      <c r="D1498">
        <v>20</v>
      </c>
    </row>
    <row r="1499" spans="1:4" x14ac:dyDescent="0.25">
      <c r="A1499">
        <v>1498</v>
      </c>
      <c r="B1499" t="s">
        <v>67</v>
      </c>
      <c r="C1499" s="1">
        <v>40931</v>
      </c>
      <c r="D1499">
        <v>12</v>
      </c>
    </row>
    <row r="1500" spans="1:4" x14ac:dyDescent="0.25">
      <c r="A1500">
        <v>1499</v>
      </c>
      <c r="B1500" t="s">
        <v>114</v>
      </c>
      <c r="C1500" s="1">
        <v>41103</v>
      </c>
      <c r="D1500">
        <v>9</v>
      </c>
    </row>
    <row r="1501" spans="1:4" x14ac:dyDescent="0.25">
      <c r="A1501">
        <v>1500</v>
      </c>
      <c r="B1501" t="s">
        <v>116</v>
      </c>
      <c r="C1501" s="1">
        <v>40983</v>
      </c>
      <c r="D1501">
        <v>3</v>
      </c>
    </row>
    <row r="1502" spans="1:4" x14ac:dyDescent="0.25">
      <c r="A1502">
        <v>1501</v>
      </c>
      <c r="B1502" t="s">
        <v>205</v>
      </c>
      <c r="C1502" s="1">
        <v>41120</v>
      </c>
      <c r="D1502">
        <v>4</v>
      </c>
    </row>
    <row r="1503" spans="1:4" x14ac:dyDescent="0.25">
      <c r="A1503">
        <v>1502</v>
      </c>
      <c r="B1503" t="s">
        <v>94</v>
      </c>
      <c r="C1503" s="1">
        <v>40962</v>
      </c>
      <c r="D1503">
        <v>20</v>
      </c>
    </row>
    <row r="1504" spans="1:4" x14ac:dyDescent="0.25">
      <c r="A1504">
        <v>1503</v>
      </c>
      <c r="B1504" t="s">
        <v>24</v>
      </c>
      <c r="C1504" s="1">
        <v>40961</v>
      </c>
      <c r="D1504">
        <v>12</v>
      </c>
    </row>
    <row r="1505" spans="1:4" x14ac:dyDescent="0.25">
      <c r="A1505">
        <v>1504</v>
      </c>
      <c r="B1505" t="s">
        <v>166</v>
      </c>
      <c r="C1505" s="1">
        <v>41068</v>
      </c>
      <c r="D1505">
        <v>54</v>
      </c>
    </row>
    <row r="1506" spans="1:4" x14ac:dyDescent="0.25">
      <c r="A1506">
        <v>1505</v>
      </c>
      <c r="B1506" t="s">
        <v>32</v>
      </c>
      <c r="C1506" s="1">
        <v>41184</v>
      </c>
      <c r="D1506">
        <v>22</v>
      </c>
    </row>
    <row r="1507" spans="1:4" x14ac:dyDescent="0.25">
      <c r="A1507">
        <v>1506</v>
      </c>
      <c r="B1507" t="s">
        <v>176</v>
      </c>
      <c r="C1507" s="1">
        <v>40969</v>
      </c>
      <c r="D1507">
        <v>1</v>
      </c>
    </row>
    <row r="1508" spans="1:4" x14ac:dyDescent="0.25">
      <c r="A1508">
        <v>1507</v>
      </c>
      <c r="B1508" t="s">
        <v>74</v>
      </c>
      <c r="C1508" s="1">
        <v>40987</v>
      </c>
      <c r="D1508">
        <v>150</v>
      </c>
    </row>
    <row r="1509" spans="1:4" x14ac:dyDescent="0.25">
      <c r="A1509">
        <v>1508</v>
      </c>
      <c r="B1509" t="s">
        <v>210</v>
      </c>
      <c r="C1509" s="1">
        <v>40945</v>
      </c>
      <c r="D1509">
        <v>1</v>
      </c>
    </row>
    <row r="1510" spans="1:4" x14ac:dyDescent="0.25">
      <c r="A1510">
        <v>1509</v>
      </c>
      <c r="B1510" t="s">
        <v>15</v>
      </c>
      <c r="C1510" s="1">
        <v>41151</v>
      </c>
      <c r="D1510">
        <v>28</v>
      </c>
    </row>
    <row r="1511" spans="1:4" x14ac:dyDescent="0.25">
      <c r="A1511">
        <v>1510</v>
      </c>
      <c r="B1511" t="s">
        <v>205</v>
      </c>
      <c r="C1511" s="1">
        <v>41148</v>
      </c>
      <c r="D1511">
        <v>24</v>
      </c>
    </row>
    <row r="1512" spans="1:4" x14ac:dyDescent="0.25">
      <c r="A1512">
        <v>1511</v>
      </c>
      <c r="B1512" t="s">
        <v>176</v>
      </c>
      <c r="C1512" s="1">
        <v>41121</v>
      </c>
      <c r="D1512">
        <v>2</v>
      </c>
    </row>
    <row r="1513" spans="1:4" x14ac:dyDescent="0.25">
      <c r="A1513">
        <v>1512</v>
      </c>
      <c r="B1513" t="s">
        <v>107</v>
      </c>
      <c r="C1513" s="1">
        <v>41041</v>
      </c>
      <c r="D1513">
        <v>1</v>
      </c>
    </row>
    <row r="1514" spans="1:4" x14ac:dyDescent="0.25">
      <c r="A1514">
        <v>1513</v>
      </c>
      <c r="B1514" t="s">
        <v>144</v>
      </c>
      <c r="C1514" s="1">
        <v>41235</v>
      </c>
      <c r="D1514">
        <v>16</v>
      </c>
    </row>
    <row r="1515" spans="1:4" x14ac:dyDescent="0.25">
      <c r="A1515">
        <v>1514</v>
      </c>
      <c r="B1515" t="s">
        <v>195</v>
      </c>
      <c r="C1515" s="1">
        <v>41050</v>
      </c>
      <c r="D1515">
        <v>5</v>
      </c>
    </row>
    <row r="1516" spans="1:4" x14ac:dyDescent="0.25">
      <c r="A1516">
        <v>1515</v>
      </c>
      <c r="B1516" t="s">
        <v>133</v>
      </c>
      <c r="C1516" s="1">
        <v>41080</v>
      </c>
      <c r="D1516">
        <v>3</v>
      </c>
    </row>
    <row r="1517" spans="1:4" x14ac:dyDescent="0.25">
      <c r="A1517">
        <v>1516</v>
      </c>
      <c r="B1517" t="s">
        <v>19</v>
      </c>
      <c r="C1517" s="1">
        <v>41138</v>
      </c>
      <c r="D1517">
        <v>22</v>
      </c>
    </row>
    <row r="1518" spans="1:4" x14ac:dyDescent="0.25">
      <c r="A1518">
        <v>1517</v>
      </c>
      <c r="B1518" t="s">
        <v>176</v>
      </c>
      <c r="C1518" s="1">
        <v>41108</v>
      </c>
      <c r="D1518">
        <v>32</v>
      </c>
    </row>
    <row r="1519" spans="1:4" x14ac:dyDescent="0.25">
      <c r="A1519">
        <v>1518</v>
      </c>
      <c r="B1519" t="s">
        <v>142</v>
      </c>
      <c r="C1519" s="1">
        <v>41064</v>
      </c>
      <c r="D1519">
        <v>20</v>
      </c>
    </row>
    <row r="1520" spans="1:4" x14ac:dyDescent="0.25">
      <c r="A1520">
        <v>1519</v>
      </c>
      <c r="B1520" t="s">
        <v>28</v>
      </c>
      <c r="C1520" s="1">
        <v>41079</v>
      </c>
      <c r="D1520">
        <v>45</v>
      </c>
    </row>
    <row r="1521" spans="1:4" x14ac:dyDescent="0.25">
      <c r="A1521">
        <v>1520</v>
      </c>
      <c r="B1521" t="s">
        <v>114</v>
      </c>
      <c r="C1521" s="1">
        <v>40973</v>
      </c>
      <c r="D1521">
        <v>2</v>
      </c>
    </row>
    <row r="1522" spans="1:4" x14ac:dyDescent="0.25">
      <c r="A1522">
        <v>1521</v>
      </c>
      <c r="B1522" t="s">
        <v>96</v>
      </c>
      <c r="C1522" s="1">
        <v>41209</v>
      </c>
      <c r="D1522">
        <v>22</v>
      </c>
    </row>
    <row r="1523" spans="1:4" x14ac:dyDescent="0.25">
      <c r="A1523">
        <v>1522</v>
      </c>
      <c r="B1523" t="s">
        <v>199</v>
      </c>
      <c r="C1523" s="1">
        <v>41062</v>
      </c>
      <c r="D1523">
        <v>28</v>
      </c>
    </row>
    <row r="1524" spans="1:4" x14ac:dyDescent="0.25">
      <c r="A1524">
        <v>1523</v>
      </c>
      <c r="B1524" t="s">
        <v>96</v>
      </c>
      <c r="C1524" s="1">
        <v>40963</v>
      </c>
      <c r="D1524">
        <v>39</v>
      </c>
    </row>
    <row r="1525" spans="1:4" x14ac:dyDescent="0.25">
      <c r="A1525">
        <v>1524</v>
      </c>
      <c r="B1525" t="s">
        <v>105</v>
      </c>
      <c r="C1525" s="1">
        <v>41108</v>
      </c>
      <c r="D1525">
        <v>4</v>
      </c>
    </row>
    <row r="1526" spans="1:4" x14ac:dyDescent="0.25">
      <c r="A1526">
        <v>1525</v>
      </c>
      <c r="B1526" t="s">
        <v>114</v>
      </c>
      <c r="C1526" s="1">
        <v>41123</v>
      </c>
      <c r="D1526">
        <v>10</v>
      </c>
    </row>
    <row r="1527" spans="1:4" x14ac:dyDescent="0.25">
      <c r="A1527">
        <v>1526</v>
      </c>
      <c r="B1527" t="s">
        <v>17</v>
      </c>
      <c r="C1527" s="1">
        <v>41149</v>
      </c>
      <c r="D1527">
        <v>34</v>
      </c>
    </row>
    <row r="1528" spans="1:4" x14ac:dyDescent="0.25">
      <c r="A1528">
        <v>1527</v>
      </c>
      <c r="B1528" t="s">
        <v>172</v>
      </c>
      <c r="C1528" s="1">
        <v>41068</v>
      </c>
      <c r="D1528">
        <v>22</v>
      </c>
    </row>
    <row r="1529" spans="1:4" x14ac:dyDescent="0.25">
      <c r="A1529">
        <v>1528</v>
      </c>
      <c r="B1529" t="s">
        <v>94</v>
      </c>
      <c r="C1529" s="1">
        <v>41044</v>
      </c>
      <c r="D1529">
        <v>40</v>
      </c>
    </row>
    <row r="1530" spans="1:4" x14ac:dyDescent="0.25">
      <c r="A1530">
        <v>1529</v>
      </c>
      <c r="B1530" t="s">
        <v>56</v>
      </c>
      <c r="C1530" s="1">
        <v>41151</v>
      </c>
      <c r="D1530">
        <v>4</v>
      </c>
    </row>
    <row r="1531" spans="1:4" x14ac:dyDescent="0.25">
      <c r="A1531">
        <v>1530</v>
      </c>
      <c r="B1531" t="s">
        <v>89</v>
      </c>
      <c r="C1531" s="1">
        <v>41223</v>
      </c>
      <c r="D1531">
        <v>6</v>
      </c>
    </row>
    <row r="1532" spans="1:4" x14ac:dyDescent="0.25">
      <c r="A1532">
        <v>1531</v>
      </c>
      <c r="B1532" t="s">
        <v>78</v>
      </c>
      <c r="C1532" s="1">
        <v>41010</v>
      </c>
      <c r="D1532">
        <v>28</v>
      </c>
    </row>
    <row r="1533" spans="1:4" x14ac:dyDescent="0.25">
      <c r="A1533">
        <v>1532</v>
      </c>
      <c r="B1533" t="s">
        <v>144</v>
      </c>
      <c r="C1533" s="1">
        <v>41036</v>
      </c>
      <c r="D1533">
        <v>25</v>
      </c>
    </row>
    <row r="1534" spans="1:4" x14ac:dyDescent="0.25">
      <c r="A1534">
        <v>1533</v>
      </c>
      <c r="B1534" t="s">
        <v>161</v>
      </c>
      <c r="C1534" s="1">
        <v>41180</v>
      </c>
      <c r="D1534">
        <v>1</v>
      </c>
    </row>
    <row r="1535" spans="1:4" x14ac:dyDescent="0.25">
      <c r="A1535">
        <v>1534</v>
      </c>
      <c r="B1535" t="s">
        <v>71</v>
      </c>
      <c r="C1535" s="1">
        <v>41044</v>
      </c>
      <c r="D1535">
        <v>38</v>
      </c>
    </row>
    <row r="1536" spans="1:4" x14ac:dyDescent="0.25">
      <c r="A1536">
        <v>1535</v>
      </c>
      <c r="B1536" t="s">
        <v>133</v>
      </c>
      <c r="C1536" s="1">
        <v>41144</v>
      </c>
      <c r="D1536">
        <v>3</v>
      </c>
    </row>
    <row r="1537" spans="1:4" x14ac:dyDescent="0.25">
      <c r="A1537">
        <v>1536</v>
      </c>
      <c r="B1537" t="s">
        <v>114</v>
      </c>
      <c r="C1537" s="1">
        <v>41016</v>
      </c>
      <c r="D1537">
        <v>9</v>
      </c>
    </row>
    <row r="1538" spans="1:4" x14ac:dyDescent="0.25">
      <c r="A1538">
        <v>1537</v>
      </c>
      <c r="B1538" t="s">
        <v>61</v>
      </c>
      <c r="C1538" s="1">
        <v>41094</v>
      </c>
      <c r="D1538">
        <v>12</v>
      </c>
    </row>
    <row r="1539" spans="1:4" x14ac:dyDescent="0.25">
      <c r="A1539">
        <v>1538</v>
      </c>
      <c r="B1539" t="s">
        <v>65</v>
      </c>
      <c r="C1539" s="1">
        <v>41107</v>
      </c>
      <c r="D1539">
        <v>20</v>
      </c>
    </row>
    <row r="1540" spans="1:4" x14ac:dyDescent="0.25">
      <c r="A1540">
        <v>1539</v>
      </c>
      <c r="B1540" t="s">
        <v>163</v>
      </c>
      <c r="C1540" s="1">
        <v>40990</v>
      </c>
      <c r="D1540">
        <v>97</v>
      </c>
    </row>
    <row r="1541" spans="1:4" x14ac:dyDescent="0.25">
      <c r="A1541">
        <v>1540</v>
      </c>
      <c r="B1541" t="s">
        <v>13</v>
      </c>
      <c r="C1541" s="1">
        <v>41120</v>
      </c>
      <c r="D1541">
        <v>40</v>
      </c>
    </row>
    <row r="1542" spans="1:4" x14ac:dyDescent="0.25">
      <c r="A1542">
        <v>1541</v>
      </c>
      <c r="B1542" t="s">
        <v>9</v>
      </c>
      <c r="C1542" s="1">
        <v>41023</v>
      </c>
      <c r="D1542">
        <v>4</v>
      </c>
    </row>
    <row r="1543" spans="1:4" x14ac:dyDescent="0.25">
      <c r="A1543">
        <v>1542</v>
      </c>
      <c r="B1543" t="s">
        <v>214</v>
      </c>
      <c r="C1543" s="1">
        <v>41159</v>
      </c>
      <c r="D1543">
        <v>22</v>
      </c>
    </row>
    <row r="1544" spans="1:4" x14ac:dyDescent="0.25">
      <c r="A1544">
        <v>1543</v>
      </c>
      <c r="B1544" t="s">
        <v>56</v>
      </c>
      <c r="C1544" s="1">
        <v>41071</v>
      </c>
      <c r="D1544">
        <v>2</v>
      </c>
    </row>
    <row r="1545" spans="1:4" x14ac:dyDescent="0.25">
      <c r="A1545">
        <v>1544</v>
      </c>
      <c r="B1545" t="s">
        <v>163</v>
      </c>
      <c r="C1545" s="1">
        <v>41116</v>
      </c>
      <c r="D1545">
        <v>28</v>
      </c>
    </row>
    <row r="1546" spans="1:4" x14ac:dyDescent="0.25">
      <c r="A1546">
        <v>1545</v>
      </c>
      <c r="B1546" t="s">
        <v>74</v>
      </c>
      <c r="C1546" s="1">
        <v>41226</v>
      </c>
      <c r="D1546">
        <v>30</v>
      </c>
    </row>
    <row r="1547" spans="1:4" x14ac:dyDescent="0.25">
      <c r="A1547">
        <v>1546</v>
      </c>
      <c r="B1547" t="s">
        <v>96</v>
      </c>
      <c r="C1547" s="1">
        <v>41201</v>
      </c>
      <c r="D1547">
        <v>24</v>
      </c>
    </row>
    <row r="1548" spans="1:4" x14ac:dyDescent="0.25">
      <c r="A1548">
        <v>1547</v>
      </c>
      <c r="B1548" t="s">
        <v>13</v>
      </c>
      <c r="C1548" s="1">
        <v>41012</v>
      </c>
      <c r="D1548">
        <v>25</v>
      </c>
    </row>
    <row r="1549" spans="1:4" x14ac:dyDescent="0.25">
      <c r="A1549">
        <v>1548</v>
      </c>
      <c r="B1549" t="s">
        <v>112</v>
      </c>
      <c r="C1549" s="1">
        <v>41013</v>
      </c>
      <c r="D1549">
        <v>4</v>
      </c>
    </row>
    <row r="1550" spans="1:4" x14ac:dyDescent="0.25">
      <c r="A1550">
        <v>1549</v>
      </c>
      <c r="B1550" t="s">
        <v>195</v>
      </c>
      <c r="C1550" s="1">
        <v>41066</v>
      </c>
      <c r="D1550">
        <v>1</v>
      </c>
    </row>
    <row r="1551" spans="1:4" x14ac:dyDescent="0.25">
      <c r="A1551">
        <v>1550</v>
      </c>
      <c r="B1551" t="s">
        <v>208</v>
      </c>
      <c r="C1551" s="1">
        <v>41120</v>
      </c>
      <c r="D1551">
        <v>20</v>
      </c>
    </row>
    <row r="1552" spans="1:4" x14ac:dyDescent="0.25">
      <c r="A1552">
        <v>1551</v>
      </c>
      <c r="B1552" t="s">
        <v>114</v>
      </c>
      <c r="C1552" s="1">
        <v>41145</v>
      </c>
      <c r="D1552">
        <v>10</v>
      </c>
    </row>
    <row r="1553" spans="1:4" x14ac:dyDescent="0.25">
      <c r="A1553">
        <v>1552</v>
      </c>
      <c r="B1553" t="s">
        <v>133</v>
      </c>
      <c r="C1553" s="1">
        <v>41128</v>
      </c>
      <c r="D1553">
        <v>5</v>
      </c>
    </row>
    <row r="1554" spans="1:4" x14ac:dyDescent="0.25">
      <c r="A1554">
        <v>1553</v>
      </c>
      <c r="B1554" t="s">
        <v>26</v>
      </c>
      <c r="C1554" s="1">
        <v>41120</v>
      </c>
      <c r="D1554">
        <v>14</v>
      </c>
    </row>
    <row r="1555" spans="1:4" x14ac:dyDescent="0.25">
      <c r="A1555">
        <v>1554</v>
      </c>
      <c r="B1555" t="s">
        <v>166</v>
      </c>
      <c r="C1555" s="1">
        <v>41193</v>
      </c>
      <c r="D1555">
        <v>31</v>
      </c>
    </row>
    <row r="1556" spans="1:4" x14ac:dyDescent="0.25">
      <c r="A1556">
        <v>1555</v>
      </c>
      <c r="B1556" t="s">
        <v>74</v>
      </c>
      <c r="C1556" s="1">
        <v>41246</v>
      </c>
      <c r="D1556">
        <v>31</v>
      </c>
    </row>
    <row r="1557" spans="1:4" x14ac:dyDescent="0.25">
      <c r="A1557">
        <v>1556</v>
      </c>
      <c r="B1557" t="s">
        <v>48</v>
      </c>
      <c r="C1557" s="1">
        <v>41095</v>
      </c>
      <c r="D1557">
        <v>2</v>
      </c>
    </row>
    <row r="1558" spans="1:4" x14ac:dyDescent="0.25">
      <c r="A1558">
        <v>1557</v>
      </c>
      <c r="B1558" t="s">
        <v>144</v>
      </c>
      <c r="C1558" s="1">
        <v>41012</v>
      </c>
      <c r="D1558">
        <v>12</v>
      </c>
    </row>
    <row r="1559" spans="1:4" x14ac:dyDescent="0.25">
      <c r="A1559">
        <v>1558</v>
      </c>
      <c r="B1559" t="s">
        <v>9</v>
      </c>
      <c r="C1559" s="1">
        <v>41111</v>
      </c>
      <c r="D1559">
        <v>26</v>
      </c>
    </row>
    <row r="1560" spans="1:4" x14ac:dyDescent="0.25">
      <c r="A1560">
        <v>1559</v>
      </c>
      <c r="B1560" t="s">
        <v>100</v>
      </c>
      <c r="C1560" s="1">
        <v>41166</v>
      </c>
      <c r="D1560">
        <v>22</v>
      </c>
    </row>
    <row r="1561" spans="1:4" x14ac:dyDescent="0.25">
      <c r="A1561">
        <v>1560</v>
      </c>
      <c r="B1561" t="s">
        <v>105</v>
      </c>
      <c r="C1561" s="1">
        <v>41249</v>
      </c>
      <c r="D1561">
        <v>1</v>
      </c>
    </row>
    <row r="1562" spans="1:4" x14ac:dyDescent="0.25">
      <c r="A1562">
        <v>1561</v>
      </c>
      <c r="B1562" t="s">
        <v>138</v>
      </c>
      <c r="C1562" s="1">
        <v>41034</v>
      </c>
      <c r="D1562">
        <v>10</v>
      </c>
    </row>
    <row r="1563" spans="1:4" x14ac:dyDescent="0.25">
      <c r="A1563">
        <v>1562</v>
      </c>
      <c r="B1563" t="s">
        <v>146</v>
      </c>
      <c r="C1563" s="1">
        <v>41024</v>
      </c>
      <c r="D1563">
        <v>10</v>
      </c>
    </row>
    <row r="1564" spans="1:4" x14ac:dyDescent="0.25">
      <c r="A1564">
        <v>1563</v>
      </c>
      <c r="B1564" t="s">
        <v>52</v>
      </c>
      <c r="C1564" s="1">
        <v>41066</v>
      </c>
      <c r="D1564">
        <v>2</v>
      </c>
    </row>
    <row r="1565" spans="1:4" x14ac:dyDescent="0.25">
      <c r="A1565">
        <v>1564</v>
      </c>
      <c r="B1565" t="s">
        <v>11</v>
      </c>
      <c r="C1565" s="1">
        <v>41127</v>
      </c>
      <c r="D1565">
        <v>20</v>
      </c>
    </row>
    <row r="1566" spans="1:4" x14ac:dyDescent="0.25">
      <c r="A1566">
        <v>1565</v>
      </c>
      <c r="B1566" t="s">
        <v>11</v>
      </c>
      <c r="C1566" s="1">
        <v>40978</v>
      </c>
      <c r="D1566">
        <v>28</v>
      </c>
    </row>
    <row r="1567" spans="1:4" x14ac:dyDescent="0.25">
      <c r="A1567">
        <v>1566</v>
      </c>
      <c r="B1567" t="s">
        <v>52</v>
      </c>
      <c r="C1567" s="1">
        <v>41178</v>
      </c>
      <c r="D1567">
        <v>2</v>
      </c>
    </row>
    <row r="1568" spans="1:4" x14ac:dyDescent="0.25">
      <c r="A1568">
        <v>1567</v>
      </c>
      <c r="B1568" t="s">
        <v>89</v>
      </c>
      <c r="C1568" s="1">
        <v>40990</v>
      </c>
      <c r="D1568">
        <v>14</v>
      </c>
    </row>
    <row r="1569" spans="1:4" x14ac:dyDescent="0.25">
      <c r="A1569">
        <v>1568</v>
      </c>
      <c r="B1569" t="s">
        <v>19</v>
      </c>
      <c r="C1569" s="1">
        <v>41023</v>
      </c>
      <c r="D1569">
        <v>2</v>
      </c>
    </row>
    <row r="1570" spans="1:4" x14ac:dyDescent="0.25">
      <c r="A1570">
        <v>1569</v>
      </c>
      <c r="B1570" t="s">
        <v>133</v>
      </c>
      <c r="C1570" s="1">
        <v>41057</v>
      </c>
      <c r="D1570">
        <v>2</v>
      </c>
    </row>
    <row r="1571" spans="1:4" x14ac:dyDescent="0.25">
      <c r="A1571">
        <v>1570</v>
      </c>
      <c r="B1571" t="s">
        <v>174</v>
      </c>
      <c r="C1571" s="1">
        <v>41020</v>
      </c>
      <c r="D1571">
        <v>25</v>
      </c>
    </row>
    <row r="1572" spans="1:4" x14ac:dyDescent="0.25">
      <c r="A1572">
        <v>1571</v>
      </c>
      <c r="B1572" t="s">
        <v>168</v>
      </c>
      <c r="C1572" s="1">
        <v>41095</v>
      </c>
      <c r="D1572">
        <v>32</v>
      </c>
    </row>
    <row r="1573" spans="1:4" x14ac:dyDescent="0.25">
      <c r="A1573">
        <v>1572</v>
      </c>
      <c r="B1573" t="s">
        <v>201</v>
      </c>
      <c r="C1573" s="1">
        <v>41054</v>
      </c>
      <c r="D1573">
        <v>1</v>
      </c>
    </row>
    <row r="1574" spans="1:4" x14ac:dyDescent="0.25">
      <c r="A1574">
        <v>1573</v>
      </c>
      <c r="B1574" t="s">
        <v>215</v>
      </c>
      <c r="C1574" s="1">
        <v>40996</v>
      </c>
      <c r="D1574">
        <v>20</v>
      </c>
    </row>
    <row r="1575" spans="1:4" x14ac:dyDescent="0.25">
      <c r="A1575">
        <v>1574</v>
      </c>
      <c r="B1575" t="s">
        <v>176</v>
      </c>
      <c r="C1575" s="1">
        <v>41103</v>
      </c>
      <c r="D1575">
        <v>5</v>
      </c>
    </row>
    <row r="1576" spans="1:4" x14ac:dyDescent="0.25">
      <c r="A1576">
        <v>1575</v>
      </c>
      <c r="B1576" t="s">
        <v>176</v>
      </c>
      <c r="C1576" s="1">
        <v>41254</v>
      </c>
      <c r="D1576">
        <v>5</v>
      </c>
    </row>
    <row r="1577" spans="1:4" x14ac:dyDescent="0.25">
      <c r="A1577">
        <v>1576</v>
      </c>
      <c r="B1577" t="s">
        <v>21</v>
      </c>
      <c r="C1577" s="1">
        <v>41110</v>
      </c>
      <c r="D1577">
        <v>14</v>
      </c>
    </row>
    <row r="1578" spans="1:4" x14ac:dyDescent="0.25">
      <c r="A1578">
        <v>1577</v>
      </c>
      <c r="B1578" t="s">
        <v>44</v>
      </c>
      <c r="C1578" s="1">
        <v>41019</v>
      </c>
      <c r="D1578">
        <v>24</v>
      </c>
    </row>
    <row r="1579" spans="1:4" x14ac:dyDescent="0.25">
      <c r="A1579">
        <v>1578</v>
      </c>
      <c r="B1579" t="s">
        <v>214</v>
      </c>
      <c r="C1579" s="1">
        <v>41092</v>
      </c>
      <c r="D1579">
        <v>22</v>
      </c>
    </row>
    <row r="1580" spans="1:4" x14ac:dyDescent="0.25">
      <c r="A1580">
        <v>1579</v>
      </c>
      <c r="B1580" t="s">
        <v>78</v>
      </c>
      <c r="C1580" s="1">
        <v>41038</v>
      </c>
      <c r="D1580">
        <v>26</v>
      </c>
    </row>
    <row r="1581" spans="1:4" x14ac:dyDescent="0.25">
      <c r="A1581">
        <v>1580</v>
      </c>
      <c r="B1581" t="s">
        <v>216</v>
      </c>
      <c r="C1581" s="1">
        <v>41094</v>
      </c>
      <c r="D1581">
        <v>54</v>
      </c>
    </row>
    <row r="1582" spans="1:4" x14ac:dyDescent="0.25">
      <c r="A1582">
        <v>1581</v>
      </c>
      <c r="B1582" t="s">
        <v>67</v>
      </c>
      <c r="C1582" s="1">
        <v>40991</v>
      </c>
      <c r="D1582">
        <v>25</v>
      </c>
    </row>
    <row r="1583" spans="1:4" x14ac:dyDescent="0.25">
      <c r="A1583">
        <v>1582</v>
      </c>
      <c r="B1583" t="s">
        <v>176</v>
      </c>
      <c r="C1583" s="1">
        <v>41029</v>
      </c>
      <c r="D1583">
        <v>13</v>
      </c>
    </row>
    <row r="1584" spans="1:4" x14ac:dyDescent="0.25">
      <c r="A1584">
        <v>1583</v>
      </c>
      <c r="B1584" t="s">
        <v>76</v>
      </c>
      <c r="C1584" s="1">
        <v>41087</v>
      </c>
      <c r="D1584">
        <v>18</v>
      </c>
    </row>
    <row r="1585" spans="1:4" x14ac:dyDescent="0.25">
      <c r="A1585">
        <v>1584</v>
      </c>
      <c r="B1585" t="s">
        <v>32</v>
      </c>
      <c r="C1585" s="1">
        <v>41240</v>
      </c>
      <c r="D1585">
        <v>14</v>
      </c>
    </row>
    <row r="1586" spans="1:4" x14ac:dyDescent="0.25">
      <c r="A1586">
        <v>1585</v>
      </c>
      <c r="B1586" t="s">
        <v>124</v>
      </c>
      <c r="C1586" s="1">
        <v>41139</v>
      </c>
      <c r="D1586">
        <v>2</v>
      </c>
    </row>
    <row r="1587" spans="1:4" x14ac:dyDescent="0.25">
      <c r="A1587">
        <v>1586</v>
      </c>
      <c r="B1587" t="s">
        <v>176</v>
      </c>
      <c r="C1587" s="1">
        <v>41088</v>
      </c>
      <c r="D1587">
        <v>1</v>
      </c>
    </row>
    <row r="1588" spans="1:4" x14ac:dyDescent="0.25">
      <c r="A1588">
        <v>1587</v>
      </c>
      <c r="B1588" t="s">
        <v>179</v>
      </c>
      <c r="C1588" s="1">
        <v>41177</v>
      </c>
      <c r="D1588">
        <v>42</v>
      </c>
    </row>
    <row r="1589" spans="1:4" x14ac:dyDescent="0.25">
      <c r="A1589">
        <v>1588</v>
      </c>
      <c r="B1589" t="s">
        <v>176</v>
      </c>
      <c r="C1589" s="1">
        <v>41078</v>
      </c>
      <c r="D1589">
        <v>1</v>
      </c>
    </row>
    <row r="1590" spans="1:4" x14ac:dyDescent="0.25">
      <c r="A1590">
        <v>1589</v>
      </c>
      <c r="B1590" t="s">
        <v>15</v>
      </c>
      <c r="C1590" s="1">
        <v>40990</v>
      </c>
      <c r="D1590">
        <v>25</v>
      </c>
    </row>
    <row r="1591" spans="1:4" x14ac:dyDescent="0.25">
      <c r="A1591">
        <v>1590</v>
      </c>
      <c r="B1591" t="s">
        <v>193</v>
      </c>
      <c r="C1591" s="1">
        <v>41048</v>
      </c>
      <c r="D1591">
        <v>4</v>
      </c>
    </row>
    <row r="1592" spans="1:4" x14ac:dyDescent="0.25">
      <c r="A1592">
        <v>1591</v>
      </c>
      <c r="B1592" t="s">
        <v>138</v>
      </c>
      <c r="C1592" s="1">
        <v>41159</v>
      </c>
      <c r="D1592">
        <v>5</v>
      </c>
    </row>
    <row r="1593" spans="1:4" x14ac:dyDescent="0.25">
      <c r="A1593">
        <v>1592</v>
      </c>
      <c r="B1593" t="s">
        <v>112</v>
      </c>
      <c r="C1593" s="1">
        <v>40992</v>
      </c>
      <c r="D1593">
        <v>2</v>
      </c>
    </row>
    <row r="1594" spans="1:4" x14ac:dyDescent="0.25">
      <c r="A1594">
        <v>1593</v>
      </c>
      <c r="B1594" t="s">
        <v>205</v>
      </c>
      <c r="C1594" s="1">
        <v>41068</v>
      </c>
      <c r="D1594">
        <v>20</v>
      </c>
    </row>
    <row r="1595" spans="1:4" x14ac:dyDescent="0.25">
      <c r="A1595">
        <v>1594</v>
      </c>
      <c r="B1595" t="s">
        <v>107</v>
      </c>
      <c r="C1595" s="1">
        <v>40910</v>
      </c>
      <c r="D1595">
        <v>2</v>
      </c>
    </row>
    <row r="1596" spans="1:4" x14ac:dyDescent="0.25">
      <c r="A1596">
        <v>1595</v>
      </c>
      <c r="B1596" t="s">
        <v>9</v>
      </c>
      <c r="C1596" s="1">
        <v>41048</v>
      </c>
      <c r="D1596">
        <v>15</v>
      </c>
    </row>
    <row r="1597" spans="1:4" x14ac:dyDescent="0.25">
      <c r="A1597">
        <v>1596</v>
      </c>
      <c r="B1597" t="s">
        <v>71</v>
      </c>
      <c r="C1597" s="1">
        <v>41074</v>
      </c>
      <c r="D1597">
        <v>120</v>
      </c>
    </row>
    <row r="1598" spans="1:4" x14ac:dyDescent="0.25">
      <c r="A1598">
        <v>1597</v>
      </c>
      <c r="B1598" t="s">
        <v>52</v>
      </c>
      <c r="C1598" s="1">
        <v>41058</v>
      </c>
      <c r="D1598">
        <v>6</v>
      </c>
    </row>
    <row r="1599" spans="1:4" x14ac:dyDescent="0.25">
      <c r="A1599">
        <v>1598</v>
      </c>
      <c r="B1599" t="s">
        <v>197</v>
      </c>
      <c r="C1599" s="1">
        <v>41199</v>
      </c>
      <c r="D1599">
        <v>6</v>
      </c>
    </row>
    <row r="1600" spans="1:4" x14ac:dyDescent="0.25">
      <c r="A1600">
        <v>1599</v>
      </c>
      <c r="B1600" t="s">
        <v>166</v>
      </c>
      <c r="C1600" s="1">
        <v>40988</v>
      </c>
      <c r="D1600">
        <v>30</v>
      </c>
    </row>
    <row r="1601" spans="1:4" x14ac:dyDescent="0.25">
      <c r="A1601">
        <v>1600</v>
      </c>
      <c r="B1601" t="s">
        <v>26</v>
      </c>
      <c r="C1601" s="1">
        <v>41008</v>
      </c>
      <c r="D1601">
        <v>18</v>
      </c>
    </row>
    <row r="1602" spans="1:4" x14ac:dyDescent="0.25">
      <c r="A1602">
        <v>1601</v>
      </c>
      <c r="B1602" t="s">
        <v>120</v>
      </c>
      <c r="C1602" s="1">
        <v>41220</v>
      </c>
      <c r="D1602">
        <v>12</v>
      </c>
    </row>
    <row r="1603" spans="1:4" x14ac:dyDescent="0.25">
      <c r="A1603">
        <v>1602</v>
      </c>
      <c r="B1603" t="s">
        <v>201</v>
      </c>
      <c r="C1603" s="1">
        <v>41101</v>
      </c>
      <c r="D1603">
        <v>1</v>
      </c>
    </row>
    <row r="1604" spans="1:4" x14ac:dyDescent="0.25">
      <c r="A1604">
        <v>1603</v>
      </c>
      <c r="B1604" t="s">
        <v>112</v>
      </c>
      <c r="C1604" s="1">
        <v>41037</v>
      </c>
      <c r="D1604">
        <v>1</v>
      </c>
    </row>
    <row r="1605" spans="1:4" x14ac:dyDescent="0.25">
      <c r="A1605">
        <v>1604</v>
      </c>
      <c r="B1605" t="s">
        <v>124</v>
      </c>
      <c r="C1605" s="1">
        <v>41088</v>
      </c>
      <c r="D1605">
        <v>4</v>
      </c>
    </row>
    <row r="1606" spans="1:4" x14ac:dyDescent="0.25">
      <c r="A1606">
        <v>1605</v>
      </c>
      <c r="B1606" t="s">
        <v>40</v>
      </c>
      <c r="C1606" s="1">
        <v>41039</v>
      </c>
      <c r="D1606">
        <v>15</v>
      </c>
    </row>
    <row r="1607" spans="1:4" x14ac:dyDescent="0.25">
      <c r="A1607">
        <v>1606</v>
      </c>
      <c r="B1607" t="s">
        <v>92</v>
      </c>
      <c r="C1607" s="1">
        <v>41025</v>
      </c>
      <c r="D1607">
        <v>60</v>
      </c>
    </row>
    <row r="1608" spans="1:4" x14ac:dyDescent="0.25">
      <c r="A1608">
        <v>1607</v>
      </c>
      <c r="B1608" t="s">
        <v>142</v>
      </c>
      <c r="C1608" s="1">
        <v>41088</v>
      </c>
      <c r="D1608">
        <v>6</v>
      </c>
    </row>
    <row r="1609" spans="1:4" x14ac:dyDescent="0.25">
      <c r="A1609">
        <v>1608</v>
      </c>
      <c r="B1609" t="s">
        <v>176</v>
      </c>
      <c r="C1609" s="1">
        <v>40996</v>
      </c>
      <c r="D1609">
        <v>2</v>
      </c>
    </row>
    <row r="1610" spans="1:4" x14ac:dyDescent="0.25">
      <c r="A1610">
        <v>1609</v>
      </c>
      <c r="B1610" t="s">
        <v>124</v>
      </c>
      <c r="C1610" s="1">
        <v>41051</v>
      </c>
      <c r="D1610">
        <v>2</v>
      </c>
    </row>
    <row r="1611" spans="1:4" x14ac:dyDescent="0.25">
      <c r="A1611">
        <v>1610</v>
      </c>
      <c r="B1611" t="s">
        <v>168</v>
      </c>
      <c r="C1611" s="1">
        <v>41116</v>
      </c>
      <c r="D1611">
        <v>34</v>
      </c>
    </row>
    <row r="1612" spans="1:4" x14ac:dyDescent="0.25">
      <c r="A1612">
        <v>1611</v>
      </c>
      <c r="B1612" t="s">
        <v>218</v>
      </c>
      <c r="C1612" s="1">
        <v>41138</v>
      </c>
      <c r="D1612">
        <v>20</v>
      </c>
    </row>
    <row r="1613" spans="1:4" x14ac:dyDescent="0.25">
      <c r="A1613">
        <v>1612</v>
      </c>
      <c r="B1613" t="s">
        <v>170</v>
      </c>
      <c r="C1613" s="1">
        <v>41128</v>
      </c>
      <c r="D1613">
        <v>10</v>
      </c>
    </row>
    <row r="1614" spans="1:4" x14ac:dyDescent="0.25">
      <c r="A1614">
        <v>1613</v>
      </c>
      <c r="B1614" t="s">
        <v>179</v>
      </c>
      <c r="C1614" s="1">
        <v>40938</v>
      </c>
      <c r="D1614">
        <v>90</v>
      </c>
    </row>
    <row r="1615" spans="1:4" x14ac:dyDescent="0.25">
      <c r="A1615">
        <v>1614</v>
      </c>
      <c r="B1615" t="s">
        <v>179</v>
      </c>
      <c r="C1615" s="1">
        <v>40963</v>
      </c>
      <c r="D1615">
        <v>12</v>
      </c>
    </row>
    <row r="1616" spans="1:4" x14ac:dyDescent="0.25">
      <c r="A1616">
        <v>1615</v>
      </c>
      <c r="B1616" t="s">
        <v>80</v>
      </c>
      <c r="C1616" s="1">
        <v>41075</v>
      </c>
      <c r="D1616">
        <v>25</v>
      </c>
    </row>
    <row r="1617" spans="1:4" x14ac:dyDescent="0.25">
      <c r="A1617">
        <v>1616</v>
      </c>
      <c r="B1617" t="s">
        <v>13</v>
      </c>
      <c r="C1617" s="1">
        <v>41229</v>
      </c>
      <c r="D1617">
        <v>25</v>
      </c>
    </row>
    <row r="1618" spans="1:4" x14ac:dyDescent="0.25">
      <c r="A1618">
        <v>1617</v>
      </c>
      <c r="B1618" t="s">
        <v>105</v>
      </c>
      <c r="C1618" s="1">
        <v>41033</v>
      </c>
      <c r="D1618">
        <v>1</v>
      </c>
    </row>
    <row r="1619" spans="1:4" x14ac:dyDescent="0.25">
      <c r="A1619">
        <v>1618</v>
      </c>
      <c r="B1619" t="s">
        <v>217</v>
      </c>
      <c r="C1619" s="1">
        <v>41074</v>
      </c>
      <c r="D1619">
        <v>25</v>
      </c>
    </row>
    <row r="1620" spans="1:4" x14ac:dyDescent="0.25">
      <c r="A1620">
        <v>1619</v>
      </c>
      <c r="B1620" t="s">
        <v>40</v>
      </c>
      <c r="C1620" s="1">
        <v>41094</v>
      </c>
      <c r="D1620">
        <v>20</v>
      </c>
    </row>
    <row r="1621" spans="1:4" x14ac:dyDescent="0.25">
      <c r="A1621">
        <v>1620</v>
      </c>
      <c r="B1621" t="s">
        <v>48</v>
      </c>
      <c r="C1621" s="1">
        <v>41109</v>
      </c>
      <c r="D1621">
        <v>5</v>
      </c>
    </row>
    <row r="1622" spans="1:4" x14ac:dyDescent="0.25">
      <c r="A1622">
        <v>1621</v>
      </c>
      <c r="B1622" t="s">
        <v>56</v>
      </c>
      <c r="C1622" s="1">
        <v>41124</v>
      </c>
      <c r="D1622">
        <v>1</v>
      </c>
    </row>
    <row r="1623" spans="1:4" x14ac:dyDescent="0.25">
      <c r="A1623">
        <v>1622</v>
      </c>
      <c r="B1623" t="s">
        <v>124</v>
      </c>
      <c r="C1623" s="1">
        <v>41016</v>
      </c>
      <c r="D1623">
        <v>3</v>
      </c>
    </row>
    <row r="1624" spans="1:4" x14ac:dyDescent="0.25">
      <c r="A1624">
        <v>1623</v>
      </c>
      <c r="B1624" t="s">
        <v>124</v>
      </c>
      <c r="C1624" s="1">
        <v>41211</v>
      </c>
      <c r="D1624">
        <v>10</v>
      </c>
    </row>
    <row r="1625" spans="1:4" x14ac:dyDescent="0.25">
      <c r="A1625">
        <v>1624</v>
      </c>
      <c r="B1625" t="s">
        <v>71</v>
      </c>
      <c r="C1625" s="1">
        <v>41097</v>
      </c>
      <c r="D1625">
        <v>39</v>
      </c>
    </row>
    <row r="1626" spans="1:4" x14ac:dyDescent="0.25">
      <c r="A1626">
        <v>1625</v>
      </c>
      <c r="B1626" t="s">
        <v>74</v>
      </c>
      <c r="C1626" s="1">
        <v>41149</v>
      </c>
      <c r="D1626">
        <v>11</v>
      </c>
    </row>
    <row r="1627" spans="1:4" x14ac:dyDescent="0.25">
      <c r="A1627">
        <v>1626</v>
      </c>
      <c r="B1627" t="s">
        <v>197</v>
      </c>
      <c r="C1627" s="1">
        <v>41090</v>
      </c>
      <c r="D1627">
        <v>6</v>
      </c>
    </row>
    <row r="1628" spans="1:4" x14ac:dyDescent="0.25">
      <c r="A1628">
        <v>1627</v>
      </c>
      <c r="B1628" t="s">
        <v>201</v>
      </c>
      <c r="C1628" s="1">
        <v>41095</v>
      </c>
      <c r="D1628">
        <v>2</v>
      </c>
    </row>
    <row r="1629" spans="1:4" x14ac:dyDescent="0.25">
      <c r="A1629">
        <v>1628</v>
      </c>
      <c r="B1629" t="s">
        <v>107</v>
      </c>
      <c r="C1629" s="1">
        <v>41068</v>
      </c>
      <c r="D1629">
        <v>1</v>
      </c>
    </row>
    <row r="1630" spans="1:4" x14ac:dyDescent="0.25">
      <c r="A1630">
        <v>1629</v>
      </c>
      <c r="B1630" t="s">
        <v>48</v>
      </c>
      <c r="C1630" s="1">
        <v>41031</v>
      </c>
      <c r="D1630">
        <v>2</v>
      </c>
    </row>
    <row r="1631" spans="1:4" x14ac:dyDescent="0.25">
      <c r="A1631">
        <v>1630</v>
      </c>
      <c r="B1631" t="s">
        <v>114</v>
      </c>
      <c r="C1631" s="1">
        <v>41050</v>
      </c>
      <c r="D1631">
        <v>4</v>
      </c>
    </row>
    <row r="1632" spans="1:4" x14ac:dyDescent="0.25">
      <c r="A1632">
        <v>1631</v>
      </c>
      <c r="B1632" t="s">
        <v>146</v>
      </c>
      <c r="C1632" s="1">
        <v>41160</v>
      </c>
      <c r="D1632">
        <v>15</v>
      </c>
    </row>
    <row r="1633" spans="1:4" x14ac:dyDescent="0.25">
      <c r="A1633">
        <v>1632</v>
      </c>
      <c r="B1633" t="s">
        <v>174</v>
      </c>
      <c r="C1633" s="1">
        <v>41054</v>
      </c>
      <c r="D1633">
        <v>33</v>
      </c>
    </row>
    <row r="1634" spans="1:4" x14ac:dyDescent="0.25">
      <c r="A1634">
        <v>1633</v>
      </c>
      <c r="B1634" t="s">
        <v>42</v>
      </c>
      <c r="C1634" s="1">
        <v>41113</v>
      </c>
      <c r="D1634">
        <v>12</v>
      </c>
    </row>
    <row r="1635" spans="1:4" x14ac:dyDescent="0.25">
      <c r="A1635">
        <v>1634</v>
      </c>
      <c r="B1635" t="s">
        <v>212</v>
      </c>
      <c r="C1635" s="1">
        <v>41027</v>
      </c>
      <c r="D1635">
        <v>20</v>
      </c>
    </row>
    <row r="1636" spans="1:4" x14ac:dyDescent="0.25">
      <c r="A1636">
        <v>1635</v>
      </c>
      <c r="B1636" t="s">
        <v>176</v>
      </c>
      <c r="C1636" s="1">
        <v>41186</v>
      </c>
      <c r="D1636">
        <v>1</v>
      </c>
    </row>
    <row r="1637" spans="1:4" x14ac:dyDescent="0.25">
      <c r="A1637">
        <v>1636</v>
      </c>
      <c r="B1637" t="s">
        <v>170</v>
      </c>
      <c r="C1637" s="1">
        <v>41054</v>
      </c>
      <c r="D1637">
        <v>26</v>
      </c>
    </row>
    <row r="1638" spans="1:4" x14ac:dyDescent="0.25">
      <c r="A1638">
        <v>1637</v>
      </c>
      <c r="B1638" t="s">
        <v>96</v>
      </c>
      <c r="C1638" s="1">
        <v>41234</v>
      </c>
      <c r="D1638">
        <v>40</v>
      </c>
    </row>
    <row r="1639" spans="1:4" x14ac:dyDescent="0.25">
      <c r="A1639">
        <v>1638</v>
      </c>
      <c r="B1639" t="s">
        <v>168</v>
      </c>
      <c r="C1639" s="1">
        <v>41047</v>
      </c>
      <c r="D1639">
        <v>52</v>
      </c>
    </row>
    <row r="1640" spans="1:4" x14ac:dyDescent="0.25">
      <c r="A1640">
        <v>1639</v>
      </c>
      <c r="B1640" t="s">
        <v>218</v>
      </c>
      <c r="C1640" s="1">
        <v>41103</v>
      </c>
      <c r="D1640">
        <v>56</v>
      </c>
    </row>
    <row r="1641" spans="1:4" x14ac:dyDescent="0.25">
      <c r="A1641">
        <v>1640</v>
      </c>
      <c r="B1641" t="s">
        <v>179</v>
      </c>
      <c r="C1641" s="1">
        <v>41248</v>
      </c>
      <c r="D1641">
        <v>20</v>
      </c>
    </row>
    <row r="1642" spans="1:4" x14ac:dyDescent="0.25">
      <c r="A1642">
        <v>1641</v>
      </c>
      <c r="B1642" t="s">
        <v>199</v>
      </c>
      <c r="C1642" s="1">
        <v>41209</v>
      </c>
      <c r="D1642">
        <v>10</v>
      </c>
    </row>
    <row r="1643" spans="1:4" x14ac:dyDescent="0.25">
      <c r="A1643">
        <v>1642</v>
      </c>
      <c r="B1643" t="s">
        <v>87</v>
      </c>
      <c r="C1643" s="1">
        <v>41197</v>
      </c>
      <c r="D1643">
        <v>20</v>
      </c>
    </row>
    <row r="1644" spans="1:4" x14ac:dyDescent="0.25">
      <c r="A1644">
        <v>1643</v>
      </c>
      <c r="B1644" t="s">
        <v>19</v>
      </c>
      <c r="C1644" s="1">
        <v>41089</v>
      </c>
      <c r="D1644">
        <v>65</v>
      </c>
    </row>
    <row r="1645" spans="1:4" x14ac:dyDescent="0.25">
      <c r="A1645">
        <v>1644</v>
      </c>
      <c r="B1645" t="s">
        <v>19</v>
      </c>
      <c r="C1645" s="1">
        <v>41010</v>
      </c>
      <c r="D1645">
        <v>12</v>
      </c>
    </row>
    <row r="1646" spans="1:4" x14ac:dyDescent="0.25">
      <c r="A1646">
        <v>1645</v>
      </c>
      <c r="B1646" t="s">
        <v>52</v>
      </c>
      <c r="C1646" s="1">
        <v>41101</v>
      </c>
      <c r="D1646">
        <v>4</v>
      </c>
    </row>
    <row r="1647" spans="1:4" x14ac:dyDescent="0.25">
      <c r="A1647">
        <v>1646</v>
      </c>
      <c r="B1647" t="s">
        <v>163</v>
      </c>
      <c r="C1647" s="1">
        <v>40989</v>
      </c>
      <c r="D1647">
        <v>32</v>
      </c>
    </row>
    <row r="1648" spans="1:4" x14ac:dyDescent="0.25">
      <c r="A1648">
        <v>1647</v>
      </c>
      <c r="B1648" t="s">
        <v>92</v>
      </c>
      <c r="C1648" s="1">
        <v>41159</v>
      </c>
      <c r="D1648">
        <v>80</v>
      </c>
    </row>
    <row r="1649" spans="1:4" x14ac:dyDescent="0.25">
      <c r="A1649">
        <v>1648</v>
      </c>
      <c r="B1649" t="s">
        <v>142</v>
      </c>
      <c r="C1649" s="1">
        <v>41037</v>
      </c>
      <c r="D1649">
        <v>4</v>
      </c>
    </row>
    <row r="1650" spans="1:4" x14ac:dyDescent="0.25">
      <c r="A1650">
        <v>1649</v>
      </c>
      <c r="B1650" t="s">
        <v>89</v>
      </c>
      <c r="C1650" s="1">
        <v>41153</v>
      </c>
      <c r="D1650">
        <v>2</v>
      </c>
    </row>
    <row r="1651" spans="1:4" x14ac:dyDescent="0.25">
      <c r="A1651">
        <v>1650</v>
      </c>
      <c r="B1651" t="s">
        <v>120</v>
      </c>
      <c r="C1651" s="1">
        <v>41120</v>
      </c>
      <c r="D1651">
        <v>2</v>
      </c>
    </row>
    <row r="1652" spans="1:4" x14ac:dyDescent="0.25">
      <c r="A1652">
        <v>1651</v>
      </c>
      <c r="B1652" t="s">
        <v>11</v>
      </c>
      <c r="C1652" s="1">
        <v>40962</v>
      </c>
      <c r="D1652">
        <v>5</v>
      </c>
    </row>
    <row r="1653" spans="1:4" x14ac:dyDescent="0.25">
      <c r="A1653">
        <v>1652</v>
      </c>
      <c r="B1653" t="s">
        <v>17</v>
      </c>
      <c r="C1653" s="1">
        <v>41068</v>
      </c>
      <c r="D1653">
        <v>14</v>
      </c>
    </row>
    <row r="1654" spans="1:4" x14ac:dyDescent="0.25">
      <c r="A1654">
        <v>1653</v>
      </c>
      <c r="B1654" t="s">
        <v>82</v>
      </c>
      <c r="C1654" s="1">
        <v>41135</v>
      </c>
      <c r="D1654">
        <v>33</v>
      </c>
    </row>
    <row r="1655" spans="1:4" x14ac:dyDescent="0.25">
      <c r="A1655">
        <v>1654</v>
      </c>
      <c r="B1655" t="s">
        <v>92</v>
      </c>
      <c r="C1655" s="1">
        <v>41096</v>
      </c>
      <c r="D1655">
        <v>50</v>
      </c>
    </row>
    <row r="1656" spans="1:4" x14ac:dyDescent="0.25">
      <c r="A1656">
        <v>1655</v>
      </c>
      <c r="B1656" t="s">
        <v>182</v>
      </c>
      <c r="C1656" s="1">
        <v>41170</v>
      </c>
      <c r="D1656">
        <v>1</v>
      </c>
    </row>
    <row r="1657" spans="1:4" x14ac:dyDescent="0.25">
      <c r="A1657">
        <v>1656</v>
      </c>
      <c r="B1657" t="s">
        <v>112</v>
      </c>
      <c r="C1657" s="1">
        <v>41124</v>
      </c>
      <c r="D1657">
        <v>4</v>
      </c>
    </row>
    <row r="1658" spans="1:4" x14ac:dyDescent="0.25">
      <c r="A1658">
        <v>1657</v>
      </c>
      <c r="B1658" t="s">
        <v>46</v>
      </c>
      <c r="C1658" s="1">
        <v>41082</v>
      </c>
      <c r="D1658">
        <v>14</v>
      </c>
    </row>
    <row r="1659" spans="1:4" x14ac:dyDescent="0.25">
      <c r="A1659">
        <v>1658</v>
      </c>
      <c r="B1659" t="s">
        <v>182</v>
      </c>
      <c r="C1659" s="1">
        <v>41048</v>
      </c>
      <c r="D1659">
        <v>10</v>
      </c>
    </row>
    <row r="1660" spans="1:4" x14ac:dyDescent="0.25">
      <c r="A1660">
        <v>1659</v>
      </c>
      <c r="B1660" t="s">
        <v>142</v>
      </c>
      <c r="C1660" s="1">
        <v>40936</v>
      </c>
      <c r="D1660">
        <v>14</v>
      </c>
    </row>
    <row r="1661" spans="1:4" x14ac:dyDescent="0.25">
      <c r="A1661">
        <v>1660</v>
      </c>
      <c r="B1661" t="s">
        <v>100</v>
      </c>
      <c r="C1661" s="1">
        <v>41002</v>
      </c>
      <c r="D1661">
        <v>70</v>
      </c>
    </row>
    <row r="1662" spans="1:4" x14ac:dyDescent="0.25">
      <c r="A1662">
        <v>1661</v>
      </c>
      <c r="B1662" t="s">
        <v>216</v>
      </c>
      <c r="C1662" s="1">
        <v>41179</v>
      </c>
      <c r="D1662">
        <v>30</v>
      </c>
    </row>
    <row r="1663" spans="1:4" x14ac:dyDescent="0.25">
      <c r="A1663">
        <v>1662</v>
      </c>
      <c r="B1663" t="s">
        <v>76</v>
      </c>
      <c r="C1663" s="1">
        <v>40985</v>
      </c>
      <c r="D1663">
        <v>20</v>
      </c>
    </row>
    <row r="1664" spans="1:4" x14ac:dyDescent="0.25">
      <c r="A1664">
        <v>1663</v>
      </c>
      <c r="B1664" t="s">
        <v>176</v>
      </c>
      <c r="C1664" s="1">
        <v>41016</v>
      </c>
      <c r="D1664">
        <v>1</v>
      </c>
    </row>
    <row r="1665" spans="1:4" x14ac:dyDescent="0.25">
      <c r="A1665">
        <v>1664</v>
      </c>
      <c r="B1665" t="s">
        <v>13</v>
      </c>
      <c r="C1665" s="1">
        <v>41160</v>
      </c>
      <c r="D1665">
        <v>36</v>
      </c>
    </row>
    <row r="1666" spans="1:4" x14ac:dyDescent="0.25">
      <c r="A1666">
        <v>1665</v>
      </c>
      <c r="B1666" t="s">
        <v>176</v>
      </c>
      <c r="C1666" s="1">
        <v>41081</v>
      </c>
      <c r="D1666">
        <v>1</v>
      </c>
    </row>
    <row r="1667" spans="1:4" x14ac:dyDescent="0.25">
      <c r="A1667">
        <v>1666</v>
      </c>
      <c r="B1667" t="s">
        <v>114</v>
      </c>
      <c r="C1667" s="1">
        <v>41151</v>
      </c>
      <c r="D1667">
        <v>9</v>
      </c>
    </row>
    <row r="1668" spans="1:4" x14ac:dyDescent="0.25">
      <c r="A1668">
        <v>1667</v>
      </c>
      <c r="B1668" t="s">
        <v>195</v>
      </c>
      <c r="C1668" s="1">
        <v>41046</v>
      </c>
      <c r="D1668">
        <v>2</v>
      </c>
    </row>
    <row r="1669" spans="1:4" x14ac:dyDescent="0.25">
      <c r="A1669">
        <v>1668</v>
      </c>
      <c r="B1669" t="s">
        <v>176</v>
      </c>
      <c r="C1669" s="1">
        <v>41088</v>
      </c>
      <c r="D1669">
        <v>13</v>
      </c>
    </row>
    <row r="1670" spans="1:4" x14ac:dyDescent="0.25">
      <c r="A1670">
        <v>1669</v>
      </c>
      <c r="B1670" t="s">
        <v>190</v>
      </c>
      <c r="C1670" s="1">
        <v>41240</v>
      </c>
      <c r="D1670">
        <v>6</v>
      </c>
    </row>
    <row r="1671" spans="1:4" x14ac:dyDescent="0.25">
      <c r="A1671">
        <v>1670</v>
      </c>
      <c r="B1671" t="s">
        <v>114</v>
      </c>
      <c r="C1671" s="1">
        <v>40954</v>
      </c>
      <c r="D1671">
        <v>2</v>
      </c>
    </row>
    <row r="1672" spans="1:4" x14ac:dyDescent="0.25">
      <c r="A1672">
        <v>1671</v>
      </c>
      <c r="B1672" t="s">
        <v>102</v>
      </c>
      <c r="C1672" s="1">
        <v>41093</v>
      </c>
      <c r="D1672">
        <v>4</v>
      </c>
    </row>
    <row r="1673" spans="1:4" x14ac:dyDescent="0.25">
      <c r="A1673">
        <v>1672</v>
      </c>
      <c r="B1673" t="s">
        <v>92</v>
      </c>
      <c r="C1673" s="1">
        <v>41123</v>
      </c>
      <c r="D1673">
        <v>22</v>
      </c>
    </row>
    <row r="1674" spans="1:4" x14ac:dyDescent="0.25">
      <c r="A1674">
        <v>1673</v>
      </c>
      <c r="B1674" t="s">
        <v>193</v>
      </c>
      <c r="C1674" s="1">
        <v>41010</v>
      </c>
      <c r="D1674">
        <v>6</v>
      </c>
    </row>
    <row r="1675" spans="1:4" x14ac:dyDescent="0.25">
      <c r="A1675">
        <v>1674</v>
      </c>
      <c r="B1675" t="s">
        <v>15</v>
      </c>
      <c r="C1675" s="1">
        <v>41085</v>
      </c>
      <c r="D1675">
        <v>28</v>
      </c>
    </row>
    <row r="1676" spans="1:4" x14ac:dyDescent="0.25">
      <c r="A1676">
        <v>1675</v>
      </c>
      <c r="B1676" t="s">
        <v>127</v>
      </c>
      <c r="C1676" s="1">
        <v>41198</v>
      </c>
      <c r="D1676">
        <v>1</v>
      </c>
    </row>
    <row r="1677" spans="1:4" x14ac:dyDescent="0.25">
      <c r="A1677">
        <v>1676</v>
      </c>
      <c r="B1677" t="s">
        <v>15</v>
      </c>
      <c r="C1677" s="1">
        <v>41227</v>
      </c>
      <c r="D1677">
        <v>19</v>
      </c>
    </row>
    <row r="1678" spans="1:4" x14ac:dyDescent="0.25">
      <c r="A1678">
        <v>1677</v>
      </c>
      <c r="B1678" t="s">
        <v>44</v>
      </c>
      <c r="C1678" s="1">
        <v>41033</v>
      </c>
      <c r="D1678">
        <v>25</v>
      </c>
    </row>
    <row r="1679" spans="1:4" x14ac:dyDescent="0.25">
      <c r="A1679">
        <v>1678</v>
      </c>
      <c r="B1679" t="s">
        <v>166</v>
      </c>
      <c r="C1679" s="1">
        <v>41089</v>
      </c>
      <c r="D1679">
        <v>20</v>
      </c>
    </row>
    <row r="1680" spans="1:4" x14ac:dyDescent="0.25">
      <c r="A1680">
        <v>1679</v>
      </c>
      <c r="B1680" t="s">
        <v>116</v>
      </c>
      <c r="C1680" s="1">
        <v>41095</v>
      </c>
      <c r="D1680">
        <v>4</v>
      </c>
    </row>
    <row r="1681" spans="1:4" x14ac:dyDescent="0.25">
      <c r="A1681">
        <v>1680</v>
      </c>
      <c r="B1681" t="s">
        <v>140</v>
      </c>
      <c r="C1681" s="1">
        <v>41071</v>
      </c>
      <c r="D1681">
        <v>8</v>
      </c>
    </row>
    <row r="1682" spans="1:4" x14ac:dyDescent="0.25">
      <c r="A1682">
        <v>1681</v>
      </c>
      <c r="B1682" t="s">
        <v>120</v>
      </c>
      <c r="C1682" s="1">
        <v>41172</v>
      </c>
      <c r="D1682">
        <v>4</v>
      </c>
    </row>
    <row r="1683" spans="1:4" x14ac:dyDescent="0.25">
      <c r="A1683">
        <v>1682</v>
      </c>
      <c r="B1683" t="s">
        <v>13</v>
      </c>
      <c r="C1683" s="1">
        <v>41260</v>
      </c>
      <c r="D1683">
        <v>15</v>
      </c>
    </row>
    <row r="1684" spans="1:4" x14ac:dyDescent="0.25">
      <c r="A1684">
        <v>1683</v>
      </c>
      <c r="B1684" t="s">
        <v>208</v>
      </c>
      <c r="C1684" s="1">
        <v>41159</v>
      </c>
      <c r="D1684">
        <v>54</v>
      </c>
    </row>
    <row r="1685" spans="1:4" x14ac:dyDescent="0.25">
      <c r="A1685">
        <v>1684</v>
      </c>
      <c r="B1685" t="s">
        <v>140</v>
      </c>
      <c r="C1685" s="1">
        <v>41160</v>
      </c>
      <c r="D1685">
        <v>25</v>
      </c>
    </row>
    <row r="1686" spans="1:4" x14ac:dyDescent="0.25">
      <c r="A1686">
        <v>1685</v>
      </c>
      <c r="B1686" t="s">
        <v>168</v>
      </c>
      <c r="C1686" s="1">
        <v>41135</v>
      </c>
      <c r="D1686">
        <v>23</v>
      </c>
    </row>
    <row r="1687" spans="1:4" x14ac:dyDescent="0.25">
      <c r="A1687">
        <v>1686</v>
      </c>
      <c r="B1687" t="s">
        <v>84</v>
      </c>
      <c r="C1687" s="1">
        <v>41046</v>
      </c>
      <c r="D1687">
        <v>22</v>
      </c>
    </row>
    <row r="1688" spans="1:4" x14ac:dyDescent="0.25">
      <c r="A1688">
        <v>1687</v>
      </c>
      <c r="B1688" t="s">
        <v>17</v>
      </c>
      <c r="C1688" s="1">
        <v>41201</v>
      </c>
      <c r="D1688">
        <v>6</v>
      </c>
    </row>
    <row r="1689" spans="1:4" x14ac:dyDescent="0.25">
      <c r="A1689">
        <v>1688</v>
      </c>
      <c r="B1689" t="s">
        <v>176</v>
      </c>
      <c r="C1689" s="1">
        <v>41108</v>
      </c>
      <c r="D1689">
        <v>2</v>
      </c>
    </row>
    <row r="1690" spans="1:4" x14ac:dyDescent="0.25">
      <c r="A1690">
        <v>1689</v>
      </c>
      <c r="B1690" t="s">
        <v>135</v>
      </c>
      <c r="C1690" s="1">
        <v>41036</v>
      </c>
      <c r="D1690">
        <v>6</v>
      </c>
    </row>
    <row r="1691" spans="1:4" x14ac:dyDescent="0.25">
      <c r="A1691">
        <v>1690</v>
      </c>
      <c r="B1691" t="s">
        <v>168</v>
      </c>
      <c r="C1691" s="1">
        <v>41108</v>
      </c>
      <c r="D1691">
        <v>24</v>
      </c>
    </row>
    <row r="1692" spans="1:4" x14ac:dyDescent="0.25">
      <c r="A1692">
        <v>1691</v>
      </c>
      <c r="B1692" t="s">
        <v>205</v>
      </c>
      <c r="C1692" s="1">
        <v>41160</v>
      </c>
      <c r="D1692">
        <v>42</v>
      </c>
    </row>
    <row r="1693" spans="1:4" x14ac:dyDescent="0.25">
      <c r="A1693">
        <v>1692</v>
      </c>
      <c r="B1693" t="s">
        <v>176</v>
      </c>
      <c r="C1693" s="1">
        <v>41191</v>
      </c>
      <c r="D1693">
        <v>25</v>
      </c>
    </row>
    <row r="1694" spans="1:4" x14ac:dyDescent="0.25">
      <c r="A1694">
        <v>1693</v>
      </c>
      <c r="B1694" t="s">
        <v>17</v>
      </c>
      <c r="C1694" s="1">
        <v>41215</v>
      </c>
      <c r="D1694">
        <v>14</v>
      </c>
    </row>
    <row r="1695" spans="1:4" x14ac:dyDescent="0.25">
      <c r="A1695">
        <v>1694</v>
      </c>
      <c r="B1695" t="s">
        <v>78</v>
      </c>
      <c r="C1695" s="1">
        <v>41211</v>
      </c>
      <c r="D1695">
        <v>14</v>
      </c>
    </row>
    <row r="1696" spans="1:4" x14ac:dyDescent="0.25">
      <c r="A1696">
        <v>1695</v>
      </c>
      <c r="B1696" t="s">
        <v>30</v>
      </c>
      <c r="C1696" s="1">
        <v>41040</v>
      </c>
      <c r="D1696">
        <v>22</v>
      </c>
    </row>
    <row r="1697" spans="1:4" x14ac:dyDescent="0.25">
      <c r="A1697">
        <v>1696</v>
      </c>
      <c r="B1697" t="s">
        <v>94</v>
      </c>
      <c r="C1697" s="1">
        <v>40990</v>
      </c>
      <c r="D1697">
        <v>110</v>
      </c>
    </row>
    <row r="1698" spans="1:4" x14ac:dyDescent="0.25">
      <c r="A1698">
        <v>1697</v>
      </c>
      <c r="B1698" t="s">
        <v>168</v>
      </c>
      <c r="C1698" s="1">
        <v>41047</v>
      </c>
      <c r="D1698">
        <v>20</v>
      </c>
    </row>
    <row r="1699" spans="1:4" x14ac:dyDescent="0.25">
      <c r="A1699">
        <v>1698</v>
      </c>
      <c r="B1699" t="s">
        <v>114</v>
      </c>
      <c r="C1699" s="1">
        <v>41158</v>
      </c>
      <c r="D1699">
        <v>12</v>
      </c>
    </row>
    <row r="1700" spans="1:4" x14ac:dyDescent="0.25">
      <c r="A1700">
        <v>1699</v>
      </c>
      <c r="B1700" t="s">
        <v>56</v>
      </c>
      <c r="C1700" s="1">
        <v>41011</v>
      </c>
      <c r="D1700">
        <v>5</v>
      </c>
    </row>
    <row r="1701" spans="1:4" x14ac:dyDescent="0.25">
      <c r="A1701">
        <v>1700</v>
      </c>
      <c r="B1701" t="s">
        <v>28</v>
      </c>
      <c r="C1701" s="1">
        <v>41044</v>
      </c>
      <c r="D1701">
        <v>16</v>
      </c>
    </row>
    <row r="1702" spans="1:4" x14ac:dyDescent="0.25">
      <c r="A1702">
        <v>1701</v>
      </c>
      <c r="B1702" t="s">
        <v>197</v>
      </c>
      <c r="C1702" s="1">
        <v>41062</v>
      </c>
      <c r="D1702">
        <v>4</v>
      </c>
    </row>
    <row r="1703" spans="1:4" x14ac:dyDescent="0.25">
      <c r="A1703">
        <v>1702</v>
      </c>
      <c r="B1703" t="s">
        <v>168</v>
      </c>
      <c r="C1703" s="1">
        <v>41040</v>
      </c>
      <c r="D1703">
        <v>26</v>
      </c>
    </row>
    <row r="1704" spans="1:4" x14ac:dyDescent="0.25">
      <c r="A1704">
        <v>1703</v>
      </c>
      <c r="B1704" t="s">
        <v>26</v>
      </c>
      <c r="C1704" s="1">
        <v>41234</v>
      </c>
      <c r="D1704">
        <v>32</v>
      </c>
    </row>
    <row r="1705" spans="1:4" x14ac:dyDescent="0.25">
      <c r="A1705">
        <v>1704</v>
      </c>
      <c r="B1705" t="s">
        <v>176</v>
      </c>
      <c r="C1705" s="1">
        <v>41135</v>
      </c>
      <c r="D1705">
        <v>2</v>
      </c>
    </row>
    <row r="1706" spans="1:4" x14ac:dyDescent="0.25">
      <c r="A1706">
        <v>1705</v>
      </c>
      <c r="B1706" t="s">
        <v>5</v>
      </c>
      <c r="C1706" s="1">
        <v>41036</v>
      </c>
      <c r="D1706">
        <v>25</v>
      </c>
    </row>
    <row r="1707" spans="1:4" x14ac:dyDescent="0.25">
      <c r="A1707">
        <v>1706</v>
      </c>
      <c r="B1707" t="s">
        <v>69</v>
      </c>
      <c r="C1707" s="1">
        <v>41117</v>
      </c>
      <c r="D1707">
        <v>20</v>
      </c>
    </row>
    <row r="1708" spans="1:4" x14ac:dyDescent="0.25">
      <c r="A1708">
        <v>1707</v>
      </c>
      <c r="B1708" t="s">
        <v>82</v>
      </c>
      <c r="C1708" s="1">
        <v>41072</v>
      </c>
      <c r="D1708">
        <v>26</v>
      </c>
    </row>
    <row r="1709" spans="1:4" x14ac:dyDescent="0.25">
      <c r="A1709">
        <v>1708</v>
      </c>
      <c r="B1709" t="s">
        <v>168</v>
      </c>
      <c r="C1709" s="1">
        <v>41109</v>
      </c>
      <c r="D1709">
        <v>20</v>
      </c>
    </row>
    <row r="1710" spans="1:4" x14ac:dyDescent="0.25">
      <c r="A1710">
        <v>1709</v>
      </c>
      <c r="B1710" t="s">
        <v>100</v>
      </c>
      <c r="C1710" s="1">
        <v>41026</v>
      </c>
      <c r="D1710">
        <v>24</v>
      </c>
    </row>
    <row r="1711" spans="1:4" x14ac:dyDescent="0.25">
      <c r="A1711">
        <v>1710</v>
      </c>
      <c r="B1711" t="s">
        <v>9</v>
      </c>
      <c r="C1711" s="1">
        <v>41065</v>
      </c>
      <c r="D1711">
        <v>12</v>
      </c>
    </row>
    <row r="1712" spans="1:4" x14ac:dyDescent="0.25">
      <c r="A1712">
        <v>1711</v>
      </c>
      <c r="B1712" t="s">
        <v>78</v>
      </c>
      <c r="C1712" s="1">
        <v>41183</v>
      </c>
      <c r="D1712">
        <v>50</v>
      </c>
    </row>
    <row r="1713" spans="1:4" x14ac:dyDescent="0.25">
      <c r="A1713">
        <v>1712</v>
      </c>
      <c r="B1713" t="s">
        <v>124</v>
      </c>
      <c r="C1713" s="1">
        <v>41057</v>
      </c>
      <c r="D1713">
        <v>1</v>
      </c>
    </row>
    <row r="1714" spans="1:4" x14ac:dyDescent="0.25">
      <c r="A1714">
        <v>1713</v>
      </c>
      <c r="B1714" t="s">
        <v>176</v>
      </c>
      <c r="C1714" s="1">
        <v>41026</v>
      </c>
      <c r="D1714">
        <v>20</v>
      </c>
    </row>
    <row r="1715" spans="1:4" x14ac:dyDescent="0.25">
      <c r="A1715">
        <v>1714</v>
      </c>
      <c r="B1715" t="s">
        <v>52</v>
      </c>
      <c r="C1715" s="1">
        <v>41015</v>
      </c>
      <c r="D1715">
        <v>3</v>
      </c>
    </row>
    <row r="1716" spans="1:4" x14ac:dyDescent="0.25">
      <c r="A1716">
        <v>1715</v>
      </c>
      <c r="B1716" t="s">
        <v>87</v>
      </c>
      <c r="C1716" s="1">
        <v>41095</v>
      </c>
      <c r="D1716">
        <v>5</v>
      </c>
    </row>
    <row r="1717" spans="1:4" x14ac:dyDescent="0.25">
      <c r="A1717">
        <v>1716</v>
      </c>
      <c r="B1717" t="s">
        <v>166</v>
      </c>
      <c r="C1717" s="1">
        <v>41022</v>
      </c>
      <c r="D1717">
        <v>20</v>
      </c>
    </row>
    <row r="1718" spans="1:4" x14ac:dyDescent="0.25">
      <c r="A1718">
        <v>1717</v>
      </c>
      <c r="B1718" t="s">
        <v>197</v>
      </c>
      <c r="C1718" s="1">
        <v>41109</v>
      </c>
      <c r="D1718">
        <v>6</v>
      </c>
    </row>
    <row r="1719" spans="1:4" x14ac:dyDescent="0.25">
      <c r="A1719">
        <v>1718</v>
      </c>
      <c r="B1719" t="s">
        <v>146</v>
      </c>
      <c r="C1719" s="1">
        <v>41078</v>
      </c>
      <c r="D1719">
        <v>1</v>
      </c>
    </row>
    <row r="1720" spans="1:4" x14ac:dyDescent="0.25">
      <c r="A1720">
        <v>1719</v>
      </c>
      <c r="B1720" t="s">
        <v>127</v>
      </c>
      <c r="C1720" s="1">
        <v>40962</v>
      </c>
      <c r="D1720">
        <v>2</v>
      </c>
    </row>
    <row r="1721" spans="1:4" x14ac:dyDescent="0.25">
      <c r="A1721">
        <v>1720</v>
      </c>
      <c r="B1721" t="s">
        <v>124</v>
      </c>
      <c r="C1721" s="1">
        <v>40981</v>
      </c>
      <c r="D1721">
        <v>3</v>
      </c>
    </row>
    <row r="1722" spans="1:4" x14ac:dyDescent="0.25">
      <c r="A1722">
        <v>1721</v>
      </c>
      <c r="B1722" t="s">
        <v>54</v>
      </c>
      <c r="C1722" s="1">
        <v>41113</v>
      </c>
      <c r="D1722">
        <v>3</v>
      </c>
    </row>
    <row r="1723" spans="1:4" x14ac:dyDescent="0.25">
      <c r="A1723">
        <v>1722</v>
      </c>
      <c r="B1723" t="s">
        <v>26</v>
      </c>
      <c r="C1723" s="1">
        <v>41009</v>
      </c>
      <c r="D1723">
        <v>28</v>
      </c>
    </row>
    <row r="1724" spans="1:4" x14ac:dyDescent="0.25">
      <c r="A1724">
        <v>1723</v>
      </c>
      <c r="B1724" t="s">
        <v>146</v>
      </c>
      <c r="C1724" s="1">
        <v>41080</v>
      </c>
      <c r="D1724">
        <v>12</v>
      </c>
    </row>
    <row r="1725" spans="1:4" x14ac:dyDescent="0.25">
      <c r="A1725">
        <v>1724</v>
      </c>
      <c r="B1725" t="s">
        <v>92</v>
      </c>
      <c r="C1725" s="1">
        <v>41010</v>
      </c>
      <c r="D1725">
        <v>30</v>
      </c>
    </row>
    <row r="1726" spans="1:4" x14ac:dyDescent="0.25">
      <c r="A1726">
        <v>1725</v>
      </c>
      <c r="B1726" t="s">
        <v>131</v>
      </c>
      <c r="C1726" s="1">
        <v>41064</v>
      </c>
      <c r="D1726">
        <v>3</v>
      </c>
    </row>
    <row r="1727" spans="1:4" x14ac:dyDescent="0.25">
      <c r="A1727">
        <v>1726</v>
      </c>
      <c r="B1727" t="s">
        <v>142</v>
      </c>
      <c r="C1727" s="1">
        <v>41111</v>
      </c>
      <c r="D1727">
        <v>1</v>
      </c>
    </row>
    <row r="1728" spans="1:4" x14ac:dyDescent="0.25">
      <c r="A1728">
        <v>1727</v>
      </c>
      <c r="B1728" t="s">
        <v>176</v>
      </c>
      <c r="C1728" s="1">
        <v>41211</v>
      </c>
      <c r="D1728">
        <v>4</v>
      </c>
    </row>
    <row r="1729" spans="1:4" x14ac:dyDescent="0.25">
      <c r="A1729">
        <v>1728</v>
      </c>
      <c r="B1729" t="s">
        <v>94</v>
      </c>
      <c r="C1729" s="1">
        <v>41101</v>
      </c>
      <c r="D1729">
        <v>90</v>
      </c>
    </row>
    <row r="1730" spans="1:4" x14ac:dyDescent="0.25">
      <c r="A1730">
        <v>1729</v>
      </c>
      <c r="B1730" t="s">
        <v>89</v>
      </c>
      <c r="C1730" s="1">
        <v>40969</v>
      </c>
      <c r="D1730">
        <v>26</v>
      </c>
    </row>
    <row r="1731" spans="1:4" x14ac:dyDescent="0.25">
      <c r="A1731">
        <v>1730</v>
      </c>
      <c r="B1731" t="s">
        <v>135</v>
      </c>
      <c r="C1731" s="1">
        <v>41033</v>
      </c>
      <c r="D1731">
        <v>6</v>
      </c>
    </row>
    <row r="1732" spans="1:4" x14ac:dyDescent="0.25">
      <c r="A1732">
        <v>1731</v>
      </c>
      <c r="B1732" t="s">
        <v>124</v>
      </c>
      <c r="C1732" s="1">
        <v>40975</v>
      </c>
      <c r="D1732">
        <v>1</v>
      </c>
    </row>
    <row r="1733" spans="1:4" x14ac:dyDescent="0.25">
      <c r="A1733">
        <v>1732</v>
      </c>
      <c r="B1733" t="s">
        <v>201</v>
      </c>
      <c r="C1733" s="1">
        <v>41124</v>
      </c>
      <c r="D1733">
        <v>26</v>
      </c>
    </row>
    <row r="1734" spans="1:4" x14ac:dyDescent="0.25">
      <c r="A1734">
        <v>1733</v>
      </c>
      <c r="B1734" t="s">
        <v>129</v>
      </c>
      <c r="C1734" s="1">
        <v>40995</v>
      </c>
      <c r="D1734">
        <v>5</v>
      </c>
    </row>
    <row r="1735" spans="1:4" x14ac:dyDescent="0.25">
      <c r="A1735">
        <v>1734</v>
      </c>
      <c r="B1735" t="s">
        <v>94</v>
      </c>
      <c r="C1735" s="1">
        <v>40997</v>
      </c>
      <c r="D1735">
        <v>10</v>
      </c>
    </row>
    <row r="1736" spans="1:4" x14ac:dyDescent="0.25">
      <c r="A1736">
        <v>1735</v>
      </c>
      <c r="B1736" t="s">
        <v>26</v>
      </c>
      <c r="C1736" s="1">
        <v>41159</v>
      </c>
      <c r="D1736">
        <v>25</v>
      </c>
    </row>
    <row r="1737" spans="1:4" x14ac:dyDescent="0.25">
      <c r="A1737">
        <v>1736</v>
      </c>
      <c r="B1737" t="s">
        <v>205</v>
      </c>
      <c r="C1737" s="1">
        <v>41093</v>
      </c>
      <c r="D1737">
        <v>26</v>
      </c>
    </row>
    <row r="1738" spans="1:4" x14ac:dyDescent="0.25">
      <c r="A1738">
        <v>1737</v>
      </c>
      <c r="B1738" t="s">
        <v>205</v>
      </c>
      <c r="C1738" s="1">
        <v>41086</v>
      </c>
      <c r="D1738">
        <v>22</v>
      </c>
    </row>
    <row r="1739" spans="1:4" x14ac:dyDescent="0.25">
      <c r="A1739">
        <v>1738</v>
      </c>
      <c r="B1739" t="s">
        <v>42</v>
      </c>
      <c r="C1739" s="1">
        <v>41225</v>
      </c>
      <c r="D1739">
        <v>20</v>
      </c>
    </row>
    <row r="1740" spans="1:4" x14ac:dyDescent="0.25">
      <c r="A1740">
        <v>1739</v>
      </c>
      <c r="B1740" t="s">
        <v>182</v>
      </c>
      <c r="C1740" s="1">
        <v>41037</v>
      </c>
      <c r="D1740">
        <v>22</v>
      </c>
    </row>
    <row r="1741" spans="1:4" x14ac:dyDescent="0.25">
      <c r="A1741">
        <v>1740</v>
      </c>
      <c r="B1741" t="s">
        <v>140</v>
      </c>
      <c r="C1741" s="1">
        <v>41169</v>
      </c>
      <c r="D1741">
        <v>8</v>
      </c>
    </row>
    <row r="1742" spans="1:4" x14ac:dyDescent="0.25">
      <c r="A1742">
        <v>1741</v>
      </c>
      <c r="B1742" t="s">
        <v>127</v>
      </c>
      <c r="C1742" s="1">
        <v>41101</v>
      </c>
      <c r="D1742">
        <v>3</v>
      </c>
    </row>
    <row r="1743" spans="1:4" x14ac:dyDescent="0.25">
      <c r="A1743">
        <v>1742</v>
      </c>
      <c r="B1743" t="s">
        <v>24</v>
      </c>
      <c r="C1743" s="1">
        <v>40975</v>
      </c>
      <c r="D1743">
        <v>13</v>
      </c>
    </row>
    <row r="1744" spans="1:4" x14ac:dyDescent="0.25">
      <c r="A1744">
        <v>1743</v>
      </c>
      <c r="B1744" t="s">
        <v>179</v>
      </c>
      <c r="C1744" s="1">
        <v>41031</v>
      </c>
      <c r="D1744">
        <v>18</v>
      </c>
    </row>
    <row r="1745" spans="1:4" x14ac:dyDescent="0.25">
      <c r="A1745">
        <v>1744</v>
      </c>
      <c r="B1745" t="s">
        <v>195</v>
      </c>
      <c r="C1745" s="1">
        <v>41073</v>
      </c>
      <c r="D1745">
        <v>1</v>
      </c>
    </row>
    <row r="1746" spans="1:4" x14ac:dyDescent="0.25">
      <c r="A1746">
        <v>1745</v>
      </c>
      <c r="B1746" t="s">
        <v>170</v>
      </c>
      <c r="C1746" s="1">
        <v>40970</v>
      </c>
      <c r="D1746">
        <v>6</v>
      </c>
    </row>
    <row r="1747" spans="1:4" x14ac:dyDescent="0.25">
      <c r="A1747">
        <v>1746</v>
      </c>
      <c r="B1747" t="s">
        <v>112</v>
      </c>
      <c r="C1747" s="1">
        <v>41271</v>
      </c>
      <c r="D1747">
        <v>12</v>
      </c>
    </row>
    <row r="1748" spans="1:4" x14ac:dyDescent="0.25">
      <c r="A1748">
        <v>1747</v>
      </c>
      <c r="B1748" t="s">
        <v>166</v>
      </c>
      <c r="C1748" s="1">
        <v>41111</v>
      </c>
      <c r="D1748">
        <v>12</v>
      </c>
    </row>
    <row r="1749" spans="1:4" x14ac:dyDescent="0.25">
      <c r="A1749">
        <v>1748</v>
      </c>
      <c r="B1749" t="s">
        <v>176</v>
      </c>
      <c r="C1749" s="1">
        <v>41011</v>
      </c>
      <c r="D1749">
        <v>3</v>
      </c>
    </row>
    <row r="1750" spans="1:4" x14ac:dyDescent="0.25">
      <c r="A1750">
        <v>1749</v>
      </c>
      <c r="B1750" t="s">
        <v>92</v>
      </c>
      <c r="C1750" s="1">
        <v>41058</v>
      </c>
      <c r="D1750">
        <v>26</v>
      </c>
    </row>
    <row r="1751" spans="1:4" x14ac:dyDescent="0.25">
      <c r="A1751">
        <v>1750</v>
      </c>
      <c r="B1751" t="s">
        <v>215</v>
      </c>
      <c r="C1751" s="1">
        <v>41198</v>
      </c>
      <c r="D1751">
        <v>30</v>
      </c>
    </row>
    <row r="1752" spans="1:4" x14ac:dyDescent="0.25">
      <c r="A1752">
        <v>1751</v>
      </c>
      <c r="B1752" t="s">
        <v>116</v>
      </c>
      <c r="C1752" s="1">
        <v>41158</v>
      </c>
      <c r="D1752">
        <v>2</v>
      </c>
    </row>
    <row r="1753" spans="1:4" x14ac:dyDescent="0.25">
      <c r="A1753">
        <v>1752</v>
      </c>
      <c r="B1753" t="s">
        <v>17</v>
      </c>
      <c r="C1753" s="1">
        <v>41085</v>
      </c>
      <c r="D1753">
        <v>14</v>
      </c>
    </row>
    <row r="1754" spans="1:4" x14ac:dyDescent="0.25">
      <c r="A1754">
        <v>1753</v>
      </c>
      <c r="B1754" t="s">
        <v>61</v>
      </c>
      <c r="C1754" s="1">
        <v>41197</v>
      </c>
      <c r="D1754">
        <v>12</v>
      </c>
    </row>
    <row r="1755" spans="1:4" x14ac:dyDescent="0.25">
      <c r="A1755">
        <v>1754</v>
      </c>
      <c r="B1755" t="s">
        <v>216</v>
      </c>
      <c r="C1755" s="1">
        <v>41082</v>
      </c>
      <c r="D1755">
        <v>17</v>
      </c>
    </row>
    <row r="1756" spans="1:4" x14ac:dyDescent="0.25">
      <c r="A1756">
        <v>1755</v>
      </c>
      <c r="B1756" t="s">
        <v>89</v>
      </c>
      <c r="C1756" s="1">
        <v>41158</v>
      </c>
      <c r="D1756">
        <v>5</v>
      </c>
    </row>
    <row r="1757" spans="1:4" x14ac:dyDescent="0.25">
      <c r="A1757">
        <v>1756</v>
      </c>
      <c r="B1757" t="s">
        <v>56</v>
      </c>
      <c r="C1757" s="1">
        <v>41173</v>
      </c>
      <c r="D1757">
        <v>5</v>
      </c>
    </row>
    <row r="1758" spans="1:4" x14ac:dyDescent="0.25">
      <c r="A1758">
        <v>1757</v>
      </c>
      <c r="B1758" t="s">
        <v>131</v>
      </c>
      <c r="C1758" s="1">
        <v>41048</v>
      </c>
      <c r="D1758">
        <v>1</v>
      </c>
    </row>
    <row r="1759" spans="1:4" x14ac:dyDescent="0.25">
      <c r="A1759">
        <v>1758</v>
      </c>
      <c r="B1759" t="s">
        <v>179</v>
      </c>
      <c r="C1759" s="1">
        <v>41172</v>
      </c>
      <c r="D1759">
        <v>20</v>
      </c>
    </row>
    <row r="1760" spans="1:4" x14ac:dyDescent="0.25">
      <c r="A1760">
        <v>1759</v>
      </c>
      <c r="B1760" t="s">
        <v>9</v>
      </c>
      <c r="C1760" s="1">
        <v>41158</v>
      </c>
      <c r="D1760">
        <v>2</v>
      </c>
    </row>
    <row r="1761" spans="1:4" x14ac:dyDescent="0.25">
      <c r="A1761">
        <v>1760</v>
      </c>
      <c r="B1761" t="s">
        <v>98</v>
      </c>
      <c r="C1761" s="1">
        <v>41033</v>
      </c>
      <c r="D1761">
        <v>12</v>
      </c>
    </row>
    <row r="1762" spans="1:4" x14ac:dyDescent="0.25">
      <c r="A1762">
        <v>1761</v>
      </c>
      <c r="B1762" t="s">
        <v>89</v>
      </c>
      <c r="C1762" s="1">
        <v>41046</v>
      </c>
      <c r="D1762">
        <v>15</v>
      </c>
    </row>
    <row r="1763" spans="1:4" x14ac:dyDescent="0.25">
      <c r="A1763">
        <v>1762</v>
      </c>
      <c r="B1763" t="s">
        <v>197</v>
      </c>
      <c r="C1763" s="1">
        <v>41148</v>
      </c>
      <c r="D1763">
        <v>6</v>
      </c>
    </row>
    <row r="1764" spans="1:4" x14ac:dyDescent="0.25">
      <c r="A1764">
        <v>1763</v>
      </c>
      <c r="B1764" t="s">
        <v>166</v>
      </c>
      <c r="C1764" s="1">
        <v>41001</v>
      </c>
      <c r="D1764">
        <v>60</v>
      </c>
    </row>
    <row r="1765" spans="1:4" x14ac:dyDescent="0.25">
      <c r="A1765">
        <v>1764</v>
      </c>
      <c r="B1765" t="s">
        <v>107</v>
      </c>
      <c r="C1765" s="1">
        <v>41191</v>
      </c>
      <c r="D1765">
        <v>1</v>
      </c>
    </row>
    <row r="1766" spans="1:4" x14ac:dyDescent="0.25">
      <c r="A1766">
        <v>1765</v>
      </c>
      <c r="B1766" t="s">
        <v>36</v>
      </c>
      <c r="C1766" s="1">
        <v>41029</v>
      </c>
      <c r="D1766">
        <v>50</v>
      </c>
    </row>
    <row r="1767" spans="1:4" x14ac:dyDescent="0.25">
      <c r="A1767">
        <v>1766</v>
      </c>
      <c r="B1767" t="s">
        <v>203</v>
      </c>
      <c r="C1767" s="1">
        <v>41051</v>
      </c>
      <c r="D1767">
        <v>2</v>
      </c>
    </row>
    <row r="1768" spans="1:4" x14ac:dyDescent="0.25">
      <c r="A1768">
        <v>1767</v>
      </c>
      <c r="B1768" t="s">
        <v>140</v>
      </c>
      <c r="C1768" s="1">
        <v>41159</v>
      </c>
      <c r="D1768">
        <v>18</v>
      </c>
    </row>
    <row r="1769" spans="1:4" x14ac:dyDescent="0.25">
      <c r="A1769">
        <v>1768</v>
      </c>
      <c r="B1769" t="s">
        <v>182</v>
      </c>
      <c r="C1769" s="1">
        <v>41090</v>
      </c>
      <c r="D1769">
        <v>3</v>
      </c>
    </row>
    <row r="1770" spans="1:4" x14ac:dyDescent="0.25">
      <c r="A1770">
        <v>1769</v>
      </c>
      <c r="B1770" t="s">
        <v>172</v>
      </c>
      <c r="C1770" s="1">
        <v>41064</v>
      </c>
      <c r="D1770">
        <v>20</v>
      </c>
    </row>
    <row r="1771" spans="1:4" x14ac:dyDescent="0.25">
      <c r="A1771">
        <v>1770</v>
      </c>
      <c r="B1771" t="s">
        <v>11</v>
      </c>
      <c r="C1771" s="1">
        <v>41004</v>
      </c>
      <c r="D1771">
        <v>14</v>
      </c>
    </row>
    <row r="1772" spans="1:4" x14ac:dyDescent="0.25">
      <c r="A1772">
        <v>1771</v>
      </c>
      <c r="B1772" t="s">
        <v>176</v>
      </c>
      <c r="C1772" s="1">
        <v>40941</v>
      </c>
      <c r="D1772">
        <v>2</v>
      </c>
    </row>
    <row r="1773" spans="1:4" x14ac:dyDescent="0.25">
      <c r="A1773">
        <v>1772</v>
      </c>
      <c r="B1773" t="s">
        <v>26</v>
      </c>
      <c r="C1773" s="1">
        <v>41003</v>
      </c>
      <c r="D1773">
        <v>25</v>
      </c>
    </row>
    <row r="1774" spans="1:4" x14ac:dyDescent="0.25">
      <c r="A1774">
        <v>1773</v>
      </c>
      <c r="B1774" t="s">
        <v>24</v>
      </c>
      <c r="C1774" s="1">
        <v>41087</v>
      </c>
      <c r="D1774">
        <v>20</v>
      </c>
    </row>
    <row r="1775" spans="1:4" x14ac:dyDescent="0.25">
      <c r="A1775">
        <v>1774</v>
      </c>
      <c r="B1775" t="s">
        <v>131</v>
      </c>
      <c r="C1775" s="1">
        <v>41037</v>
      </c>
      <c r="D1775">
        <v>1</v>
      </c>
    </row>
    <row r="1776" spans="1:4" x14ac:dyDescent="0.25">
      <c r="A1776">
        <v>1775</v>
      </c>
      <c r="B1776" t="s">
        <v>193</v>
      </c>
      <c r="C1776" s="1">
        <v>41199</v>
      </c>
      <c r="D1776">
        <v>2</v>
      </c>
    </row>
    <row r="1777" spans="1:4" x14ac:dyDescent="0.25">
      <c r="A1777">
        <v>1776</v>
      </c>
      <c r="B1777" t="s">
        <v>179</v>
      </c>
      <c r="C1777" s="1">
        <v>41022</v>
      </c>
      <c r="D1777">
        <v>74</v>
      </c>
    </row>
    <row r="1778" spans="1:4" x14ac:dyDescent="0.25">
      <c r="A1778">
        <v>1777</v>
      </c>
      <c r="B1778" t="s">
        <v>124</v>
      </c>
      <c r="C1778" s="1">
        <v>41142</v>
      </c>
      <c r="D1778">
        <v>3</v>
      </c>
    </row>
    <row r="1779" spans="1:4" x14ac:dyDescent="0.25">
      <c r="A1779">
        <v>1778</v>
      </c>
      <c r="B1779" t="s">
        <v>24</v>
      </c>
      <c r="C1779" s="1">
        <v>41243</v>
      </c>
      <c r="D1779">
        <v>20</v>
      </c>
    </row>
    <row r="1780" spans="1:4" x14ac:dyDescent="0.25">
      <c r="A1780">
        <v>1779</v>
      </c>
      <c r="B1780" t="s">
        <v>140</v>
      </c>
      <c r="C1780" s="1">
        <v>41122</v>
      </c>
      <c r="D1780">
        <v>12</v>
      </c>
    </row>
    <row r="1781" spans="1:4" x14ac:dyDescent="0.25">
      <c r="A1781">
        <v>1780</v>
      </c>
      <c r="B1781" t="s">
        <v>52</v>
      </c>
      <c r="C1781" s="1">
        <v>41082</v>
      </c>
      <c r="D1781">
        <v>2</v>
      </c>
    </row>
    <row r="1782" spans="1:4" x14ac:dyDescent="0.25">
      <c r="A1782">
        <v>1781</v>
      </c>
      <c r="B1782" t="s">
        <v>193</v>
      </c>
      <c r="C1782" s="1">
        <v>41103</v>
      </c>
      <c r="D1782">
        <v>2</v>
      </c>
    </row>
    <row r="1783" spans="1:4" x14ac:dyDescent="0.25">
      <c r="A1783">
        <v>1782</v>
      </c>
      <c r="B1783" t="s">
        <v>71</v>
      </c>
      <c r="C1783" s="1">
        <v>41031</v>
      </c>
      <c r="D1783">
        <v>36</v>
      </c>
    </row>
    <row r="1784" spans="1:4" x14ac:dyDescent="0.25">
      <c r="A1784">
        <v>1783</v>
      </c>
      <c r="B1784" t="s">
        <v>65</v>
      </c>
      <c r="C1784" s="1">
        <v>40995</v>
      </c>
      <c r="D1784">
        <v>54</v>
      </c>
    </row>
    <row r="1785" spans="1:4" x14ac:dyDescent="0.25">
      <c r="A1785">
        <v>1784</v>
      </c>
      <c r="B1785" t="s">
        <v>205</v>
      </c>
      <c r="C1785" s="1">
        <v>41265</v>
      </c>
      <c r="D1785">
        <v>5</v>
      </c>
    </row>
    <row r="1786" spans="1:4" x14ac:dyDescent="0.25">
      <c r="A1786">
        <v>1785</v>
      </c>
      <c r="B1786" t="s">
        <v>56</v>
      </c>
      <c r="C1786" s="1">
        <v>41011</v>
      </c>
      <c r="D1786">
        <v>5</v>
      </c>
    </row>
    <row r="1787" spans="1:4" x14ac:dyDescent="0.25">
      <c r="A1787">
        <v>1786</v>
      </c>
      <c r="B1787" t="s">
        <v>214</v>
      </c>
      <c r="C1787" s="1">
        <v>40983</v>
      </c>
      <c r="D1787">
        <v>33</v>
      </c>
    </row>
    <row r="1788" spans="1:4" x14ac:dyDescent="0.25">
      <c r="A1788">
        <v>1787</v>
      </c>
      <c r="B1788" t="s">
        <v>34</v>
      </c>
      <c r="C1788" s="1">
        <v>41212</v>
      </c>
      <c r="D1788">
        <v>22</v>
      </c>
    </row>
    <row r="1789" spans="1:4" x14ac:dyDescent="0.25">
      <c r="A1789">
        <v>1788</v>
      </c>
      <c r="B1789" t="s">
        <v>30</v>
      </c>
      <c r="C1789" s="1">
        <v>41001</v>
      </c>
      <c r="D1789">
        <v>45</v>
      </c>
    </row>
    <row r="1790" spans="1:4" x14ac:dyDescent="0.25">
      <c r="A1790">
        <v>1789</v>
      </c>
      <c r="B1790" t="s">
        <v>52</v>
      </c>
      <c r="C1790" s="1">
        <v>41163</v>
      </c>
      <c r="D1790">
        <v>2</v>
      </c>
    </row>
    <row r="1791" spans="1:4" x14ac:dyDescent="0.25">
      <c r="A1791">
        <v>1790</v>
      </c>
      <c r="B1791" t="s">
        <v>218</v>
      </c>
      <c r="C1791" s="1">
        <v>40984</v>
      </c>
      <c r="D1791">
        <v>40</v>
      </c>
    </row>
    <row r="1792" spans="1:4" x14ac:dyDescent="0.25">
      <c r="A1792">
        <v>1791</v>
      </c>
      <c r="B1792" t="s">
        <v>116</v>
      </c>
      <c r="C1792" s="1">
        <v>40953</v>
      </c>
      <c r="D1792">
        <v>3</v>
      </c>
    </row>
    <row r="1793" spans="1:4" x14ac:dyDescent="0.25">
      <c r="A1793">
        <v>1792</v>
      </c>
      <c r="B1793" t="s">
        <v>129</v>
      </c>
      <c r="C1793" s="1">
        <v>41011</v>
      </c>
      <c r="D1793">
        <v>1</v>
      </c>
    </row>
    <row r="1794" spans="1:4" x14ac:dyDescent="0.25">
      <c r="A1794">
        <v>1793</v>
      </c>
      <c r="B1794" t="s">
        <v>176</v>
      </c>
      <c r="C1794" s="1">
        <v>41062</v>
      </c>
      <c r="D1794">
        <v>1</v>
      </c>
    </row>
    <row r="1795" spans="1:4" x14ac:dyDescent="0.25">
      <c r="A1795">
        <v>1794</v>
      </c>
      <c r="B1795" t="s">
        <v>100</v>
      </c>
      <c r="C1795" s="1">
        <v>41080</v>
      </c>
      <c r="D1795">
        <v>8</v>
      </c>
    </row>
    <row r="1796" spans="1:4" x14ac:dyDescent="0.25">
      <c r="A1796">
        <v>1795</v>
      </c>
      <c r="B1796" t="s">
        <v>182</v>
      </c>
      <c r="C1796" s="1">
        <v>41129</v>
      </c>
      <c r="D1796">
        <v>1</v>
      </c>
    </row>
    <row r="1797" spans="1:4" x14ac:dyDescent="0.25">
      <c r="A1797">
        <v>1796</v>
      </c>
      <c r="B1797" t="s">
        <v>17</v>
      </c>
      <c r="C1797" s="1">
        <v>41107</v>
      </c>
      <c r="D1797">
        <v>36</v>
      </c>
    </row>
    <row r="1798" spans="1:4" x14ac:dyDescent="0.25">
      <c r="A1798">
        <v>1797</v>
      </c>
      <c r="B1798" t="s">
        <v>32</v>
      </c>
      <c r="C1798" s="1">
        <v>41117</v>
      </c>
      <c r="D1798">
        <v>32</v>
      </c>
    </row>
    <row r="1799" spans="1:4" x14ac:dyDescent="0.25">
      <c r="A1799">
        <v>1798</v>
      </c>
      <c r="B1799" t="s">
        <v>142</v>
      </c>
      <c r="C1799" s="1">
        <v>41057</v>
      </c>
      <c r="D1799">
        <v>14</v>
      </c>
    </row>
    <row r="1800" spans="1:4" x14ac:dyDescent="0.25">
      <c r="A1800">
        <v>1799</v>
      </c>
      <c r="B1800" t="s">
        <v>179</v>
      </c>
      <c r="C1800" s="1">
        <v>41116</v>
      </c>
      <c r="D1800">
        <v>16</v>
      </c>
    </row>
    <row r="1801" spans="1:4" x14ac:dyDescent="0.25">
      <c r="A1801">
        <v>1800</v>
      </c>
      <c r="B1801" t="s">
        <v>193</v>
      </c>
      <c r="C1801" s="1">
        <v>41104</v>
      </c>
      <c r="D1801">
        <v>16</v>
      </c>
    </row>
    <row r="1802" spans="1:4" x14ac:dyDescent="0.25">
      <c r="A1802">
        <v>1801</v>
      </c>
      <c r="B1802" t="s">
        <v>61</v>
      </c>
      <c r="C1802" s="1">
        <v>41071</v>
      </c>
      <c r="D1802">
        <v>22</v>
      </c>
    </row>
    <row r="1803" spans="1:4" x14ac:dyDescent="0.25">
      <c r="A1803">
        <v>1802</v>
      </c>
      <c r="B1803" t="s">
        <v>197</v>
      </c>
      <c r="C1803" s="1">
        <v>40996</v>
      </c>
      <c r="D1803">
        <v>6</v>
      </c>
    </row>
    <row r="1804" spans="1:4" x14ac:dyDescent="0.25">
      <c r="A1804">
        <v>1803</v>
      </c>
      <c r="B1804" t="s">
        <v>144</v>
      </c>
      <c r="C1804" s="1">
        <v>41048</v>
      </c>
      <c r="D1804">
        <v>1</v>
      </c>
    </row>
    <row r="1805" spans="1:4" x14ac:dyDescent="0.25">
      <c r="A1805">
        <v>1804</v>
      </c>
      <c r="B1805" t="s">
        <v>89</v>
      </c>
      <c r="C1805" s="1">
        <v>41128</v>
      </c>
      <c r="D1805">
        <v>25</v>
      </c>
    </row>
    <row r="1806" spans="1:4" x14ac:dyDescent="0.25">
      <c r="A1806">
        <v>1805</v>
      </c>
      <c r="B1806" t="s">
        <v>92</v>
      </c>
      <c r="C1806" s="1">
        <v>40974</v>
      </c>
      <c r="D1806">
        <v>14</v>
      </c>
    </row>
    <row r="1807" spans="1:4" x14ac:dyDescent="0.25">
      <c r="A1807">
        <v>1806</v>
      </c>
      <c r="B1807" t="s">
        <v>190</v>
      </c>
      <c r="C1807" s="1">
        <v>41073</v>
      </c>
      <c r="D1807">
        <v>18</v>
      </c>
    </row>
    <row r="1808" spans="1:4" x14ac:dyDescent="0.25">
      <c r="A1808">
        <v>1807</v>
      </c>
      <c r="B1808" t="s">
        <v>168</v>
      </c>
      <c r="C1808" s="1">
        <v>41171</v>
      </c>
      <c r="D1808">
        <v>26</v>
      </c>
    </row>
    <row r="1809" spans="1:4" x14ac:dyDescent="0.25">
      <c r="A1809">
        <v>1808</v>
      </c>
      <c r="B1809" t="s">
        <v>142</v>
      </c>
      <c r="C1809" s="1">
        <v>41117</v>
      </c>
      <c r="D1809">
        <v>12</v>
      </c>
    </row>
    <row r="1810" spans="1:4" x14ac:dyDescent="0.25">
      <c r="A1810">
        <v>1809</v>
      </c>
      <c r="B1810" t="s">
        <v>208</v>
      </c>
      <c r="C1810" s="1">
        <v>41004</v>
      </c>
      <c r="D1810">
        <v>120</v>
      </c>
    </row>
    <row r="1811" spans="1:4" x14ac:dyDescent="0.25">
      <c r="A1811">
        <v>1810</v>
      </c>
      <c r="B1811" t="s">
        <v>208</v>
      </c>
      <c r="C1811" s="1">
        <v>41065</v>
      </c>
      <c r="D1811">
        <v>21</v>
      </c>
    </row>
    <row r="1812" spans="1:4" x14ac:dyDescent="0.25">
      <c r="A1812">
        <v>1811</v>
      </c>
      <c r="B1812" t="s">
        <v>176</v>
      </c>
      <c r="C1812" s="1">
        <v>40922</v>
      </c>
      <c r="D1812">
        <v>1</v>
      </c>
    </row>
    <row r="1813" spans="1:4" x14ac:dyDescent="0.25">
      <c r="A1813">
        <v>1812</v>
      </c>
      <c r="B1813" t="s">
        <v>98</v>
      </c>
      <c r="C1813" s="1">
        <v>41173</v>
      </c>
      <c r="D1813">
        <v>6</v>
      </c>
    </row>
    <row r="1814" spans="1:4" x14ac:dyDescent="0.25">
      <c r="A1814">
        <v>1813</v>
      </c>
      <c r="B1814" t="s">
        <v>34</v>
      </c>
      <c r="C1814" s="1">
        <v>41051</v>
      </c>
      <c r="D1814">
        <v>25</v>
      </c>
    </row>
    <row r="1815" spans="1:4" x14ac:dyDescent="0.25">
      <c r="A1815">
        <v>1814</v>
      </c>
      <c r="B1815" t="s">
        <v>133</v>
      </c>
      <c r="C1815" s="1">
        <v>40998</v>
      </c>
      <c r="D1815">
        <v>2</v>
      </c>
    </row>
    <row r="1816" spans="1:4" x14ac:dyDescent="0.25">
      <c r="A1816">
        <v>1815</v>
      </c>
      <c r="B1816" t="s">
        <v>92</v>
      </c>
      <c r="C1816" s="1">
        <v>41104</v>
      </c>
      <c r="D1816">
        <v>50</v>
      </c>
    </row>
    <row r="1817" spans="1:4" x14ac:dyDescent="0.25">
      <c r="A1817">
        <v>1816</v>
      </c>
      <c r="B1817" t="s">
        <v>182</v>
      </c>
      <c r="C1817" s="1">
        <v>41227</v>
      </c>
      <c r="D1817">
        <v>2</v>
      </c>
    </row>
    <row r="1818" spans="1:4" x14ac:dyDescent="0.25">
      <c r="A1818">
        <v>1817</v>
      </c>
      <c r="B1818" t="s">
        <v>142</v>
      </c>
      <c r="C1818" s="1">
        <v>41037</v>
      </c>
      <c r="D1818">
        <v>30</v>
      </c>
    </row>
    <row r="1819" spans="1:4" x14ac:dyDescent="0.25">
      <c r="A1819">
        <v>1818</v>
      </c>
      <c r="B1819" t="s">
        <v>48</v>
      </c>
      <c r="C1819" s="1">
        <v>41193</v>
      </c>
      <c r="D1819">
        <v>2</v>
      </c>
    </row>
    <row r="1820" spans="1:4" x14ac:dyDescent="0.25">
      <c r="A1820">
        <v>1819</v>
      </c>
      <c r="B1820" t="s">
        <v>182</v>
      </c>
      <c r="C1820" s="1">
        <v>41013</v>
      </c>
      <c r="D1820">
        <v>21</v>
      </c>
    </row>
    <row r="1821" spans="1:4" x14ac:dyDescent="0.25">
      <c r="A1821">
        <v>1820</v>
      </c>
      <c r="B1821" t="s">
        <v>210</v>
      </c>
      <c r="C1821" s="1">
        <v>41083</v>
      </c>
      <c r="D1821">
        <v>10</v>
      </c>
    </row>
    <row r="1822" spans="1:4" x14ac:dyDescent="0.25">
      <c r="A1822">
        <v>1821</v>
      </c>
      <c r="B1822" t="s">
        <v>131</v>
      </c>
      <c r="C1822" s="1">
        <v>41150</v>
      </c>
      <c r="D1822">
        <v>1</v>
      </c>
    </row>
    <row r="1823" spans="1:4" x14ac:dyDescent="0.25">
      <c r="A1823">
        <v>1822</v>
      </c>
      <c r="B1823" t="s">
        <v>98</v>
      </c>
      <c r="C1823" s="1">
        <v>41227</v>
      </c>
      <c r="D1823">
        <v>22</v>
      </c>
    </row>
    <row r="1824" spans="1:4" x14ac:dyDescent="0.25">
      <c r="A1824">
        <v>1823</v>
      </c>
      <c r="B1824" t="s">
        <v>208</v>
      </c>
      <c r="C1824" s="1">
        <v>41065</v>
      </c>
      <c r="D1824">
        <v>28</v>
      </c>
    </row>
    <row r="1825" spans="1:4" x14ac:dyDescent="0.25">
      <c r="A1825">
        <v>1824</v>
      </c>
      <c r="B1825" t="s">
        <v>146</v>
      </c>
      <c r="C1825" s="1">
        <v>41001</v>
      </c>
      <c r="D1825">
        <v>14</v>
      </c>
    </row>
    <row r="1826" spans="1:4" x14ac:dyDescent="0.25">
      <c r="A1826">
        <v>1825</v>
      </c>
      <c r="B1826" t="s">
        <v>24</v>
      </c>
      <c r="C1826" s="1">
        <v>40912</v>
      </c>
      <c r="D1826">
        <v>36</v>
      </c>
    </row>
    <row r="1827" spans="1:4" x14ac:dyDescent="0.25">
      <c r="A1827">
        <v>1826</v>
      </c>
      <c r="B1827" t="s">
        <v>100</v>
      </c>
      <c r="C1827" s="1">
        <v>41101</v>
      </c>
      <c r="D1827">
        <v>69</v>
      </c>
    </row>
    <row r="1828" spans="1:4" x14ac:dyDescent="0.25">
      <c r="A1828">
        <v>1827</v>
      </c>
      <c r="B1828" t="s">
        <v>172</v>
      </c>
      <c r="C1828" s="1">
        <v>40974</v>
      </c>
      <c r="D1828">
        <v>22</v>
      </c>
    </row>
    <row r="1829" spans="1:4" x14ac:dyDescent="0.25">
      <c r="A1829">
        <v>1828</v>
      </c>
      <c r="B1829" t="s">
        <v>78</v>
      </c>
      <c r="C1829" s="1">
        <v>41097</v>
      </c>
      <c r="D1829">
        <v>26</v>
      </c>
    </row>
    <row r="1830" spans="1:4" x14ac:dyDescent="0.25">
      <c r="A1830">
        <v>1829</v>
      </c>
      <c r="B1830" t="s">
        <v>127</v>
      </c>
      <c r="C1830" s="1">
        <v>41187</v>
      </c>
      <c r="D1830">
        <v>4</v>
      </c>
    </row>
    <row r="1831" spans="1:4" x14ac:dyDescent="0.25">
      <c r="A1831">
        <v>1830</v>
      </c>
      <c r="B1831" t="s">
        <v>135</v>
      </c>
      <c r="C1831" s="1">
        <v>41262</v>
      </c>
      <c r="D1831">
        <v>12</v>
      </c>
    </row>
    <row r="1832" spans="1:4" x14ac:dyDescent="0.25">
      <c r="A1832">
        <v>1831</v>
      </c>
      <c r="B1832" t="s">
        <v>100</v>
      </c>
      <c r="C1832" s="1">
        <v>41025</v>
      </c>
      <c r="D1832">
        <v>1</v>
      </c>
    </row>
    <row r="1833" spans="1:4" x14ac:dyDescent="0.25">
      <c r="A1833">
        <v>1832</v>
      </c>
      <c r="B1833" t="s">
        <v>193</v>
      </c>
      <c r="C1833" s="1">
        <v>41025</v>
      </c>
      <c r="D1833">
        <v>12</v>
      </c>
    </row>
    <row r="1834" spans="1:4" x14ac:dyDescent="0.25">
      <c r="A1834">
        <v>1833</v>
      </c>
      <c r="B1834" t="s">
        <v>146</v>
      </c>
      <c r="C1834" s="1">
        <v>41090</v>
      </c>
      <c r="D1834">
        <v>25</v>
      </c>
    </row>
    <row r="1835" spans="1:4" x14ac:dyDescent="0.25">
      <c r="A1835">
        <v>1834</v>
      </c>
      <c r="B1835" t="s">
        <v>24</v>
      </c>
      <c r="C1835" s="1">
        <v>41045</v>
      </c>
      <c r="D1835">
        <v>18</v>
      </c>
    </row>
    <row r="1836" spans="1:4" x14ac:dyDescent="0.25">
      <c r="A1836">
        <v>1835</v>
      </c>
      <c r="B1836" t="s">
        <v>116</v>
      </c>
      <c r="C1836" s="1">
        <v>41087</v>
      </c>
      <c r="D1836">
        <v>1</v>
      </c>
    </row>
    <row r="1837" spans="1:4" x14ac:dyDescent="0.25">
      <c r="A1837">
        <v>1836</v>
      </c>
      <c r="B1837" t="s">
        <v>28</v>
      </c>
      <c r="C1837" s="1">
        <v>41179</v>
      </c>
      <c r="D1837">
        <v>15</v>
      </c>
    </row>
    <row r="1838" spans="1:4" x14ac:dyDescent="0.25">
      <c r="A1838">
        <v>1837</v>
      </c>
      <c r="B1838" t="s">
        <v>116</v>
      </c>
      <c r="C1838" s="1">
        <v>41043</v>
      </c>
      <c r="D1838">
        <v>9</v>
      </c>
    </row>
    <row r="1839" spans="1:4" x14ac:dyDescent="0.25">
      <c r="A1839">
        <v>1838</v>
      </c>
      <c r="B1839" t="s">
        <v>118</v>
      </c>
      <c r="C1839" s="1">
        <v>41060</v>
      </c>
      <c r="D1839">
        <v>2</v>
      </c>
    </row>
    <row r="1840" spans="1:4" x14ac:dyDescent="0.25">
      <c r="A1840">
        <v>1839</v>
      </c>
      <c r="B1840" t="s">
        <v>89</v>
      </c>
      <c r="C1840" s="1">
        <v>41138</v>
      </c>
      <c r="D1840">
        <v>20</v>
      </c>
    </row>
    <row r="1841" spans="1:4" x14ac:dyDescent="0.25">
      <c r="A1841">
        <v>1840</v>
      </c>
      <c r="B1841" t="s">
        <v>176</v>
      </c>
      <c r="C1841" s="1">
        <v>40991</v>
      </c>
      <c r="D1841">
        <v>1</v>
      </c>
    </row>
    <row r="1842" spans="1:4" x14ac:dyDescent="0.25">
      <c r="A1842">
        <v>1841</v>
      </c>
      <c r="B1842" t="s">
        <v>78</v>
      </c>
      <c r="C1842" s="1">
        <v>41081</v>
      </c>
      <c r="D1842">
        <v>40</v>
      </c>
    </row>
    <row r="1843" spans="1:4" x14ac:dyDescent="0.25">
      <c r="A1843">
        <v>1842</v>
      </c>
      <c r="B1843" t="s">
        <v>92</v>
      </c>
      <c r="C1843" s="1">
        <v>41044</v>
      </c>
      <c r="D1843">
        <v>36</v>
      </c>
    </row>
    <row r="1844" spans="1:4" x14ac:dyDescent="0.25">
      <c r="A1844">
        <v>1843</v>
      </c>
      <c r="B1844" t="s">
        <v>98</v>
      </c>
      <c r="C1844" s="1">
        <v>41010</v>
      </c>
      <c r="D1844">
        <v>20</v>
      </c>
    </row>
    <row r="1845" spans="1:4" x14ac:dyDescent="0.25">
      <c r="A1845">
        <v>1844</v>
      </c>
      <c r="B1845" t="s">
        <v>96</v>
      </c>
      <c r="C1845" s="1">
        <v>41215</v>
      </c>
      <c r="D1845">
        <v>30</v>
      </c>
    </row>
    <row r="1846" spans="1:4" x14ac:dyDescent="0.25">
      <c r="A1846">
        <v>1845</v>
      </c>
      <c r="B1846" t="s">
        <v>78</v>
      </c>
      <c r="C1846" s="1">
        <v>41165</v>
      </c>
      <c r="D1846">
        <v>32</v>
      </c>
    </row>
    <row r="1847" spans="1:4" x14ac:dyDescent="0.25">
      <c r="A1847">
        <v>1846</v>
      </c>
      <c r="B1847" t="s">
        <v>182</v>
      </c>
      <c r="C1847" s="1">
        <v>41050</v>
      </c>
      <c r="D1847">
        <v>10</v>
      </c>
    </row>
    <row r="1848" spans="1:4" x14ac:dyDescent="0.25">
      <c r="A1848">
        <v>1847</v>
      </c>
      <c r="B1848" t="s">
        <v>176</v>
      </c>
      <c r="C1848" s="1">
        <v>41075</v>
      </c>
      <c r="D1848">
        <v>2</v>
      </c>
    </row>
    <row r="1849" spans="1:4" x14ac:dyDescent="0.25">
      <c r="A1849">
        <v>1848</v>
      </c>
      <c r="B1849" t="s">
        <v>201</v>
      </c>
      <c r="C1849" s="1">
        <v>41211</v>
      </c>
      <c r="D1849">
        <v>1</v>
      </c>
    </row>
    <row r="1850" spans="1:4" x14ac:dyDescent="0.25">
      <c r="A1850">
        <v>1849</v>
      </c>
      <c r="B1850" t="s">
        <v>13</v>
      </c>
      <c r="C1850" s="1">
        <v>41132</v>
      </c>
      <c r="D1850">
        <v>5</v>
      </c>
    </row>
    <row r="1851" spans="1:4" x14ac:dyDescent="0.25">
      <c r="A1851">
        <v>1850</v>
      </c>
      <c r="B1851" t="s">
        <v>80</v>
      </c>
      <c r="C1851" s="1">
        <v>40996</v>
      </c>
      <c r="D1851">
        <v>25</v>
      </c>
    </row>
    <row r="1852" spans="1:4" x14ac:dyDescent="0.25">
      <c r="A1852">
        <v>1851</v>
      </c>
      <c r="B1852" t="s">
        <v>166</v>
      </c>
      <c r="C1852" s="1">
        <v>41050</v>
      </c>
      <c r="D1852">
        <v>31</v>
      </c>
    </row>
    <row r="1853" spans="1:4" x14ac:dyDescent="0.25">
      <c r="A1853">
        <v>1852</v>
      </c>
      <c r="B1853" t="s">
        <v>114</v>
      </c>
      <c r="C1853" s="1">
        <v>41250</v>
      </c>
      <c r="D1853">
        <v>4</v>
      </c>
    </row>
    <row r="1854" spans="1:4" x14ac:dyDescent="0.25">
      <c r="A1854">
        <v>1853</v>
      </c>
      <c r="B1854" t="s">
        <v>142</v>
      </c>
      <c r="C1854" s="1">
        <v>41164</v>
      </c>
      <c r="D1854">
        <v>26</v>
      </c>
    </row>
    <row r="1855" spans="1:4" x14ac:dyDescent="0.25">
      <c r="A1855">
        <v>1854</v>
      </c>
      <c r="B1855" t="s">
        <v>182</v>
      </c>
      <c r="C1855" s="1">
        <v>40935</v>
      </c>
      <c r="D1855">
        <v>20</v>
      </c>
    </row>
    <row r="1856" spans="1:4" x14ac:dyDescent="0.25">
      <c r="A1856">
        <v>1855</v>
      </c>
      <c r="B1856" t="s">
        <v>89</v>
      </c>
      <c r="C1856" s="1">
        <v>41071</v>
      </c>
      <c r="D1856">
        <v>40</v>
      </c>
    </row>
    <row r="1857" spans="1:4" x14ac:dyDescent="0.25">
      <c r="A1857">
        <v>1856</v>
      </c>
      <c r="B1857" t="s">
        <v>131</v>
      </c>
      <c r="C1857" s="1">
        <v>41151</v>
      </c>
      <c r="D1857">
        <v>3</v>
      </c>
    </row>
    <row r="1858" spans="1:4" x14ac:dyDescent="0.25">
      <c r="A1858">
        <v>1857</v>
      </c>
      <c r="B1858" t="s">
        <v>214</v>
      </c>
      <c r="C1858" s="1">
        <v>41127</v>
      </c>
      <c r="D1858">
        <v>23</v>
      </c>
    </row>
    <row r="1859" spans="1:4" x14ac:dyDescent="0.25">
      <c r="A1859">
        <v>1858</v>
      </c>
      <c r="B1859" t="s">
        <v>94</v>
      </c>
      <c r="C1859" s="1">
        <v>41143</v>
      </c>
      <c r="D1859">
        <v>60</v>
      </c>
    </row>
    <row r="1860" spans="1:4" x14ac:dyDescent="0.25">
      <c r="A1860">
        <v>1859</v>
      </c>
      <c r="B1860" t="s">
        <v>56</v>
      </c>
      <c r="C1860" s="1">
        <v>41160</v>
      </c>
      <c r="D1860">
        <v>2</v>
      </c>
    </row>
    <row r="1861" spans="1:4" x14ac:dyDescent="0.25">
      <c r="A1861">
        <v>1860</v>
      </c>
      <c r="B1861" t="s">
        <v>210</v>
      </c>
      <c r="C1861" s="1">
        <v>41009</v>
      </c>
      <c r="D1861">
        <v>12</v>
      </c>
    </row>
    <row r="1862" spans="1:4" x14ac:dyDescent="0.25">
      <c r="A1862">
        <v>1861</v>
      </c>
      <c r="B1862" t="s">
        <v>166</v>
      </c>
      <c r="C1862" s="1">
        <v>41071</v>
      </c>
      <c r="D1862">
        <v>22</v>
      </c>
    </row>
    <row r="1863" spans="1:4" x14ac:dyDescent="0.25">
      <c r="A1863">
        <v>1862</v>
      </c>
      <c r="B1863" t="s">
        <v>133</v>
      </c>
      <c r="C1863" s="1">
        <v>41169</v>
      </c>
      <c r="D1863">
        <v>2</v>
      </c>
    </row>
    <row r="1864" spans="1:4" x14ac:dyDescent="0.25">
      <c r="A1864">
        <v>1863</v>
      </c>
      <c r="B1864" t="s">
        <v>78</v>
      </c>
      <c r="C1864" s="1">
        <v>41123</v>
      </c>
      <c r="D1864">
        <v>20</v>
      </c>
    </row>
    <row r="1865" spans="1:4" x14ac:dyDescent="0.25">
      <c r="A1865">
        <v>1864</v>
      </c>
      <c r="B1865" t="s">
        <v>69</v>
      </c>
      <c r="C1865" s="1">
        <v>41093</v>
      </c>
      <c r="D1865">
        <v>22</v>
      </c>
    </row>
    <row r="1866" spans="1:4" x14ac:dyDescent="0.25">
      <c r="A1866">
        <v>1865</v>
      </c>
      <c r="B1866" t="s">
        <v>172</v>
      </c>
      <c r="C1866" s="1">
        <v>41123</v>
      </c>
      <c r="D1866">
        <v>26</v>
      </c>
    </row>
    <row r="1867" spans="1:4" x14ac:dyDescent="0.25">
      <c r="A1867">
        <v>1866</v>
      </c>
      <c r="B1867" t="s">
        <v>9</v>
      </c>
      <c r="C1867" s="1">
        <v>41093</v>
      </c>
      <c r="D1867">
        <v>14</v>
      </c>
    </row>
    <row r="1868" spans="1:4" x14ac:dyDescent="0.25">
      <c r="A1868">
        <v>1867</v>
      </c>
      <c r="B1868" t="s">
        <v>69</v>
      </c>
      <c r="C1868" s="1">
        <v>40952</v>
      </c>
      <c r="D1868">
        <v>15</v>
      </c>
    </row>
    <row r="1869" spans="1:4" x14ac:dyDescent="0.25">
      <c r="A1869">
        <v>1868</v>
      </c>
      <c r="B1869" t="s">
        <v>190</v>
      </c>
      <c r="C1869" s="1">
        <v>41040</v>
      </c>
      <c r="D1869">
        <v>25</v>
      </c>
    </row>
    <row r="1870" spans="1:4" x14ac:dyDescent="0.25">
      <c r="A1870">
        <v>1869</v>
      </c>
      <c r="B1870" t="s">
        <v>112</v>
      </c>
      <c r="C1870" s="1">
        <v>41110</v>
      </c>
      <c r="D1870">
        <v>12</v>
      </c>
    </row>
    <row r="1871" spans="1:4" x14ac:dyDescent="0.25">
      <c r="A1871">
        <v>1870</v>
      </c>
      <c r="B1871" t="s">
        <v>116</v>
      </c>
      <c r="C1871" s="1">
        <v>41057</v>
      </c>
      <c r="D1871">
        <v>1</v>
      </c>
    </row>
    <row r="1872" spans="1:4" x14ac:dyDescent="0.25">
      <c r="A1872">
        <v>1871</v>
      </c>
      <c r="B1872" t="s">
        <v>71</v>
      </c>
      <c r="C1872" s="1">
        <v>40919</v>
      </c>
      <c r="D1872">
        <v>25</v>
      </c>
    </row>
    <row r="1873" spans="1:4" x14ac:dyDescent="0.25">
      <c r="A1873">
        <v>1872</v>
      </c>
      <c r="B1873" t="s">
        <v>92</v>
      </c>
      <c r="C1873" s="1">
        <v>40935</v>
      </c>
      <c r="D1873">
        <v>25</v>
      </c>
    </row>
    <row r="1874" spans="1:4" x14ac:dyDescent="0.25">
      <c r="A1874">
        <v>1873</v>
      </c>
      <c r="B1874" t="s">
        <v>197</v>
      </c>
      <c r="C1874" s="1">
        <v>41064</v>
      </c>
      <c r="D1874">
        <v>6</v>
      </c>
    </row>
    <row r="1875" spans="1:4" x14ac:dyDescent="0.25">
      <c r="A1875">
        <v>1874</v>
      </c>
      <c r="B1875" t="s">
        <v>176</v>
      </c>
      <c r="C1875" s="1">
        <v>41103</v>
      </c>
      <c r="D1875">
        <v>2</v>
      </c>
    </row>
    <row r="1876" spans="1:4" x14ac:dyDescent="0.25">
      <c r="A1876">
        <v>1875</v>
      </c>
      <c r="B1876" t="s">
        <v>15</v>
      </c>
      <c r="C1876" s="1">
        <v>41172</v>
      </c>
      <c r="D1876">
        <v>34</v>
      </c>
    </row>
    <row r="1877" spans="1:4" x14ac:dyDescent="0.25">
      <c r="A1877">
        <v>1876</v>
      </c>
      <c r="B1877" t="s">
        <v>205</v>
      </c>
      <c r="C1877" s="1">
        <v>41148</v>
      </c>
      <c r="D1877">
        <v>12</v>
      </c>
    </row>
    <row r="1878" spans="1:4" x14ac:dyDescent="0.25">
      <c r="A1878">
        <v>1877</v>
      </c>
      <c r="B1878" t="s">
        <v>78</v>
      </c>
      <c r="C1878" s="1">
        <v>41195</v>
      </c>
      <c r="D1878">
        <v>32</v>
      </c>
    </row>
    <row r="1879" spans="1:4" x14ac:dyDescent="0.25">
      <c r="A1879">
        <v>1878</v>
      </c>
      <c r="B1879" t="s">
        <v>15</v>
      </c>
      <c r="C1879" s="1">
        <v>41064</v>
      </c>
      <c r="D1879">
        <v>25</v>
      </c>
    </row>
    <row r="1880" spans="1:4" x14ac:dyDescent="0.25">
      <c r="A1880">
        <v>1879</v>
      </c>
      <c r="B1880" t="s">
        <v>176</v>
      </c>
      <c r="C1880" s="1">
        <v>41088</v>
      </c>
      <c r="D1880">
        <v>2</v>
      </c>
    </row>
    <row r="1881" spans="1:4" x14ac:dyDescent="0.25">
      <c r="A1881">
        <v>1880</v>
      </c>
      <c r="B1881" t="s">
        <v>89</v>
      </c>
      <c r="C1881" s="1">
        <v>40953</v>
      </c>
      <c r="D1881">
        <v>22</v>
      </c>
    </row>
    <row r="1882" spans="1:4" x14ac:dyDescent="0.25">
      <c r="A1882">
        <v>1881</v>
      </c>
      <c r="B1882" t="s">
        <v>52</v>
      </c>
      <c r="C1882" s="1">
        <v>41023</v>
      </c>
      <c r="D1882">
        <v>1</v>
      </c>
    </row>
    <row r="1883" spans="1:4" x14ac:dyDescent="0.25">
      <c r="A1883">
        <v>1882</v>
      </c>
      <c r="B1883" t="s">
        <v>76</v>
      </c>
      <c r="C1883" s="1">
        <v>41184</v>
      </c>
      <c r="D1883">
        <v>25</v>
      </c>
    </row>
    <row r="1884" spans="1:4" x14ac:dyDescent="0.25">
      <c r="A1884">
        <v>1883</v>
      </c>
      <c r="B1884" t="s">
        <v>144</v>
      </c>
      <c r="C1884" s="1">
        <v>41211</v>
      </c>
      <c r="D1884">
        <v>10</v>
      </c>
    </row>
    <row r="1885" spans="1:4" x14ac:dyDescent="0.25">
      <c r="A1885">
        <v>1884</v>
      </c>
      <c r="B1885" t="s">
        <v>120</v>
      </c>
      <c r="C1885" s="1">
        <v>41069</v>
      </c>
      <c r="D1885">
        <v>2</v>
      </c>
    </row>
    <row r="1886" spans="1:4" x14ac:dyDescent="0.25">
      <c r="A1886">
        <v>1885</v>
      </c>
      <c r="B1886" t="s">
        <v>144</v>
      </c>
      <c r="C1886" s="1">
        <v>41107</v>
      </c>
      <c r="D1886">
        <v>20</v>
      </c>
    </row>
    <row r="1887" spans="1:4" x14ac:dyDescent="0.25">
      <c r="A1887">
        <v>1886</v>
      </c>
      <c r="B1887" t="s">
        <v>201</v>
      </c>
      <c r="C1887" s="1">
        <v>41016</v>
      </c>
      <c r="D1887">
        <v>2</v>
      </c>
    </row>
    <row r="1888" spans="1:4" x14ac:dyDescent="0.25">
      <c r="A1888">
        <v>1887</v>
      </c>
      <c r="B1888" t="s">
        <v>71</v>
      </c>
      <c r="C1888" s="1">
        <v>41097</v>
      </c>
      <c r="D1888">
        <v>32</v>
      </c>
    </row>
    <row r="1889" spans="1:4" x14ac:dyDescent="0.25">
      <c r="A1889">
        <v>1888</v>
      </c>
      <c r="B1889" t="s">
        <v>163</v>
      </c>
      <c r="C1889" s="1">
        <v>41016</v>
      </c>
      <c r="D1889">
        <v>25</v>
      </c>
    </row>
    <row r="1890" spans="1:4" x14ac:dyDescent="0.25">
      <c r="A1890">
        <v>1889</v>
      </c>
      <c r="B1890" t="s">
        <v>138</v>
      </c>
      <c r="C1890" s="1">
        <v>40948</v>
      </c>
      <c r="D1890">
        <v>3</v>
      </c>
    </row>
    <row r="1891" spans="1:4" x14ac:dyDescent="0.25">
      <c r="A1891">
        <v>1890</v>
      </c>
      <c r="B1891" t="s">
        <v>124</v>
      </c>
      <c r="C1891" s="1">
        <v>41174</v>
      </c>
      <c r="D1891">
        <v>1</v>
      </c>
    </row>
    <row r="1892" spans="1:4" x14ac:dyDescent="0.25">
      <c r="A1892">
        <v>1891</v>
      </c>
      <c r="B1892" t="s">
        <v>89</v>
      </c>
      <c r="C1892" s="1">
        <v>41123</v>
      </c>
      <c r="D1892">
        <v>15</v>
      </c>
    </row>
    <row r="1893" spans="1:4" x14ac:dyDescent="0.25">
      <c r="A1893">
        <v>1892</v>
      </c>
      <c r="B1893" t="s">
        <v>65</v>
      </c>
      <c r="C1893" s="1">
        <v>41037</v>
      </c>
      <c r="D1893">
        <v>25</v>
      </c>
    </row>
    <row r="1894" spans="1:4" x14ac:dyDescent="0.25">
      <c r="A1894">
        <v>1893</v>
      </c>
      <c r="B1894" t="s">
        <v>166</v>
      </c>
      <c r="C1894" s="1">
        <v>41167</v>
      </c>
      <c r="D1894">
        <v>26</v>
      </c>
    </row>
    <row r="1895" spans="1:4" x14ac:dyDescent="0.25">
      <c r="A1895">
        <v>1894</v>
      </c>
      <c r="B1895" t="s">
        <v>127</v>
      </c>
      <c r="C1895" s="1">
        <v>41097</v>
      </c>
      <c r="D1895">
        <v>1</v>
      </c>
    </row>
    <row r="1896" spans="1:4" x14ac:dyDescent="0.25">
      <c r="A1896">
        <v>1895</v>
      </c>
      <c r="B1896" t="s">
        <v>205</v>
      </c>
      <c r="C1896" s="1">
        <v>41059</v>
      </c>
      <c r="D1896">
        <v>90</v>
      </c>
    </row>
    <row r="1897" spans="1:4" x14ac:dyDescent="0.25">
      <c r="A1897">
        <v>1896</v>
      </c>
      <c r="B1897" t="s">
        <v>176</v>
      </c>
      <c r="C1897" s="1">
        <v>41207</v>
      </c>
      <c r="D1897">
        <v>1</v>
      </c>
    </row>
    <row r="1898" spans="1:4" x14ac:dyDescent="0.25">
      <c r="A1898">
        <v>1897</v>
      </c>
      <c r="B1898" t="s">
        <v>11</v>
      </c>
      <c r="C1898" s="1">
        <v>41061</v>
      </c>
      <c r="D1898">
        <v>8</v>
      </c>
    </row>
    <row r="1899" spans="1:4" x14ac:dyDescent="0.25">
      <c r="A1899">
        <v>1898</v>
      </c>
      <c r="B1899" t="s">
        <v>140</v>
      </c>
      <c r="C1899" s="1">
        <v>41118</v>
      </c>
      <c r="D1899">
        <v>8</v>
      </c>
    </row>
    <row r="1900" spans="1:4" x14ac:dyDescent="0.25">
      <c r="A1900">
        <v>1899</v>
      </c>
      <c r="B1900" t="s">
        <v>176</v>
      </c>
      <c r="C1900" s="1">
        <v>41044</v>
      </c>
      <c r="D1900">
        <v>1</v>
      </c>
    </row>
    <row r="1901" spans="1:4" x14ac:dyDescent="0.25">
      <c r="A1901">
        <v>1900</v>
      </c>
      <c r="B1901" t="s">
        <v>203</v>
      </c>
      <c r="C1901" s="1">
        <v>41003</v>
      </c>
      <c r="D1901">
        <v>1</v>
      </c>
    </row>
    <row r="1902" spans="1:4" x14ac:dyDescent="0.25">
      <c r="A1902">
        <v>1901</v>
      </c>
      <c r="B1902" t="s">
        <v>48</v>
      </c>
      <c r="C1902" s="1">
        <v>40950</v>
      </c>
      <c r="D1902">
        <v>6</v>
      </c>
    </row>
    <row r="1903" spans="1:4" x14ac:dyDescent="0.25">
      <c r="A1903">
        <v>1902</v>
      </c>
      <c r="B1903" t="s">
        <v>146</v>
      </c>
      <c r="C1903" s="1">
        <v>41143</v>
      </c>
      <c r="D1903">
        <v>12</v>
      </c>
    </row>
    <row r="1904" spans="1:4" x14ac:dyDescent="0.25">
      <c r="A1904">
        <v>1903</v>
      </c>
      <c r="B1904" t="s">
        <v>208</v>
      </c>
      <c r="C1904" s="1">
        <v>41103</v>
      </c>
      <c r="D1904">
        <v>16</v>
      </c>
    </row>
    <row r="1905" spans="1:4" x14ac:dyDescent="0.25">
      <c r="A1905">
        <v>1904</v>
      </c>
      <c r="B1905" t="s">
        <v>210</v>
      </c>
      <c r="C1905" s="1">
        <v>41095</v>
      </c>
      <c r="D1905">
        <v>21</v>
      </c>
    </row>
    <row r="1906" spans="1:4" x14ac:dyDescent="0.25">
      <c r="A1906">
        <v>1905</v>
      </c>
      <c r="B1906" t="s">
        <v>26</v>
      </c>
      <c r="C1906" s="1">
        <v>41088</v>
      </c>
      <c r="D1906">
        <v>36</v>
      </c>
    </row>
    <row r="1907" spans="1:4" x14ac:dyDescent="0.25">
      <c r="A1907">
        <v>1906</v>
      </c>
      <c r="B1907" t="s">
        <v>210</v>
      </c>
      <c r="C1907" s="1">
        <v>41167</v>
      </c>
      <c r="D1907">
        <v>30</v>
      </c>
    </row>
    <row r="1908" spans="1:4" x14ac:dyDescent="0.25">
      <c r="A1908">
        <v>1907</v>
      </c>
      <c r="B1908" t="s">
        <v>127</v>
      </c>
      <c r="C1908" s="1">
        <v>41026</v>
      </c>
      <c r="D1908">
        <v>12</v>
      </c>
    </row>
    <row r="1909" spans="1:4" x14ac:dyDescent="0.25">
      <c r="A1909">
        <v>1908</v>
      </c>
      <c r="B1909" t="s">
        <v>30</v>
      </c>
      <c r="C1909" s="1">
        <v>41038</v>
      </c>
      <c r="D1909">
        <v>9</v>
      </c>
    </row>
    <row r="1910" spans="1:4" x14ac:dyDescent="0.25">
      <c r="A1910">
        <v>1909</v>
      </c>
      <c r="B1910" t="s">
        <v>208</v>
      </c>
      <c r="C1910" s="1">
        <v>41132</v>
      </c>
      <c r="D1910">
        <v>20</v>
      </c>
    </row>
    <row r="1911" spans="1:4" x14ac:dyDescent="0.25">
      <c r="A1911">
        <v>1910</v>
      </c>
      <c r="B1911" t="s">
        <v>176</v>
      </c>
      <c r="C1911" s="1">
        <v>41076</v>
      </c>
      <c r="D1911">
        <v>10</v>
      </c>
    </row>
    <row r="1912" spans="1:4" x14ac:dyDescent="0.25">
      <c r="A1912">
        <v>1911</v>
      </c>
      <c r="B1912" t="s">
        <v>140</v>
      </c>
      <c r="C1912" s="1">
        <v>41058</v>
      </c>
      <c r="D1912">
        <v>2</v>
      </c>
    </row>
    <row r="1913" spans="1:4" x14ac:dyDescent="0.25">
      <c r="A1913">
        <v>1912</v>
      </c>
      <c r="B1913" t="s">
        <v>170</v>
      </c>
      <c r="C1913" s="1">
        <v>41170</v>
      </c>
      <c r="D1913">
        <v>16</v>
      </c>
    </row>
    <row r="1914" spans="1:4" x14ac:dyDescent="0.25">
      <c r="A1914">
        <v>1913</v>
      </c>
      <c r="B1914" t="s">
        <v>109</v>
      </c>
      <c r="C1914" s="1">
        <v>41058</v>
      </c>
      <c r="D1914">
        <v>21</v>
      </c>
    </row>
    <row r="1915" spans="1:4" x14ac:dyDescent="0.25">
      <c r="A1915">
        <v>1914</v>
      </c>
      <c r="B1915" t="s">
        <v>80</v>
      </c>
      <c r="C1915" s="1">
        <v>41024</v>
      </c>
      <c r="D1915">
        <v>14</v>
      </c>
    </row>
    <row r="1916" spans="1:4" x14ac:dyDescent="0.25">
      <c r="A1916">
        <v>1915</v>
      </c>
      <c r="B1916" t="s">
        <v>219</v>
      </c>
      <c r="C1916" s="1">
        <v>40964</v>
      </c>
      <c r="D1916">
        <v>16</v>
      </c>
    </row>
    <row r="1917" spans="1:4" x14ac:dyDescent="0.25">
      <c r="A1917">
        <v>1916</v>
      </c>
      <c r="B1917" t="s">
        <v>71</v>
      </c>
      <c r="C1917" s="1">
        <v>41207</v>
      </c>
      <c r="D1917">
        <v>25</v>
      </c>
    </row>
    <row r="1918" spans="1:4" x14ac:dyDescent="0.25">
      <c r="A1918">
        <v>1917</v>
      </c>
      <c r="B1918" t="s">
        <v>168</v>
      </c>
      <c r="C1918" s="1">
        <v>41064</v>
      </c>
      <c r="D1918">
        <v>18</v>
      </c>
    </row>
    <row r="1919" spans="1:4" x14ac:dyDescent="0.25">
      <c r="A1919">
        <v>1918</v>
      </c>
      <c r="B1919" t="s">
        <v>176</v>
      </c>
      <c r="C1919" s="1">
        <v>41036</v>
      </c>
      <c r="D1919">
        <v>2</v>
      </c>
    </row>
    <row r="1920" spans="1:4" x14ac:dyDescent="0.25">
      <c r="A1920">
        <v>1919</v>
      </c>
      <c r="B1920" t="s">
        <v>176</v>
      </c>
      <c r="C1920" s="1">
        <v>41171</v>
      </c>
      <c r="D1920">
        <v>21</v>
      </c>
    </row>
    <row r="1921" spans="1:4" x14ac:dyDescent="0.25">
      <c r="A1921">
        <v>1920</v>
      </c>
      <c r="B1921" t="s">
        <v>199</v>
      </c>
      <c r="C1921" s="1">
        <v>41170</v>
      </c>
      <c r="D1921">
        <v>6</v>
      </c>
    </row>
    <row r="1922" spans="1:4" x14ac:dyDescent="0.25">
      <c r="A1922">
        <v>1921</v>
      </c>
      <c r="B1922" t="s">
        <v>179</v>
      </c>
      <c r="C1922" s="1">
        <v>41202</v>
      </c>
      <c r="D1922">
        <v>50</v>
      </c>
    </row>
    <row r="1923" spans="1:4" x14ac:dyDescent="0.25">
      <c r="A1923">
        <v>1922</v>
      </c>
      <c r="B1923" t="s">
        <v>217</v>
      </c>
      <c r="C1923" s="1">
        <v>40996</v>
      </c>
      <c r="D1923">
        <v>20</v>
      </c>
    </row>
    <row r="1924" spans="1:4" x14ac:dyDescent="0.25">
      <c r="A1924">
        <v>1923</v>
      </c>
      <c r="B1924" t="s">
        <v>61</v>
      </c>
      <c r="C1924" s="1">
        <v>41186</v>
      </c>
      <c r="D1924">
        <v>12</v>
      </c>
    </row>
    <row r="1925" spans="1:4" x14ac:dyDescent="0.25">
      <c r="A1925">
        <v>1924</v>
      </c>
      <c r="B1925" t="s">
        <v>129</v>
      </c>
      <c r="C1925" s="1">
        <v>40983</v>
      </c>
      <c r="D1925">
        <v>2</v>
      </c>
    </row>
    <row r="1926" spans="1:4" x14ac:dyDescent="0.25">
      <c r="A1926">
        <v>1925</v>
      </c>
      <c r="B1926" t="s">
        <v>127</v>
      </c>
      <c r="C1926" s="1">
        <v>41120</v>
      </c>
      <c r="D1926">
        <v>2</v>
      </c>
    </row>
    <row r="1927" spans="1:4" x14ac:dyDescent="0.25">
      <c r="A1927">
        <v>1926</v>
      </c>
      <c r="B1927" t="s">
        <v>30</v>
      </c>
      <c r="C1927" s="1">
        <v>41128</v>
      </c>
      <c r="D1927">
        <v>58</v>
      </c>
    </row>
    <row r="1928" spans="1:4" x14ac:dyDescent="0.25">
      <c r="A1928">
        <v>1927</v>
      </c>
      <c r="B1928" t="s">
        <v>89</v>
      </c>
      <c r="C1928" s="1">
        <v>40939</v>
      </c>
      <c r="D1928">
        <v>10</v>
      </c>
    </row>
    <row r="1929" spans="1:4" x14ac:dyDescent="0.25">
      <c r="A1929">
        <v>1928</v>
      </c>
      <c r="B1929" t="s">
        <v>205</v>
      </c>
      <c r="C1929" s="1">
        <v>41076</v>
      </c>
      <c r="D1929">
        <v>70</v>
      </c>
    </row>
    <row r="1930" spans="1:4" x14ac:dyDescent="0.25">
      <c r="A1930">
        <v>1929</v>
      </c>
      <c r="B1930" t="s">
        <v>208</v>
      </c>
      <c r="C1930" s="1">
        <v>40978</v>
      </c>
      <c r="D1930">
        <v>2</v>
      </c>
    </row>
    <row r="1931" spans="1:4" x14ac:dyDescent="0.25">
      <c r="A1931">
        <v>1930</v>
      </c>
      <c r="B1931" t="s">
        <v>21</v>
      </c>
      <c r="C1931" s="1">
        <v>41204</v>
      </c>
      <c r="D1931">
        <v>26</v>
      </c>
    </row>
    <row r="1932" spans="1:4" x14ac:dyDescent="0.25">
      <c r="A1932">
        <v>1931</v>
      </c>
      <c r="B1932" t="s">
        <v>208</v>
      </c>
      <c r="C1932" s="1">
        <v>41008</v>
      </c>
      <c r="D1932">
        <v>20</v>
      </c>
    </row>
    <row r="1933" spans="1:4" x14ac:dyDescent="0.25">
      <c r="A1933">
        <v>1932</v>
      </c>
      <c r="B1933" t="s">
        <v>140</v>
      </c>
      <c r="C1933" s="1">
        <v>40952</v>
      </c>
      <c r="D1933">
        <v>14</v>
      </c>
    </row>
    <row r="1934" spans="1:4" x14ac:dyDescent="0.25">
      <c r="A1934">
        <v>1933</v>
      </c>
      <c r="B1934" t="s">
        <v>118</v>
      </c>
      <c r="C1934" s="1">
        <v>40947</v>
      </c>
      <c r="D1934">
        <v>13</v>
      </c>
    </row>
    <row r="1935" spans="1:4" x14ac:dyDescent="0.25">
      <c r="A1935">
        <v>1934</v>
      </c>
      <c r="B1935" t="s">
        <v>210</v>
      </c>
      <c r="C1935" s="1">
        <v>41041</v>
      </c>
      <c r="D1935">
        <v>12</v>
      </c>
    </row>
    <row r="1936" spans="1:4" x14ac:dyDescent="0.25">
      <c r="A1936">
        <v>1935</v>
      </c>
      <c r="B1936" t="s">
        <v>199</v>
      </c>
      <c r="C1936" s="1">
        <v>41165</v>
      </c>
      <c r="D1936">
        <v>12</v>
      </c>
    </row>
    <row r="1937" spans="1:4" x14ac:dyDescent="0.25">
      <c r="A1937">
        <v>1936</v>
      </c>
      <c r="B1937" t="s">
        <v>17</v>
      </c>
      <c r="C1937" s="1">
        <v>41099</v>
      </c>
      <c r="D1937">
        <v>4</v>
      </c>
    </row>
    <row r="1938" spans="1:4" x14ac:dyDescent="0.25">
      <c r="A1938">
        <v>1937</v>
      </c>
      <c r="B1938" t="s">
        <v>17</v>
      </c>
      <c r="C1938" s="1">
        <v>41200</v>
      </c>
      <c r="D1938">
        <v>16</v>
      </c>
    </row>
    <row r="1939" spans="1:4" x14ac:dyDescent="0.25">
      <c r="A1939">
        <v>1938</v>
      </c>
      <c r="B1939" t="s">
        <v>61</v>
      </c>
      <c r="C1939" s="1">
        <v>41029</v>
      </c>
      <c r="D1939">
        <v>25</v>
      </c>
    </row>
    <row r="1940" spans="1:4" x14ac:dyDescent="0.25">
      <c r="A1940">
        <v>1939</v>
      </c>
      <c r="B1940" t="s">
        <v>170</v>
      </c>
      <c r="C1940" s="1">
        <v>41152</v>
      </c>
      <c r="D1940">
        <v>34</v>
      </c>
    </row>
    <row r="1941" spans="1:4" x14ac:dyDescent="0.25">
      <c r="A1941">
        <v>1940</v>
      </c>
      <c r="B1941" t="s">
        <v>96</v>
      </c>
      <c r="C1941" s="1">
        <v>41170</v>
      </c>
      <c r="D1941">
        <v>32</v>
      </c>
    </row>
    <row r="1942" spans="1:4" x14ac:dyDescent="0.25">
      <c r="A1942">
        <v>1941</v>
      </c>
      <c r="B1942" t="s">
        <v>197</v>
      </c>
      <c r="C1942" s="1">
        <v>41054</v>
      </c>
      <c r="D1942">
        <v>6</v>
      </c>
    </row>
    <row r="1943" spans="1:4" x14ac:dyDescent="0.25">
      <c r="A1943">
        <v>1942</v>
      </c>
      <c r="B1943" t="s">
        <v>69</v>
      </c>
      <c r="C1943" s="1">
        <v>41044</v>
      </c>
      <c r="D1943">
        <v>22</v>
      </c>
    </row>
    <row r="1944" spans="1:4" x14ac:dyDescent="0.25">
      <c r="A1944">
        <v>1943</v>
      </c>
      <c r="B1944" t="s">
        <v>107</v>
      </c>
      <c r="C1944" s="1">
        <v>41137</v>
      </c>
      <c r="D1944">
        <v>2</v>
      </c>
    </row>
    <row r="1945" spans="1:4" x14ac:dyDescent="0.25">
      <c r="A1945">
        <v>1944</v>
      </c>
      <c r="B1945" t="s">
        <v>5</v>
      </c>
      <c r="C1945" s="1">
        <v>41138</v>
      </c>
      <c r="D1945">
        <v>10</v>
      </c>
    </row>
    <row r="1946" spans="1:4" x14ac:dyDescent="0.25">
      <c r="A1946">
        <v>1945</v>
      </c>
      <c r="B1946" t="s">
        <v>138</v>
      </c>
      <c r="C1946" s="1">
        <v>41120</v>
      </c>
      <c r="D1946">
        <v>5</v>
      </c>
    </row>
    <row r="1947" spans="1:4" x14ac:dyDescent="0.25">
      <c r="A1947">
        <v>1946</v>
      </c>
      <c r="B1947" t="s">
        <v>133</v>
      </c>
      <c r="C1947" s="1">
        <v>41066</v>
      </c>
      <c r="D1947">
        <v>1</v>
      </c>
    </row>
    <row r="1948" spans="1:4" x14ac:dyDescent="0.25">
      <c r="A1948">
        <v>1947</v>
      </c>
      <c r="B1948" t="s">
        <v>212</v>
      </c>
      <c r="C1948" s="1">
        <v>40994</v>
      </c>
      <c r="D1948">
        <v>20</v>
      </c>
    </row>
    <row r="1949" spans="1:4" x14ac:dyDescent="0.25">
      <c r="A1949">
        <v>1948</v>
      </c>
      <c r="B1949" t="s">
        <v>120</v>
      </c>
      <c r="C1949" s="1">
        <v>41087</v>
      </c>
      <c r="D1949">
        <v>4</v>
      </c>
    </row>
    <row r="1950" spans="1:4" x14ac:dyDescent="0.25">
      <c r="A1950">
        <v>1949</v>
      </c>
      <c r="B1950" t="s">
        <v>166</v>
      </c>
      <c r="C1950" s="1">
        <v>41142</v>
      </c>
      <c r="D1950">
        <v>8</v>
      </c>
    </row>
    <row r="1951" spans="1:4" x14ac:dyDescent="0.25">
      <c r="A1951">
        <v>1950</v>
      </c>
      <c r="B1951" t="s">
        <v>216</v>
      </c>
      <c r="C1951" s="1">
        <v>41125</v>
      </c>
      <c r="D1951">
        <v>24</v>
      </c>
    </row>
    <row r="1952" spans="1:4" x14ac:dyDescent="0.25">
      <c r="A1952">
        <v>1951</v>
      </c>
      <c r="B1952" t="s">
        <v>118</v>
      </c>
      <c r="C1952" s="1">
        <v>41104</v>
      </c>
      <c r="D1952">
        <v>2</v>
      </c>
    </row>
    <row r="1953" spans="1:4" x14ac:dyDescent="0.25">
      <c r="A1953">
        <v>1952</v>
      </c>
      <c r="B1953" t="s">
        <v>5</v>
      </c>
      <c r="C1953" s="1">
        <v>41002</v>
      </c>
      <c r="D1953">
        <v>25</v>
      </c>
    </row>
    <row r="1954" spans="1:4" x14ac:dyDescent="0.25">
      <c r="A1954">
        <v>1953</v>
      </c>
      <c r="B1954" t="s">
        <v>144</v>
      </c>
      <c r="C1954" s="1">
        <v>41024</v>
      </c>
      <c r="D1954">
        <v>23</v>
      </c>
    </row>
    <row r="1955" spans="1:4" x14ac:dyDescent="0.25">
      <c r="A1955">
        <v>1954</v>
      </c>
      <c r="B1955" t="s">
        <v>109</v>
      </c>
      <c r="C1955" s="1">
        <v>41184</v>
      </c>
      <c r="D1955">
        <v>25</v>
      </c>
    </row>
    <row r="1956" spans="1:4" x14ac:dyDescent="0.25">
      <c r="A1956">
        <v>1955</v>
      </c>
      <c r="B1956" t="s">
        <v>74</v>
      </c>
      <c r="C1956" s="1">
        <v>41209</v>
      </c>
      <c r="D1956">
        <v>60</v>
      </c>
    </row>
    <row r="1957" spans="1:4" x14ac:dyDescent="0.25">
      <c r="A1957">
        <v>1956</v>
      </c>
      <c r="B1957" t="s">
        <v>176</v>
      </c>
      <c r="C1957" s="1">
        <v>40973</v>
      </c>
      <c r="D1957">
        <v>14</v>
      </c>
    </row>
    <row r="1958" spans="1:4" x14ac:dyDescent="0.25">
      <c r="A1958">
        <v>1957</v>
      </c>
      <c r="B1958" t="s">
        <v>185</v>
      </c>
      <c r="C1958" s="1">
        <v>41138</v>
      </c>
      <c r="D1958">
        <v>1</v>
      </c>
    </row>
    <row r="1959" spans="1:4" x14ac:dyDescent="0.25">
      <c r="A1959">
        <v>1958</v>
      </c>
      <c r="B1959" t="s">
        <v>140</v>
      </c>
      <c r="C1959" s="1">
        <v>41055</v>
      </c>
      <c r="D1959">
        <v>12</v>
      </c>
    </row>
    <row r="1960" spans="1:4" x14ac:dyDescent="0.25">
      <c r="A1960">
        <v>1959</v>
      </c>
      <c r="B1960" t="s">
        <v>179</v>
      </c>
      <c r="C1960" s="1">
        <v>41010</v>
      </c>
      <c r="D1960">
        <v>32</v>
      </c>
    </row>
    <row r="1961" spans="1:4" x14ac:dyDescent="0.25">
      <c r="A1961">
        <v>1960</v>
      </c>
      <c r="B1961" t="s">
        <v>114</v>
      </c>
      <c r="C1961" s="1">
        <v>41162</v>
      </c>
      <c r="D1961">
        <v>4</v>
      </c>
    </row>
    <row r="1962" spans="1:4" x14ac:dyDescent="0.25">
      <c r="A1962">
        <v>1961</v>
      </c>
      <c r="B1962" t="s">
        <v>78</v>
      </c>
      <c r="C1962" s="1">
        <v>41018</v>
      </c>
      <c r="D1962">
        <v>10</v>
      </c>
    </row>
    <row r="1963" spans="1:4" x14ac:dyDescent="0.25">
      <c r="A1963">
        <v>1962</v>
      </c>
      <c r="B1963" t="s">
        <v>32</v>
      </c>
      <c r="C1963" s="1">
        <v>41146</v>
      </c>
      <c r="D1963">
        <v>20</v>
      </c>
    </row>
    <row r="1964" spans="1:4" x14ac:dyDescent="0.25">
      <c r="A1964">
        <v>1963</v>
      </c>
      <c r="B1964" t="s">
        <v>56</v>
      </c>
      <c r="C1964" s="1">
        <v>41069</v>
      </c>
      <c r="D1964">
        <v>4</v>
      </c>
    </row>
    <row r="1965" spans="1:4" x14ac:dyDescent="0.25">
      <c r="A1965">
        <v>1964</v>
      </c>
      <c r="B1965" t="s">
        <v>176</v>
      </c>
      <c r="C1965" s="1">
        <v>41048</v>
      </c>
      <c r="D1965">
        <v>1</v>
      </c>
    </row>
    <row r="1966" spans="1:4" x14ac:dyDescent="0.25">
      <c r="A1966">
        <v>1965</v>
      </c>
      <c r="B1966" t="s">
        <v>78</v>
      </c>
      <c r="C1966" s="1">
        <v>41037</v>
      </c>
      <c r="D1966">
        <v>25</v>
      </c>
    </row>
    <row r="1967" spans="1:4" x14ac:dyDescent="0.25">
      <c r="A1967">
        <v>1966</v>
      </c>
      <c r="B1967" t="s">
        <v>182</v>
      </c>
      <c r="C1967" s="1">
        <v>41037</v>
      </c>
      <c r="D1967">
        <v>10</v>
      </c>
    </row>
    <row r="1968" spans="1:4" x14ac:dyDescent="0.25">
      <c r="A1968">
        <v>1967</v>
      </c>
      <c r="B1968" t="s">
        <v>176</v>
      </c>
      <c r="C1968" s="1">
        <v>41195</v>
      </c>
      <c r="D1968">
        <v>1</v>
      </c>
    </row>
    <row r="1969" spans="1:4" x14ac:dyDescent="0.25">
      <c r="A1969">
        <v>1968</v>
      </c>
      <c r="B1969" t="s">
        <v>74</v>
      </c>
      <c r="C1969" s="1">
        <v>41199</v>
      </c>
      <c r="D1969">
        <v>33</v>
      </c>
    </row>
    <row r="1970" spans="1:4" x14ac:dyDescent="0.25">
      <c r="A1970">
        <v>1969</v>
      </c>
      <c r="B1970" t="s">
        <v>148</v>
      </c>
      <c r="C1970" s="1">
        <v>41043</v>
      </c>
      <c r="D1970">
        <v>1</v>
      </c>
    </row>
    <row r="1971" spans="1:4" x14ac:dyDescent="0.25">
      <c r="A1971">
        <v>1970</v>
      </c>
      <c r="B1971" t="s">
        <v>54</v>
      </c>
      <c r="C1971" s="1">
        <v>41003</v>
      </c>
      <c r="D1971">
        <v>4</v>
      </c>
    </row>
    <row r="1972" spans="1:4" x14ac:dyDescent="0.25">
      <c r="A1972">
        <v>1971</v>
      </c>
      <c r="B1972" t="s">
        <v>84</v>
      </c>
      <c r="C1972" s="1">
        <v>41038</v>
      </c>
      <c r="D1972">
        <v>1</v>
      </c>
    </row>
    <row r="1973" spans="1:4" x14ac:dyDescent="0.25">
      <c r="A1973">
        <v>1972</v>
      </c>
      <c r="B1973" t="s">
        <v>28</v>
      </c>
      <c r="C1973" s="1">
        <v>41150</v>
      </c>
      <c r="D1973">
        <v>21</v>
      </c>
    </row>
    <row r="1974" spans="1:4" x14ac:dyDescent="0.25">
      <c r="A1974">
        <v>1973</v>
      </c>
      <c r="B1974" t="s">
        <v>172</v>
      </c>
      <c r="C1974" s="1">
        <v>41125</v>
      </c>
      <c r="D1974">
        <v>23</v>
      </c>
    </row>
    <row r="1975" spans="1:4" x14ac:dyDescent="0.25">
      <c r="A1975">
        <v>1974</v>
      </c>
      <c r="B1975" t="s">
        <v>124</v>
      </c>
      <c r="C1975" s="1">
        <v>41009</v>
      </c>
      <c r="D1975">
        <v>3</v>
      </c>
    </row>
    <row r="1976" spans="1:4" x14ac:dyDescent="0.25">
      <c r="A1976">
        <v>1975</v>
      </c>
      <c r="B1976" t="s">
        <v>124</v>
      </c>
      <c r="C1976" s="1">
        <v>40971</v>
      </c>
      <c r="D1976">
        <v>2</v>
      </c>
    </row>
    <row r="1977" spans="1:4" x14ac:dyDescent="0.25">
      <c r="A1977">
        <v>1976</v>
      </c>
      <c r="B1977" t="s">
        <v>124</v>
      </c>
      <c r="C1977" s="1">
        <v>41095</v>
      </c>
      <c r="D1977">
        <v>3</v>
      </c>
    </row>
    <row r="1978" spans="1:4" x14ac:dyDescent="0.25">
      <c r="A1978">
        <v>1977</v>
      </c>
      <c r="B1978" t="s">
        <v>208</v>
      </c>
      <c r="C1978" s="1">
        <v>41211</v>
      </c>
      <c r="D1978">
        <v>12</v>
      </c>
    </row>
    <row r="1979" spans="1:4" x14ac:dyDescent="0.25">
      <c r="A1979">
        <v>1978</v>
      </c>
      <c r="B1979" t="s">
        <v>69</v>
      </c>
      <c r="C1979" s="1">
        <v>40995</v>
      </c>
      <c r="D1979">
        <v>25</v>
      </c>
    </row>
    <row r="1980" spans="1:4" x14ac:dyDescent="0.25">
      <c r="A1980">
        <v>1979</v>
      </c>
      <c r="B1980" t="s">
        <v>24</v>
      </c>
      <c r="C1980" s="1">
        <v>41101</v>
      </c>
      <c r="D1980">
        <v>14</v>
      </c>
    </row>
    <row r="1981" spans="1:4" x14ac:dyDescent="0.25">
      <c r="A1981">
        <v>1980</v>
      </c>
      <c r="B1981" t="s">
        <v>96</v>
      </c>
      <c r="C1981" s="1">
        <v>41242</v>
      </c>
      <c r="D1981">
        <v>20</v>
      </c>
    </row>
    <row r="1982" spans="1:4" x14ac:dyDescent="0.25">
      <c r="A1982">
        <v>1981</v>
      </c>
      <c r="B1982" t="s">
        <v>78</v>
      </c>
      <c r="C1982" s="1">
        <v>41045</v>
      </c>
      <c r="D1982">
        <v>20</v>
      </c>
    </row>
    <row r="1983" spans="1:4" x14ac:dyDescent="0.25">
      <c r="A1983">
        <v>1982</v>
      </c>
      <c r="B1983" t="s">
        <v>17</v>
      </c>
      <c r="C1983" s="1">
        <v>41076</v>
      </c>
      <c r="D1983">
        <v>40</v>
      </c>
    </row>
    <row r="1984" spans="1:4" x14ac:dyDescent="0.25">
      <c r="A1984">
        <v>1983</v>
      </c>
      <c r="B1984" t="s">
        <v>163</v>
      </c>
      <c r="C1984" s="1">
        <v>41011</v>
      </c>
      <c r="D1984">
        <v>39</v>
      </c>
    </row>
    <row r="1985" spans="1:4" x14ac:dyDescent="0.25">
      <c r="A1985">
        <v>1984</v>
      </c>
      <c r="B1985" t="s">
        <v>74</v>
      </c>
      <c r="C1985" s="1">
        <v>40954</v>
      </c>
      <c r="D1985">
        <v>30</v>
      </c>
    </row>
    <row r="1986" spans="1:4" x14ac:dyDescent="0.25">
      <c r="A1986">
        <v>1985</v>
      </c>
      <c r="B1986" t="s">
        <v>131</v>
      </c>
      <c r="C1986" s="1">
        <v>41027</v>
      </c>
      <c r="D1986">
        <v>3</v>
      </c>
    </row>
    <row r="1987" spans="1:4" x14ac:dyDescent="0.25">
      <c r="A1987">
        <v>1986</v>
      </c>
      <c r="B1987" t="s">
        <v>176</v>
      </c>
      <c r="C1987" s="1">
        <v>41052</v>
      </c>
      <c r="D1987">
        <v>2</v>
      </c>
    </row>
    <row r="1988" spans="1:4" x14ac:dyDescent="0.25">
      <c r="A1988">
        <v>1987</v>
      </c>
      <c r="B1988" t="s">
        <v>21</v>
      </c>
      <c r="C1988" s="1">
        <v>41062</v>
      </c>
      <c r="D1988">
        <v>16</v>
      </c>
    </row>
    <row r="1989" spans="1:4" x14ac:dyDescent="0.25">
      <c r="A1989">
        <v>1988</v>
      </c>
      <c r="B1989" t="s">
        <v>176</v>
      </c>
      <c r="C1989" s="1">
        <v>41106</v>
      </c>
      <c r="D1989">
        <v>2</v>
      </c>
    </row>
    <row r="1990" spans="1:4" x14ac:dyDescent="0.25">
      <c r="A1990">
        <v>1989</v>
      </c>
      <c r="B1990" t="s">
        <v>105</v>
      </c>
      <c r="C1990" s="1">
        <v>41096</v>
      </c>
      <c r="D1990">
        <v>3</v>
      </c>
    </row>
    <row r="1991" spans="1:4" x14ac:dyDescent="0.25">
      <c r="A1991">
        <v>1990</v>
      </c>
      <c r="B1991" t="s">
        <v>166</v>
      </c>
      <c r="C1991" s="1">
        <v>41096</v>
      </c>
      <c r="D1991">
        <v>26</v>
      </c>
    </row>
    <row r="1992" spans="1:4" x14ac:dyDescent="0.25">
      <c r="A1992">
        <v>1991</v>
      </c>
      <c r="B1992" t="s">
        <v>65</v>
      </c>
      <c r="C1992" s="1">
        <v>41047</v>
      </c>
      <c r="D1992">
        <v>20</v>
      </c>
    </row>
    <row r="1993" spans="1:4" x14ac:dyDescent="0.25">
      <c r="A1993">
        <v>1992</v>
      </c>
      <c r="B1993" t="s">
        <v>56</v>
      </c>
      <c r="C1993" s="1">
        <v>41254</v>
      </c>
      <c r="D1993">
        <v>12</v>
      </c>
    </row>
    <row r="1994" spans="1:4" x14ac:dyDescent="0.25">
      <c r="A1994">
        <v>1993</v>
      </c>
      <c r="B1994" t="s">
        <v>208</v>
      </c>
      <c r="C1994" s="1">
        <v>41097</v>
      </c>
      <c r="D1994">
        <v>23</v>
      </c>
    </row>
    <row r="1995" spans="1:4" x14ac:dyDescent="0.25">
      <c r="A1995">
        <v>1994</v>
      </c>
      <c r="B1995" t="s">
        <v>74</v>
      </c>
      <c r="C1995" s="1">
        <v>41072</v>
      </c>
      <c r="D1995">
        <v>30</v>
      </c>
    </row>
    <row r="1996" spans="1:4" x14ac:dyDescent="0.25">
      <c r="A1996">
        <v>1995</v>
      </c>
      <c r="B1996" t="s">
        <v>89</v>
      </c>
      <c r="C1996" s="1">
        <v>41061</v>
      </c>
      <c r="D1996">
        <v>26</v>
      </c>
    </row>
    <row r="1997" spans="1:4" x14ac:dyDescent="0.25">
      <c r="A1997">
        <v>1996</v>
      </c>
      <c r="B1997" t="s">
        <v>174</v>
      </c>
      <c r="C1997" s="1">
        <v>41179</v>
      </c>
      <c r="D1997">
        <v>54</v>
      </c>
    </row>
    <row r="1998" spans="1:4" x14ac:dyDescent="0.25">
      <c r="A1998">
        <v>1997</v>
      </c>
      <c r="B1998" t="s">
        <v>67</v>
      </c>
      <c r="C1998" s="1">
        <v>41085</v>
      </c>
      <c r="D1998">
        <v>22</v>
      </c>
    </row>
    <row r="1999" spans="1:4" x14ac:dyDescent="0.25">
      <c r="A1999">
        <v>1998</v>
      </c>
      <c r="B1999" t="s">
        <v>74</v>
      </c>
      <c r="C1999" s="1">
        <v>41184</v>
      </c>
      <c r="D1999">
        <v>24</v>
      </c>
    </row>
    <row r="2000" spans="1:4" x14ac:dyDescent="0.25">
      <c r="A2000">
        <v>1999</v>
      </c>
      <c r="B2000" t="s">
        <v>201</v>
      </c>
      <c r="C2000" s="1">
        <v>41205</v>
      </c>
      <c r="D2000">
        <v>1</v>
      </c>
    </row>
    <row r="2001" spans="1:4" x14ac:dyDescent="0.25">
      <c r="A2001">
        <v>2000</v>
      </c>
      <c r="B2001" t="s">
        <v>168</v>
      </c>
      <c r="C2001" s="1">
        <v>41034</v>
      </c>
      <c r="D2001">
        <v>20</v>
      </c>
    </row>
    <row r="2002" spans="1:4" x14ac:dyDescent="0.25">
      <c r="A2002">
        <v>2001</v>
      </c>
      <c r="B2002" t="s">
        <v>174</v>
      </c>
      <c r="C2002" s="1">
        <v>40991</v>
      </c>
      <c r="D2002">
        <v>28</v>
      </c>
    </row>
    <row r="2003" spans="1:4" x14ac:dyDescent="0.25">
      <c r="A2003">
        <v>2002</v>
      </c>
      <c r="B2003" t="s">
        <v>197</v>
      </c>
      <c r="C2003" s="1">
        <v>41095</v>
      </c>
      <c r="D2003">
        <v>24</v>
      </c>
    </row>
    <row r="2004" spans="1:4" x14ac:dyDescent="0.25">
      <c r="A2004">
        <v>2003</v>
      </c>
      <c r="B2004" t="s">
        <v>168</v>
      </c>
      <c r="C2004" s="1">
        <v>41101</v>
      </c>
      <c r="D2004">
        <v>36</v>
      </c>
    </row>
    <row r="2005" spans="1:4" x14ac:dyDescent="0.25">
      <c r="A2005">
        <v>2004</v>
      </c>
      <c r="B2005" t="s">
        <v>114</v>
      </c>
      <c r="C2005" s="1">
        <v>41052</v>
      </c>
      <c r="D2005">
        <v>3</v>
      </c>
    </row>
    <row r="2006" spans="1:4" x14ac:dyDescent="0.25">
      <c r="A2006">
        <v>2005</v>
      </c>
      <c r="B2006" t="s">
        <v>214</v>
      </c>
      <c r="C2006" s="1">
        <v>41069</v>
      </c>
      <c r="D2006">
        <v>34</v>
      </c>
    </row>
    <row r="2007" spans="1:4" x14ac:dyDescent="0.25">
      <c r="A2007">
        <v>2006</v>
      </c>
      <c r="B2007" t="s">
        <v>176</v>
      </c>
      <c r="C2007" s="1">
        <v>40945</v>
      </c>
      <c r="D2007">
        <v>2</v>
      </c>
    </row>
    <row r="2008" spans="1:4" x14ac:dyDescent="0.25">
      <c r="A2008">
        <v>2007</v>
      </c>
      <c r="B2008" t="s">
        <v>168</v>
      </c>
      <c r="C2008" s="1">
        <v>41051</v>
      </c>
      <c r="D2008">
        <v>15</v>
      </c>
    </row>
    <row r="2009" spans="1:4" x14ac:dyDescent="0.25">
      <c r="A2009">
        <v>2008</v>
      </c>
      <c r="B2009" t="s">
        <v>174</v>
      </c>
      <c r="C2009" s="1">
        <v>41003</v>
      </c>
      <c r="D2009">
        <v>25</v>
      </c>
    </row>
    <row r="2010" spans="1:4" x14ac:dyDescent="0.25">
      <c r="A2010">
        <v>2009</v>
      </c>
      <c r="B2010" t="s">
        <v>114</v>
      </c>
      <c r="C2010" s="1">
        <v>41132</v>
      </c>
      <c r="D2010">
        <v>9</v>
      </c>
    </row>
    <row r="2011" spans="1:4" x14ac:dyDescent="0.25">
      <c r="A2011">
        <v>2010</v>
      </c>
      <c r="B2011" t="s">
        <v>114</v>
      </c>
      <c r="C2011" s="1">
        <v>41127</v>
      </c>
      <c r="D2011">
        <v>1</v>
      </c>
    </row>
    <row r="2012" spans="1:4" x14ac:dyDescent="0.25">
      <c r="A2012">
        <v>2011</v>
      </c>
      <c r="B2012" t="s">
        <v>135</v>
      </c>
      <c r="C2012" s="1">
        <v>41003</v>
      </c>
      <c r="D2012">
        <v>8</v>
      </c>
    </row>
    <row r="2013" spans="1:4" x14ac:dyDescent="0.25">
      <c r="A2013">
        <v>2012</v>
      </c>
      <c r="B2013" t="s">
        <v>52</v>
      </c>
      <c r="C2013" s="1">
        <v>41029</v>
      </c>
      <c r="D2013">
        <v>5</v>
      </c>
    </row>
    <row r="2014" spans="1:4" x14ac:dyDescent="0.25">
      <c r="A2014">
        <v>2013</v>
      </c>
      <c r="B2014" t="s">
        <v>174</v>
      </c>
      <c r="C2014" s="1">
        <v>41120</v>
      </c>
      <c r="D2014">
        <v>16</v>
      </c>
    </row>
    <row r="2015" spans="1:4" x14ac:dyDescent="0.25">
      <c r="A2015">
        <v>2014</v>
      </c>
      <c r="B2015" t="s">
        <v>13</v>
      </c>
      <c r="C2015" s="1">
        <v>40982</v>
      </c>
      <c r="D2015">
        <v>10</v>
      </c>
    </row>
    <row r="2016" spans="1:4" x14ac:dyDescent="0.25">
      <c r="A2016">
        <v>2015</v>
      </c>
      <c r="B2016" t="s">
        <v>122</v>
      </c>
      <c r="C2016" s="1">
        <v>41169</v>
      </c>
      <c r="D2016">
        <v>1</v>
      </c>
    </row>
    <row r="2017" spans="1:4" x14ac:dyDescent="0.25">
      <c r="A2017">
        <v>2016</v>
      </c>
      <c r="B2017" t="s">
        <v>92</v>
      </c>
      <c r="C2017" s="1">
        <v>41204</v>
      </c>
      <c r="D2017">
        <v>35</v>
      </c>
    </row>
    <row r="2018" spans="1:4" x14ac:dyDescent="0.25">
      <c r="A2018">
        <v>2017</v>
      </c>
      <c r="B2018" t="s">
        <v>84</v>
      </c>
      <c r="C2018" s="1">
        <v>41179</v>
      </c>
      <c r="D2018">
        <v>2</v>
      </c>
    </row>
    <row r="2019" spans="1:4" x14ac:dyDescent="0.25">
      <c r="A2019">
        <v>2018</v>
      </c>
      <c r="B2019" t="s">
        <v>100</v>
      </c>
      <c r="C2019" s="1">
        <v>40948</v>
      </c>
      <c r="D2019">
        <v>30</v>
      </c>
    </row>
    <row r="2020" spans="1:4" x14ac:dyDescent="0.25">
      <c r="A2020">
        <v>2019</v>
      </c>
      <c r="B2020" t="s">
        <v>166</v>
      </c>
      <c r="C2020" s="1">
        <v>41143</v>
      </c>
      <c r="D2020">
        <v>25</v>
      </c>
    </row>
    <row r="2021" spans="1:4" x14ac:dyDescent="0.25">
      <c r="A2021">
        <v>2020</v>
      </c>
      <c r="B2021" t="s">
        <v>208</v>
      </c>
      <c r="C2021" s="1">
        <v>41149</v>
      </c>
      <c r="D2021">
        <v>12</v>
      </c>
    </row>
    <row r="2022" spans="1:4" x14ac:dyDescent="0.25">
      <c r="A2022">
        <v>2021</v>
      </c>
      <c r="B2022" t="s">
        <v>28</v>
      </c>
      <c r="C2022" s="1">
        <v>41036</v>
      </c>
      <c r="D2022">
        <v>21</v>
      </c>
    </row>
    <row r="2023" spans="1:4" x14ac:dyDescent="0.25">
      <c r="A2023">
        <v>2022</v>
      </c>
      <c r="B2023" t="s">
        <v>210</v>
      </c>
      <c r="C2023" s="1">
        <v>41037</v>
      </c>
      <c r="D2023">
        <v>50</v>
      </c>
    </row>
    <row r="2024" spans="1:4" x14ac:dyDescent="0.25">
      <c r="A2024">
        <v>2023</v>
      </c>
      <c r="B2024" t="s">
        <v>214</v>
      </c>
      <c r="C2024" s="1">
        <v>41115</v>
      </c>
      <c r="D2024">
        <v>97</v>
      </c>
    </row>
    <row r="2025" spans="1:4" x14ac:dyDescent="0.25">
      <c r="A2025">
        <v>2024</v>
      </c>
      <c r="B2025" t="s">
        <v>17</v>
      </c>
      <c r="C2025" s="1">
        <v>41111</v>
      </c>
      <c r="D2025">
        <v>5</v>
      </c>
    </row>
    <row r="2026" spans="1:4" x14ac:dyDescent="0.25">
      <c r="A2026">
        <v>2025</v>
      </c>
      <c r="B2026" t="s">
        <v>76</v>
      </c>
      <c r="C2026" s="1">
        <v>40991</v>
      </c>
      <c r="D2026">
        <v>32</v>
      </c>
    </row>
    <row r="2027" spans="1:4" x14ac:dyDescent="0.25">
      <c r="A2027">
        <v>2026</v>
      </c>
      <c r="B2027" t="s">
        <v>120</v>
      </c>
      <c r="C2027" s="1">
        <v>41026</v>
      </c>
      <c r="D2027">
        <v>2</v>
      </c>
    </row>
    <row r="2028" spans="1:4" x14ac:dyDescent="0.25">
      <c r="A2028">
        <v>2027</v>
      </c>
      <c r="B2028" t="s">
        <v>61</v>
      </c>
      <c r="C2028" s="1">
        <v>41074</v>
      </c>
      <c r="D2028">
        <v>32</v>
      </c>
    </row>
    <row r="2029" spans="1:4" x14ac:dyDescent="0.25">
      <c r="A2029">
        <v>2028</v>
      </c>
      <c r="B2029" t="s">
        <v>182</v>
      </c>
      <c r="C2029" s="1">
        <v>41138</v>
      </c>
      <c r="D2029">
        <v>1</v>
      </c>
    </row>
    <row r="2030" spans="1:4" x14ac:dyDescent="0.25">
      <c r="A2030">
        <v>2029</v>
      </c>
      <c r="B2030" t="s">
        <v>182</v>
      </c>
      <c r="C2030" s="1">
        <v>41198</v>
      </c>
      <c r="D2030">
        <v>1</v>
      </c>
    </row>
    <row r="2031" spans="1:4" x14ac:dyDescent="0.25">
      <c r="A2031">
        <v>2030</v>
      </c>
      <c r="B2031" t="s">
        <v>92</v>
      </c>
      <c r="C2031" s="1">
        <v>41114</v>
      </c>
      <c r="D2031">
        <v>25</v>
      </c>
    </row>
    <row r="2032" spans="1:4" x14ac:dyDescent="0.25">
      <c r="A2032">
        <v>2031</v>
      </c>
      <c r="B2032" t="s">
        <v>216</v>
      </c>
      <c r="C2032" s="1">
        <v>41195</v>
      </c>
      <c r="D2032">
        <v>52</v>
      </c>
    </row>
    <row r="2033" spans="1:4" x14ac:dyDescent="0.25">
      <c r="A2033">
        <v>2032</v>
      </c>
      <c r="B2033" t="s">
        <v>146</v>
      </c>
      <c r="C2033" s="1">
        <v>41090</v>
      </c>
      <c r="D2033">
        <v>5</v>
      </c>
    </row>
    <row r="2034" spans="1:4" x14ac:dyDescent="0.25">
      <c r="A2034">
        <v>2033</v>
      </c>
      <c r="B2034" t="s">
        <v>219</v>
      </c>
      <c r="C2034" s="1">
        <v>41058</v>
      </c>
      <c r="D2034">
        <v>66</v>
      </c>
    </row>
    <row r="2035" spans="1:4" x14ac:dyDescent="0.25">
      <c r="A2035">
        <v>2034</v>
      </c>
      <c r="B2035" t="s">
        <v>176</v>
      </c>
      <c r="C2035" s="1">
        <v>41101</v>
      </c>
      <c r="D2035">
        <v>13</v>
      </c>
    </row>
    <row r="2036" spans="1:4" x14ac:dyDescent="0.25">
      <c r="A2036">
        <v>2035</v>
      </c>
      <c r="B2036" t="s">
        <v>107</v>
      </c>
      <c r="C2036" s="1">
        <v>40938</v>
      </c>
      <c r="D2036">
        <v>1</v>
      </c>
    </row>
    <row r="2037" spans="1:4" x14ac:dyDescent="0.25">
      <c r="A2037">
        <v>2036</v>
      </c>
      <c r="B2037" t="s">
        <v>56</v>
      </c>
      <c r="C2037" s="1">
        <v>41051</v>
      </c>
      <c r="D2037">
        <v>5</v>
      </c>
    </row>
    <row r="2038" spans="1:4" x14ac:dyDescent="0.25">
      <c r="A2038">
        <v>2037</v>
      </c>
      <c r="B2038" t="s">
        <v>131</v>
      </c>
      <c r="C2038" s="1">
        <v>41194</v>
      </c>
      <c r="D2038">
        <v>2</v>
      </c>
    </row>
    <row r="2039" spans="1:4" x14ac:dyDescent="0.25">
      <c r="A2039">
        <v>2038</v>
      </c>
      <c r="B2039" t="s">
        <v>176</v>
      </c>
      <c r="C2039" s="1">
        <v>40996</v>
      </c>
      <c r="D2039">
        <v>3</v>
      </c>
    </row>
    <row r="2040" spans="1:4" x14ac:dyDescent="0.25">
      <c r="A2040">
        <v>2039</v>
      </c>
      <c r="B2040" t="s">
        <v>96</v>
      </c>
      <c r="C2040" s="1">
        <v>41090</v>
      </c>
      <c r="D2040">
        <v>25</v>
      </c>
    </row>
    <row r="2041" spans="1:4" x14ac:dyDescent="0.25">
      <c r="A2041">
        <v>2040</v>
      </c>
      <c r="B2041" t="s">
        <v>176</v>
      </c>
      <c r="C2041" s="1">
        <v>41088</v>
      </c>
      <c r="D2041">
        <v>3</v>
      </c>
    </row>
    <row r="2042" spans="1:4" x14ac:dyDescent="0.25">
      <c r="A2042">
        <v>2041</v>
      </c>
      <c r="B2042" t="s">
        <v>100</v>
      </c>
      <c r="C2042" s="1">
        <v>41122</v>
      </c>
      <c r="D2042">
        <v>8</v>
      </c>
    </row>
    <row r="2043" spans="1:4" x14ac:dyDescent="0.25">
      <c r="A2043">
        <v>2042</v>
      </c>
      <c r="B2043" t="s">
        <v>127</v>
      </c>
      <c r="C2043" s="1">
        <v>41228</v>
      </c>
      <c r="D2043">
        <v>2</v>
      </c>
    </row>
    <row r="2044" spans="1:4" x14ac:dyDescent="0.25">
      <c r="A2044">
        <v>2043</v>
      </c>
      <c r="B2044" t="s">
        <v>142</v>
      </c>
      <c r="C2044" s="1">
        <v>40947</v>
      </c>
      <c r="D2044">
        <v>2</v>
      </c>
    </row>
    <row r="2045" spans="1:4" x14ac:dyDescent="0.25">
      <c r="A2045">
        <v>2044</v>
      </c>
      <c r="B2045" t="s">
        <v>13</v>
      </c>
      <c r="C2045" s="1">
        <v>40969</v>
      </c>
      <c r="D2045">
        <v>4</v>
      </c>
    </row>
    <row r="2046" spans="1:4" x14ac:dyDescent="0.25">
      <c r="A2046">
        <v>2045</v>
      </c>
      <c r="B2046" t="s">
        <v>174</v>
      </c>
      <c r="C2046" s="1">
        <v>41184</v>
      </c>
      <c r="D2046">
        <v>34</v>
      </c>
    </row>
    <row r="2047" spans="1:4" x14ac:dyDescent="0.25">
      <c r="A2047">
        <v>2046</v>
      </c>
      <c r="B2047" t="s">
        <v>216</v>
      </c>
      <c r="C2047" s="1">
        <v>41018</v>
      </c>
      <c r="D2047">
        <v>22</v>
      </c>
    </row>
    <row r="2048" spans="1:4" x14ac:dyDescent="0.25">
      <c r="A2048">
        <v>2047</v>
      </c>
      <c r="B2048" t="s">
        <v>98</v>
      </c>
      <c r="C2048" s="1">
        <v>41059</v>
      </c>
      <c r="D2048">
        <v>20</v>
      </c>
    </row>
    <row r="2049" spans="1:4" x14ac:dyDescent="0.25">
      <c r="A2049">
        <v>2048</v>
      </c>
      <c r="B2049" t="s">
        <v>176</v>
      </c>
      <c r="C2049" s="1">
        <v>41144</v>
      </c>
      <c r="D2049">
        <v>4</v>
      </c>
    </row>
    <row r="2050" spans="1:4" x14ac:dyDescent="0.25">
      <c r="A2050">
        <v>2049</v>
      </c>
      <c r="B2050" t="s">
        <v>114</v>
      </c>
      <c r="C2050" s="1">
        <v>41071</v>
      </c>
      <c r="D2050">
        <v>15</v>
      </c>
    </row>
    <row r="2051" spans="1:4" x14ac:dyDescent="0.25">
      <c r="A2051">
        <v>2050</v>
      </c>
      <c r="B2051" t="s">
        <v>63</v>
      </c>
      <c r="C2051" s="1">
        <v>41164</v>
      </c>
      <c r="D2051">
        <v>25</v>
      </c>
    </row>
    <row r="2052" spans="1:4" x14ac:dyDescent="0.25">
      <c r="A2052">
        <v>2051</v>
      </c>
      <c r="B2052" t="s">
        <v>182</v>
      </c>
      <c r="C2052" s="1">
        <v>41163</v>
      </c>
      <c r="D2052">
        <v>6</v>
      </c>
    </row>
    <row r="2053" spans="1:4" x14ac:dyDescent="0.25">
      <c r="A2053">
        <v>2052</v>
      </c>
      <c r="B2053" t="s">
        <v>112</v>
      </c>
      <c r="C2053" s="1">
        <v>41153</v>
      </c>
      <c r="D2053">
        <v>4</v>
      </c>
    </row>
    <row r="2054" spans="1:4" x14ac:dyDescent="0.25">
      <c r="A2054">
        <v>2053</v>
      </c>
      <c r="B2054" t="s">
        <v>148</v>
      </c>
      <c r="C2054" s="1">
        <v>41094</v>
      </c>
      <c r="D2054">
        <v>14</v>
      </c>
    </row>
    <row r="2055" spans="1:4" x14ac:dyDescent="0.25">
      <c r="A2055">
        <v>2054</v>
      </c>
      <c r="B2055" t="s">
        <v>176</v>
      </c>
      <c r="C2055" s="1">
        <v>41073</v>
      </c>
      <c r="D2055">
        <v>2</v>
      </c>
    </row>
    <row r="2056" spans="1:4" x14ac:dyDescent="0.25">
      <c r="A2056">
        <v>2055</v>
      </c>
      <c r="B2056" t="s">
        <v>212</v>
      </c>
      <c r="C2056" s="1">
        <v>41019</v>
      </c>
      <c r="D2056">
        <v>100</v>
      </c>
    </row>
    <row r="2057" spans="1:4" x14ac:dyDescent="0.25">
      <c r="A2057">
        <v>2056</v>
      </c>
      <c r="B2057" t="s">
        <v>114</v>
      </c>
      <c r="C2057" s="1">
        <v>41072</v>
      </c>
      <c r="D2057">
        <v>4</v>
      </c>
    </row>
    <row r="2058" spans="1:4" x14ac:dyDescent="0.25">
      <c r="A2058">
        <v>2057</v>
      </c>
      <c r="B2058" t="s">
        <v>56</v>
      </c>
      <c r="C2058" s="1">
        <v>40973</v>
      </c>
      <c r="D2058">
        <v>1</v>
      </c>
    </row>
    <row r="2059" spans="1:4" x14ac:dyDescent="0.25">
      <c r="A2059">
        <v>2058</v>
      </c>
      <c r="B2059" t="s">
        <v>56</v>
      </c>
      <c r="C2059" s="1">
        <v>41025</v>
      </c>
      <c r="D2059">
        <v>5</v>
      </c>
    </row>
    <row r="2060" spans="1:4" x14ac:dyDescent="0.25">
      <c r="A2060">
        <v>2059</v>
      </c>
      <c r="B2060" t="s">
        <v>120</v>
      </c>
      <c r="C2060" s="1">
        <v>41211</v>
      </c>
      <c r="D2060">
        <v>20</v>
      </c>
    </row>
    <row r="2061" spans="1:4" x14ac:dyDescent="0.25">
      <c r="A2061">
        <v>2060</v>
      </c>
      <c r="B2061" t="s">
        <v>63</v>
      </c>
      <c r="C2061" s="1">
        <v>41135</v>
      </c>
      <c r="D2061">
        <v>21</v>
      </c>
    </row>
    <row r="2062" spans="1:4" x14ac:dyDescent="0.25">
      <c r="A2062">
        <v>2061</v>
      </c>
      <c r="B2062" t="s">
        <v>176</v>
      </c>
      <c r="C2062" s="1">
        <v>41158</v>
      </c>
      <c r="D2062">
        <v>16</v>
      </c>
    </row>
    <row r="2063" spans="1:4" x14ac:dyDescent="0.25">
      <c r="A2063">
        <v>2062</v>
      </c>
      <c r="B2063" t="s">
        <v>116</v>
      </c>
      <c r="C2063" s="1">
        <v>41102</v>
      </c>
      <c r="D2063">
        <v>10</v>
      </c>
    </row>
    <row r="2064" spans="1:4" x14ac:dyDescent="0.25">
      <c r="A2064">
        <v>2063</v>
      </c>
      <c r="B2064" t="s">
        <v>212</v>
      </c>
      <c r="C2064" s="1">
        <v>41130</v>
      </c>
      <c r="D2064">
        <v>25</v>
      </c>
    </row>
    <row r="2065" spans="1:4" x14ac:dyDescent="0.25">
      <c r="A2065">
        <v>2064</v>
      </c>
      <c r="B2065" t="s">
        <v>176</v>
      </c>
      <c r="C2065" s="1">
        <v>41137</v>
      </c>
      <c r="D2065">
        <v>4</v>
      </c>
    </row>
    <row r="2066" spans="1:4" x14ac:dyDescent="0.25">
      <c r="A2066">
        <v>2065</v>
      </c>
      <c r="B2066" t="s">
        <v>176</v>
      </c>
      <c r="C2066" s="1">
        <v>40913</v>
      </c>
      <c r="D2066">
        <v>18</v>
      </c>
    </row>
    <row r="2067" spans="1:4" x14ac:dyDescent="0.25">
      <c r="A2067">
        <v>2066</v>
      </c>
      <c r="B2067" t="s">
        <v>166</v>
      </c>
      <c r="C2067" s="1">
        <v>41167</v>
      </c>
      <c r="D2067">
        <v>25</v>
      </c>
    </row>
    <row r="2068" spans="1:4" x14ac:dyDescent="0.25">
      <c r="A2068">
        <v>2067</v>
      </c>
      <c r="B2068" t="s">
        <v>74</v>
      </c>
      <c r="C2068" s="1">
        <v>41016</v>
      </c>
      <c r="D2068">
        <v>26</v>
      </c>
    </row>
    <row r="2069" spans="1:4" x14ac:dyDescent="0.25">
      <c r="A2069">
        <v>2068</v>
      </c>
      <c r="B2069" t="s">
        <v>182</v>
      </c>
      <c r="C2069" s="1">
        <v>41003</v>
      </c>
      <c r="D2069">
        <v>24</v>
      </c>
    </row>
    <row r="2070" spans="1:4" x14ac:dyDescent="0.25">
      <c r="A2070">
        <v>2069</v>
      </c>
      <c r="B2070" t="s">
        <v>9</v>
      </c>
      <c r="C2070" s="1">
        <v>40948</v>
      </c>
      <c r="D2070">
        <v>24</v>
      </c>
    </row>
    <row r="2071" spans="1:4" x14ac:dyDescent="0.25">
      <c r="A2071">
        <v>2070</v>
      </c>
      <c r="B2071" t="s">
        <v>122</v>
      </c>
      <c r="C2071" s="1">
        <v>41166</v>
      </c>
      <c r="D2071">
        <v>2</v>
      </c>
    </row>
    <row r="2072" spans="1:4" x14ac:dyDescent="0.25">
      <c r="A2072">
        <v>2071</v>
      </c>
      <c r="B2072" t="s">
        <v>195</v>
      </c>
      <c r="C2072" s="1">
        <v>41080</v>
      </c>
      <c r="D2072">
        <v>2</v>
      </c>
    </row>
    <row r="2073" spans="1:4" x14ac:dyDescent="0.25">
      <c r="A2073">
        <v>2072</v>
      </c>
      <c r="B2073" t="s">
        <v>205</v>
      </c>
      <c r="C2073" s="1">
        <v>41156</v>
      </c>
      <c r="D2073">
        <v>12</v>
      </c>
    </row>
    <row r="2074" spans="1:4" x14ac:dyDescent="0.25">
      <c r="A2074">
        <v>2073</v>
      </c>
      <c r="B2074" t="s">
        <v>67</v>
      </c>
      <c r="C2074" s="1">
        <v>41066</v>
      </c>
      <c r="D2074">
        <v>13</v>
      </c>
    </row>
    <row r="2075" spans="1:4" x14ac:dyDescent="0.25">
      <c r="A2075">
        <v>2074</v>
      </c>
      <c r="B2075" t="s">
        <v>100</v>
      </c>
      <c r="C2075" s="1">
        <v>41090</v>
      </c>
      <c r="D2075">
        <v>32</v>
      </c>
    </row>
    <row r="2076" spans="1:4" x14ac:dyDescent="0.25">
      <c r="A2076">
        <v>2075</v>
      </c>
      <c r="B2076" t="s">
        <v>201</v>
      </c>
      <c r="C2076" s="1">
        <v>41088</v>
      </c>
      <c r="D2076">
        <v>2</v>
      </c>
    </row>
    <row r="2077" spans="1:4" x14ac:dyDescent="0.25">
      <c r="A2077">
        <v>2076</v>
      </c>
      <c r="B2077" t="s">
        <v>94</v>
      </c>
      <c r="C2077" s="1">
        <v>41016</v>
      </c>
      <c r="D2077">
        <v>30</v>
      </c>
    </row>
    <row r="2078" spans="1:4" x14ac:dyDescent="0.25">
      <c r="A2078">
        <v>2077</v>
      </c>
      <c r="B2078" t="s">
        <v>112</v>
      </c>
      <c r="C2078" s="1">
        <v>41079</v>
      </c>
      <c r="D2078">
        <v>5</v>
      </c>
    </row>
    <row r="2079" spans="1:4" x14ac:dyDescent="0.25">
      <c r="A2079">
        <v>2078</v>
      </c>
      <c r="B2079" t="s">
        <v>142</v>
      </c>
      <c r="C2079" s="1">
        <v>41151</v>
      </c>
      <c r="D2079">
        <v>7</v>
      </c>
    </row>
    <row r="2080" spans="1:4" x14ac:dyDescent="0.25">
      <c r="A2080">
        <v>2079</v>
      </c>
      <c r="B2080" t="s">
        <v>127</v>
      </c>
      <c r="C2080" s="1">
        <v>40978</v>
      </c>
      <c r="D2080">
        <v>4</v>
      </c>
    </row>
    <row r="2081" spans="1:4" x14ac:dyDescent="0.25">
      <c r="A2081">
        <v>2080</v>
      </c>
      <c r="B2081" t="s">
        <v>203</v>
      </c>
      <c r="C2081" s="1">
        <v>41065</v>
      </c>
      <c r="D2081">
        <v>5</v>
      </c>
    </row>
    <row r="2082" spans="1:4" x14ac:dyDescent="0.25">
      <c r="A2082">
        <v>2081</v>
      </c>
      <c r="B2082" t="s">
        <v>179</v>
      </c>
      <c r="C2082" s="1">
        <v>41050</v>
      </c>
      <c r="D2082">
        <v>10</v>
      </c>
    </row>
    <row r="2083" spans="1:4" x14ac:dyDescent="0.25">
      <c r="A2083">
        <v>2082</v>
      </c>
      <c r="B2083" t="s">
        <v>208</v>
      </c>
      <c r="C2083" s="1">
        <v>41108</v>
      </c>
      <c r="D2083">
        <v>15</v>
      </c>
    </row>
    <row r="2084" spans="1:4" x14ac:dyDescent="0.25">
      <c r="A2084">
        <v>2083</v>
      </c>
      <c r="B2084" t="s">
        <v>210</v>
      </c>
      <c r="C2084" s="1">
        <v>41004</v>
      </c>
      <c r="D2084">
        <v>2</v>
      </c>
    </row>
    <row r="2085" spans="1:4" x14ac:dyDescent="0.25">
      <c r="A2085">
        <v>2084</v>
      </c>
      <c r="B2085" t="s">
        <v>133</v>
      </c>
      <c r="C2085" s="1">
        <v>41142</v>
      </c>
      <c r="D2085">
        <v>2</v>
      </c>
    </row>
    <row r="2086" spans="1:4" x14ac:dyDescent="0.25">
      <c r="A2086">
        <v>2085</v>
      </c>
      <c r="B2086" t="s">
        <v>199</v>
      </c>
      <c r="C2086" s="1">
        <v>41078</v>
      </c>
      <c r="D2086">
        <v>1</v>
      </c>
    </row>
    <row r="2087" spans="1:4" x14ac:dyDescent="0.25">
      <c r="A2087">
        <v>2086</v>
      </c>
      <c r="B2087" t="s">
        <v>89</v>
      </c>
      <c r="C2087" s="1">
        <v>41123</v>
      </c>
      <c r="D2087">
        <v>12</v>
      </c>
    </row>
    <row r="2088" spans="1:4" x14ac:dyDescent="0.25">
      <c r="A2088">
        <v>2087</v>
      </c>
      <c r="B2088" t="s">
        <v>179</v>
      </c>
      <c r="C2088" s="1">
        <v>40988</v>
      </c>
      <c r="D2088">
        <v>12</v>
      </c>
    </row>
    <row r="2089" spans="1:4" x14ac:dyDescent="0.25">
      <c r="A2089">
        <v>2088</v>
      </c>
      <c r="B2089" t="s">
        <v>87</v>
      </c>
      <c r="C2089" s="1">
        <v>41186</v>
      </c>
      <c r="D2089">
        <v>3</v>
      </c>
    </row>
    <row r="2090" spans="1:4" x14ac:dyDescent="0.25">
      <c r="A2090">
        <v>2089</v>
      </c>
      <c r="B2090" t="s">
        <v>176</v>
      </c>
      <c r="C2090" s="1">
        <v>41247</v>
      </c>
      <c r="D2090">
        <v>8</v>
      </c>
    </row>
    <row r="2091" spans="1:4" x14ac:dyDescent="0.25">
      <c r="A2091">
        <v>2090</v>
      </c>
      <c r="B2091" t="s">
        <v>135</v>
      </c>
      <c r="C2091" s="1">
        <v>41122</v>
      </c>
      <c r="D2091">
        <v>4</v>
      </c>
    </row>
    <row r="2092" spans="1:4" x14ac:dyDescent="0.25">
      <c r="A2092">
        <v>2091</v>
      </c>
      <c r="B2092" t="s">
        <v>52</v>
      </c>
      <c r="C2092" s="1">
        <v>41123</v>
      </c>
      <c r="D2092">
        <v>3</v>
      </c>
    </row>
    <row r="2093" spans="1:4" x14ac:dyDescent="0.25">
      <c r="A2093">
        <v>2092</v>
      </c>
      <c r="B2093" t="s">
        <v>13</v>
      </c>
      <c r="C2093" s="1">
        <v>40962</v>
      </c>
      <c r="D2093">
        <v>13</v>
      </c>
    </row>
    <row r="2094" spans="1:4" x14ac:dyDescent="0.25">
      <c r="A2094">
        <v>2093</v>
      </c>
      <c r="B2094" t="s">
        <v>208</v>
      </c>
      <c r="C2094" s="1">
        <v>41110</v>
      </c>
      <c r="D2094">
        <v>10</v>
      </c>
    </row>
    <row r="2095" spans="1:4" x14ac:dyDescent="0.25">
      <c r="A2095">
        <v>2094</v>
      </c>
      <c r="B2095" t="s">
        <v>216</v>
      </c>
      <c r="C2095" s="1">
        <v>41194</v>
      </c>
      <c r="D2095">
        <v>25</v>
      </c>
    </row>
    <row r="2096" spans="1:4" x14ac:dyDescent="0.25">
      <c r="A2096">
        <v>2095</v>
      </c>
      <c r="B2096" t="s">
        <v>54</v>
      </c>
      <c r="C2096" s="1">
        <v>41088</v>
      </c>
      <c r="D2096">
        <v>1</v>
      </c>
    </row>
    <row r="2097" spans="1:4" x14ac:dyDescent="0.25">
      <c r="A2097">
        <v>2096</v>
      </c>
      <c r="B2097" t="s">
        <v>146</v>
      </c>
      <c r="C2097" s="1">
        <v>41180</v>
      </c>
      <c r="D2097">
        <v>2</v>
      </c>
    </row>
    <row r="2098" spans="1:4" x14ac:dyDescent="0.25">
      <c r="A2098">
        <v>2097</v>
      </c>
      <c r="B2098" t="s">
        <v>65</v>
      </c>
      <c r="C2098" s="1">
        <v>41202</v>
      </c>
      <c r="D2098">
        <v>10</v>
      </c>
    </row>
    <row r="2099" spans="1:4" x14ac:dyDescent="0.25">
      <c r="A2099">
        <v>2098</v>
      </c>
      <c r="B2099" t="s">
        <v>168</v>
      </c>
      <c r="C2099" s="1">
        <v>41141</v>
      </c>
      <c r="D2099">
        <v>52</v>
      </c>
    </row>
    <row r="2100" spans="1:4" x14ac:dyDescent="0.25">
      <c r="A2100">
        <v>2099</v>
      </c>
      <c r="B2100" t="s">
        <v>17</v>
      </c>
      <c r="C2100" s="1">
        <v>41134</v>
      </c>
      <c r="D2100">
        <v>15</v>
      </c>
    </row>
    <row r="2101" spans="1:4" x14ac:dyDescent="0.25">
      <c r="A2101">
        <v>2100</v>
      </c>
      <c r="B2101" t="s">
        <v>182</v>
      </c>
      <c r="C2101" s="1">
        <v>40940</v>
      </c>
      <c r="D2101">
        <v>8</v>
      </c>
    </row>
    <row r="2102" spans="1:4" x14ac:dyDescent="0.25">
      <c r="A2102">
        <v>2101</v>
      </c>
      <c r="B2102" t="s">
        <v>114</v>
      </c>
      <c r="C2102" s="1">
        <v>41037</v>
      </c>
      <c r="D2102">
        <v>1</v>
      </c>
    </row>
    <row r="2103" spans="1:4" x14ac:dyDescent="0.25">
      <c r="A2103">
        <v>2102</v>
      </c>
      <c r="B2103" t="s">
        <v>193</v>
      </c>
      <c r="C2103" s="1">
        <v>41212</v>
      </c>
      <c r="D2103">
        <v>24</v>
      </c>
    </row>
    <row r="2104" spans="1:4" x14ac:dyDescent="0.25">
      <c r="A2104">
        <v>2103</v>
      </c>
      <c r="B2104" t="s">
        <v>118</v>
      </c>
      <c r="C2104" s="1">
        <v>41211</v>
      </c>
      <c r="D2104">
        <v>4</v>
      </c>
    </row>
    <row r="2105" spans="1:4" x14ac:dyDescent="0.25">
      <c r="A2105">
        <v>2104</v>
      </c>
      <c r="B2105" t="s">
        <v>172</v>
      </c>
      <c r="C2105" s="1">
        <v>41156</v>
      </c>
      <c r="D2105">
        <v>33</v>
      </c>
    </row>
    <row r="2106" spans="1:4" x14ac:dyDescent="0.25">
      <c r="A2106">
        <v>2105</v>
      </c>
      <c r="B2106" t="s">
        <v>205</v>
      </c>
      <c r="C2106" s="1">
        <v>41094</v>
      </c>
      <c r="D2106">
        <v>16</v>
      </c>
    </row>
    <row r="2107" spans="1:4" x14ac:dyDescent="0.25">
      <c r="A2107">
        <v>2106</v>
      </c>
      <c r="B2107" t="s">
        <v>107</v>
      </c>
      <c r="C2107" s="1">
        <v>41179</v>
      </c>
      <c r="D2107">
        <v>1</v>
      </c>
    </row>
    <row r="2108" spans="1:4" x14ac:dyDescent="0.25">
      <c r="A2108">
        <v>2107</v>
      </c>
      <c r="B2108" t="s">
        <v>112</v>
      </c>
      <c r="C2108" s="1">
        <v>41074</v>
      </c>
      <c r="D2108">
        <v>12</v>
      </c>
    </row>
    <row r="2109" spans="1:4" x14ac:dyDescent="0.25">
      <c r="A2109">
        <v>2108</v>
      </c>
      <c r="B2109" t="s">
        <v>215</v>
      </c>
      <c r="C2109" s="1">
        <v>40932</v>
      </c>
      <c r="D2109">
        <v>16</v>
      </c>
    </row>
    <row r="2110" spans="1:4" x14ac:dyDescent="0.25">
      <c r="A2110">
        <v>2109</v>
      </c>
      <c r="B2110" t="s">
        <v>208</v>
      </c>
      <c r="C2110" s="1">
        <v>41019</v>
      </c>
      <c r="D2110">
        <v>23</v>
      </c>
    </row>
    <row r="2111" spans="1:4" x14ac:dyDescent="0.25">
      <c r="A2111">
        <v>2110</v>
      </c>
      <c r="B2111" t="s">
        <v>109</v>
      </c>
      <c r="C2111" s="1">
        <v>41219</v>
      </c>
      <c r="D2111">
        <v>5</v>
      </c>
    </row>
    <row r="2112" spans="1:4" x14ac:dyDescent="0.25">
      <c r="A2112">
        <v>2111</v>
      </c>
      <c r="B2112" t="s">
        <v>216</v>
      </c>
      <c r="C2112" s="1">
        <v>41033</v>
      </c>
      <c r="D2112">
        <v>25</v>
      </c>
    </row>
    <row r="2113" spans="1:4" x14ac:dyDescent="0.25">
      <c r="A2113">
        <v>2112</v>
      </c>
      <c r="B2113" t="s">
        <v>74</v>
      </c>
      <c r="C2113" s="1">
        <v>41089</v>
      </c>
      <c r="D2113">
        <v>25</v>
      </c>
    </row>
    <row r="2114" spans="1:4" x14ac:dyDescent="0.25">
      <c r="A2114">
        <v>2113</v>
      </c>
      <c r="B2114" t="s">
        <v>80</v>
      </c>
      <c r="C2114" s="1">
        <v>41149</v>
      </c>
      <c r="D2114">
        <v>28</v>
      </c>
    </row>
    <row r="2115" spans="1:4" x14ac:dyDescent="0.25">
      <c r="A2115">
        <v>2114</v>
      </c>
      <c r="B2115" t="s">
        <v>179</v>
      </c>
      <c r="C2115" s="1">
        <v>40948</v>
      </c>
      <c r="D2115">
        <v>60</v>
      </c>
    </row>
    <row r="2116" spans="1:4" x14ac:dyDescent="0.25">
      <c r="A2116">
        <v>2115</v>
      </c>
      <c r="B2116" t="s">
        <v>208</v>
      </c>
      <c r="C2116" s="1">
        <v>41181</v>
      </c>
      <c r="D2116">
        <v>16</v>
      </c>
    </row>
    <row r="2117" spans="1:4" x14ac:dyDescent="0.25">
      <c r="A2117">
        <v>2116</v>
      </c>
      <c r="B2117" t="s">
        <v>179</v>
      </c>
      <c r="C2117" s="1">
        <v>40949</v>
      </c>
      <c r="D2117">
        <v>80</v>
      </c>
    </row>
    <row r="2118" spans="1:4" x14ac:dyDescent="0.25">
      <c r="A2118">
        <v>2117</v>
      </c>
      <c r="B2118" t="s">
        <v>67</v>
      </c>
      <c r="C2118" s="1">
        <v>41025</v>
      </c>
      <c r="D2118">
        <v>10</v>
      </c>
    </row>
    <row r="2119" spans="1:4" x14ac:dyDescent="0.25">
      <c r="A2119">
        <v>2118</v>
      </c>
      <c r="B2119" t="s">
        <v>67</v>
      </c>
      <c r="C2119" s="1">
        <v>41022</v>
      </c>
      <c r="D2119">
        <v>14</v>
      </c>
    </row>
    <row r="2120" spans="1:4" x14ac:dyDescent="0.25">
      <c r="A2120">
        <v>2119</v>
      </c>
      <c r="B2120" t="s">
        <v>56</v>
      </c>
      <c r="C2120" s="1">
        <v>41208</v>
      </c>
      <c r="D2120">
        <v>1</v>
      </c>
    </row>
    <row r="2121" spans="1:4" x14ac:dyDescent="0.25">
      <c r="A2121">
        <v>2120</v>
      </c>
      <c r="B2121" t="s">
        <v>74</v>
      </c>
      <c r="C2121" s="1">
        <v>41186</v>
      </c>
      <c r="D2121">
        <v>21</v>
      </c>
    </row>
    <row r="2122" spans="1:4" x14ac:dyDescent="0.25">
      <c r="A2122">
        <v>2121</v>
      </c>
      <c r="B2122" t="s">
        <v>217</v>
      </c>
      <c r="C2122" s="1">
        <v>41079</v>
      </c>
      <c r="D2122">
        <v>31</v>
      </c>
    </row>
    <row r="2123" spans="1:4" x14ac:dyDescent="0.25">
      <c r="A2123">
        <v>2122</v>
      </c>
      <c r="B2123" t="s">
        <v>166</v>
      </c>
      <c r="C2123" s="1">
        <v>40960</v>
      </c>
      <c r="D2123">
        <v>40</v>
      </c>
    </row>
    <row r="2124" spans="1:4" x14ac:dyDescent="0.25">
      <c r="A2124">
        <v>2123</v>
      </c>
      <c r="B2124" t="s">
        <v>46</v>
      </c>
      <c r="C2124" s="1">
        <v>41094</v>
      </c>
      <c r="D2124">
        <v>20</v>
      </c>
    </row>
    <row r="2125" spans="1:4" x14ac:dyDescent="0.25">
      <c r="A2125">
        <v>2124</v>
      </c>
      <c r="B2125" t="s">
        <v>9</v>
      </c>
      <c r="C2125" s="1">
        <v>40988</v>
      </c>
      <c r="D2125">
        <v>20</v>
      </c>
    </row>
    <row r="2126" spans="1:4" x14ac:dyDescent="0.25">
      <c r="A2126">
        <v>2125</v>
      </c>
      <c r="B2126" t="s">
        <v>215</v>
      </c>
      <c r="C2126" s="1">
        <v>40953</v>
      </c>
      <c r="D2126">
        <v>16</v>
      </c>
    </row>
    <row r="2127" spans="1:4" x14ac:dyDescent="0.25">
      <c r="A2127">
        <v>2126</v>
      </c>
      <c r="B2127" t="s">
        <v>116</v>
      </c>
      <c r="C2127" s="1">
        <v>41206</v>
      </c>
      <c r="D2127">
        <v>3</v>
      </c>
    </row>
    <row r="2128" spans="1:4" x14ac:dyDescent="0.25">
      <c r="A2128">
        <v>2127</v>
      </c>
      <c r="B2128" t="s">
        <v>52</v>
      </c>
      <c r="C2128" s="1">
        <v>41011</v>
      </c>
      <c r="D2128">
        <v>2</v>
      </c>
    </row>
    <row r="2129" spans="1:4" x14ac:dyDescent="0.25">
      <c r="A2129">
        <v>2128</v>
      </c>
      <c r="B2129" t="s">
        <v>122</v>
      </c>
      <c r="C2129" s="1">
        <v>41160</v>
      </c>
      <c r="D2129">
        <v>14</v>
      </c>
    </row>
    <row r="2130" spans="1:4" x14ac:dyDescent="0.25">
      <c r="A2130">
        <v>2129</v>
      </c>
      <c r="B2130" t="s">
        <v>193</v>
      </c>
      <c r="C2130" s="1">
        <v>41086</v>
      </c>
      <c r="D2130">
        <v>2</v>
      </c>
    </row>
    <row r="2131" spans="1:4" x14ac:dyDescent="0.25">
      <c r="A2131">
        <v>2130</v>
      </c>
      <c r="B2131" t="s">
        <v>17</v>
      </c>
      <c r="C2131" s="1">
        <v>41048</v>
      </c>
      <c r="D2131">
        <v>35</v>
      </c>
    </row>
    <row r="2132" spans="1:4" x14ac:dyDescent="0.25">
      <c r="A2132">
        <v>2131</v>
      </c>
      <c r="B2132" t="s">
        <v>208</v>
      </c>
      <c r="C2132" s="1">
        <v>41080</v>
      </c>
      <c r="D2132">
        <v>14</v>
      </c>
    </row>
    <row r="2133" spans="1:4" x14ac:dyDescent="0.25">
      <c r="A2133">
        <v>2132</v>
      </c>
      <c r="B2133" t="s">
        <v>182</v>
      </c>
      <c r="C2133" s="1">
        <v>41108</v>
      </c>
      <c r="D2133">
        <v>2</v>
      </c>
    </row>
    <row r="2134" spans="1:4" x14ac:dyDescent="0.25">
      <c r="A2134">
        <v>2133</v>
      </c>
      <c r="B2134" t="s">
        <v>176</v>
      </c>
      <c r="C2134" s="1">
        <v>41124</v>
      </c>
      <c r="D2134">
        <v>2</v>
      </c>
    </row>
    <row r="2135" spans="1:4" x14ac:dyDescent="0.25">
      <c r="A2135">
        <v>2134</v>
      </c>
      <c r="B2135" t="s">
        <v>61</v>
      </c>
      <c r="C2135" s="1">
        <v>41151</v>
      </c>
      <c r="D2135">
        <v>20</v>
      </c>
    </row>
    <row r="2136" spans="1:4" x14ac:dyDescent="0.25">
      <c r="A2136">
        <v>2135</v>
      </c>
      <c r="B2136" t="s">
        <v>87</v>
      </c>
      <c r="C2136" s="1">
        <v>41008</v>
      </c>
      <c r="D2136">
        <v>20</v>
      </c>
    </row>
    <row r="2137" spans="1:4" x14ac:dyDescent="0.25">
      <c r="A2137">
        <v>2136</v>
      </c>
      <c r="B2137" t="s">
        <v>205</v>
      </c>
      <c r="C2137" s="1">
        <v>41047</v>
      </c>
      <c r="D2137">
        <v>25</v>
      </c>
    </row>
    <row r="2138" spans="1:4" x14ac:dyDescent="0.25">
      <c r="A2138">
        <v>2137</v>
      </c>
      <c r="B2138" t="s">
        <v>78</v>
      </c>
      <c r="C2138" s="1">
        <v>41037</v>
      </c>
      <c r="D2138">
        <v>20</v>
      </c>
    </row>
    <row r="2139" spans="1:4" x14ac:dyDescent="0.25">
      <c r="A2139">
        <v>2138</v>
      </c>
      <c r="B2139" t="s">
        <v>71</v>
      </c>
      <c r="C2139" s="1">
        <v>41128</v>
      </c>
      <c r="D2139">
        <v>20</v>
      </c>
    </row>
    <row r="2140" spans="1:4" x14ac:dyDescent="0.25">
      <c r="A2140">
        <v>2139</v>
      </c>
      <c r="B2140" t="s">
        <v>52</v>
      </c>
      <c r="C2140" s="1">
        <v>41111</v>
      </c>
      <c r="D2140">
        <v>5</v>
      </c>
    </row>
    <row r="2141" spans="1:4" x14ac:dyDescent="0.25">
      <c r="A2141">
        <v>2140</v>
      </c>
      <c r="B2141" t="s">
        <v>98</v>
      </c>
      <c r="C2141" s="1">
        <v>41088</v>
      </c>
      <c r="D2141">
        <v>2</v>
      </c>
    </row>
    <row r="2142" spans="1:4" x14ac:dyDescent="0.25">
      <c r="A2142">
        <v>2141</v>
      </c>
      <c r="B2142" t="s">
        <v>28</v>
      </c>
      <c r="C2142" s="1">
        <v>41187</v>
      </c>
      <c r="D2142">
        <v>20</v>
      </c>
    </row>
    <row r="2143" spans="1:4" x14ac:dyDescent="0.25">
      <c r="A2143">
        <v>2142</v>
      </c>
      <c r="B2143" t="s">
        <v>67</v>
      </c>
      <c r="C2143" s="1">
        <v>40931</v>
      </c>
      <c r="D2143">
        <v>12</v>
      </c>
    </row>
    <row r="2144" spans="1:4" x14ac:dyDescent="0.25">
      <c r="A2144">
        <v>2143</v>
      </c>
      <c r="B2144" t="s">
        <v>114</v>
      </c>
      <c r="C2144" s="1">
        <v>41103</v>
      </c>
      <c r="D2144">
        <v>9</v>
      </c>
    </row>
    <row r="2145" spans="1:4" x14ac:dyDescent="0.25">
      <c r="A2145">
        <v>2144</v>
      </c>
      <c r="B2145" t="s">
        <v>116</v>
      </c>
      <c r="C2145" s="1">
        <v>40983</v>
      </c>
      <c r="D2145">
        <v>3</v>
      </c>
    </row>
    <row r="2146" spans="1:4" x14ac:dyDescent="0.25">
      <c r="A2146">
        <v>2145</v>
      </c>
      <c r="B2146" t="s">
        <v>205</v>
      </c>
      <c r="C2146" s="1">
        <v>41120</v>
      </c>
      <c r="D2146">
        <v>4</v>
      </c>
    </row>
    <row r="2147" spans="1:4" x14ac:dyDescent="0.25">
      <c r="A2147">
        <v>2146</v>
      </c>
      <c r="B2147" t="s">
        <v>94</v>
      </c>
      <c r="C2147" s="1">
        <v>40962</v>
      </c>
      <c r="D2147">
        <v>20</v>
      </c>
    </row>
    <row r="2148" spans="1:4" x14ac:dyDescent="0.25">
      <c r="A2148">
        <v>2147</v>
      </c>
      <c r="B2148" t="s">
        <v>24</v>
      </c>
      <c r="C2148" s="1">
        <v>40961</v>
      </c>
      <c r="D2148">
        <v>12</v>
      </c>
    </row>
    <row r="2149" spans="1:4" x14ac:dyDescent="0.25">
      <c r="A2149">
        <v>2148</v>
      </c>
      <c r="B2149" t="s">
        <v>166</v>
      </c>
      <c r="C2149" s="1">
        <v>41068</v>
      </c>
      <c r="D2149">
        <v>54</v>
      </c>
    </row>
    <row r="2150" spans="1:4" x14ac:dyDescent="0.25">
      <c r="A2150">
        <v>2149</v>
      </c>
      <c r="B2150" t="s">
        <v>32</v>
      </c>
      <c r="C2150" s="1">
        <v>41184</v>
      </c>
      <c r="D2150">
        <v>22</v>
      </c>
    </row>
    <row r="2151" spans="1:4" x14ac:dyDescent="0.25">
      <c r="A2151">
        <v>2150</v>
      </c>
      <c r="B2151" t="s">
        <v>176</v>
      </c>
      <c r="C2151" s="1">
        <v>40969</v>
      </c>
      <c r="D2151">
        <v>1</v>
      </c>
    </row>
    <row r="2152" spans="1:4" x14ac:dyDescent="0.25">
      <c r="A2152">
        <v>2151</v>
      </c>
      <c r="B2152" t="s">
        <v>74</v>
      </c>
      <c r="C2152" s="1">
        <v>40987</v>
      </c>
      <c r="D2152">
        <v>150</v>
      </c>
    </row>
    <row r="2153" spans="1:4" x14ac:dyDescent="0.25">
      <c r="A2153">
        <v>2152</v>
      </c>
      <c r="B2153" t="s">
        <v>210</v>
      </c>
      <c r="C2153" s="1">
        <v>40945</v>
      </c>
      <c r="D2153">
        <v>1</v>
      </c>
    </row>
    <row r="2154" spans="1:4" x14ac:dyDescent="0.25">
      <c r="A2154">
        <v>2153</v>
      </c>
      <c r="B2154" t="s">
        <v>15</v>
      </c>
      <c r="C2154" s="1">
        <v>41151</v>
      </c>
      <c r="D2154">
        <v>28</v>
      </c>
    </row>
    <row r="2155" spans="1:4" x14ac:dyDescent="0.25">
      <c r="A2155">
        <v>2154</v>
      </c>
      <c r="B2155" t="s">
        <v>205</v>
      </c>
      <c r="C2155" s="1">
        <v>41148</v>
      </c>
      <c r="D2155">
        <v>24</v>
      </c>
    </row>
    <row r="2156" spans="1:4" x14ac:dyDescent="0.25">
      <c r="A2156">
        <v>2155</v>
      </c>
      <c r="B2156" t="s">
        <v>176</v>
      </c>
      <c r="C2156" s="1">
        <v>41121</v>
      </c>
      <c r="D2156">
        <v>2</v>
      </c>
    </row>
    <row r="2157" spans="1:4" x14ac:dyDescent="0.25">
      <c r="A2157">
        <v>2156</v>
      </c>
      <c r="B2157" t="s">
        <v>107</v>
      </c>
      <c r="C2157" s="1">
        <v>41041</v>
      </c>
      <c r="D2157">
        <v>1</v>
      </c>
    </row>
    <row r="2158" spans="1:4" x14ac:dyDescent="0.25">
      <c r="A2158">
        <v>2157</v>
      </c>
      <c r="B2158" t="s">
        <v>144</v>
      </c>
      <c r="C2158" s="1">
        <v>41235</v>
      </c>
      <c r="D2158">
        <v>16</v>
      </c>
    </row>
    <row r="2159" spans="1:4" x14ac:dyDescent="0.25">
      <c r="A2159">
        <v>2158</v>
      </c>
      <c r="B2159" t="s">
        <v>195</v>
      </c>
      <c r="C2159" s="1">
        <v>41050</v>
      </c>
      <c r="D2159">
        <v>5</v>
      </c>
    </row>
    <row r="2160" spans="1:4" x14ac:dyDescent="0.25">
      <c r="A2160">
        <v>2159</v>
      </c>
      <c r="B2160" t="s">
        <v>133</v>
      </c>
      <c r="C2160" s="1">
        <v>41080</v>
      </c>
      <c r="D2160">
        <v>3</v>
      </c>
    </row>
    <row r="2161" spans="1:4" x14ac:dyDescent="0.25">
      <c r="A2161">
        <v>2160</v>
      </c>
      <c r="B2161" t="s">
        <v>19</v>
      </c>
      <c r="C2161" s="1">
        <v>41138</v>
      </c>
      <c r="D2161">
        <v>22</v>
      </c>
    </row>
    <row r="2162" spans="1:4" x14ac:dyDescent="0.25">
      <c r="A2162">
        <v>2161</v>
      </c>
      <c r="B2162" t="s">
        <v>176</v>
      </c>
      <c r="C2162" s="1">
        <v>41108</v>
      </c>
      <c r="D2162">
        <v>32</v>
      </c>
    </row>
    <row r="2163" spans="1:4" x14ac:dyDescent="0.25">
      <c r="A2163">
        <v>2162</v>
      </c>
      <c r="B2163" t="s">
        <v>142</v>
      </c>
      <c r="C2163" s="1">
        <v>41064</v>
      </c>
      <c r="D2163">
        <v>20</v>
      </c>
    </row>
    <row r="2164" spans="1:4" x14ac:dyDescent="0.25">
      <c r="A2164">
        <v>2163</v>
      </c>
      <c r="B2164" t="s">
        <v>28</v>
      </c>
      <c r="C2164" s="1">
        <v>41079</v>
      </c>
      <c r="D2164">
        <v>45</v>
      </c>
    </row>
    <row r="2165" spans="1:4" x14ac:dyDescent="0.25">
      <c r="A2165">
        <v>2164</v>
      </c>
      <c r="B2165" t="s">
        <v>114</v>
      </c>
      <c r="C2165" s="1">
        <v>40973</v>
      </c>
      <c r="D2165">
        <v>2</v>
      </c>
    </row>
    <row r="2166" spans="1:4" x14ac:dyDescent="0.25">
      <c r="A2166">
        <v>2165</v>
      </c>
      <c r="B2166" t="s">
        <v>96</v>
      </c>
      <c r="C2166" s="1">
        <v>41209</v>
      </c>
      <c r="D2166">
        <v>22</v>
      </c>
    </row>
    <row r="2167" spans="1:4" x14ac:dyDescent="0.25">
      <c r="A2167">
        <v>2166</v>
      </c>
      <c r="B2167" t="s">
        <v>199</v>
      </c>
      <c r="C2167" s="1">
        <v>41062</v>
      </c>
      <c r="D2167">
        <v>28</v>
      </c>
    </row>
    <row r="2168" spans="1:4" x14ac:dyDescent="0.25">
      <c r="A2168">
        <v>2167</v>
      </c>
      <c r="B2168" t="s">
        <v>96</v>
      </c>
      <c r="C2168" s="1">
        <v>40963</v>
      </c>
      <c r="D2168">
        <v>39</v>
      </c>
    </row>
    <row r="2169" spans="1:4" x14ac:dyDescent="0.25">
      <c r="A2169">
        <v>2168</v>
      </c>
      <c r="B2169" t="s">
        <v>105</v>
      </c>
      <c r="C2169" s="1">
        <v>41108</v>
      </c>
      <c r="D2169">
        <v>4</v>
      </c>
    </row>
    <row r="2170" spans="1:4" x14ac:dyDescent="0.25">
      <c r="A2170">
        <v>2169</v>
      </c>
      <c r="B2170" t="s">
        <v>114</v>
      </c>
      <c r="C2170" s="1">
        <v>41123</v>
      </c>
      <c r="D2170">
        <v>10</v>
      </c>
    </row>
    <row r="2171" spans="1:4" x14ac:dyDescent="0.25">
      <c r="A2171">
        <v>2170</v>
      </c>
      <c r="B2171" t="s">
        <v>17</v>
      </c>
      <c r="C2171" s="1">
        <v>41149</v>
      </c>
      <c r="D2171">
        <v>34</v>
      </c>
    </row>
    <row r="2172" spans="1:4" x14ac:dyDescent="0.25">
      <c r="A2172">
        <v>2171</v>
      </c>
      <c r="B2172" t="s">
        <v>172</v>
      </c>
      <c r="C2172" s="1">
        <v>41068</v>
      </c>
      <c r="D2172">
        <v>22</v>
      </c>
    </row>
    <row r="2173" spans="1:4" x14ac:dyDescent="0.25">
      <c r="A2173">
        <v>2172</v>
      </c>
      <c r="B2173" t="s">
        <v>94</v>
      </c>
      <c r="C2173" s="1">
        <v>41044</v>
      </c>
      <c r="D2173">
        <v>40</v>
      </c>
    </row>
    <row r="2174" spans="1:4" x14ac:dyDescent="0.25">
      <c r="A2174">
        <v>2173</v>
      </c>
      <c r="B2174" t="s">
        <v>56</v>
      </c>
      <c r="C2174" s="1">
        <v>41151</v>
      </c>
      <c r="D2174">
        <v>4</v>
      </c>
    </row>
    <row r="2175" spans="1:4" x14ac:dyDescent="0.25">
      <c r="A2175">
        <v>2174</v>
      </c>
      <c r="B2175" t="s">
        <v>89</v>
      </c>
      <c r="C2175" s="1">
        <v>41223</v>
      </c>
      <c r="D2175">
        <v>6</v>
      </c>
    </row>
    <row r="2176" spans="1:4" x14ac:dyDescent="0.25">
      <c r="A2176">
        <v>2175</v>
      </c>
      <c r="B2176" t="s">
        <v>78</v>
      </c>
      <c r="C2176" s="1">
        <v>41010</v>
      </c>
      <c r="D2176">
        <v>28</v>
      </c>
    </row>
    <row r="2177" spans="1:4" x14ac:dyDescent="0.25">
      <c r="A2177">
        <v>2176</v>
      </c>
      <c r="B2177" t="s">
        <v>144</v>
      </c>
      <c r="C2177" s="1">
        <v>41036</v>
      </c>
      <c r="D2177">
        <v>25</v>
      </c>
    </row>
    <row r="2178" spans="1:4" x14ac:dyDescent="0.25">
      <c r="A2178">
        <v>2177</v>
      </c>
      <c r="B2178" t="s">
        <v>161</v>
      </c>
      <c r="C2178" s="1">
        <v>41180</v>
      </c>
      <c r="D2178">
        <v>1</v>
      </c>
    </row>
    <row r="2179" spans="1:4" x14ac:dyDescent="0.25">
      <c r="A2179">
        <v>2178</v>
      </c>
      <c r="B2179" t="s">
        <v>71</v>
      </c>
      <c r="C2179" s="1">
        <v>41044</v>
      </c>
      <c r="D2179">
        <v>38</v>
      </c>
    </row>
    <row r="2180" spans="1:4" x14ac:dyDescent="0.25">
      <c r="A2180">
        <v>2179</v>
      </c>
      <c r="B2180" t="s">
        <v>133</v>
      </c>
      <c r="C2180" s="1">
        <v>41144</v>
      </c>
      <c r="D2180">
        <v>3</v>
      </c>
    </row>
    <row r="2181" spans="1:4" x14ac:dyDescent="0.25">
      <c r="A2181">
        <v>2180</v>
      </c>
      <c r="B2181" t="s">
        <v>114</v>
      </c>
      <c r="C2181" s="1">
        <v>41016</v>
      </c>
      <c r="D2181">
        <v>9</v>
      </c>
    </row>
    <row r="2182" spans="1:4" x14ac:dyDescent="0.25">
      <c r="A2182">
        <v>2181</v>
      </c>
      <c r="B2182" t="s">
        <v>61</v>
      </c>
      <c r="C2182" s="1">
        <v>41094</v>
      </c>
      <c r="D2182">
        <v>12</v>
      </c>
    </row>
    <row r="2183" spans="1:4" x14ac:dyDescent="0.25">
      <c r="A2183">
        <v>2182</v>
      </c>
      <c r="B2183" t="s">
        <v>65</v>
      </c>
      <c r="C2183" s="1">
        <v>41107</v>
      </c>
      <c r="D2183">
        <v>20</v>
      </c>
    </row>
    <row r="2184" spans="1:4" x14ac:dyDescent="0.25">
      <c r="A2184">
        <v>2183</v>
      </c>
      <c r="B2184" t="s">
        <v>163</v>
      </c>
      <c r="C2184" s="1">
        <v>40990</v>
      </c>
      <c r="D2184">
        <v>97</v>
      </c>
    </row>
    <row r="2185" spans="1:4" x14ac:dyDescent="0.25">
      <c r="A2185">
        <v>2184</v>
      </c>
      <c r="B2185" t="s">
        <v>13</v>
      </c>
      <c r="C2185" s="1">
        <v>41120</v>
      </c>
      <c r="D2185">
        <v>40</v>
      </c>
    </row>
    <row r="2186" spans="1:4" x14ac:dyDescent="0.25">
      <c r="A2186">
        <v>2185</v>
      </c>
      <c r="B2186" t="s">
        <v>9</v>
      </c>
      <c r="C2186" s="1">
        <v>41023</v>
      </c>
      <c r="D2186">
        <v>4</v>
      </c>
    </row>
    <row r="2187" spans="1:4" x14ac:dyDescent="0.25">
      <c r="A2187">
        <v>2186</v>
      </c>
      <c r="B2187" t="s">
        <v>214</v>
      </c>
      <c r="C2187" s="1">
        <v>41159</v>
      </c>
      <c r="D2187">
        <v>22</v>
      </c>
    </row>
    <row r="2188" spans="1:4" x14ac:dyDescent="0.25">
      <c r="A2188">
        <v>2187</v>
      </c>
      <c r="B2188" t="s">
        <v>56</v>
      </c>
      <c r="C2188" s="1">
        <v>41071</v>
      </c>
      <c r="D2188">
        <v>2</v>
      </c>
    </row>
    <row r="2189" spans="1:4" x14ac:dyDescent="0.25">
      <c r="A2189">
        <v>2188</v>
      </c>
      <c r="B2189" t="s">
        <v>163</v>
      </c>
      <c r="C2189" s="1">
        <v>41116</v>
      </c>
      <c r="D2189">
        <v>28</v>
      </c>
    </row>
    <row r="2190" spans="1:4" x14ac:dyDescent="0.25">
      <c r="A2190">
        <v>2189</v>
      </c>
      <c r="B2190" t="s">
        <v>74</v>
      </c>
      <c r="C2190" s="1">
        <v>41226</v>
      </c>
      <c r="D2190">
        <v>30</v>
      </c>
    </row>
    <row r="2191" spans="1:4" x14ac:dyDescent="0.25">
      <c r="A2191">
        <v>2190</v>
      </c>
      <c r="B2191" t="s">
        <v>96</v>
      </c>
      <c r="C2191" s="1">
        <v>41201</v>
      </c>
      <c r="D2191">
        <v>24</v>
      </c>
    </row>
    <row r="2192" spans="1:4" x14ac:dyDescent="0.25">
      <c r="A2192">
        <v>2191</v>
      </c>
      <c r="B2192" t="s">
        <v>13</v>
      </c>
      <c r="C2192" s="1">
        <v>41012</v>
      </c>
      <c r="D2192">
        <v>25</v>
      </c>
    </row>
    <row r="2193" spans="1:4" x14ac:dyDescent="0.25">
      <c r="A2193">
        <v>2192</v>
      </c>
      <c r="B2193" t="s">
        <v>112</v>
      </c>
      <c r="C2193" s="1">
        <v>41013</v>
      </c>
      <c r="D2193">
        <v>4</v>
      </c>
    </row>
    <row r="2194" spans="1:4" x14ac:dyDescent="0.25">
      <c r="A2194">
        <v>2193</v>
      </c>
      <c r="B2194" t="s">
        <v>195</v>
      </c>
      <c r="C2194" s="1">
        <v>41066</v>
      </c>
      <c r="D2194">
        <v>1</v>
      </c>
    </row>
    <row r="2195" spans="1:4" x14ac:dyDescent="0.25">
      <c r="A2195">
        <v>2194</v>
      </c>
      <c r="B2195" t="s">
        <v>208</v>
      </c>
      <c r="C2195" s="1">
        <v>41120</v>
      </c>
      <c r="D2195">
        <v>20</v>
      </c>
    </row>
    <row r="2196" spans="1:4" x14ac:dyDescent="0.25">
      <c r="A2196">
        <v>2195</v>
      </c>
      <c r="B2196" t="s">
        <v>114</v>
      </c>
      <c r="C2196" s="1">
        <v>41145</v>
      </c>
      <c r="D2196">
        <v>10</v>
      </c>
    </row>
    <row r="2197" spans="1:4" x14ac:dyDescent="0.25">
      <c r="A2197">
        <v>2196</v>
      </c>
      <c r="B2197" t="s">
        <v>133</v>
      </c>
      <c r="C2197" s="1">
        <v>41128</v>
      </c>
      <c r="D2197">
        <v>5</v>
      </c>
    </row>
    <row r="2198" spans="1:4" x14ac:dyDescent="0.25">
      <c r="A2198">
        <v>2197</v>
      </c>
      <c r="B2198" t="s">
        <v>26</v>
      </c>
      <c r="C2198" s="1">
        <v>41120</v>
      </c>
      <c r="D2198">
        <v>14</v>
      </c>
    </row>
    <row r="2199" spans="1:4" x14ac:dyDescent="0.25">
      <c r="A2199">
        <v>2198</v>
      </c>
      <c r="B2199" t="s">
        <v>166</v>
      </c>
      <c r="C2199" s="1">
        <v>41193</v>
      </c>
      <c r="D2199">
        <v>31</v>
      </c>
    </row>
    <row r="2200" spans="1:4" x14ac:dyDescent="0.25">
      <c r="A2200">
        <v>2199</v>
      </c>
      <c r="B2200" t="s">
        <v>74</v>
      </c>
      <c r="C2200" s="1">
        <v>41246</v>
      </c>
      <c r="D2200">
        <v>31</v>
      </c>
    </row>
    <row r="2201" spans="1:4" x14ac:dyDescent="0.25">
      <c r="A2201">
        <v>2200</v>
      </c>
      <c r="B2201" t="s">
        <v>48</v>
      </c>
      <c r="C2201" s="1">
        <v>41095</v>
      </c>
      <c r="D220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5" x14ac:dyDescent="0.25"/>
  <cols>
    <col min="1" max="1" width="12" bestFit="1" customWidth="1"/>
    <col min="2" max="2" width="19.5703125" bestFit="1" customWidth="1"/>
  </cols>
  <sheetData>
    <row r="1" spans="1:2" x14ac:dyDescent="0.25">
      <c r="A1" t="s">
        <v>4</v>
      </c>
      <c r="B1" t="s">
        <v>1</v>
      </c>
    </row>
    <row r="2" spans="1:2" x14ac:dyDescent="0.25">
      <c r="A2" t="s">
        <v>8</v>
      </c>
      <c r="B2" t="s">
        <v>224</v>
      </c>
    </row>
    <row r="3" spans="1:2" x14ac:dyDescent="0.25">
      <c r="A3" t="s">
        <v>23</v>
      </c>
      <c r="B3" t="s">
        <v>225</v>
      </c>
    </row>
    <row r="4" spans="1:2" x14ac:dyDescent="0.25">
      <c r="A4" t="s">
        <v>39</v>
      </c>
      <c r="B4" t="s">
        <v>226</v>
      </c>
    </row>
    <row r="5" spans="1:2" x14ac:dyDescent="0.25">
      <c r="A5" t="s">
        <v>51</v>
      </c>
      <c r="B5" t="s">
        <v>227</v>
      </c>
    </row>
    <row r="6" spans="1:2" x14ac:dyDescent="0.25">
      <c r="A6" t="s">
        <v>60</v>
      </c>
      <c r="B6" t="s">
        <v>228</v>
      </c>
    </row>
    <row r="7" spans="1:2" x14ac:dyDescent="0.25">
      <c r="A7" t="s">
        <v>73</v>
      </c>
      <c r="B7" t="s">
        <v>229</v>
      </c>
    </row>
    <row r="8" spans="1:2" x14ac:dyDescent="0.25">
      <c r="A8" t="s">
        <v>86</v>
      </c>
      <c r="B8" t="s">
        <v>230</v>
      </c>
    </row>
    <row r="9" spans="1:2" x14ac:dyDescent="0.25">
      <c r="A9" t="s">
        <v>91</v>
      </c>
      <c r="B9" t="s">
        <v>231</v>
      </c>
    </row>
    <row r="10" spans="1:2" x14ac:dyDescent="0.25">
      <c r="A10" t="s">
        <v>104</v>
      </c>
      <c r="B10" t="s">
        <v>232</v>
      </c>
    </row>
    <row r="11" spans="1:2" x14ac:dyDescent="0.25">
      <c r="A11" t="s">
        <v>111</v>
      </c>
      <c r="B11" t="s">
        <v>233</v>
      </c>
    </row>
    <row r="12" spans="1:2" x14ac:dyDescent="0.25">
      <c r="A12" t="s">
        <v>126</v>
      </c>
      <c r="B12" t="s">
        <v>234</v>
      </c>
    </row>
    <row r="13" spans="1:2" x14ac:dyDescent="0.25">
      <c r="A13" t="s">
        <v>137</v>
      </c>
      <c r="B13" t="s">
        <v>235</v>
      </c>
    </row>
    <row r="14" spans="1:2" x14ac:dyDescent="0.25">
      <c r="A14" t="s">
        <v>152</v>
      </c>
      <c r="B14" t="s">
        <v>236</v>
      </c>
    </row>
    <row r="15" spans="1:2" x14ac:dyDescent="0.25">
      <c r="A15" t="s">
        <v>165</v>
      </c>
      <c r="B15" t="s">
        <v>237</v>
      </c>
    </row>
    <row r="16" spans="1:2" x14ac:dyDescent="0.25">
      <c r="A16" t="s">
        <v>178</v>
      </c>
      <c r="B16" t="s">
        <v>238</v>
      </c>
    </row>
    <row r="17" spans="1:2" x14ac:dyDescent="0.25">
      <c r="A17" t="s">
        <v>181</v>
      </c>
      <c r="B17" t="s">
        <v>239</v>
      </c>
    </row>
    <row r="18" spans="1:2" x14ac:dyDescent="0.25">
      <c r="A18" t="s">
        <v>184</v>
      </c>
      <c r="B18" t="s">
        <v>240</v>
      </c>
    </row>
    <row r="19" spans="1:2" x14ac:dyDescent="0.25">
      <c r="A19" t="s">
        <v>187</v>
      </c>
      <c r="B19" t="s">
        <v>241</v>
      </c>
    </row>
    <row r="20" spans="1:2" x14ac:dyDescent="0.25">
      <c r="A20" t="s">
        <v>192</v>
      </c>
      <c r="B20" t="s">
        <v>242</v>
      </c>
    </row>
    <row r="21" spans="1:2" x14ac:dyDescent="0.25">
      <c r="A21" t="s">
        <v>207</v>
      </c>
      <c r="B21" t="s">
        <v>243</v>
      </c>
    </row>
    <row r="22" spans="1:2" x14ac:dyDescent="0.25">
      <c r="A22" t="s">
        <v>213</v>
      </c>
      <c r="B22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15" sqref="A4:B15"/>
    </sheetView>
  </sheetViews>
  <sheetFormatPr defaultRowHeight="15" x14ac:dyDescent="0.25"/>
  <cols>
    <col min="1" max="1" width="17.7109375" bestFit="1" customWidth="1"/>
    <col min="2" max="2" width="17.28515625" bestFit="1" customWidth="1"/>
  </cols>
  <sheetData>
    <row r="3" spans="1:2" x14ac:dyDescent="0.25">
      <c r="A3" s="2" t="s">
        <v>245</v>
      </c>
      <c r="B3" t="s">
        <v>247</v>
      </c>
    </row>
    <row r="4" spans="1:2" x14ac:dyDescent="0.25">
      <c r="A4" s="9" t="s">
        <v>259</v>
      </c>
      <c r="B4" s="10">
        <v>31</v>
      </c>
    </row>
    <row r="5" spans="1:2" x14ac:dyDescent="0.25">
      <c r="A5" s="9" t="s">
        <v>248</v>
      </c>
      <c r="B5" s="10">
        <v>49</v>
      </c>
    </row>
    <row r="6" spans="1:2" x14ac:dyDescent="0.25">
      <c r="A6" s="9" t="s">
        <v>258</v>
      </c>
      <c r="B6" s="10">
        <v>79</v>
      </c>
    </row>
    <row r="7" spans="1:2" x14ac:dyDescent="0.25">
      <c r="A7" s="9" t="s">
        <v>249</v>
      </c>
      <c r="B7" s="10">
        <v>119</v>
      </c>
    </row>
    <row r="8" spans="1:2" x14ac:dyDescent="0.25">
      <c r="A8" s="9" t="s">
        <v>257</v>
      </c>
      <c r="B8" s="10">
        <v>180</v>
      </c>
    </row>
    <row r="9" spans="1:2" x14ac:dyDescent="0.25">
      <c r="A9" s="9" t="s">
        <v>256</v>
      </c>
      <c r="B9" s="10">
        <v>191</v>
      </c>
    </row>
    <row r="10" spans="1:2" x14ac:dyDescent="0.25">
      <c r="A10" s="9" t="s">
        <v>250</v>
      </c>
      <c r="B10" s="10">
        <v>194</v>
      </c>
    </row>
    <row r="11" spans="1:2" x14ac:dyDescent="0.25">
      <c r="A11" s="9" t="s">
        <v>251</v>
      </c>
      <c r="B11" s="10">
        <v>248</v>
      </c>
    </row>
    <row r="12" spans="1:2" x14ac:dyDescent="0.25">
      <c r="A12" s="9" t="s">
        <v>255</v>
      </c>
      <c r="B12" s="10">
        <v>253</v>
      </c>
    </row>
    <row r="13" spans="1:2" x14ac:dyDescent="0.25">
      <c r="A13" s="9" t="s">
        <v>254</v>
      </c>
      <c r="B13" s="10">
        <v>268</v>
      </c>
    </row>
    <row r="14" spans="1:2" x14ac:dyDescent="0.25">
      <c r="A14" s="9" t="s">
        <v>252</v>
      </c>
      <c r="B14" s="10">
        <v>292</v>
      </c>
    </row>
    <row r="15" spans="1:2" x14ac:dyDescent="0.25">
      <c r="A15" s="9" t="s">
        <v>253</v>
      </c>
      <c r="B15" s="10">
        <v>296</v>
      </c>
    </row>
    <row r="16" spans="1:2" x14ac:dyDescent="0.25">
      <c r="A16" s="3" t="s">
        <v>246</v>
      </c>
      <c r="B16" s="4">
        <v>2200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1"/>
  <sheetViews>
    <sheetView workbookViewId="0">
      <selection activeCell="D13" sqref="D13"/>
    </sheetView>
  </sheetViews>
  <sheetFormatPr defaultRowHeight="15" x14ac:dyDescent="0.25"/>
  <cols>
    <col min="1" max="1" width="10" bestFit="1" customWidth="1"/>
    <col min="2" max="2" width="11.85546875" bestFit="1" customWidth="1"/>
    <col min="3" max="3" width="11.85546875" customWidth="1"/>
    <col min="4" max="4" width="12.28515625" bestFit="1" customWidth="1"/>
    <col min="5" max="5" width="5" bestFit="1" customWidth="1"/>
    <col min="8" max="8" width="14.85546875" style="5" bestFit="1" customWidth="1"/>
    <col min="9" max="9" width="11.28515625" bestFit="1" customWidth="1"/>
    <col min="11" max="11" width="19.5703125" customWidth="1"/>
    <col min="12" max="12" width="16.7109375" style="5" customWidth="1"/>
  </cols>
  <sheetData>
    <row r="1" spans="1:12" x14ac:dyDescent="0.25">
      <c r="A1" t="s">
        <v>221</v>
      </c>
      <c r="B1" t="s">
        <v>0</v>
      </c>
      <c r="C1" t="s">
        <v>266</v>
      </c>
      <c r="D1" t="s">
        <v>222</v>
      </c>
      <c r="E1" t="s">
        <v>223</v>
      </c>
      <c r="F1" t="s">
        <v>262</v>
      </c>
      <c r="G1" t="s">
        <v>263</v>
      </c>
      <c r="H1" s="5" t="s">
        <v>260</v>
      </c>
      <c r="I1" t="s">
        <v>261</v>
      </c>
    </row>
    <row r="2" spans="1:12" x14ac:dyDescent="0.25">
      <c r="A2">
        <v>1</v>
      </c>
      <c r="B2" t="s">
        <v>80</v>
      </c>
      <c r="C2" t="str">
        <f>VLOOKUP(B2,Produkt!A$2:E$100,2,FALSE)</f>
        <v>940x16x7</v>
      </c>
      <c r="D2" s="1">
        <v>41130</v>
      </c>
      <c r="E2">
        <v>9</v>
      </c>
      <c r="F2" t="str">
        <f>VLOOKUP(B2,Produkt!A$2:E$100,5,FALSE)</f>
        <v>k6</v>
      </c>
      <c r="G2" t="str">
        <f>VLOOKUP(F2,Kategoria!A$2:B$22,2,FALSE)</f>
        <v>paski_dylatacyjne</v>
      </c>
      <c r="H2" s="5">
        <f>VLOOKUP(B2,Produkt!A$2:E$100,3,FALSE)</f>
        <v>2.89</v>
      </c>
      <c r="I2" s="6">
        <f>E2*H2</f>
        <v>26.01</v>
      </c>
    </row>
    <row r="3" spans="1:12" x14ac:dyDescent="0.25">
      <c r="A3">
        <v>2</v>
      </c>
      <c r="B3" t="s">
        <v>199</v>
      </c>
      <c r="C3" t="str">
        <f>VLOOKUP(B3,Produkt!A$2:E$100,2,FALSE)</f>
        <v>Oslonka_falista</v>
      </c>
      <c r="D3" s="1">
        <v>41128</v>
      </c>
      <c r="E3">
        <v>12</v>
      </c>
      <c r="F3" t="str">
        <f>VLOOKUP(B3,Produkt!A$2:E$100,5,FALSE)</f>
        <v>k19</v>
      </c>
      <c r="G3" t="str">
        <f>VLOOKUP(F3,Kategoria!A$2:B$22,2,FALSE)</f>
        <v>wyroby_korkowe</v>
      </c>
      <c r="H3" s="5">
        <f>VLOOKUP(B3,Produkt!A$2:E$100,3,FALSE)</f>
        <v>22.99</v>
      </c>
      <c r="I3" s="6">
        <f t="shared" ref="I3:I66" si="0">E3*H3</f>
        <v>275.88</v>
      </c>
    </row>
    <row r="4" spans="1:12" x14ac:dyDescent="0.25">
      <c r="A4">
        <v>3</v>
      </c>
      <c r="B4" t="s">
        <v>197</v>
      </c>
      <c r="C4" t="str">
        <f>VLOOKUP(B4,Produkt!A$2:E$100,2,FALSE)</f>
        <v>Oslonka_prosta</v>
      </c>
      <c r="D4" s="1">
        <v>41124</v>
      </c>
      <c r="E4">
        <v>26</v>
      </c>
      <c r="F4" t="str">
        <f>VLOOKUP(B4,Produkt!A$2:E$100,5,FALSE)</f>
        <v>k19</v>
      </c>
      <c r="G4" t="str">
        <f>VLOOKUP(F4,Kategoria!A$2:B$22,2,FALSE)</f>
        <v>wyroby_korkowe</v>
      </c>
      <c r="H4" s="5">
        <f>VLOOKUP(B4,Produkt!A$2:E$100,3,FALSE)</f>
        <v>20.99</v>
      </c>
      <c r="I4" s="6">
        <f t="shared" si="0"/>
        <v>545.74</v>
      </c>
    </row>
    <row r="5" spans="1:12" x14ac:dyDescent="0.25">
      <c r="A5">
        <v>4</v>
      </c>
      <c r="B5" t="s">
        <v>48</v>
      </c>
      <c r="C5" t="str">
        <f>VLOOKUP(B5,Produkt!A$2:E$100,2,FALSE)</f>
        <v>1_l_kontaktowy</v>
      </c>
      <c r="D5" s="1">
        <v>40913</v>
      </c>
      <c r="E5">
        <v>2</v>
      </c>
      <c r="F5" t="str">
        <f>VLOOKUP(B5,Produkt!A$2:E$100,5,FALSE)</f>
        <v>k4</v>
      </c>
      <c r="G5" t="str">
        <f>VLOOKUP(F5,Kategoria!A$2:B$22,2,FALSE)</f>
        <v>klej</v>
      </c>
      <c r="H5" s="5">
        <f>VLOOKUP(B5,Produkt!A$2:E$100,3,FALSE)</f>
        <v>29.99</v>
      </c>
      <c r="I5" s="6">
        <f t="shared" si="0"/>
        <v>59.98</v>
      </c>
      <c r="K5" s="2" t="s">
        <v>245</v>
      </c>
      <c r="L5" t="s">
        <v>264</v>
      </c>
    </row>
    <row r="6" spans="1:12" x14ac:dyDescent="0.25">
      <c r="A6">
        <v>5</v>
      </c>
      <c r="B6" t="s">
        <v>78</v>
      </c>
      <c r="C6" t="str">
        <f>VLOOKUP(B6,Produkt!A$2:E$100,2,FALSE)</f>
        <v>940x16x5</v>
      </c>
      <c r="D6" s="1">
        <v>41123</v>
      </c>
      <c r="E6">
        <v>32</v>
      </c>
      <c r="F6" t="str">
        <f>VLOOKUP(B6,Produkt!A$2:E$100,5,FALSE)</f>
        <v>k6</v>
      </c>
      <c r="G6" t="str">
        <f>VLOOKUP(F6,Kategoria!A$2:B$22,2,FALSE)</f>
        <v>paski_dylatacyjne</v>
      </c>
      <c r="H6" s="5">
        <f>VLOOKUP(B6,Produkt!A$2:E$100,3,FALSE)</f>
        <v>2.19</v>
      </c>
      <c r="I6" s="6">
        <f t="shared" si="0"/>
        <v>70.08</v>
      </c>
      <c r="K6" s="8" t="s">
        <v>226</v>
      </c>
      <c r="L6" s="10">
        <v>9920.6</v>
      </c>
    </row>
    <row r="7" spans="1:12" x14ac:dyDescent="0.25">
      <c r="A7">
        <v>6</v>
      </c>
      <c r="B7" t="s">
        <v>146</v>
      </c>
      <c r="C7" t="str">
        <f>VLOOKUP(B7,Produkt!A$2:E$100,2,FALSE)</f>
        <v>1000x700x7</v>
      </c>
      <c r="D7" s="1">
        <v>41018</v>
      </c>
      <c r="E7">
        <v>14</v>
      </c>
      <c r="F7" t="str">
        <f>VLOOKUP(B7,Produkt!A$2:E$100,5,FALSE)</f>
        <v>k12</v>
      </c>
      <c r="G7" t="str">
        <f>VLOOKUP(F7,Kategoria!A$2:B$22,2,FALSE)</f>
        <v>plyty_korkowe</v>
      </c>
      <c r="H7" s="5">
        <f>VLOOKUP(B7,Produkt!A$2:E$100,3,FALSE)</f>
        <v>22.99</v>
      </c>
      <c r="I7" s="6">
        <f t="shared" si="0"/>
        <v>321.85999999999996</v>
      </c>
      <c r="K7" s="8" t="s">
        <v>241</v>
      </c>
      <c r="L7" s="10">
        <v>4827.53</v>
      </c>
    </row>
    <row r="8" spans="1:12" x14ac:dyDescent="0.25">
      <c r="A8">
        <v>7</v>
      </c>
      <c r="B8" t="s">
        <v>112</v>
      </c>
      <c r="C8" t="str">
        <f>VLOOKUP(B8,Produkt!A$2:E$100,2,FALSE)</f>
        <v>40x60</v>
      </c>
      <c r="D8" s="1">
        <v>41044</v>
      </c>
      <c r="E8">
        <v>8</v>
      </c>
      <c r="F8" t="str">
        <f>VLOOKUP(B8,Produkt!A$2:E$100,5,FALSE)</f>
        <v>k10</v>
      </c>
      <c r="G8" t="str">
        <f>VLOOKUP(F8,Kategoria!A$2:B$22,2,FALSE)</f>
        <v>tablice_korkowe</v>
      </c>
      <c r="H8" s="5">
        <f>VLOOKUP(B8,Produkt!A$2:E$100,3,FALSE)</f>
        <v>25</v>
      </c>
      <c r="I8" s="6">
        <f t="shared" si="0"/>
        <v>200</v>
      </c>
      <c r="K8" s="8" t="s">
        <v>228</v>
      </c>
      <c r="L8" s="10">
        <v>139926.89000000001</v>
      </c>
    </row>
    <row r="9" spans="1:12" x14ac:dyDescent="0.25">
      <c r="A9">
        <v>8</v>
      </c>
      <c r="B9" t="s">
        <v>138</v>
      </c>
      <c r="C9" t="str">
        <f>VLOOKUP(B9,Produkt!A$2:E$100,2,FALSE)</f>
        <v>1000x700x2</v>
      </c>
      <c r="D9" s="1">
        <v>41059</v>
      </c>
      <c r="E9">
        <v>1</v>
      </c>
      <c r="F9" t="str">
        <f>VLOOKUP(B9,Produkt!A$2:E$100,5,FALSE)</f>
        <v>k12</v>
      </c>
      <c r="G9" t="str">
        <f>VLOOKUP(F9,Kategoria!A$2:B$22,2,FALSE)</f>
        <v>plyty_korkowe</v>
      </c>
      <c r="H9" s="5">
        <f>VLOOKUP(B9,Produkt!A$2:E$100,3,FALSE)</f>
        <v>5.99</v>
      </c>
      <c r="I9" s="6">
        <f t="shared" si="0"/>
        <v>5.99</v>
      </c>
      <c r="K9" s="8" t="s">
        <v>227</v>
      </c>
      <c r="L9" s="10">
        <v>17659.519999999993</v>
      </c>
    </row>
    <row r="10" spans="1:12" x14ac:dyDescent="0.25">
      <c r="A10">
        <v>9</v>
      </c>
      <c r="B10" t="s">
        <v>133</v>
      </c>
      <c r="C10" t="str">
        <f>VLOOKUP(B10,Produkt!A$2:E$100,2,FALSE)</f>
        <v>kpl_12_mm</v>
      </c>
      <c r="D10" s="1">
        <v>41057</v>
      </c>
      <c r="E10">
        <v>1</v>
      </c>
      <c r="F10" t="str">
        <f>VLOOKUP(B10,Produkt!A$2:E$100,5,FALSE)</f>
        <v>k11</v>
      </c>
      <c r="G10" t="str">
        <f>VLOOKUP(F10,Kategoria!A$2:B$22,2,FALSE)</f>
        <v>podkladki_naturalne</v>
      </c>
      <c r="H10" s="5">
        <f>VLOOKUP(B10,Produkt!A$2:E$100,3,FALSE)</f>
        <v>10.199999999999999</v>
      </c>
      <c r="I10" s="6">
        <f t="shared" si="0"/>
        <v>10.199999999999999</v>
      </c>
      <c r="K10" s="8" t="s">
        <v>230</v>
      </c>
      <c r="L10" s="10">
        <v>17177.979999999996</v>
      </c>
    </row>
    <row r="11" spans="1:12" x14ac:dyDescent="0.25">
      <c r="A11">
        <v>10</v>
      </c>
      <c r="B11" t="s">
        <v>201</v>
      </c>
      <c r="C11" t="str">
        <f>VLOOKUP(B11,Produkt!A$2:E$100,2,FALSE)</f>
        <v>Taca_prostokatna</v>
      </c>
      <c r="D11" s="1">
        <v>41106</v>
      </c>
      <c r="E11">
        <v>5</v>
      </c>
      <c r="F11" t="str">
        <f>VLOOKUP(B11,Produkt!A$2:E$100,5,FALSE)</f>
        <v>k19</v>
      </c>
      <c r="G11" t="str">
        <f>VLOOKUP(F11,Kategoria!A$2:B$22,2,FALSE)</f>
        <v>wyroby_korkowe</v>
      </c>
      <c r="H11" s="5">
        <f>VLOOKUP(B11,Produkt!A$2:E$100,3,FALSE)</f>
        <v>26.99</v>
      </c>
      <c r="I11" s="6">
        <f t="shared" si="0"/>
        <v>134.94999999999999</v>
      </c>
      <c r="K11" s="8" t="s">
        <v>224</v>
      </c>
      <c r="L11" s="10">
        <v>82337.700000000026</v>
      </c>
    </row>
    <row r="12" spans="1:12" x14ac:dyDescent="0.25">
      <c r="A12">
        <v>11</v>
      </c>
      <c r="B12" t="s">
        <v>82</v>
      </c>
      <c r="C12" t="str">
        <f>VLOOKUP(B12,Produkt!A$2:E$100,2,FALSE)</f>
        <v>940x16x10</v>
      </c>
      <c r="D12" s="1">
        <v>41072</v>
      </c>
      <c r="E12">
        <v>26</v>
      </c>
      <c r="F12" t="str">
        <f>VLOOKUP(B12,Produkt!A$2:E$100,5,FALSE)</f>
        <v>k6</v>
      </c>
      <c r="G12" t="str">
        <f>VLOOKUP(F12,Kategoria!A$2:B$22,2,FALSE)</f>
        <v>paski_dylatacyjne</v>
      </c>
      <c r="H12" s="5">
        <f>VLOOKUP(B12,Produkt!A$2:E$100,3,FALSE)</f>
        <v>3.29</v>
      </c>
      <c r="I12" s="6">
        <f t="shared" si="0"/>
        <v>85.54</v>
      </c>
      <c r="K12" s="8" t="s">
        <v>243</v>
      </c>
      <c r="L12" s="10">
        <v>2730.9900000000011</v>
      </c>
    </row>
    <row r="13" spans="1:12" x14ac:dyDescent="0.25">
      <c r="A13">
        <v>12</v>
      </c>
      <c r="B13" t="s">
        <v>208</v>
      </c>
      <c r="C13" t="str">
        <f>VLOOKUP(B13,Produkt!A$2:E$100,2,FALSE)</f>
        <v>Stozkowe_srednie</v>
      </c>
      <c r="D13" s="1">
        <v>41088</v>
      </c>
      <c r="E13">
        <v>14</v>
      </c>
      <c r="F13" t="str">
        <f>VLOOKUP(B13,Produkt!A$2:E$100,5,FALSE)</f>
        <v>k20</v>
      </c>
      <c r="G13" t="str">
        <f>VLOOKUP(F13,Kategoria!A$2:B$22,2,FALSE)</f>
        <v>korki_do_butelek</v>
      </c>
      <c r="H13" s="5">
        <f>VLOOKUP(B13,Produkt!A$2:E$100,3,FALSE)</f>
        <v>0.89</v>
      </c>
      <c r="I13" s="6">
        <f t="shared" si="0"/>
        <v>12.46</v>
      </c>
      <c r="K13" s="8" t="s">
        <v>231</v>
      </c>
      <c r="L13" s="10">
        <v>15425.600000000002</v>
      </c>
    </row>
    <row r="14" spans="1:12" x14ac:dyDescent="0.25">
      <c r="A14">
        <v>13</v>
      </c>
      <c r="B14" t="s">
        <v>71</v>
      </c>
      <c r="C14" t="str">
        <f>VLOOKUP(B14,Produkt!A$2:E$100,2,FALSE)</f>
        <v>940x23x5</v>
      </c>
      <c r="D14" s="1">
        <v>41001</v>
      </c>
      <c r="E14">
        <v>69</v>
      </c>
      <c r="F14" t="str">
        <f>VLOOKUP(B14,Produkt!A$2:E$100,5,FALSE)</f>
        <v>k6</v>
      </c>
      <c r="G14" t="str">
        <f>VLOOKUP(F14,Kategoria!A$2:B$22,2,FALSE)</f>
        <v>paski_dylatacyjne</v>
      </c>
      <c r="H14" s="5">
        <f>VLOOKUP(B14,Produkt!A$2:E$100,3,FALSE)</f>
        <v>2.19</v>
      </c>
      <c r="I14" s="6">
        <f t="shared" si="0"/>
        <v>151.10999999999999</v>
      </c>
      <c r="K14" s="8" t="s">
        <v>240</v>
      </c>
      <c r="L14" s="10">
        <v>11624.579999999996</v>
      </c>
    </row>
    <row r="15" spans="1:12" x14ac:dyDescent="0.25">
      <c r="A15">
        <v>14</v>
      </c>
      <c r="B15" t="s">
        <v>94</v>
      </c>
      <c r="C15" t="str">
        <f>VLOOKUP(B15,Produkt!A$2:E$100,2,FALSE)</f>
        <v>LK_3</v>
      </c>
      <c r="D15" s="1">
        <v>40994</v>
      </c>
      <c r="E15">
        <v>6</v>
      </c>
      <c r="F15" t="str">
        <f>VLOOKUP(B15,Produkt!A$2:E$100,5,FALSE)</f>
        <v>k8</v>
      </c>
      <c r="G15" t="str">
        <f>VLOOKUP(F15,Kategoria!A$2:B$22,2,FALSE)</f>
        <v>listwy_korkowe</v>
      </c>
      <c r="H15" s="5">
        <f>VLOOKUP(B15,Produkt!A$2:E$100,3,FALSE)</f>
        <v>3.6</v>
      </c>
      <c r="I15" s="6">
        <f t="shared" si="0"/>
        <v>21.6</v>
      </c>
      <c r="K15" s="8" t="s">
        <v>238</v>
      </c>
      <c r="L15" s="10">
        <v>18946.709999999974</v>
      </c>
    </row>
    <row r="16" spans="1:12" x14ac:dyDescent="0.25">
      <c r="A16">
        <v>15</v>
      </c>
      <c r="B16" t="s">
        <v>182</v>
      </c>
      <c r="C16" t="str">
        <f>VLOOKUP(B16,Produkt!A$2:E$100,2,FALSE)</f>
        <v>korek_natryskowy</v>
      </c>
      <c r="D16" s="1">
        <v>41122</v>
      </c>
      <c r="E16">
        <v>1</v>
      </c>
      <c r="F16" t="str">
        <f>VLOOKUP(B16,Produkt!A$2:E$100,5,FALSE)</f>
        <v>k17</v>
      </c>
      <c r="G16" t="str">
        <f>VLOOKUP(F16,Kategoria!A$2:B$22,2,FALSE)</f>
        <v>masa_korkowa</v>
      </c>
      <c r="H16" s="5">
        <f>VLOOKUP(B16,Produkt!A$2:E$100,3,FALSE)</f>
        <v>33.99</v>
      </c>
      <c r="I16" s="6">
        <f t="shared" si="0"/>
        <v>33.99</v>
      </c>
      <c r="K16" s="8" t="s">
        <v>244</v>
      </c>
      <c r="L16" s="10">
        <v>469424.16000000021</v>
      </c>
    </row>
    <row r="17" spans="1:12" x14ac:dyDescent="0.25">
      <c r="A17">
        <v>16</v>
      </c>
      <c r="B17" t="s">
        <v>9</v>
      </c>
      <c r="C17" t="str">
        <f>VLOOKUP(B17,Produkt!A$2:E$100,2,FALSE)</f>
        <v>Toledo_Natural</v>
      </c>
      <c r="D17" s="1">
        <v>41171</v>
      </c>
      <c r="E17">
        <v>13</v>
      </c>
      <c r="F17" t="str">
        <f>VLOOKUP(B17,Produkt!A$2:E$100,5,FALSE)</f>
        <v>k1</v>
      </c>
      <c r="G17" t="str">
        <f>VLOOKUP(F17,Kategoria!A$2:B$22,2,FALSE)</f>
        <v>korek_scienny</v>
      </c>
      <c r="H17" s="5">
        <f>VLOOKUP(B17,Produkt!A$2:E$100,3,FALSE)</f>
        <v>23.99</v>
      </c>
      <c r="I17" s="6">
        <f t="shared" si="0"/>
        <v>311.87</v>
      </c>
      <c r="K17" s="8" t="s">
        <v>237</v>
      </c>
      <c r="L17" s="10">
        <v>335740.75999999995</v>
      </c>
    </row>
    <row r="18" spans="1:12" x14ac:dyDescent="0.25">
      <c r="A18">
        <v>17</v>
      </c>
      <c r="B18" t="s">
        <v>146</v>
      </c>
      <c r="C18" t="str">
        <f>VLOOKUP(B18,Produkt!A$2:E$100,2,FALSE)</f>
        <v>1000x700x7</v>
      </c>
      <c r="D18" s="1">
        <v>41200</v>
      </c>
      <c r="E18">
        <v>4</v>
      </c>
      <c r="F18" t="str">
        <f>VLOOKUP(B18,Produkt!A$2:E$100,5,FALSE)</f>
        <v>k12</v>
      </c>
      <c r="G18" t="str">
        <f>VLOOKUP(F18,Kategoria!A$2:B$22,2,FALSE)</f>
        <v>plyty_korkowe</v>
      </c>
      <c r="H18" s="5">
        <f>VLOOKUP(B18,Produkt!A$2:E$100,3,FALSE)</f>
        <v>22.99</v>
      </c>
      <c r="I18" s="6">
        <f t="shared" si="0"/>
        <v>91.96</v>
      </c>
      <c r="K18" s="8" t="s">
        <v>229</v>
      </c>
      <c r="L18" s="10">
        <v>15900.239999999996</v>
      </c>
    </row>
    <row r="19" spans="1:12" x14ac:dyDescent="0.25">
      <c r="A19">
        <v>18</v>
      </c>
      <c r="B19" t="s">
        <v>92</v>
      </c>
      <c r="C19" t="str">
        <f>VLOOKUP(B19,Produkt!A$2:E$100,2,FALSE)</f>
        <v>LN_2</v>
      </c>
      <c r="D19" s="1">
        <v>41185</v>
      </c>
      <c r="E19">
        <v>1</v>
      </c>
      <c r="F19" t="str">
        <f>VLOOKUP(B19,Produkt!A$2:E$100,5,FALSE)</f>
        <v>k8</v>
      </c>
      <c r="G19" t="str">
        <f>VLOOKUP(F19,Kategoria!A$2:B$22,2,FALSE)</f>
        <v>listwy_korkowe</v>
      </c>
      <c r="H19" s="5">
        <f>VLOOKUP(B19,Produkt!A$2:E$100,3,FALSE)</f>
        <v>4.5999999999999996</v>
      </c>
      <c r="I19" s="6">
        <f t="shared" si="0"/>
        <v>4.5999999999999996</v>
      </c>
      <c r="K19" s="8" t="s">
        <v>235</v>
      </c>
      <c r="L19" s="10">
        <v>26452.649999999998</v>
      </c>
    </row>
    <row r="20" spans="1:12" x14ac:dyDescent="0.25">
      <c r="A20">
        <v>19</v>
      </c>
      <c r="B20" t="s">
        <v>56</v>
      </c>
      <c r="C20" t="str">
        <f>VLOOKUP(B20,Produkt!A$2:E$100,2,FALSE)</f>
        <v>1_l_wodny</v>
      </c>
      <c r="D20" s="1">
        <v>40975</v>
      </c>
      <c r="E20">
        <v>3</v>
      </c>
      <c r="F20" t="str">
        <f>VLOOKUP(B20,Produkt!A$2:E$100,5,FALSE)</f>
        <v>k4</v>
      </c>
      <c r="G20" t="str">
        <f>VLOOKUP(F20,Kategoria!A$2:B$22,2,FALSE)</f>
        <v>klej</v>
      </c>
      <c r="H20" s="5">
        <f>VLOOKUP(B20,Produkt!A$2:E$100,3,FALSE)</f>
        <v>37.99</v>
      </c>
      <c r="I20" s="6">
        <f t="shared" si="0"/>
        <v>113.97</v>
      </c>
      <c r="K20" s="8" t="s">
        <v>225</v>
      </c>
      <c r="L20" s="10">
        <v>184290.47999999995</v>
      </c>
    </row>
    <row r="21" spans="1:12" x14ac:dyDescent="0.25">
      <c r="A21">
        <v>20</v>
      </c>
      <c r="B21" t="s">
        <v>5</v>
      </c>
      <c r="C21" t="str">
        <f>VLOOKUP(B21,Produkt!A$2:E$100,2,FALSE)</f>
        <v>Especial_Big</v>
      </c>
      <c r="D21" s="1">
        <v>41013</v>
      </c>
      <c r="E21">
        <v>3</v>
      </c>
      <c r="F21" t="str">
        <f>VLOOKUP(B21,Produkt!A$2:E$100,5,FALSE)</f>
        <v>k1</v>
      </c>
      <c r="G21" t="str">
        <f>VLOOKUP(F21,Kategoria!A$2:B$22,2,FALSE)</f>
        <v>korek_scienny</v>
      </c>
      <c r="H21" s="5">
        <f>VLOOKUP(B21,Produkt!A$2:E$100,3,FALSE)</f>
        <v>24.99</v>
      </c>
      <c r="I21" s="6">
        <f t="shared" si="0"/>
        <v>74.97</v>
      </c>
      <c r="K21" s="8" t="s">
        <v>234</v>
      </c>
      <c r="L21" s="10">
        <v>2198.4999999999995</v>
      </c>
    </row>
    <row r="22" spans="1:12" x14ac:dyDescent="0.25">
      <c r="A22">
        <v>21</v>
      </c>
      <c r="B22" t="s">
        <v>182</v>
      </c>
      <c r="C22" t="str">
        <f>VLOOKUP(B22,Produkt!A$2:E$100,2,FALSE)</f>
        <v>korek_natryskowy</v>
      </c>
      <c r="D22" s="1">
        <v>41208</v>
      </c>
      <c r="E22">
        <v>2</v>
      </c>
      <c r="F22" t="str">
        <f>VLOOKUP(B22,Produkt!A$2:E$100,5,FALSE)</f>
        <v>k17</v>
      </c>
      <c r="G22" t="str">
        <f>VLOOKUP(F22,Kategoria!A$2:B$22,2,FALSE)</f>
        <v>masa_korkowa</v>
      </c>
      <c r="H22" s="5">
        <f>VLOOKUP(B22,Produkt!A$2:E$100,3,FALSE)</f>
        <v>33.99</v>
      </c>
      <c r="I22" s="6">
        <f t="shared" si="0"/>
        <v>67.98</v>
      </c>
      <c r="K22" s="8" t="s">
        <v>239</v>
      </c>
      <c r="L22" s="10">
        <v>1953.2800000000002</v>
      </c>
    </row>
    <row r="23" spans="1:12" x14ac:dyDescent="0.25">
      <c r="A23">
        <v>22</v>
      </c>
      <c r="B23" t="s">
        <v>109</v>
      </c>
      <c r="C23" t="str">
        <f>VLOOKUP(B23,Produkt!A$2:E$100,2,FALSE)</f>
        <v>40x50</v>
      </c>
      <c r="D23" s="1">
        <v>41240</v>
      </c>
      <c r="E23">
        <v>4</v>
      </c>
      <c r="F23" t="str">
        <f>VLOOKUP(B23,Produkt!A$2:E$100,5,FALSE)</f>
        <v>k10</v>
      </c>
      <c r="G23" t="str">
        <f>VLOOKUP(F23,Kategoria!A$2:B$22,2,FALSE)</f>
        <v>tablice_korkowe</v>
      </c>
      <c r="H23" s="5">
        <f>VLOOKUP(B23,Produkt!A$2:E$100,3,FALSE)</f>
        <v>21</v>
      </c>
      <c r="I23" s="6">
        <f t="shared" si="0"/>
        <v>84</v>
      </c>
      <c r="K23" s="8" t="s">
        <v>232</v>
      </c>
      <c r="L23" s="10">
        <v>3203.6600000000003</v>
      </c>
    </row>
    <row r="24" spans="1:12" x14ac:dyDescent="0.25">
      <c r="A24">
        <v>23</v>
      </c>
      <c r="B24" t="s">
        <v>170</v>
      </c>
      <c r="C24" t="str">
        <f>VLOOKUP(B24,Produkt!A$2:E$100,2,FALSE)</f>
        <v>Shell</v>
      </c>
      <c r="D24" s="1">
        <v>41001</v>
      </c>
      <c r="E24">
        <v>12</v>
      </c>
      <c r="F24" t="str">
        <f>VLOOKUP(B24,Produkt!A$2:E$100,5,FALSE)</f>
        <v>k14</v>
      </c>
      <c r="G24" t="str">
        <f>VLOOKUP(F24,Kategoria!A$2:B$22,2,FALSE)</f>
        <v>parkiet_korkowy</v>
      </c>
      <c r="H24" s="5">
        <f>VLOOKUP(B24,Produkt!A$2:E$100,3,FALSE)</f>
        <v>81.99</v>
      </c>
      <c r="I24" s="6">
        <f t="shared" si="0"/>
        <v>983.87999999999988</v>
      </c>
      <c r="K24" s="8" t="s">
        <v>236</v>
      </c>
      <c r="L24" s="10">
        <v>13789.509999999997</v>
      </c>
    </row>
    <row r="25" spans="1:12" x14ac:dyDescent="0.25">
      <c r="A25">
        <v>24</v>
      </c>
      <c r="B25" t="s">
        <v>201</v>
      </c>
      <c r="C25" t="str">
        <f>VLOOKUP(B25,Produkt!A$2:E$100,2,FALSE)</f>
        <v>Taca_prostokatna</v>
      </c>
      <c r="D25" s="1">
        <v>41022</v>
      </c>
      <c r="E25">
        <v>2</v>
      </c>
      <c r="F25" t="str">
        <f>VLOOKUP(B25,Produkt!A$2:E$100,5,FALSE)</f>
        <v>k19</v>
      </c>
      <c r="G25" t="str">
        <f>VLOOKUP(F25,Kategoria!A$2:B$22,2,FALSE)</f>
        <v>wyroby_korkowe</v>
      </c>
      <c r="H25" s="5">
        <f>VLOOKUP(B25,Produkt!A$2:E$100,3,FALSE)</f>
        <v>26.99</v>
      </c>
      <c r="I25" s="6">
        <f t="shared" si="0"/>
        <v>53.98</v>
      </c>
      <c r="K25" s="8" t="s">
        <v>233</v>
      </c>
      <c r="L25" s="10">
        <v>79431.910000000047</v>
      </c>
    </row>
    <row r="26" spans="1:12" x14ac:dyDescent="0.25">
      <c r="A26">
        <v>25</v>
      </c>
      <c r="B26" t="s">
        <v>122</v>
      </c>
      <c r="C26" t="str">
        <f>VLOOKUP(B26,Produkt!A$2:E$100,2,FALSE)</f>
        <v>150x180</v>
      </c>
      <c r="D26" s="1">
        <v>41043</v>
      </c>
      <c r="E26">
        <v>2</v>
      </c>
      <c r="F26" t="str">
        <f>VLOOKUP(B26,Produkt!A$2:E$100,5,FALSE)</f>
        <v>k10</v>
      </c>
      <c r="G26" t="str">
        <f>VLOOKUP(F26,Kategoria!A$2:B$22,2,FALSE)</f>
        <v>tablice_korkowe</v>
      </c>
      <c r="H26" s="5">
        <f>VLOOKUP(B26,Produkt!A$2:E$100,3,FALSE)</f>
        <v>199</v>
      </c>
      <c r="I26" s="6">
        <f t="shared" si="0"/>
        <v>398</v>
      </c>
      <c r="K26" s="8" t="s">
        <v>242</v>
      </c>
      <c r="L26" s="10">
        <v>16539.509999999987</v>
      </c>
    </row>
    <row r="27" spans="1:12" x14ac:dyDescent="0.25">
      <c r="A27">
        <v>26</v>
      </c>
      <c r="B27" t="s">
        <v>89</v>
      </c>
      <c r="C27" t="str">
        <f>VLOOKUP(B27,Produkt!A$2:E$100,2,FALSE)</f>
        <v>LN_1</v>
      </c>
      <c r="D27" s="1">
        <v>41111</v>
      </c>
      <c r="E27">
        <v>5</v>
      </c>
      <c r="F27" t="str">
        <f>VLOOKUP(B27,Produkt!A$2:E$100,5,FALSE)</f>
        <v>k8</v>
      </c>
      <c r="G27" t="str">
        <f>VLOOKUP(F27,Kategoria!A$2:B$22,2,FALSE)</f>
        <v>listwy_korkowe</v>
      </c>
      <c r="H27" s="5">
        <f>VLOOKUP(B27,Produkt!A$2:E$100,3,FALSE)</f>
        <v>3.9</v>
      </c>
      <c r="I27" s="6">
        <f t="shared" si="0"/>
        <v>19.5</v>
      </c>
      <c r="K27" s="7" t="s">
        <v>246</v>
      </c>
      <c r="L27" s="4">
        <v>1469502.7600000002</v>
      </c>
    </row>
    <row r="28" spans="1:12" x14ac:dyDescent="0.25">
      <c r="A28">
        <v>27</v>
      </c>
      <c r="B28" t="s">
        <v>168</v>
      </c>
      <c r="C28" t="str">
        <f>VLOOKUP(B28,Produkt!A$2:E$100,2,FALSE)</f>
        <v>DawnTown</v>
      </c>
      <c r="D28" s="1">
        <v>40957</v>
      </c>
      <c r="E28">
        <v>25</v>
      </c>
      <c r="F28" t="str">
        <f>VLOOKUP(B28,Produkt!A$2:E$100,5,FALSE)</f>
        <v>k14</v>
      </c>
      <c r="G28" t="str">
        <f>VLOOKUP(F28,Kategoria!A$2:B$22,2,FALSE)</f>
        <v>parkiet_korkowy</v>
      </c>
      <c r="H28" s="5">
        <f>VLOOKUP(B28,Produkt!A$2:E$100,3,FALSE)</f>
        <v>64.989999999999995</v>
      </c>
      <c r="I28" s="6">
        <f t="shared" si="0"/>
        <v>1624.7499999999998</v>
      </c>
    </row>
    <row r="29" spans="1:12" x14ac:dyDescent="0.25">
      <c r="A29">
        <v>28</v>
      </c>
      <c r="B29" t="s">
        <v>100</v>
      </c>
      <c r="C29" t="str">
        <f>VLOOKUP(B29,Produkt!A$2:E$100,2,FALSE)</f>
        <v>LB_2</v>
      </c>
      <c r="D29" s="1">
        <v>41157</v>
      </c>
      <c r="E29">
        <v>18</v>
      </c>
      <c r="F29" t="str">
        <f>VLOOKUP(B29,Produkt!A$2:E$100,5,FALSE)</f>
        <v>k8</v>
      </c>
      <c r="G29" t="str">
        <f>VLOOKUP(F29,Kategoria!A$2:B$22,2,FALSE)</f>
        <v>listwy_korkowe</v>
      </c>
      <c r="H29" s="5">
        <f>VLOOKUP(B29,Produkt!A$2:E$100,3,FALSE)</f>
        <v>1.8</v>
      </c>
      <c r="I29" s="6">
        <f t="shared" si="0"/>
        <v>32.4</v>
      </c>
    </row>
    <row r="30" spans="1:12" x14ac:dyDescent="0.25">
      <c r="A30">
        <v>29</v>
      </c>
      <c r="B30" t="s">
        <v>67</v>
      </c>
      <c r="C30" t="str">
        <f>VLOOKUP(B30,Produkt!A$2:E$100,2,FALSE)</f>
        <v>Aglomerado_50_mm</v>
      </c>
      <c r="D30" s="1">
        <v>41179</v>
      </c>
      <c r="E30">
        <v>12</v>
      </c>
      <c r="F30" t="str">
        <f>VLOOKUP(B30,Produkt!A$2:E$100,5,FALSE)</f>
        <v>k5</v>
      </c>
      <c r="G30" t="str">
        <f>VLOOKUP(F30,Kategoria!A$2:B$22,2,FALSE)</f>
        <v>izolacja</v>
      </c>
      <c r="H30" s="5">
        <f>VLOOKUP(B30,Produkt!A$2:E$100,3,FALSE)</f>
        <v>59.99</v>
      </c>
      <c r="I30" s="6">
        <f t="shared" si="0"/>
        <v>719.88</v>
      </c>
    </row>
    <row r="31" spans="1:12" x14ac:dyDescent="0.25">
      <c r="A31">
        <v>30</v>
      </c>
      <c r="B31" t="s">
        <v>80</v>
      </c>
      <c r="C31" t="str">
        <f>VLOOKUP(B31,Produkt!A$2:E$100,2,FALSE)</f>
        <v>940x16x7</v>
      </c>
      <c r="D31" s="1">
        <v>41212</v>
      </c>
      <c r="E31">
        <v>20</v>
      </c>
      <c r="F31" t="str">
        <f>VLOOKUP(B31,Produkt!A$2:E$100,5,FALSE)</f>
        <v>k6</v>
      </c>
      <c r="G31" t="str">
        <f>VLOOKUP(F31,Kategoria!A$2:B$22,2,FALSE)</f>
        <v>paski_dylatacyjne</v>
      </c>
      <c r="H31" s="5">
        <f>VLOOKUP(B31,Produkt!A$2:E$100,3,FALSE)</f>
        <v>2.89</v>
      </c>
      <c r="I31" s="6">
        <f t="shared" si="0"/>
        <v>57.800000000000004</v>
      </c>
    </row>
    <row r="32" spans="1:12" x14ac:dyDescent="0.25">
      <c r="A32">
        <v>31</v>
      </c>
      <c r="B32" t="s">
        <v>96</v>
      </c>
      <c r="C32" t="str">
        <f>VLOOKUP(B32,Produkt!A$2:E$100,2,FALSE)</f>
        <v>LP_4</v>
      </c>
      <c r="D32" s="1">
        <v>40973</v>
      </c>
      <c r="E32">
        <v>83</v>
      </c>
      <c r="F32" t="str">
        <f>VLOOKUP(B32,Produkt!A$2:E$100,5,FALSE)</f>
        <v>k8</v>
      </c>
      <c r="G32" t="str">
        <f>VLOOKUP(F32,Kategoria!A$2:B$22,2,FALSE)</f>
        <v>listwy_korkowe</v>
      </c>
      <c r="H32" s="5">
        <f>VLOOKUP(B32,Produkt!A$2:E$100,3,FALSE)</f>
        <v>2.2999999999999998</v>
      </c>
      <c r="I32" s="6">
        <f t="shared" si="0"/>
        <v>190.89999999999998</v>
      </c>
    </row>
    <row r="33" spans="1:9" x14ac:dyDescent="0.25">
      <c r="A33">
        <v>32</v>
      </c>
      <c r="B33" t="s">
        <v>105</v>
      </c>
      <c r="C33" t="str">
        <f>VLOOKUP(B33,Produkt!A$2:E$100,2,FALSE)</f>
        <v>srednie</v>
      </c>
      <c r="D33" s="1">
        <v>41129</v>
      </c>
      <c r="E33">
        <v>4</v>
      </c>
      <c r="F33" t="str">
        <f>VLOOKUP(B33,Produkt!A$2:E$100,5,FALSE)</f>
        <v>k9</v>
      </c>
      <c r="G33" t="str">
        <f>VLOOKUP(F33,Kategoria!A$2:B$22,2,FALSE)</f>
        <v>pudelka</v>
      </c>
      <c r="H33" s="5">
        <f>VLOOKUP(B33,Produkt!A$2:E$100,3,FALSE)</f>
        <v>32</v>
      </c>
      <c r="I33" s="6">
        <f t="shared" si="0"/>
        <v>128</v>
      </c>
    </row>
    <row r="34" spans="1:9" x14ac:dyDescent="0.25">
      <c r="A34">
        <v>33</v>
      </c>
      <c r="B34" t="s">
        <v>114</v>
      </c>
      <c r="C34" t="str">
        <f>VLOOKUP(B34,Produkt!A$2:E$100,2,FALSE)</f>
        <v>50x80</v>
      </c>
      <c r="D34" s="1">
        <v>41046</v>
      </c>
      <c r="E34">
        <v>5</v>
      </c>
      <c r="F34" t="str">
        <f>VLOOKUP(B34,Produkt!A$2:E$100,5,FALSE)</f>
        <v>k10</v>
      </c>
      <c r="G34" t="str">
        <f>VLOOKUP(F34,Kategoria!A$2:B$22,2,FALSE)</f>
        <v>tablice_korkowe</v>
      </c>
      <c r="H34" s="5">
        <f>VLOOKUP(B34,Produkt!A$2:E$100,3,FALSE)</f>
        <v>34.99</v>
      </c>
      <c r="I34" s="6">
        <f t="shared" si="0"/>
        <v>174.95000000000002</v>
      </c>
    </row>
    <row r="35" spans="1:9" x14ac:dyDescent="0.25">
      <c r="A35">
        <v>34</v>
      </c>
      <c r="B35" t="s">
        <v>176</v>
      </c>
      <c r="C35" t="str">
        <f>VLOOKUP(B35,Produkt!A$2:E$100,2,FALSE)</f>
        <v>kostka</v>
      </c>
      <c r="D35" s="1">
        <v>41174</v>
      </c>
      <c r="E35">
        <v>1</v>
      </c>
      <c r="F35" t="str">
        <f>VLOOKUP(B35,Produkt!A$2:E$100,5,FALSE)</f>
        <v>k15</v>
      </c>
      <c r="G35" t="str">
        <f>VLOOKUP(F35,Kategoria!A$2:B$22,2,FALSE)</f>
        <v>maty_korkowe</v>
      </c>
      <c r="H35" s="5">
        <f>VLOOKUP(B35,Produkt!A$2:E$100,3,FALSE)</f>
        <v>25.99</v>
      </c>
      <c r="I35" s="6">
        <f t="shared" si="0"/>
        <v>25.99</v>
      </c>
    </row>
    <row r="36" spans="1:9" x14ac:dyDescent="0.25">
      <c r="A36">
        <v>35</v>
      </c>
      <c r="B36" t="s">
        <v>15</v>
      </c>
      <c r="C36" t="str">
        <f>VLOOKUP(B36,Produkt!A$2:E$100,2,FALSE)</f>
        <v>Toledo_Green</v>
      </c>
      <c r="D36" s="1">
        <v>41146</v>
      </c>
      <c r="E36">
        <v>35</v>
      </c>
      <c r="F36" t="str">
        <f>VLOOKUP(B36,Produkt!A$2:E$100,5,FALSE)</f>
        <v>k1</v>
      </c>
      <c r="G36" t="str">
        <f>VLOOKUP(F36,Kategoria!A$2:B$22,2,FALSE)</f>
        <v>korek_scienny</v>
      </c>
      <c r="H36" s="5">
        <f>VLOOKUP(B36,Produkt!A$2:E$100,3,FALSE)</f>
        <v>23.99</v>
      </c>
      <c r="I36" s="6">
        <f t="shared" si="0"/>
        <v>839.65</v>
      </c>
    </row>
    <row r="37" spans="1:9" x14ac:dyDescent="0.25">
      <c r="A37">
        <v>36</v>
      </c>
      <c r="B37" t="s">
        <v>144</v>
      </c>
      <c r="C37" t="str">
        <f>VLOOKUP(B37,Produkt!A$2:E$100,2,FALSE)</f>
        <v>1000x700x5</v>
      </c>
      <c r="D37" s="1">
        <v>41104</v>
      </c>
      <c r="E37">
        <v>14</v>
      </c>
      <c r="F37" t="str">
        <f>VLOOKUP(B37,Produkt!A$2:E$100,5,FALSE)</f>
        <v>k12</v>
      </c>
      <c r="G37" t="str">
        <f>VLOOKUP(F37,Kategoria!A$2:B$22,2,FALSE)</f>
        <v>plyty_korkowe</v>
      </c>
      <c r="H37" s="5">
        <f>VLOOKUP(B37,Produkt!A$2:E$100,3,FALSE)</f>
        <v>15.99</v>
      </c>
      <c r="I37" s="6">
        <f t="shared" si="0"/>
        <v>223.86</v>
      </c>
    </row>
    <row r="38" spans="1:9" x14ac:dyDescent="0.25">
      <c r="A38">
        <v>37</v>
      </c>
      <c r="B38" t="s">
        <v>131</v>
      </c>
      <c r="C38" t="str">
        <f>VLOOKUP(B38,Produkt!A$2:E$100,2,FALSE)</f>
        <v>kpl_8_mm</v>
      </c>
      <c r="D38" s="1">
        <v>41135</v>
      </c>
      <c r="E38">
        <v>3</v>
      </c>
      <c r="F38" t="str">
        <f>VLOOKUP(B38,Produkt!A$2:E$100,5,FALSE)</f>
        <v>k11</v>
      </c>
      <c r="G38" t="str">
        <f>VLOOKUP(F38,Kategoria!A$2:B$22,2,FALSE)</f>
        <v>podkladki_naturalne</v>
      </c>
      <c r="H38" s="5">
        <f>VLOOKUP(B38,Produkt!A$2:E$100,3,FALSE)</f>
        <v>7.5</v>
      </c>
      <c r="I38" s="6">
        <f t="shared" si="0"/>
        <v>22.5</v>
      </c>
    </row>
    <row r="39" spans="1:9" x14ac:dyDescent="0.25">
      <c r="A39">
        <v>38</v>
      </c>
      <c r="B39" t="s">
        <v>122</v>
      </c>
      <c r="C39" t="str">
        <f>VLOOKUP(B39,Produkt!A$2:E$100,2,FALSE)</f>
        <v>150x180</v>
      </c>
      <c r="D39" s="1">
        <v>41053</v>
      </c>
      <c r="E39">
        <v>13</v>
      </c>
      <c r="F39" t="str">
        <f>VLOOKUP(B39,Produkt!A$2:E$100,5,FALSE)</f>
        <v>k10</v>
      </c>
      <c r="G39" t="str">
        <f>VLOOKUP(F39,Kategoria!A$2:B$22,2,FALSE)</f>
        <v>tablice_korkowe</v>
      </c>
      <c r="H39" s="5">
        <f>VLOOKUP(B39,Produkt!A$2:E$100,3,FALSE)</f>
        <v>199</v>
      </c>
      <c r="I39" s="6">
        <f t="shared" si="0"/>
        <v>2587</v>
      </c>
    </row>
    <row r="40" spans="1:9" x14ac:dyDescent="0.25">
      <c r="A40">
        <v>39</v>
      </c>
      <c r="B40" t="s">
        <v>87</v>
      </c>
      <c r="C40" t="str">
        <f>VLOOKUP(B40,Produkt!A$2:E$100,2,FALSE)</f>
        <v>Kora_surowa_kl._II</v>
      </c>
      <c r="D40" s="1">
        <v>41057</v>
      </c>
      <c r="E40">
        <v>5</v>
      </c>
      <c r="F40" t="str">
        <f>VLOOKUP(B40,Produkt!A$2:E$100,5,FALSE)</f>
        <v>k7</v>
      </c>
      <c r="G40" t="str">
        <f>VLOOKUP(F40,Kategoria!A$2:B$22,2,FALSE)</f>
        <v>kora_surowa</v>
      </c>
      <c r="H40" s="5">
        <f>VLOOKUP(B40,Produkt!A$2:E$100,3,FALSE)</f>
        <v>79.989999999999995</v>
      </c>
      <c r="I40" s="6">
        <f t="shared" si="0"/>
        <v>399.95</v>
      </c>
    </row>
    <row r="41" spans="1:9" x14ac:dyDescent="0.25">
      <c r="A41">
        <v>40</v>
      </c>
      <c r="B41" t="s">
        <v>205</v>
      </c>
      <c r="C41" t="str">
        <f>VLOOKUP(B41,Produkt!A$2:E$100,2,FALSE)</f>
        <v>Stozkowe_male</v>
      </c>
      <c r="D41" s="1">
        <v>41029</v>
      </c>
      <c r="E41">
        <v>10</v>
      </c>
      <c r="F41" t="str">
        <f>VLOOKUP(B41,Produkt!A$2:E$100,5,FALSE)</f>
        <v>k20</v>
      </c>
      <c r="G41" t="str">
        <f>VLOOKUP(F41,Kategoria!A$2:B$22,2,FALSE)</f>
        <v>korki_do_butelek</v>
      </c>
      <c r="H41" s="5">
        <f>VLOOKUP(B41,Produkt!A$2:E$100,3,FALSE)</f>
        <v>0.49</v>
      </c>
      <c r="I41" s="6">
        <f t="shared" si="0"/>
        <v>4.9000000000000004</v>
      </c>
    </row>
    <row r="42" spans="1:9" x14ac:dyDescent="0.25">
      <c r="A42">
        <v>41</v>
      </c>
      <c r="B42" t="s">
        <v>114</v>
      </c>
      <c r="C42" t="str">
        <f>VLOOKUP(B42,Produkt!A$2:E$100,2,FALSE)</f>
        <v>50x80</v>
      </c>
      <c r="D42" s="1">
        <v>41099</v>
      </c>
      <c r="E42">
        <v>2</v>
      </c>
      <c r="F42" t="str">
        <f>VLOOKUP(B42,Produkt!A$2:E$100,5,FALSE)</f>
        <v>k10</v>
      </c>
      <c r="G42" t="str">
        <f>VLOOKUP(F42,Kategoria!A$2:B$22,2,FALSE)</f>
        <v>tablice_korkowe</v>
      </c>
      <c r="H42" s="5">
        <f>VLOOKUP(B42,Produkt!A$2:E$100,3,FALSE)</f>
        <v>34.99</v>
      </c>
      <c r="I42" s="6">
        <f t="shared" si="0"/>
        <v>69.98</v>
      </c>
    </row>
    <row r="43" spans="1:9" x14ac:dyDescent="0.25">
      <c r="A43">
        <v>42</v>
      </c>
      <c r="B43" t="s">
        <v>69</v>
      </c>
      <c r="C43" t="str">
        <f>VLOOKUP(B43,Produkt!A$2:E$100,2,FALSE)</f>
        <v>Aglomerado_80_mm</v>
      </c>
      <c r="D43" s="1">
        <v>41034</v>
      </c>
      <c r="E43">
        <v>40</v>
      </c>
      <c r="F43" t="str">
        <f>VLOOKUP(B43,Produkt!A$2:E$100,5,FALSE)</f>
        <v>k5</v>
      </c>
      <c r="G43" t="str">
        <f>VLOOKUP(F43,Kategoria!A$2:B$22,2,FALSE)</f>
        <v>izolacja</v>
      </c>
      <c r="H43" s="5">
        <f>VLOOKUP(B43,Produkt!A$2:E$100,3,FALSE)</f>
        <v>149.99</v>
      </c>
      <c r="I43" s="6">
        <f t="shared" si="0"/>
        <v>5999.6</v>
      </c>
    </row>
    <row r="44" spans="1:9" x14ac:dyDescent="0.25">
      <c r="A44">
        <v>43</v>
      </c>
      <c r="B44" t="s">
        <v>89</v>
      </c>
      <c r="C44" t="str">
        <f>VLOOKUP(B44,Produkt!A$2:E$100,2,FALSE)</f>
        <v>LN_1</v>
      </c>
      <c r="D44" s="1">
        <v>41229</v>
      </c>
      <c r="E44">
        <v>8</v>
      </c>
      <c r="F44" t="str">
        <f>VLOOKUP(B44,Produkt!A$2:E$100,5,FALSE)</f>
        <v>k8</v>
      </c>
      <c r="G44" t="str">
        <f>VLOOKUP(F44,Kategoria!A$2:B$22,2,FALSE)</f>
        <v>listwy_korkowe</v>
      </c>
      <c r="H44" s="5">
        <f>VLOOKUP(B44,Produkt!A$2:E$100,3,FALSE)</f>
        <v>3.9</v>
      </c>
      <c r="I44" s="6">
        <f t="shared" si="0"/>
        <v>31.2</v>
      </c>
    </row>
    <row r="45" spans="1:9" x14ac:dyDescent="0.25">
      <c r="A45">
        <v>44</v>
      </c>
      <c r="B45" t="s">
        <v>176</v>
      </c>
      <c r="C45" t="str">
        <f>VLOOKUP(B45,Produkt!A$2:E$100,2,FALSE)</f>
        <v>kostka</v>
      </c>
      <c r="D45" s="1">
        <v>41227</v>
      </c>
      <c r="E45">
        <v>1</v>
      </c>
      <c r="F45" t="str">
        <f>VLOOKUP(B45,Produkt!A$2:E$100,5,FALSE)</f>
        <v>k15</v>
      </c>
      <c r="G45" t="str">
        <f>VLOOKUP(F45,Kategoria!A$2:B$22,2,FALSE)</f>
        <v>maty_korkowe</v>
      </c>
      <c r="H45" s="5">
        <f>VLOOKUP(B45,Produkt!A$2:E$100,3,FALSE)</f>
        <v>25.99</v>
      </c>
      <c r="I45" s="6">
        <f t="shared" si="0"/>
        <v>25.99</v>
      </c>
    </row>
    <row r="46" spans="1:9" x14ac:dyDescent="0.25">
      <c r="A46">
        <v>45</v>
      </c>
      <c r="B46" t="s">
        <v>133</v>
      </c>
      <c r="C46" t="str">
        <f>VLOOKUP(B46,Produkt!A$2:E$100,2,FALSE)</f>
        <v>kpl_12_mm</v>
      </c>
      <c r="D46" s="1">
        <v>41148</v>
      </c>
      <c r="E46">
        <v>2</v>
      </c>
      <c r="F46" t="str">
        <f>VLOOKUP(B46,Produkt!A$2:E$100,5,FALSE)</f>
        <v>k11</v>
      </c>
      <c r="G46" t="str">
        <f>VLOOKUP(F46,Kategoria!A$2:B$22,2,FALSE)</f>
        <v>podkladki_naturalne</v>
      </c>
      <c r="H46" s="5">
        <f>VLOOKUP(B46,Produkt!A$2:E$100,3,FALSE)</f>
        <v>10.199999999999999</v>
      </c>
      <c r="I46" s="6">
        <f t="shared" si="0"/>
        <v>20.399999999999999</v>
      </c>
    </row>
    <row r="47" spans="1:9" x14ac:dyDescent="0.25">
      <c r="A47">
        <v>46</v>
      </c>
      <c r="B47" t="s">
        <v>44</v>
      </c>
      <c r="C47" t="str">
        <f>VLOOKUP(B47,Produkt!A$2:E$100,2,FALSE)</f>
        <v>frakcja_2,0-2,8_mm</v>
      </c>
      <c r="D47" s="1">
        <v>41048</v>
      </c>
      <c r="E47">
        <v>25</v>
      </c>
      <c r="F47" t="str">
        <f>VLOOKUP(B47,Produkt!A$2:E$100,5,FALSE)</f>
        <v>k3</v>
      </c>
      <c r="G47" t="str">
        <f>VLOOKUP(F47,Kategoria!A$2:B$22,2,FALSE)</f>
        <v>granulat_korkowy</v>
      </c>
      <c r="H47" s="5">
        <f>VLOOKUP(B47,Produkt!A$2:E$100,3,FALSE)</f>
        <v>12.5</v>
      </c>
      <c r="I47" s="6">
        <f t="shared" si="0"/>
        <v>312.5</v>
      </c>
    </row>
    <row r="48" spans="1:9" x14ac:dyDescent="0.25">
      <c r="A48">
        <v>47</v>
      </c>
      <c r="B48" t="s">
        <v>9</v>
      </c>
      <c r="C48" t="str">
        <f>VLOOKUP(B48,Produkt!A$2:E$100,2,FALSE)</f>
        <v>Toledo_Natural</v>
      </c>
      <c r="D48" s="1">
        <v>41012</v>
      </c>
      <c r="E48">
        <v>65</v>
      </c>
      <c r="F48" t="str">
        <f>VLOOKUP(B48,Produkt!A$2:E$100,5,FALSE)</f>
        <v>k1</v>
      </c>
      <c r="G48" t="str">
        <f>VLOOKUP(F48,Kategoria!A$2:B$22,2,FALSE)</f>
        <v>korek_scienny</v>
      </c>
      <c r="H48" s="5">
        <f>VLOOKUP(B48,Produkt!A$2:E$100,3,FALSE)</f>
        <v>23.99</v>
      </c>
      <c r="I48" s="6">
        <f t="shared" si="0"/>
        <v>1559.35</v>
      </c>
    </row>
    <row r="49" spans="1:9" x14ac:dyDescent="0.25">
      <c r="A49">
        <v>48</v>
      </c>
      <c r="B49" t="s">
        <v>216</v>
      </c>
      <c r="C49" t="str">
        <f>VLOOKUP(B49,Produkt!A$2:E$100,2,FALSE)</f>
        <v>Shell</v>
      </c>
      <c r="D49" s="1">
        <v>41116</v>
      </c>
      <c r="E49">
        <v>24</v>
      </c>
      <c r="F49" t="str">
        <f>VLOOKUP(B49,Produkt!A$2:E$100,5,FALSE)</f>
        <v>k21</v>
      </c>
      <c r="G49" t="str">
        <f>VLOOKUP(F49,Kategoria!A$2:B$22,2,FALSE)</f>
        <v>panele_korkowe</v>
      </c>
      <c r="H49" s="5">
        <f>VLOOKUP(B49,Produkt!A$2:E$100,3,FALSE)</f>
        <v>129.99</v>
      </c>
      <c r="I49" s="6">
        <f t="shared" si="0"/>
        <v>3119.76</v>
      </c>
    </row>
    <row r="50" spans="1:9" x14ac:dyDescent="0.25">
      <c r="A50">
        <v>49</v>
      </c>
      <c r="B50" t="s">
        <v>34</v>
      </c>
      <c r="C50" t="str">
        <f>VLOOKUP(B50,Produkt!A$2:E$100,2,FALSE)</f>
        <v>Big_8_mm</v>
      </c>
      <c r="D50" s="1">
        <v>40982</v>
      </c>
      <c r="E50">
        <v>55</v>
      </c>
      <c r="F50" t="str">
        <f>VLOOKUP(B50,Produkt!A$2:E$100,5,FALSE)</f>
        <v>k2</v>
      </c>
      <c r="G50" t="str">
        <f>VLOOKUP(F50,Kategoria!A$2:B$22,2,FALSE)</f>
        <v>podklad_korkowy</v>
      </c>
      <c r="H50" s="5">
        <f>VLOOKUP(B50,Produkt!A$2:E$100,3,FALSE)</f>
        <v>138</v>
      </c>
      <c r="I50" s="6">
        <f t="shared" si="0"/>
        <v>7590</v>
      </c>
    </row>
    <row r="51" spans="1:9" x14ac:dyDescent="0.25">
      <c r="A51">
        <v>50</v>
      </c>
      <c r="B51" t="s">
        <v>28</v>
      </c>
      <c r="C51" t="str">
        <f>VLOOKUP(B51,Produkt!A$2:E$100,2,FALSE)</f>
        <v>Normal_4_mm</v>
      </c>
      <c r="D51" s="1">
        <v>41046</v>
      </c>
      <c r="E51">
        <v>32</v>
      </c>
      <c r="F51" t="str">
        <f>VLOOKUP(B51,Produkt!A$2:E$100,5,FALSE)</f>
        <v>k2</v>
      </c>
      <c r="G51" t="str">
        <f>VLOOKUP(F51,Kategoria!A$2:B$22,2,FALSE)</f>
        <v>podklad_korkowy</v>
      </c>
      <c r="H51" s="5">
        <f>VLOOKUP(B51,Produkt!A$2:E$100,3,FALSE)</f>
        <v>60.5</v>
      </c>
      <c r="I51" s="6">
        <f t="shared" si="0"/>
        <v>1936</v>
      </c>
    </row>
    <row r="52" spans="1:9" x14ac:dyDescent="0.25">
      <c r="A52">
        <v>51</v>
      </c>
      <c r="B52" t="s">
        <v>195</v>
      </c>
      <c r="C52" t="str">
        <f>VLOOKUP(B52,Produkt!A$2:E$100,2,FALSE)</f>
        <v>Cukiernica</v>
      </c>
      <c r="D52" s="1">
        <v>40982</v>
      </c>
      <c r="E52">
        <v>18</v>
      </c>
      <c r="F52" t="str">
        <f>VLOOKUP(B52,Produkt!A$2:E$100,5,FALSE)</f>
        <v>k19</v>
      </c>
      <c r="G52" t="str">
        <f>VLOOKUP(F52,Kategoria!A$2:B$22,2,FALSE)</f>
        <v>wyroby_korkowe</v>
      </c>
      <c r="H52" s="5">
        <f>VLOOKUP(B52,Produkt!A$2:E$100,3,FALSE)</f>
        <v>25.99</v>
      </c>
      <c r="I52" s="6">
        <f t="shared" si="0"/>
        <v>467.82</v>
      </c>
    </row>
    <row r="53" spans="1:9" x14ac:dyDescent="0.25">
      <c r="A53">
        <v>52</v>
      </c>
      <c r="B53" t="s">
        <v>193</v>
      </c>
      <c r="C53" t="str">
        <f>VLOOKUP(B53,Produkt!A$2:E$100,2,FALSE)</f>
        <v>Serwetnik_duæy</v>
      </c>
      <c r="D53" s="1">
        <v>41080</v>
      </c>
      <c r="E53">
        <v>4</v>
      </c>
      <c r="F53" t="str">
        <f>VLOOKUP(B53,Produkt!A$2:E$100,5,FALSE)</f>
        <v>k19</v>
      </c>
      <c r="G53" t="str">
        <f>VLOOKUP(F53,Kategoria!A$2:B$22,2,FALSE)</f>
        <v>wyroby_korkowe</v>
      </c>
      <c r="H53" s="5">
        <f>VLOOKUP(B53,Produkt!A$2:E$100,3,FALSE)</f>
        <v>8.99</v>
      </c>
      <c r="I53" s="6">
        <f t="shared" si="0"/>
        <v>35.96</v>
      </c>
    </row>
    <row r="54" spans="1:9" x14ac:dyDescent="0.25">
      <c r="A54">
        <v>53</v>
      </c>
      <c r="B54" t="s">
        <v>168</v>
      </c>
      <c r="C54" t="str">
        <f>VLOOKUP(B54,Produkt!A$2:E$100,2,FALSE)</f>
        <v>DawnTown</v>
      </c>
      <c r="D54" s="1">
        <v>41207</v>
      </c>
      <c r="E54">
        <v>25</v>
      </c>
      <c r="F54" t="str">
        <f>VLOOKUP(B54,Produkt!A$2:E$100,5,FALSE)</f>
        <v>k14</v>
      </c>
      <c r="G54" t="str">
        <f>VLOOKUP(F54,Kategoria!A$2:B$22,2,FALSE)</f>
        <v>parkiet_korkowy</v>
      </c>
      <c r="H54" s="5">
        <f>VLOOKUP(B54,Produkt!A$2:E$100,3,FALSE)</f>
        <v>64.989999999999995</v>
      </c>
      <c r="I54" s="6">
        <f t="shared" si="0"/>
        <v>1624.7499999999998</v>
      </c>
    </row>
    <row r="55" spans="1:9" x14ac:dyDescent="0.25">
      <c r="A55">
        <v>54</v>
      </c>
      <c r="B55" t="s">
        <v>146</v>
      </c>
      <c r="C55" t="str">
        <f>VLOOKUP(B55,Produkt!A$2:E$100,2,FALSE)</f>
        <v>1000x700x7</v>
      </c>
      <c r="D55" s="1">
        <v>41073</v>
      </c>
      <c r="E55">
        <v>6</v>
      </c>
      <c r="F55" t="str">
        <f>VLOOKUP(B55,Produkt!A$2:E$100,5,FALSE)</f>
        <v>k12</v>
      </c>
      <c r="G55" t="str">
        <f>VLOOKUP(F55,Kategoria!A$2:B$22,2,FALSE)</f>
        <v>plyty_korkowe</v>
      </c>
      <c r="H55" s="5">
        <f>VLOOKUP(B55,Produkt!A$2:E$100,3,FALSE)</f>
        <v>22.99</v>
      </c>
      <c r="I55" s="6">
        <f t="shared" si="0"/>
        <v>137.94</v>
      </c>
    </row>
    <row r="56" spans="1:9" x14ac:dyDescent="0.25">
      <c r="A56">
        <v>55</v>
      </c>
      <c r="B56" t="s">
        <v>138</v>
      </c>
      <c r="C56" t="str">
        <f>VLOOKUP(B56,Produkt!A$2:E$100,2,FALSE)</f>
        <v>1000x700x2</v>
      </c>
      <c r="D56" s="1">
        <v>41103</v>
      </c>
      <c r="E56">
        <v>9</v>
      </c>
      <c r="F56" t="str">
        <f>VLOOKUP(B56,Produkt!A$2:E$100,5,FALSE)</f>
        <v>k12</v>
      </c>
      <c r="G56" t="str">
        <f>VLOOKUP(F56,Kategoria!A$2:B$22,2,FALSE)</f>
        <v>plyty_korkowe</v>
      </c>
      <c r="H56" s="5">
        <f>VLOOKUP(B56,Produkt!A$2:E$100,3,FALSE)</f>
        <v>5.99</v>
      </c>
      <c r="I56" s="6">
        <f t="shared" si="0"/>
        <v>53.910000000000004</v>
      </c>
    </row>
    <row r="57" spans="1:9" x14ac:dyDescent="0.25">
      <c r="A57">
        <v>56</v>
      </c>
      <c r="B57" t="s">
        <v>98</v>
      </c>
      <c r="C57" t="str">
        <f>VLOOKUP(B57,Produkt!A$2:E$100,2,FALSE)</f>
        <v>LB_1</v>
      </c>
      <c r="D57" s="1">
        <v>41074</v>
      </c>
      <c r="E57">
        <v>21</v>
      </c>
      <c r="F57" t="str">
        <f>VLOOKUP(B57,Produkt!A$2:E$100,5,FALSE)</f>
        <v>k8</v>
      </c>
      <c r="G57" t="str">
        <f>VLOOKUP(F57,Kategoria!A$2:B$22,2,FALSE)</f>
        <v>listwy_korkowe</v>
      </c>
      <c r="H57" s="5">
        <f>VLOOKUP(B57,Produkt!A$2:E$100,3,FALSE)</f>
        <v>2.5</v>
      </c>
      <c r="I57" s="6">
        <f t="shared" si="0"/>
        <v>52.5</v>
      </c>
    </row>
    <row r="58" spans="1:9" x14ac:dyDescent="0.25">
      <c r="A58">
        <v>57</v>
      </c>
      <c r="B58" t="s">
        <v>116</v>
      </c>
      <c r="C58" t="str">
        <f>VLOOKUP(B58,Produkt!A$2:E$100,2,FALSE)</f>
        <v>60x80</v>
      </c>
      <c r="D58" s="1">
        <v>41155</v>
      </c>
      <c r="E58">
        <v>8</v>
      </c>
      <c r="F58" t="str">
        <f>VLOOKUP(B58,Produkt!A$2:E$100,5,FALSE)</f>
        <v>k10</v>
      </c>
      <c r="G58" t="str">
        <f>VLOOKUP(F58,Kategoria!A$2:B$22,2,FALSE)</f>
        <v>tablice_korkowe</v>
      </c>
      <c r="H58" s="5">
        <f>VLOOKUP(B58,Produkt!A$2:E$100,3,FALSE)</f>
        <v>51</v>
      </c>
      <c r="I58" s="6">
        <f t="shared" si="0"/>
        <v>408</v>
      </c>
    </row>
    <row r="59" spans="1:9" x14ac:dyDescent="0.25">
      <c r="A59">
        <v>58</v>
      </c>
      <c r="B59" t="s">
        <v>116</v>
      </c>
      <c r="C59" t="str">
        <f>VLOOKUP(B59,Produkt!A$2:E$100,2,FALSE)</f>
        <v>60x80</v>
      </c>
      <c r="D59" s="1">
        <v>40969</v>
      </c>
      <c r="E59">
        <v>1</v>
      </c>
      <c r="F59" t="str">
        <f>VLOOKUP(B59,Produkt!A$2:E$100,5,FALSE)</f>
        <v>k10</v>
      </c>
      <c r="G59" t="str">
        <f>VLOOKUP(F59,Kategoria!A$2:B$22,2,FALSE)</f>
        <v>tablice_korkowe</v>
      </c>
      <c r="H59" s="5">
        <f>VLOOKUP(B59,Produkt!A$2:E$100,3,FALSE)</f>
        <v>51</v>
      </c>
      <c r="I59" s="6">
        <f t="shared" si="0"/>
        <v>51</v>
      </c>
    </row>
    <row r="60" spans="1:9" x14ac:dyDescent="0.25">
      <c r="A60">
        <v>59</v>
      </c>
      <c r="B60" t="s">
        <v>120</v>
      </c>
      <c r="C60" t="str">
        <f>VLOOKUP(B60,Produkt!A$2:E$100,2,FALSE)</f>
        <v>120x150</v>
      </c>
      <c r="D60" s="1">
        <v>40939</v>
      </c>
      <c r="E60">
        <v>5</v>
      </c>
      <c r="F60" t="str">
        <f>VLOOKUP(B60,Produkt!A$2:E$100,5,FALSE)</f>
        <v>k10</v>
      </c>
      <c r="G60" t="str">
        <f>VLOOKUP(F60,Kategoria!A$2:B$22,2,FALSE)</f>
        <v>tablice_korkowe</v>
      </c>
      <c r="H60" s="5">
        <f>VLOOKUP(B60,Produkt!A$2:E$100,3,FALSE)</f>
        <v>159</v>
      </c>
      <c r="I60" s="6">
        <f t="shared" si="0"/>
        <v>795</v>
      </c>
    </row>
    <row r="61" spans="1:9" x14ac:dyDescent="0.25">
      <c r="A61">
        <v>60</v>
      </c>
      <c r="B61" t="s">
        <v>201</v>
      </c>
      <c r="C61" t="str">
        <f>VLOOKUP(B61,Produkt!A$2:E$100,2,FALSE)</f>
        <v>Taca_prostokatna</v>
      </c>
      <c r="D61" s="1">
        <v>41243</v>
      </c>
      <c r="E61">
        <v>2</v>
      </c>
      <c r="F61" t="str">
        <f>VLOOKUP(B61,Produkt!A$2:E$100,5,FALSE)</f>
        <v>k19</v>
      </c>
      <c r="G61" t="str">
        <f>VLOOKUP(F61,Kategoria!A$2:B$22,2,FALSE)</f>
        <v>wyroby_korkowe</v>
      </c>
      <c r="H61" s="5">
        <f>VLOOKUP(B61,Produkt!A$2:E$100,3,FALSE)</f>
        <v>26.99</v>
      </c>
      <c r="I61" s="6">
        <f t="shared" si="0"/>
        <v>53.98</v>
      </c>
    </row>
    <row r="62" spans="1:9" x14ac:dyDescent="0.25">
      <c r="A62">
        <v>61</v>
      </c>
      <c r="B62" t="s">
        <v>138</v>
      </c>
      <c r="C62" t="str">
        <f>VLOOKUP(B62,Produkt!A$2:E$100,2,FALSE)</f>
        <v>1000x700x2</v>
      </c>
      <c r="D62" s="1">
        <v>41099</v>
      </c>
      <c r="E62">
        <v>14</v>
      </c>
      <c r="F62" t="str">
        <f>VLOOKUP(B62,Produkt!A$2:E$100,5,FALSE)</f>
        <v>k12</v>
      </c>
      <c r="G62" t="str">
        <f>VLOOKUP(F62,Kategoria!A$2:B$22,2,FALSE)</f>
        <v>plyty_korkowe</v>
      </c>
      <c r="H62" s="5">
        <f>VLOOKUP(B62,Produkt!A$2:E$100,3,FALSE)</f>
        <v>5.99</v>
      </c>
      <c r="I62" s="6">
        <f t="shared" si="0"/>
        <v>83.86</v>
      </c>
    </row>
    <row r="63" spans="1:9" x14ac:dyDescent="0.25">
      <c r="A63">
        <v>62</v>
      </c>
      <c r="B63" t="s">
        <v>67</v>
      </c>
      <c r="C63" t="str">
        <f>VLOOKUP(B63,Produkt!A$2:E$100,2,FALSE)</f>
        <v>Aglomerado_50_mm</v>
      </c>
      <c r="D63" s="1">
        <v>40959</v>
      </c>
      <c r="E63">
        <v>20</v>
      </c>
      <c r="F63" t="str">
        <f>VLOOKUP(B63,Produkt!A$2:E$100,5,FALSE)</f>
        <v>k5</v>
      </c>
      <c r="G63" t="str">
        <f>VLOOKUP(F63,Kategoria!A$2:B$22,2,FALSE)</f>
        <v>izolacja</v>
      </c>
      <c r="H63" s="5">
        <f>VLOOKUP(B63,Produkt!A$2:E$100,3,FALSE)</f>
        <v>59.99</v>
      </c>
      <c r="I63" s="6">
        <f t="shared" si="0"/>
        <v>1199.8</v>
      </c>
    </row>
    <row r="64" spans="1:9" x14ac:dyDescent="0.25">
      <c r="A64">
        <v>63</v>
      </c>
      <c r="B64" t="s">
        <v>122</v>
      </c>
      <c r="C64" t="str">
        <f>VLOOKUP(B64,Produkt!A$2:E$100,2,FALSE)</f>
        <v>150x180</v>
      </c>
      <c r="D64" s="1">
        <v>40953</v>
      </c>
      <c r="E64">
        <v>3</v>
      </c>
      <c r="F64" t="str">
        <f>VLOOKUP(B64,Produkt!A$2:E$100,5,FALSE)</f>
        <v>k10</v>
      </c>
      <c r="G64" t="str">
        <f>VLOOKUP(F64,Kategoria!A$2:B$22,2,FALSE)</f>
        <v>tablice_korkowe</v>
      </c>
      <c r="H64" s="5">
        <f>VLOOKUP(B64,Produkt!A$2:E$100,3,FALSE)</f>
        <v>199</v>
      </c>
      <c r="I64" s="6">
        <f t="shared" si="0"/>
        <v>597</v>
      </c>
    </row>
    <row r="65" spans="1:9" x14ac:dyDescent="0.25">
      <c r="A65">
        <v>64</v>
      </c>
      <c r="B65" t="s">
        <v>89</v>
      </c>
      <c r="C65" t="str">
        <f>VLOOKUP(B65,Produkt!A$2:E$100,2,FALSE)</f>
        <v>LN_1</v>
      </c>
      <c r="D65" s="1">
        <v>41110</v>
      </c>
      <c r="E65">
        <v>1</v>
      </c>
      <c r="F65" t="str">
        <f>VLOOKUP(B65,Produkt!A$2:E$100,5,FALSE)</f>
        <v>k8</v>
      </c>
      <c r="G65" t="str">
        <f>VLOOKUP(F65,Kategoria!A$2:B$22,2,FALSE)</f>
        <v>listwy_korkowe</v>
      </c>
      <c r="H65" s="5">
        <f>VLOOKUP(B65,Produkt!A$2:E$100,3,FALSE)</f>
        <v>3.9</v>
      </c>
      <c r="I65" s="6">
        <f t="shared" si="0"/>
        <v>3.9</v>
      </c>
    </row>
    <row r="66" spans="1:9" x14ac:dyDescent="0.25">
      <c r="A66">
        <v>65</v>
      </c>
      <c r="B66" t="s">
        <v>80</v>
      </c>
      <c r="C66" t="str">
        <f>VLOOKUP(B66,Produkt!A$2:E$100,2,FALSE)</f>
        <v>940x16x7</v>
      </c>
      <c r="D66" s="1">
        <v>41087</v>
      </c>
      <c r="E66">
        <v>16</v>
      </c>
      <c r="F66" t="str">
        <f>VLOOKUP(B66,Produkt!A$2:E$100,5,FALSE)</f>
        <v>k6</v>
      </c>
      <c r="G66" t="str">
        <f>VLOOKUP(F66,Kategoria!A$2:B$22,2,FALSE)</f>
        <v>paski_dylatacyjne</v>
      </c>
      <c r="H66" s="5">
        <f>VLOOKUP(B66,Produkt!A$2:E$100,3,FALSE)</f>
        <v>2.89</v>
      </c>
      <c r="I66" s="6">
        <f t="shared" si="0"/>
        <v>46.24</v>
      </c>
    </row>
    <row r="67" spans="1:9" x14ac:dyDescent="0.25">
      <c r="A67">
        <v>66</v>
      </c>
      <c r="B67" t="s">
        <v>205</v>
      </c>
      <c r="C67" t="str">
        <f>VLOOKUP(B67,Produkt!A$2:E$100,2,FALSE)</f>
        <v>Stozkowe_male</v>
      </c>
      <c r="D67" s="1">
        <v>41152</v>
      </c>
      <c r="E67">
        <v>50</v>
      </c>
      <c r="F67" t="str">
        <f>VLOOKUP(B67,Produkt!A$2:E$100,5,FALSE)</f>
        <v>k20</v>
      </c>
      <c r="G67" t="str">
        <f>VLOOKUP(F67,Kategoria!A$2:B$22,2,FALSE)</f>
        <v>korki_do_butelek</v>
      </c>
      <c r="H67" s="5">
        <f>VLOOKUP(B67,Produkt!A$2:E$100,3,FALSE)</f>
        <v>0.49</v>
      </c>
      <c r="I67" s="6">
        <f t="shared" ref="I67:I130" si="1">E67*H67</f>
        <v>24.5</v>
      </c>
    </row>
    <row r="68" spans="1:9" x14ac:dyDescent="0.25">
      <c r="A68">
        <v>67</v>
      </c>
      <c r="B68" t="s">
        <v>30</v>
      </c>
      <c r="C68" t="str">
        <f>VLOOKUP(B68,Produkt!A$2:E$100,2,FALSE)</f>
        <v>Special_4_mm</v>
      </c>
      <c r="D68" s="1">
        <v>41227</v>
      </c>
      <c r="E68">
        <v>25</v>
      </c>
      <c r="F68" t="str">
        <f>VLOOKUP(B68,Produkt!A$2:E$100,5,FALSE)</f>
        <v>k2</v>
      </c>
      <c r="G68" t="str">
        <f>VLOOKUP(F68,Kategoria!A$2:B$22,2,FALSE)</f>
        <v>podklad_korkowy</v>
      </c>
      <c r="H68" s="5">
        <f>VLOOKUP(B68,Produkt!A$2:E$100,3,FALSE)</f>
        <v>94.99</v>
      </c>
      <c r="I68" s="6">
        <f t="shared" si="1"/>
        <v>2374.75</v>
      </c>
    </row>
    <row r="69" spans="1:9" x14ac:dyDescent="0.25">
      <c r="A69">
        <v>68</v>
      </c>
      <c r="B69" t="s">
        <v>17</v>
      </c>
      <c r="C69" t="str">
        <f>VLOOKUP(B69,Produkt!A$2:E$100,2,FALSE)</f>
        <v>Toledo_Black</v>
      </c>
      <c r="D69" s="1">
        <v>41160</v>
      </c>
      <c r="E69">
        <v>18</v>
      </c>
      <c r="F69" t="str">
        <f>VLOOKUP(B69,Produkt!A$2:E$100,5,FALSE)</f>
        <v>k1</v>
      </c>
      <c r="G69" t="str">
        <f>VLOOKUP(F69,Kategoria!A$2:B$22,2,FALSE)</f>
        <v>korek_scienny</v>
      </c>
      <c r="H69" s="5">
        <f>VLOOKUP(B69,Produkt!A$2:E$100,3,FALSE)</f>
        <v>29.99</v>
      </c>
      <c r="I69" s="6">
        <f t="shared" si="1"/>
        <v>539.81999999999994</v>
      </c>
    </row>
    <row r="70" spans="1:9" x14ac:dyDescent="0.25">
      <c r="A70">
        <v>69</v>
      </c>
      <c r="B70" t="s">
        <v>124</v>
      </c>
      <c r="C70" t="str">
        <f>VLOOKUP(B70,Produkt!A$2:E$100,2,FALSE)</f>
        <v>kpl_3_mm</v>
      </c>
      <c r="D70" s="1">
        <v>41018</v>
      </c>
      <c r="E70">
        <v>3</v>
      </c>
      <c r="F70" t="str">
        <f>VLOOKUP(B70,Produkt!A$2:E$100,5,FALSE)</f>
        <v>k11</v>
      </c>
      <c r="G70" t="str">
        <f>VLOOKUP(F70,Kategoria!A$2:B$22,2,FALSE)</f>
        <v>podkladki_naturalne</v>
      </c>
      <c r="H70" s="5">
        <f>VLOOKUP(B70,Produkt!A$2:E$100,3,FALSE)</f>
        <v>3.5</v>
      </c>
      <c r="I70" s="6">
        <f t="shared" si="1"/>
        <v>10.5</v>
      </c>
    </row>
    <row r="71" spans="1:9" x14ac:dyDescent="0.25">
      <c r="A71">
        <v>70</v>
      </c>
      <c r="B71" t="s">
        <v>176</v>
      </c>
      <c r="C71" t="str">
        <f>VLOOKUP(B71,Produkt!A$2:E$100,2,FALSE)</f>
        <v>kostka</v>
      </c>
      <c r="D71" s="1">
        <v>41089</v>
      </c>
      <c r="E71">
        <v>12</v>
      </c>
      <c r="F71" t="str">
        <f>VLOOKUP(B71,Produkt!A$2:E$100,5,FALSE)</f>
        <v>k15</v>
      </c>
      <c r="G71" t="str">
        <f>VLOOKUP(F71,Kategoria!A$2:B$22,2,FALSE)</f>
        <v>maty_korkowe</v>
      </c>
      <c r="H71" s="5">
        <f>VLOOKUP(B71,Produkt!A$2:E$100,3,FALSE)</f>
        <v>25.99</v>
      </c>
      <c r="I71" s="6">
        <f t="shared" si="1"/>
        <v>311.88</v>
      </c>
    </row>
    <row r="72" spans="1:9" x14ac:dyDescent="0.25">
      <c r="A72">
        <v>71</v>
      </c>
      <c r="B72" t="s">
        <v>122</v>
      </c>
      <c r="C72" t="str">
        <f>VLOOKUP(B72,Produkt!A$2:E$100,2,FALSE)</f>
        <v>150x180</v>
      </c>
      <c r="D72" s="1">
        <v>41177</v>
      </c>
      <c r="E72">
        <v>1</v>
      </c>
      <c r="F72" t="str">
        <f>VLOOKUP(B72,Produkt!A$2:E$100,5,FALSE)</f>
        <v>k10</v>
      </c>
      <c r="G72" t="str">
        <f>VLOOKUP(F72,Kategoria!A$2:B$22,2,FALSE)</f>
        <v>tablice_korkowe</v>
      </c>
      <c r="H72" s="5">
        <f>VLOOKUP(B72,Produkt!A$2:E$100,3,FALSE)</f>
        <v>199</v>
      </c>
      <c r="I72" s="6">
        <f t="shared" si="1"/>
        <v>199</v>
      </c>
    </row>
    <row r="73" spans="1:9" x14ac:dyDescent="0.25">
      <c r="A73">
        <v>72</v>
      </c>
      <c r="B73" t="s">
        <v>218</v>
      </c>
      <c r="C73" t="str">
        <f>VLOOKUP(B73,Produkt!A$2:E$100,2,FALSE)</f>
        <v>Harmony</v>
      </c>
      <c r="D73" s="1">
        <v>41120</v>
      </c>
      <c r="E73">
        <v>25</v>
      </c>
      <c r="F73" t="str">
        <f>VLOOKUP(B73,Produkt!A$2:E$100,5,FALSE)</f>
        <v>k21</v>
      </c>
      <c r="G73" t="str">
        <f>VLOOKUP(F73,Kategoria!A$2:B$22,2,FALSE)</f>
        <v>panele_korkowe</v>
      </c>
      <c r="H73" s="5">
        <f>VLOOKUP(B73,Produkt!A$2:E$100,3,FALSE)</f>
        <v>139.99</v>
      </c>
      <c r="I73" s="6">
        <f t="shared" si="1"/>
        <v>3499.75</v>
      </c>
    </row>
    <row r="74" spans="1:9" x14ac:dyDescent="0.25">
      <c r="A74">
        <v>73</v>
      </c>
      <c r="B74" t="s">
        <v>74</v>
      </c>
      <c r="C74" t="str">
        <f>VLOOKUP(B74,Produkt!A$2:E$100,2,FALSE)</f>
        <v>940x23x7</v>
      </c>
      <c r="D74" s="1">
        <v>41059</v>
      </c>
      <c r="E74">
        <v>10</v>
      </c>
      <c r="F74" t="str">
        <f>VLOOKUP(B74,Produkt!A$2:E$100,5,FALSE)</f>
        <v>k6</v>
      </c>
      <c r="G74" t="str">
        <f>VLOOKUP(F74,Kategoria!A$2:B$22,2,FALSE)</f>
        <v>paski_dylatacyjne</v>
      </c>
      <c r="H74" s="5">
        <f>VLOOKUP(B74,Produkt!A$2:E$100,3,FALSE)</f>
        <v>2.89</v>
      </c>
      <c r="I74" s="6">
        <f t="shared" si="1"/>
        <v>28.900000000000002</v>
      </c>
    </row>
    <row r="75" spans="1:9" x14ac:dyDescent="0.25">
      <c r="A75">
        <v>74</v>
      </c>
      <c r="B75" t="s">
        <v>15</v>
      </c>
      <c r="C75" t="str">
        <f>VLOOKUP(B75,Produkt!A$2:E$100,2,FALSE)</f>
        <v>Toledo_Green</v>
      </c>
      <c r="D75" s="1">
        <v>41050</v>
      </c>
      <c r="E75">
        <v>12</v>
      </c>
      <c r="F75" t="str">
        <f>VLOOKUP(B75,Produkt!A$2:E$100,5,FALSE)</f>
        <v>k1</v>
      </c>
      <c r="G75" t="str">
        <f>VLOOKUP(F75,Kategoria!A$2:B$22,2,FALSE)</f>
        <v>korek_scienny</v>
      </c>
      <c r="H75" s="5">
        <f>VLOOKUP(B75,Produkt!A$2:E$100,3,FALSE)</f>
        <v>23.99</v>
      </c>
      <c r="I75" s="6">
        <f t="shared" si="1"/>
        <v>287.88</v>
      </c>
    </row>
    <row r="76" spans="1:9" x14ac:dyDescent="0.25">
      <c r="A76">
        <v>75</v>
      </c>
      <c r="B76" t="s">
        <v>109</v>
      </c>
      <c r="C76" t="str">
        <f>VLOOKUP(B76,Produkt!A$2:E$100,2,FALSE)</f>
        <v>40x50</v>
      </c>
      <c r="D76" s="1">
        <v>41079</v>
      </c>
      <c r="E76">
        <v>2</v>
      </c>
      <c r="F76" t="str">
        <f>VLOOKUP(B76,Produkt!A$2:E$100,5,FALSE)</f>
        <v>k10</v>
      </c>
      <c r="G76" t="str">
        <f>VLOOKUP(F76,Kategoria!A$2:B$22,2,FALSE)</f>
        <v>tablice_korkowe</v>
      </c>
      <c r="H76" s="5">
        <f>VLOOKUP(B76,Produkt!A$2:E$100,3,FALSE)</f>
        <v>21</v>
      </c>
      <c r="I76" s="6">
        <f t="shared" si="1"/>
        <v>42</v>
      </c>
    </row>
    <row r="77" spans="1:9" x14ac:dyDescent="0.25">
      <c r="A77">
        <v>76</v>
      </c>
      <c r="B77" t="s">
        <v>144</v>
      </c>
      <c r="C77" t="str">
        <f>VLOOKUP(B77,Produkt!A$2:E$100,2,FALSE)</f>
        <v>1000x700x5</v>
      </c>
      <c r="D77" s="1">
        <v>41191</v>
      </c>
      <c r="E77">
        <v>5</v>
      </c>
      <c r="F77" t="str">
        <f>VLOOKUP(B77,Produkt!A$2:E$100,5,FALSE)</f>
        <v>k12</v>
      </c>
      <c r="G77" t="str">
        <f>VLOOKUP(F77,Kategoria!A$2:B$22,2,FALSE)</f>
        <v>plyty_korkowe</v>
      </c>
      <c r="H77" s="5">
        <f>VLOOKUP(B77,Produkt!A$2:E$100,3,FALSE)</f>
        <v>15.99</v>
      </c>
      <c r="I77" s="6">
        <f t="shared" si="1"/>
        <v>79.95</v>
      </c>
    </row>
    <row r="78" spans="1:9" x14ac:dyDescent="0.25">
      <c r="A78">
        <v>77</v>
      </c>
      <c r="B78" t="s">
        <v>11</v>
      </c>
      <c r="C78" t="str">
        <f>VLOOKUP(B78,Produkt!A$2:E$100,2,FALSE)</f>
        <v>Toledo_Red</v>
      </c>
      <c r="D78" s="1">
        <v>41233</v>
      </c>
      <c r="E78">
        <v>5</v>
      </c>
      <c r="F78" t="str">
        <f>VLOOKUP(B78,Produkt!A$2:E$100,5,FALSE)</f>
        <v>k1</v>
      </c>
      <c r="G78" t="str">
        <f>VLOOKUP(F78,Kategoria!A$2:B$22,2,FALSE)</f>
        <v>korek_scienny</v>
      </c>
      <c r="H78" s="5">
        <f>VLOOKUP(B78,Produkt!A$2:E$100,3,FALSE)</f>
        <v>23.99</v>
      </c>
      <c r="I78" s="6">
        <f t="shared" si="1"/>
        <v>119.94999999999999</v>
      </c>
    </row>
    <row r="79" spans="1:9" x14ac:dyDescent="0.25">
      <c r="A79">
        <v>78</v>
      </c>
      <c r="B79" t="s">
        <v>208</v>
      </c>
      <c r="C79" t="str">
        <f>VLOOKUP(B79,Produkt!A$2:E$100,2,FALSE)</f>
        <v>Stozkowe_srednie</v>
      </c>
      <c r="D79" s="1">
        <v>41145</v>
      </c>
      <c r="E79">
        <v>21</v>
      </c>
      <c r="F79" t="str">
        <f>VLOOKUP(B79,Produkt!A$2:E$100,5,FALSE)</f>
        <v>k20</v>
      </c>
      <c r="G79" t="str">
        <f>VLOOKUP(F79,Kategoria!A$2:B$22,2,FALSE)</f>
        <v>korki_do_butelek</v>
      </c>
      <c r="H79" s="5">
        <f>VLOOKUP(B79,Produkt!A$2:E$100,3,FALSE)</f>
        <v>0.89</v>
      </c>
      <c r="I79" s="6">
        <f t="shared" si="1"/>
        <v>18.690000000000001</v>
      </c>
    </row>
    <row r="80" spans="1:9" x14ac:dyDescent="0.25">
      <c r="A80">
        <v>79</v>
      </c>
      <c r="B80" t="s">
        <v>28</v>
      </c>
      <c r="C80" t="str">
        <f>VLOOKUP(B80,Produkt!A$2:E$100,2,FALSE)</f>
        <v>Normal_4_mm</v>
      </c>
      <c r="D80" s="1">
        <v>41222</v>
      </c>
      <c r="E80">
        <v>25</v>
      </c>
      <c r="F80" t="str">
        <f>VLOOKUP(B80,Produkt!A$2:E$100,5,FALSE)</f>
        <v>k2</v>
      </c>
      <c r="G80" t="str">
        <f>VLOOKUP(F80,Kategoria!A$2:B$22,2,FALSE)</f>
        <v>podklad_korkowy</v>
      </c>
      <c r="H80" s="5">
        <f>VLOOKUP(B80,Produkt!A$2:E$100,3,FALSE)</f>
        <v>60.5</v>
      </c>
      <c r="I80" s="6">
        <f t="shared" si="1"/>
        <v>1512.5</v>
      </c>
    </row>
    <row r="81" spans="1:9" x14ac:dyDescent="0.25">
      <c r="A81">
        <v>80</v>
      </c>
      <c r="B81" t="s">
        <v>205</v>
      </c>
      <c r="C81" t="str">
        <f>VLOOKUP(B81,Produkt!A$2:E$100,2,FALSE)</f>
        <v>Stozkowe_male</v>
      </c>
      <c r="D81" s="1">
        <v>41166</v>
      </c>
      <c r="E81">
        <v>22</v>
      </c>
      <c r="F81" t="str">
        <f>VLOOKUP(B81,Produkt!A$2:E$100,5,FALSE)</f>
        <v>k20</v>
      </c>
      <c r="G81" t="str">
        <f>VLOOKUP(F81,Kategoria!A$2:B$22,2,FALSE)</f>
        <v>korki_do_butelek</v>
      </c>
      <c r="H81" s="5">
        <f>VLOOKUP(B81,Produkt!A$2:E$100,3,FALSE)</f>
        <v>0.49</v>
      </c>
      <c r="I81" s="6">
        <f t="shared" si="1"/>
        <v>10.78</v>
      </c>
    </row>
    <row r="82" spans="1:9" x14ac:dyDescent="0.25">
      <c r="A82">
        <v>81</v>
      </c>
      <c r="B82" t="s">
        <v>179</v>
      </c>
      <c r="C82" t="str">
        <f>VLOOKUP(B82,Produkt!A$2:E$100,2,FALSE)</f>
        <v>standard</v>
      </c>
      <c r="D82" s="1">
        <v>41137</v>
      </c>
      <c r="E82">
        <v>30</v>
      </c>
      <c r="F82" t="str">
        <f>VLOOKUP(B82,Produkt!A$2:E$100,5,FALSE)</f>
        <v>k16</v>
      </c>
      <c r="G82" t="str">
        <f>VLOOKUP(F82,Kategoria!A$2:B$22,2,FALSE)</f>
        <v>przekladki_korkowe</v>
      </c>
      <c r="H82" s="5">
        <f>VLOOKUP(B82,Produkt!A$2:E$100,3,FALSE)</f>
        <v>1.0900000000000001</v>
      </c>
      <c r="I82" s="6">
        <f t="shared" si="1"/>
        <v>32.700000000000003</v>
      </c>
    </row>
    <row r="83" spans="1:9" x14ac:dyDescent="0.25">
      <c r="A83">
        <v>82</v>
      </c>
      <c r="B83" t="s">
        <v>179</v>
      </c>
      <c r="C83" t="str">
        <f>VLOOKUP(B83,Produkt!A$2:E$100,2,FALSE)</f>
        <v>standard</v>
      </c>
      <c r="D83" s="1">
        <v>41080</v>
      </c>
      <c r="E83">
        <v>100</v>
      </c>
      <c r="F83" t="str">
        <f>VLOOKUP(B83,Produkt!A$2:E$100,5,FALSE)</f>
        <v>k16</v>
      </c>
      <c r="G83" t="str">
        <f>VLOOKUP(F83,Kategoria!A$2:B$22,2,FALSE)</f>
        <v>przekladki_korkowe</v>
      </c>
      <c r="H83" s="5">
        <f>VLOOKUP(B83,Produkt!A$2:E$100,3,FALSE)</f>
        <v>1.0900000000000001</v>
      </c>
      <c r="I83" s="6">
        <f t="shared" si="1"/>
        <v>109.00000000000001</v>
      </c>
    </row>
    <row r="84" spans="1:9" x14ac:dyDescent="0.25">
      <c r="A84">
        <v>83</v>
      </c>
      <c r="B84" t="s">
        <v>174</v>
      </c>
      <c r="C84" t="str">
        <f>VLOOKUP(B84,Produkt!A$2:E$100,2,FALSE)</f>
        <v>Harmony</v>
      </c>
      <c r="D84" s="1">
        <v>41074</v>
      </c>
      <c r="E84">
        <v>32</v>
      </c>
      <c r="F84" t="str">
        <f>VLOOKUP(B84,Produkt!A$2:E$100,5,FALSE)</f>
        <v>k14</v>
      </c>
      <c r="G84" t="str">
        <f>VLOOKUP(F84,Kategoria!A$2:B$22,2,FALSE)</f>
        <v>parkiet_korkowy</v>
      </c>
      <c r="H84" s="5">
        <f>VLOOKUP(B84,Produkt!A$2:E$100,3,FALSE)</f>
        <v>90.99</v>
      </c>
      <c r="I84" s="6">
        <f t="shared" si="1"/>
        <v>2911.68</v>
      </c>
    </row>
    <row r="85" spans="1:9" x14ac:dyDescent="0.25">
      <c r="A85">
        <v>84</v>
      </c>
      <c r="B85" t="s">
        <v>161</v>
      </c>
      <c r="C85" t="str">
        <f>VLOOKUP(B85,Produkt!A$2:E$100,2,FALSE)</f>
        <v>25m_x_1m_x_4mm</v>
      </c>
      <c r="D85" s="1">
        <v>41025</v>
      </c>
      <c r="E85">
        <v>2</v>
      </c>
      <c r="F85" t="str">
        <f>VLOOKUP(B85,Produkt!A$2:E$100,5,FALSE)</f>
        <v>k13</v>
      </c>
      <c r="G85" t="str">
        <f>VLOOKUP(F85,Kategoria!A$2:B$22,2,FALSE)</f>
        <v>rolki_korkowe</v>
      </c>
      <c r="H85" s="5">
        <f>VLOOKUP(B85,Produkt!A$2:E$100,3,FALSE)</f>
        <v>549.99</v>
      </c>
      <c r="I85" s="6">
        <f t="shared" si="1"/>
        <v>1099.98</v>
      </c>
    </row>
    <row r="86" spans="1:9" x14ac:dyDescent="0.25">
      <c r="A86">
        <v>85</v>
      </c>
      <c r="B86" t="s">
        <v>114</v>
      </c>
      <c r="C86" t="str">
        <f>VLOOKUP(B86,Produkt!A$2:E$100,2,FALSE)</f>
        <v>50x80</v>
      </c>
      <c r="D86" s="1">
        <v>41150</v>
      </c>
      <c r="E86">
        <v>12</v>
      </c>
      <c r="F86" t="str">
        <f>VLOOKUP(B86,Produkt!A$2:E$100,5,FALSE)</f>
        <v>k10</v>
      </c>
      <c r="G86" t="str">
        <f>VLOOKUP(F86,Kategoria!A$2:B$22,2,FALSE)</f>
        <v>tablice_korkowe</v>
      </c>
      <c r="H86" s="5">
        <f>VLOOKUP(B86,Produkt!A$2:E$100,3,FALSE)</f>
        <v>34.99</v>
      </c>
      <c r="I86" s="6">
        <f t="shared" si="1"/>
        <v>419.88</v>
      </c>
    </row>
    <row r="87" spans="1:9" x14ac:dyDescent="0.25">
      <c r="A87">
        <v>86</v>
      </c>
      <c r="B87" t="s">
        <v>195</v>
      </c>
      <c r="C87" t="str">
        <f>VLOOKUP(B87,Produkt!A$2:E$100,2,FALSE)</f>
        <v>Cukiernica</v>
      </c>
      <c r="D87" s="1">
        <v>41188</v>
      </c>
      <c r="E87">
        <v>1</v>
      </c>
      <c r="F87" t="str">
        <f>VLOOKUP(B87,Produkt!A$2:E$100,5,FALSE)</f>
        <v>k19</v>
      </c>
      <c r="G87" t="str">
        <f>VLOOKUP(F87,Kategoria!A$2:B$22,2,FALSE)</f>
        <v>wyroby_korkowe</v>
      </c>
      <c r="H87" s="5">
        <f>VLOOKUP(B87,Produkt!A$2:E$100,3,FALSE)</f>
        <v>25.99</v>
      </c>
      <c r="I87" s="6">
        <f t="shared" si="1"/>
        <v>25.99</v>
      </c>
    </row>
    <row r="88" spans="1:9" x14ac:dyDescent="0.25">
      <c r="A88">
        <v>87</v>
      </c>
      <c r="B88" t="s">
        <v>170</v>
      </c>
      <c r="C88" t="str">
        <f>VLOOKUP(B88,Produkt!A$2:E$100,2,FALSE)</f>
        <v>Shell</v>
      </c>
      <c r="D88" s="1">
        <v>41103</v>
      </c>
      <c r="E88">
        <v>28</v>
      </c>
      <c r="F88" t="str">
        <f>VLOOKUP(B88,Produkt!A$2:E$100,5,FALSE)</f>
        <v>k14</v>
      </c>
      <c r="G88" t="str">
        <f>VLOOKUP(F88,Kategoria!A$2:B$22,2,FALSE)</f>
        <v>parkiet_korkowy</v>
      </c>
      <c r="H88" s="5">
        <f>VLOOKUP(B88,Produkt!A$2:E$100,3,FALSE)</f>
        <v>81.99</v>
      </c>
      <c r="I88" s="6">
        <f t="shared" si="1"/>
        <v>2295.7199999999998</v>
      </c>
    </row>
    <row r="89" spans="1:9" x14ac:dyDescent="0.25">
      <c r="A89">
        <v>88</v>
      </c>
      <c r="B89" t="s">
        <v>69</v>
      </c>
      <c r="C89" t="str">
        <f>VLOOKUP(B89,Produkt!A$2:E$100,2,FALSE)</f>
        <v>Aglomerado_80_mm</v>
      </c>
      <c r="D89" s="1">
        <v>41188</v>
      </c>
      <c r="E89">
        <v>19</v>
      </c>
      <c r="F89" t="str">
        <f>VLOOKUP(B89,Produkt!A$2:E$100,5,FALSE)</f>
        <v>k5</v>
      </c>
      <c r="G89" t="str">
        <f>VLOOKUP(F89,Kategoria!A$2:B$22,2,FALSE)</f>
        <v>izolacja</v>
      </c>
      <c r="H89" s="5">
        <f>VLOOKUP(B89,Produkt!A$2:E$100,3,FALSE)</f>
        <v>149.99</v>
      </c>
      <c r="I89" s="6">
        <f t="shared" si="1"/>
        <v>2849.8100000000004</v>
      </c>
    </row>
    <row r="90" spans="1:9" x14ac:dyDescent="0.25">
      <c r="A90">
        <v>89</v>
      </c>
      <c r="B90" t="s">
        <v>176</v>
      </c>
      <c r="C90" t="str">
        <f>VLOOKUP(B90,Produkt!A$2:E$100,2,FALSE)</f>
        <v>kostka</v>
      </c>
      <c r="D90" s="1">
        <v>41159</v>
      </c>
      <c r="E90">
        <v>2</v>
      </c>
      <c r="F90" t="str">
        <f>VLOOKUP(B90,Produkt!A$2:E$100,5,FALSE)</f>
        <v>k15</v>
      </c>
      <c r="G90" t="str">
        <f>VLOOKUP(F90,Kategoria!A$2:B$22,2,FALSE)</f>
        <v>maty_korkowe</v>
      </c>
      <c r="H90" s="5">
        <f>VLOOKUP(B90,Produkt!A$2:E$100,3,FALSE)</f>
        <v>25.99</v>
      </c>
      <c r="I90" s="6">
        <f t="shared" si="1"/>
        <v>51.98</v>
      </c>
    </row>
    <row r="91" spans="1:9" x14ac:dyDescent="0.25">
      <c r="A91">
        <v>90</v>
      </c>
      <c r="B91" t="s">
        <v>61</v>
      </c>
      <c r="C91" t="str">
        <f>VLOOKUP(B91,Produkt!A$2:E$100,2,FALSE)</f>
        <v>Aglomerado_10_mm</v>
      </c>
      <c r="D91" s="1">
        <v>41072</v>
      </c>
      <c r="E91">
        <v>9</v>
      </c>
      <c r="F91" t="str">
        <f>VLOOKUP(B91,Produkt!A$2:E$100,5,FALSE)</f>
        <v>k5</v>
      </c>
      <c r="G91" t="str">
        <f>VLOOKUP(F91,Kategoria!A$2:B$22,2,FALSE)</f>
        <v>izolacja</v>
      </c>
      <c r="H91" s="5">
        <f>VLOOKUP(B91,Produkt!A$2:E$100,3,FALSE)</f>
        <v>34.99</v>
      </c>
      <c r="I91" s="6">
        <f t="shared" si="1"/>
        <v>314.91000000000003</v>
      </c>
    </row>
    <row r="92" spans="1:9" x14ac:dyDescent="0.25">
      <c r="A92">
        <v>91</v>
      </c>
      <c r="B92" t="s">
        <v>24</v>
      </c>
      <c r="C92" t="str">
        <f>VLOOKUP(B92,Produkt!A$2:E$100,2,FALSE)</f>
        <v>Normal_2_mm</v>
      </c>
      <c r="D92" s="1">
        <v>41010</v>
      </c>
      <c r="E92">
        <v>64</v>
      </c>
      <c r="F92" t="str">
        <f>VLOOKUP(B92,Produkt!A$2:E$100,5,FALSE)</f>
        <v>k2</v>
      </c>
      <c r="G92" t="str">
        <f>VLOOKUP(F92,Kategoria!A$2:B$22,2,FALSE)</f>
        <v>podklad_korkowy</v>
      </c>
      <c r="H92" s="5">
        <f>VLOOKUP(B92,Produkt!A$2:E$100,3,FALSE)</f>
        <v>55.01</v>
      </c>
      <c r="I92" s="6">
        <f t="shared" si="1"/>
        <v>3520.64</v>
      </c>
    </row>
    <row r="93" spans="1:9" x14ac:dyDescent="0.25">
      <c r="A93">
        <v>92</v>
      </c>
      <c r="B93" t="s">
        <v>199</v>
      </c>
      <c r="C93" t="str">
        <f>VLOOKUP(B93,Produkt!A$2:E$100,2,FALSE)</f>
        <v>Oslonka_falista</v>
      </c>
      <c r="D93" s="1">
        <v>41173</v>
      </c>
      <c r="E93">
        <v>6</v>
      </c>
      <c r="F93" t="str">
        <f>VLOOKUP(B93,Produkt!A$2:E$100,5,FALSE)</f>
        <v>k19</v>
      </c>
      <c r="G93" t="str">
        <f>VLOOKUP(F93,Kategoria!A$2:B$22,2,FALSE)</f>
        <v>wyroby_korkowe</v>
      </c>
      <c r="H93" s="5">
        <f>VLOOKUP(B93,Produkt!A$2:E$100,3,FALSE)</f>
        <v>22.99</v>
      </c>
      <c r="I93" s="6">
        <f t="shared" si="1"/>
        <v>137.94</v>
      </c>
    </row>
    <row r="94" spans="1:9" x14ac:dyDescent="0.25">
      <c r="A94">
        <v>93</v>
      </c>
      <c r="B94" t="s">
        <v>114</v>
      </c>
      <c r="C94" t="str">
        <f>VLOOKUP(B94,Produkt!A$2:E$100,2,FALSE)</f>
        <v>50x80</v>
      </c>
      <c r="D94" s="1">
        <v>41029</v>
      </c>
      <c r="E94">
        <v>3</v>
      </c>
      <c r="F94" t="str">
        <f>VLOOKUP(B94,Produkt!A$2:E$100,5,FALSE)</f>
        <v>k10</v>
      </c>
      <c r="G94" t="str">
        <f>VLOOKUP(F94,Kategoria!A$2:B$22,2,FALSE)</f>
        <v>tablice_korkowe</v>
      </c>
      <c r="H94" s="5">
        <f>VLOOKUP(B94,Produkt!A$2:E$100,3,FALSE)</f>
        <v>34.99</v>
      </c>
      <c r="I94" s="6">
        <f t="shared" si="1"/>
        <v>104.97</v>
      </c>
    </row>
    <row r="95" spans="1:9" x14ac:dyDescent="0.25">
      <c r="A95">
        <v>94</v>
      </c>
      <c r="B95" t="s">
        <v>98</v>
      </c>
      <c r="C95" t="str">
        <f>VLOOKUP(B95,Produkt!A$2:E$100,2,FALSE)</f>
        <v>LB_1</v>
      </c>
      <c r="D95" s="1">
        <v>40992</v>
      </c>
      <c r="E95">
        <v>17</v>
      </c>
      <c r="F95" t="str">
        <f>VLOOKUP(B95,Produkt!A$2:E$100,5,FALSE)</f>
        <v>k8</v>
      </c>
      <c r="G95" t="str">
        <f>VLOOKUP(F95,Kategoria!A$2:B$22,2,FALSE)</f>
        <v>listwy_korkowe</v>
      </c>
      <c r="H95" s="5">
        <f>VLOOKUP(B95,Produkt!A$2:E$100,3,FALSE)</f>
        <v>2.5</v>
      </c>
      <c r="I95" s="6">
        <f t="shared" si="1"/>
        <v>42.5</v>
      </c>
    </row>
    <row r="96" spans="1:9" x14ac:dyDescent="0.25">
      <c r="A96">
        <v>95</v>
      </c>
      <c r="B96" t="s">
        <v>107</v>
      </c>
      <c r="C96" t="str">
        <f>VLOOKUP(B96,Produkt!A$2:E$100,2,FALSE)</f>
        <v>duze</v>
      </c>
      <c r="D96" s="1">
        <v>40945</v>
      </c>
      <c r="E96">
        <v>3</v>
      </c>
      <c r="F96" t="str">
        <f>VLOOKUP(B96,Produkt!A$2:E$100,5,FALSE)</f>
        <v>k9</v>
      </c>
      <c r="G96" t="str">
        <f>VLOOKUP(F96,Kategoria!A$2:B$22,2,FALSE)</f>
        <v>pudelka</v>
      </c>
      <c r="H96" s="5">
        <f>VLOOKUP(B96,Produkt!A$2:E$100,3,FALSE)</f>
        <v>48</v>
      </c>
      <c r="I96" s="6">
        <f t="shared" si="1"/>
        <v>144</v>
      </c>
    </row>
    <row r="97" spans="1:9" x14ac:dyDescent="0.25">
      <c r="A97">
        <v>96</v>
      </c>
      <c r="B97" t="s">
        <v>142</v>
      </c>
      <c r="C97" t="str">
        <f>VLOOKUP(B97,Produkt!A$2:E$100,2,FALSE)</f>
        <v>1000x700x4</v>
      </c>
      <c r="D97" s="1">
        <v>41047</v>
      </c>
      <c r="E97">
        <v>5</v>
      </c>
      <c r="F97" t="str">
        <f>VLOOKUP(B97,Produkt!A$2:E$100,5,FALSE)</f>
        <v>k12</v>
      </c>
      <c r="G97" t="str">
        <f>VLOOKUP(F97,Kategoria!A$2:B$22,2,FALSE)</f>
        <v>plyty_korkowe</v>
      </c>
      <c r="H97" s="5">
        <f>VLOOKUP(B97,Produkt!A$2:E$100,3,FALSE)</f>
        <v>14.99</v>
      </c>
      <c r="I97" s="6">
        <f t="shared" si="1"/>
        <v>74.95</v>
      </c>
    </row>
    <row r="98" spans="1:9" x14ac:dyDescent="0.25">
      <c r="A98">
        <v>97</v>
      </c>
      <c r="B98" t="s">
        <v>127</v>
      </c>
      <c r="C98" t="str">
        <f>VLOOKUP(B98,Produkt!A$2:E$100,2,FALSE)</f>
        <v>kpl_5_mm</v>
      </c>
      <c r="D98" s="1">
        <v>41082</v>
      </c>
      <c r="E98">
        <v>3</v>
      </c>
      <c r="F98" t="str">
        <f>VLOOKUP(B98,Produkt!A$2:E$100,5,FALSE)</f>
        <v>k11</v>
      </c>
      <c r="G98" t="str">
        <f>VLOOKUP(F98,Kategoria!A$2:B$22,2,FALSE)</f>
        <v>podkladki_naturalne</v>
      </c>
      <c r="H98" s="5">
        <f>VLOOKUP(B98,Produkt!A$2:E$100,3,FALSE)</f>
        <v>4.8</v>
      </c>
      <c r="I98" s="6">
        <f t="shared" si="1"/>
        <v>14.399999999999999</v>
      </c>
    </row>
    <row r="99" spans="1:9" x14ac:dyDescent="0.25">
      <c r="A99">
        <v>98</v>
      </c>
      <c r="B99" t="s">
        <v>179</v>
      </c>
      <c r="C99" t="str">
        <f>VLOOKUP(B99,Produkt!A$2:E$100,2,FALSE)</f>
        <v>standard</v>
      </c>
      <c r="D99" s="1">
        <v>41177</v>
      </c>
      <c r="E99">
        <v>200</v>
      </c>
      <c r="F99" t="str">
        <f>VLOOKUP(B99,Produkt!A$2:E$100,5,FALSE)</f>
        <v>k16</v>
      </c>
      <c r="G99" t="str">
        <f>VLOOKUP(F99,Kategoria!A$2:B$22,2,FALSE)</f>
        <v>przekladki_korkowe</v>
      </c>
      <c r="H99" s="5">
        <f>VLOOKUP(B99,Produkt!A$2:E$100,3,FALSE)</f>
        <v>1.0900000000000001</v>
      </c>
      <c r="I99" s="6">
        <f t="shared" si="1"/>
        <v>218.00000000000003</v>
      </c>
    </row>
    <row r="100" spans="1:9" x14ac:dyDescent="0.25">
      <c r="A100">
        <v>99</v>
      </c>
      <c r="B100" t="s">
        <v>144</v>
      </c>
      <c r="C100" t="str">
        <f>VLOOKUP(B100,Produkt!A$2:E$100,2,FALSE)</f>
        <v>1000x700x5</v>
      </c>
      <c r="D100" s="1">
        <v>41102</v>
      </c>
      <c r="E100">
        <v>12</v>
      </c>
      <c r="F100" t="str">
        <f>VLOOKUP(B100,Produkt!A$2:E$100,5,FALSE)</f>
        <v>k12</v>
      </c>
      <c r="G100" t="str">
        <f>VLOOKUP(F100,Kategoria!A$2:B$22,2,FALSE)</f>
        <v>plyty_korkowe</v>
      </c>
      <c r="H100" s="5">
        <f>VLOOKUP(B100,Produkt!A$2:E$100,3,FALSE)</f>
        <v>15.99</v>
      </c>
      <c r="I100" s="6">
        <f t="shared" si="1"/>
        <v>191.88</v>
      </c>
    </row>
    <row r="101" spans="1:9" x14ac:dyDescent="0.25">
      <c r="A101">
        <v>100</v>
      </c>
      <c r="B101" t="s">
        <v>166</v>
      </c>
      <c r="C101" t="str">
        <f>VLOOKUP(B101,Produkt!A$2:E$100,2,FALSE)</f>
        <v>Rapsodia</v>
      </c>
      <c r="D101" s="1">
        <v>40982</v>
      </c>
      <c r="E101">
        <v>9</v>
      </c>
      <c r="F101" t="str">
        <f>VLOOKUP(B101,Produkt!A$2:E$100,5,FALSE)</f>
        <v>k14</v>
      </c>
      <c r="G101" t="str">
        <f>VLOOKUP(F101,Kategoria!A$2:B$22,2,FALSE)</f>
        <v>parkiet_korkowy</v>
      </c>
      <c r="H101" s="5">
        <f>VLOOKUP(B101,Produkt!A$2:E$100,3,FALSE)</f>
        <v>64.989999999999995</v>
      </c>
      <c r="I101" s="6">
        <f t="shared" si="1"/>
        <v>584.91</v>
      </c>
    </row>
    <row r="102" spans="1:9" x14ac:dyDescent="0.25">
      <c r="A102">
        <v>101</v>
      </c>
      <c r="B102" t="s">
        <v>92</v>
      </c>
      <c r="C102" t="str">
        <f>VLOOKUP(B102,Produkt!A$2:E$100,2,FALSE)</f>
        <v>LN_2</v>
      </c>
      <c r="D102" s="1">
        <v>40962</v>
      </c>
      <c r="E102">
        <v>28</v>
      </c>
      <c r="F102" t="str">
        <f>VLOOKUP(B102,Produkt!A$2:E$100,5,FALSE)</f>
        <v>k8</v>
      </c>
      <c r="G102" t="str">
        <f>VLOOKUP(F102,Kategoria!A$2:B$22,2,FALSE)</f>
        <v>listwy_korkowe</v>
      </c>
      <c r="H102" s="5">
        <f>VLOOKUP(B102,Produkt!A$2:E$100,3,FALSE)</f>
        <v>4.5999999999999996</v>
      </c>
      <c r="I102" s="6">
        <f t="shared" si="1"/>
        <v>128.79999999999998</v>
      </c>
    </row>
    <row r="103" spans="1:9" x14ac:dyDescent="0.25">
      <c r="A103">
        <v>102</v>
      </c>
      <c r="B103" t="s">
        <v>174</v>
      </c>
      <c r="C103" t="str">
        <f>VLOOKUP(B103,Produkt!A$2:E$100,2,FALSE)</f>
        <v>Harmony</v>
      </c>
      <c r="D103" s="1">
        <v>41221</v>
      </c>
      <c r="E103">
        <v>16</v>
      </c>
      <c r="F103" t="str">
        <f>VLOOKUP(B103,Produkt!A$2:E$100,5,FALSE)</f>
        <v>k14</v>
      </c>
      <c r="G103" t="str">
        <f>VLOOKUP(F103,Kategoria!A$2:B$22,2,FALSE)</f>
        <v>parkiet_korkowy</v>
      </c>
      <c r="H103" s="5">
        <f>VLOOKUP(B103,Produkt!A$2:E$100,3,FALSE)</f>
        <v>90.99</v>
      </c>
      <c r="I103" s="6">
        <f t="shared" si="1"/>
        <v>1455.84</v>
      </c>
    </row>
    <row r="104" spans="1:9" x14ac:dyDescent="0.25">
      <c r="A104">
        <v>103</v>
      </c>
      <c r="B104" t="s">
        <v>94</v>
      </c>
      <c r="C104" t="str">
        <f>VLOOKUP(B104,Produkt!A$2:E$100,2,FALSE)</f>
        <v>LK_3</v>
      </c>
      <c r="D104" s="1">
        <v>41001</v>
      </c>
      <c r="E104">
        <v>8</v>
      </c>
      <c r="F104" t="str">
        <f>VLOOKUP(B104,Produkt!A$2:E$100,5,FALSE)</f>
        <v>k8</v>
      </c>
      <c r="G104" t="str">
        <f>VLOOKUP(F104,Kategoria!A$2:B$22,2,FALSE)</f>
        <v>listwy_korkowe</v>
      </c>
      <c r="H104" s="5">
        <f>VLOOKUP(B104,Produkt!A$2:E$100,3,FALSE)</f>
        <v>3.6</v>
      </c>
      <c r="I104" s="6">
        <f t="shared" si="1"/>
        <v>28.8</v>
      </c>
    </row>
    <row r="105" spans="1:9" x14ac:dyDescent="0.25">
      <c r="A105">
        <v>104</v>
      </c>
      <c r="B105" t="s">
        <v>48</v>
      </c>
      <c r="C105" t="str">
        <f>VLOOKUP(B105,Produkt!A$2:E$100,2,FALSE)</f>
        <v>1_l_kontaktowy</v>
      </c>
      <c r="D105" s="1">
        <v>40927</v>
      </c>
      <c r="E105">
        <v>2</v>
      </c>
      <c r="F105" t="str">
        <f>VLOOKUP(B105,Produkt!A$2:E$100,5,FALSE)</f>
        <v>k4</v>
      </c>
      <c r="G105" t="str">
        <f>VLOOKUP(F105,Kategoria!A$2:B$22,2,FALSE)</f>
        <v>klej</v>
      </c>
      <c r="H105" s="5">
        <f>VLOOKUP(B105,Produkt!A$2:E$100,3,FALSE)</f>
        <v>29.99</v>
      </c>
      <c r="I105" s="6">
        <f t="shared" si="1"/>
        <v>59.98</v>
      </c>
    </row>
    <row r="106" spans="1:9" x14ac:dyDescent="0.25">
      <c r="A106">
        <v>105</v>
      </c>
      <c r="B106" t="s">
        <v>148</v>
      </c>
      <c r="C106" t="str">
        <f>VLOOKUP(B106,Produkt!A$2:E$100,2,FALSE)</f>
        <v>1000x700x10</v>
      </c>
      <c r="D106" s="1">
        <v>41024</v>
      </c>
      <c r="E106">
        <v>24</v>
      </c>
      <c r="F106" t="str">
        <f>VLOOKUP(B106,Produkt!A$2:E$100,5,FALSE)</f>
        <v>k12</v>
      </c>
      <c r="G106" t="str">
        <f>VLOOKUP(F106,Kategoria!A$2:B$22,2,FALSE)</f>
        <v>plyty_korkowe</v>
      </c>
      <c r="H106" s="5">
        <f>VLOOKUP(B106,Produkt!A$2:E$100,3,FALSE)</f>
        <v>32.99</v>
      </c>
      <c r="I106" s="6">
        <f t="shared" si="1"/>
        <v>791.76</v>
      </c>
    </row>
    <row r="107" spans="1:9" x14ac:dyDescent="0.25">
      <c r="A107">
        <v>106</v>
      </c>
      <c r="B107" t="s">
        <v>56</v>
      </c>
      <c r="C107" t="str">
        <f>VLOOKUP(B107,Produkt!A$2:E$100,2,FALSE)</f>
        <v>1_l_wodny</v>
      </c>
      <c r="D107" s="1">
        <v>41019</v>
      </c>
      <c r="E107">
        <v>1</v>
      </c>
      <c r="F107" t="str">
        <f>VLOOKUP(B107,Produkt!A$2:E$100,5,FALSE)</f>
        <v>k4</v>
      </c>
      <c r="G107" t="str">
        <f>VLOOKUP(F107,Kategoria!A$2:B$22,2,FALSE)</f>
        <v>klej</v>
      </c>
      <c r="H107" s="5">
        <f>VLOOKUP(B107,Produkt!A$2:E$100,3,FALSE)</f>
        <v>37.99</v>
      </c>
      <c r="I107" s="6">
        <f t="shared" si="1"/>
        <v>37.99</v>
      </c>
    </row>
    <row r="108" spans="1:9" x14ac:dyDescent="0.25">
      <c r="A108">
        <v>107</v>
      </c>
      <c r="B108" t="s">
        <v>48</v>
      </c>
      <c r="C108" t="str">
        <f>VLOOKUP(B108,Produkt!A$2:E$100,2,FALSE)</f>
        <v>1_l_kontaktowy</v>
      </c>
      <c r="D108" s="1">
        <v>41212</v>
      </c>
      <c r="E108">
        <v>2</v>
      </c>
      <c r="F108" t="str">
        <f>VLOOKUP(B108,Produkt!A$2:E$100,5,FALSE)</f>
        <v>k4</v>
      </c>
      <c r="G108" t="str">
        <f>VLOOKUP(F108,Kategoria!A$2:B$22,2,FALSE)</f>
        <v>klej</v>
      </c>
      <c r="H108" s="5">
        <f>VLOOKUP(B108,Produkt!A$2:E$100,3,FALSE)</f>
        <v>29.99</v>
      </c>
      <c r="I108" s="6">
        <f t="shared" si="1"/>
        <v>59.98</v>
      </c>
    </row>
    <row r="109" spans="1:9" x14ac:dyDescent="0.25">
      <c r="A109">
        <v>108</v>
      </c>
      <c r="B109" t="s">
        <v>205</v>
      </c>
      <c r="C109" t="str">
        <f>VLOOKUP(B109,Produkt!A$2:E$100,2,FALSE)</f>
        <v>Stozkowe_male</v>
      </c>
      <c r="D109" s="1">
        <v>41141</v>
      </c>
      <c r="E109">
        <v>12</v>
      </c>
      <c r="F109" t="str">
        <f>VLOOKUP(B109,Produkt!A$2:E$100,5,FALSE)</f>
        <v>k20</v>
      </c>
      <c r="G109" t="str">
        <f>VLOOKUP(F109,Kategoria!A$2:B$22,2,FALSE)</f>
        <v>korki_do_butelek</v>
      </c>
      <c r="H109" s="5">
        <f>VLOOKUP(B109,Produkt!A$2:E$100,3,FALSE)</f>
        <v>0.49</v>
      </c>
      <c r="I109" s="6">
        <f t="shared" si="1"/>
        <v>5.88</v>
      </c>
    </row>
    <row r="110" spans="1:9" x14ac:dyDescent="0.25">
      <c r="A110">
        <v>109</v>
      </c>
      <c r="B110" t="s">
        <v>144</v>
      </c>
      <c r="C110" t="str">
        <f>VLOOKUP(B110,Produkt!A$2:E$100,2,FALSE)</f>
        <v>1000x700x5</v>
      </c>
      <c r="D110" s="1">
        <v>40940</v>
      </c>
      <c r="E110">
        <v>8</v>
      </c>
      <c r="F110" t="str">
        <f>VLOOKUP(B110,Produkt!A$2:E$100,5,FALSE)</f>
        <v>k12</v>
      </c>
      <c r="G110" t="str">
        <f>VLOOKUP(F110,Kategoria!A$2:B$22,2,FALSE)</f>
        <v>plyty_korkowe</v>
      </c>
      <c r="H110" s="5">
        <f>VLOOKUP(B110,Produkt!A$2:E$100,3,FALSE)</f>
        <v>15.99</v>
      </c>
      <c r="I110" s="6">
        <f t="shared" si="1"/>
        <v>127.92</v>
      </c>
    </row>
    <row r="111" spans="1:9" x14ac:dyDescent="0.25">
      <c r="A111">
        <v>110</v>
      </c>
      <c r="B111" t="s">
        <v>210</v>
      </c>
      <c r="C111" t="str">
        <f>VLOOKUP(B111,Produkt!A$2:E$100,2,FALSE)</f>
        <v>Stozkowe_duze</v>
      </c>
      <c r="D111" s="1">
        <v>41013</v>
      </c>
      <c r="E111">
        <v>100</v>
      </c>
      <c r="F111" t="str">
        <f>VLOOKUP(B111,Produkt!A$2:E$100,5,FALSE)</f>
        <v>k20</v>
      </c>
      <c r="G111" t="str">
        <f>VLOOKUP(F111,Kategoria!A$2:B$22,2,FALSE)</f>
        <v>korki_do_butelek</v>
      </c>
      <c r="H111" s="5">
        <f>VLOOKUP(B111,Produkt!A$2:E$100,3,FALSE)</f>
        <v>1.19</v>
      </c>
      <c r="I111" s="6">
        <f t="shared" si="1"/>
        <v>119</v>
      </c>
    </row>
    <row r="112" spans="1:9" x14ac:dyDescent="0.25">
      <c r="A112">
        <v>111</v>
      </c>
      <c r="B112" t="s">
        <v>74</v>
      </c>
      <c r="C112" t="str">
        <f>VLOOKUP(B112,Produkt!A$2:E$100,2,FALSE)</f>
        <v>940x23x7</v>
      </c>
      <c r="D112" s="1">
        <v>41068</v>
      </c>
      <c r="E112">
        <v>20</v>
      </c>
      <c r="F112" t="str">
        <f>VLOOKUP(B112,Produkt!A$2:E$100,5,FALSE)</f>
        <v>k6</v>
      </c>
      <c r="G112" t="str">
        <f>VLOOKUP(F112,Kategoria!A$2:B$22,2,FALSE)</f>
        <v>paski_dylatacyjne</v>
      </c>
      <c r="H112" s="5">
        <f>VLOOKUP(B112,Produkt!A$2:E$100,3,FALSE)</f>
        <v>2.89</v>
      </c>
      <c r="I112" s="6">
        <f t="shared" si="1"/>
        <v>57.800000000000004</v>
      </c>
    </row>
    <row r="113" spans="1:9" x14ac:dyDescent="0.25">
      <c r="A113">
        <v>112</v>
      </c>
      <c r="B113" t="s">
        <v>89</v>
      </c>
      <c r="C113" t="str">
        <f>VLOOKUP(B113,Produkt!A$2:E$100,2,FALSE)</f>
        <v>LN_1</v>
      </c>
      <c r="D113" s="1">
        <v>41114</v>
      </c>
      <c r="E113">
        <v>12</v>
      </c>
      <c r="F113" t="str">
        <f>VLOOKUP(B113,Produkt!A$2:E$100,5,FALSE)</f>
        <v>k8</v>
      </c>
      <c r="G113" t="str">
        <f>VLOOKUP(F113,Kategoria!A$2:B$22,2,FALSE)</f>
        <v>listwy_korkowe</v>
      </c>
      <c r="H113" s="5">
        <f>VLOOKUP(B113,Produkt!A$2:E$100,3,FALSE)</f>
        <v>3.9</v>
      </c>
      <c r="I113" s="6">
        <f t="shared" si="1"/>
        <v>46.8</v>
      </c>
    </row>
    <row r="114" spans="1:9" x14ac:dyDescent="0.25">
      <c r="A114">
        <v>113</v>
      </c>
      <c r="B114" t="s">
        <v>112</v>
      </c>
      <c r="C114" t="str">
        <f>VLOOKUP(B114,Produkt!A$2:E$100,2,FALSE)</f>
        <v>40x60</v>
      </c>
      <c r="D114" s="1">
        <v>41018</v>
      </c>
      <c r="E114">
        <v>3</v>
      </c>
      <c r="F114" t="str">
        <f>VLOOKUP(B114,Produkt!A$2:E$100,5,FALSE)</f>
        <v>k10</v>
      </c>
      <c r="G114" t="str">
        <f>VLOOKUP(F114,Kategoria!A$2:B$22,2,FALSE)</f>
        <v>tablice_korkowe</v>
      </c>
      <c r="H114" s="5">
        <f>VLOOKUP(B114,Produkt!A$2:E$100,3,FALSE)</f>
        <v>25</v>
      </c>
      <c r="I114" s="6">
        <f t="shared" si="1"/>
        <v>75</v>
      </c>
    </row>
    <row r="115" spans="1:9" x14ac:dyDescent="0.25">
      <c r="A115">
        <v>114</v>
      </c>
      <c r="B115" t="s">
        <v>120</v>
      </c>
      <c r="C115" t="str">
        <f>VLOOKUP(B115,Produkt!A$2:E$100,2,FALSE)</f>
        <v>120x150</v>
      </c>
      <c r="D115" s="1">
        <v>41233</v>
      </c>
      <c r="E115">
        <v>3</v>
      </c>
      <c r="F115" t="str">
        <f>VLOOKUP(B115,Produkt!A$2:E$100,5,FALSE)</f>
        <v>k10</v>
      </c>
      <c r="G115" t="str">
        <f>VLOOKUP(F115,Kategoria!A$2:B$22,2,FALSE)</f>
        <v>tablice_korkowe</v>
      </c>
      <c r="H115" s="5">
        <f>VLOOKUP(B115,Produkt!A$2:E$100,3,FALSE)</f>
        <v>159</v>
      </c>
      <c r="I115" s="6">
        <f t="shared" si="1"/>
        <v>477</v>
      </c>
    </row>
    <row r="116" spans="1:9" x14ac:dyDescent="0.25">
      <c r="A116">
        <v>115</v>
      </c>
      <c r="B116" t="s">
        <v>166</v>
      </c>
      <c r="C116" t="str">
        <f>VLOOKUP(B116,Produkt!A$2:E$100,2,FALSE)</f>
        <v>Rapsodia</v>
      </c>
      <c r="D116" s="1">
        <v>41008</v>
      </c>
      <c r="E116">
        <v>18</v>
      </c>
      <c r="F116" t="str">
        <f>VLOOKUP(B116,Produkt!A$2:E$100,5,FALSE)</f>
        <v>k14</v>
      </c>
      <c r="G116" t="str">
        <f>VLOOKUP(F116,Kategoria!A$2:B$22,2,FALSE)</f>
        <v>parkiet_korkowy</v>
      </c>
      <c r="H116" s="5">
        <f>VLOOKUP(B116,Produkt!A$2:E$100,3,FALSE)</f>
        <v>64.989999999999995</v>
      </c>
      <c r="I116" s="6">
        <f t="shared" si="1"/>
        <v>1169.82</v>
      </c>
    </row>
    <row r="117" spans="1:9" x14ac:dyDescent="0.25">
      <c r="A117">
        <v>116</v>
      </c>
      <c r="B117" t="s">
        <v>176</v>
      </c>
      <c r="C117" t="str">
        <f>VLOOKUP(B117,Produkt!A$2:E$100,2,FALSE)</f>
        <v>kostka</v>
      </c>
      <c r="D117" s="1">
        <v>41152</v>
      </c>
      <c r="E117">
        <v>5</v>
      </c>
      <c r="F117" t="str">
        <f>VLOOKUP(B117,Produkt!A$2:E$100,5,FALSE)</f>
        <v>k15</v>
      </c>
      <c r="G117" t="str">
        <f>VLOOKUP(F117,Kategoria!A$2:B$22,2,FALSE)</f>
        <v>maty_korkowe</v>
      </c>
      <c r="H117" s="5">
        <f>VLOOKUP(B117,Produkt!A$2:E$100,3,FALSE)</f>
        <v>25.99</v>
      </c>
      <c r="I117" s="6">
        <f t="shared" si="1"/>
        <v>129.94999999999999</v>
      </c>
    </row>
    <row r="118" spans="1:9" x14ac:dyDescent="0.25">
      <c r="A118">
        <v>117</v>
      </c>
      <c r="B118" t="s">
        <v>172</v>
      </c>
      <c r="C118" t="str">
        <f>VLOOKUP(B118,Produkt!A$2:E$100,2,FALSE)</f>
        <v>Symphony</v>
      </c>
      <c r="D118" s="1">
        <v>41086</v>
      </c>
      <c r="E118">
        <v>22</v>
      </c>
      <c r="F118" t="str">
        <f>VLOOKUP(B118,Produkt!A$2:E$100,5,FALSE)</f>
        <v>k14</v>
      </c>
      <c r="G118" t="str">
        <f>VLOOKUP(F118,Kategoria!A$2:B$22,2,FALSE)</f>
        <v>parkiet_korkowy</v>
      </c>
      <c r="H118" s="5">
        <f>VLOOKUP(B118,Produkt!A$2:E$100,3,FALSE)</f>
        <v>83.99</v>
      </c>
      <c r="I118" s="6">
        <f t="shared" si="1"/>
        <v>1847.78</v>
      </c>
    </row>
    <row r="119" spans="1:9" x14ac:dyDescent="0.25">
      <c r="A119">
        <v>118</v>
      </c>
      <c r="B119" t="s">
        <v>205</v>
      </c>
      <c r="C119" t="str">
        <f>VLOOKUP(B119,Produkt!A$2:E$100,2,FALSE)</f>
        <v>Stozkowe_male</v>
      </c>
      <c r="D119" s="1">
        <v>41038</v>
      </c>
      <c r="E119">
        <v>12</v>
      </c>
      <c r="F119" t="str">
        <f>VLOOKUP(B119,Produkt!A$2:E$100,5,FALSE)</f>
        <v>k20</v>
      </c>
      <c r="G119" t="str">
        <f>VLOOKUP(F119,Kategoria!A$2:B$22,2,FALSE)</f>
        <v>korki_do_butelek</v>
      </c>
      <c r="H119" s="5">
        <f>VLOOKUP(B119,Produkt!A$2:E$100,3,FALSE)</f>
        <v>0.49</v>
      </c>
      <c r="I119" s="6">
        <f t="shared" si="1"/>
        <v>5.88</v>
      </c>
    </row>
    <row r="120" spans="1:9" x14ac:dyDescent="0.25">
      <c r="A120">
        <v>119</v>
      </c>
      <c r="B120" t="s">
        <v>120</v>
      </c>
      <c r="C120" t="str">
        <f>VLOOKUP(B120,Produkt!A$2:E$100,2,FALSE)</f>
        <v>120x150</v>
      </c>
      <c r="D120" s="1">
        <v>40978</v>
      </c>
      <c r="E120">
        <v>4</v>
      </c>
      <c r="F120" t="str">
        <f>VLOOKUP(B120,Produkt!A$2:E$100,5,FALSE)</f>
        <v>k10</v>
      </c>
      <c r="G120" t="str">
        <f>VLOOKUP(F120,Kategoria!A$2:B$22,2,FALSE)</f>
        <v>tablice_korkowe</v>
      </c>
      <c r="H120" s="5">
        <f>VLOOKUP(B120,Produkt!A$2:E$100,3,FALSE)</f>
        <v>159</v>
      </c>
      <c r="I120" s="6">
        <f t="shared" si="1"/>
        <v>636</v>
      </c>
    </row>
    <row r="121" spans="1:9" x14ac:dyDescent="0.25">
      <c r="A121">
        <v>120</v>
      </c>
      <c r="B121" t="s">
        <v>182</v>
      </c>
      <c r="C121" t="str">
        <f>VLOOKUP(B121,Produkt!A$2:E$100,2,FALSE)</f>
        <v>korek_natryskowy</v>
      </c>
      <c r="D121" s="1">
        <v>41143</v>
      </c>
      <c r="E121">
        <v>1</v>
      </c>
      <c r="F121" t="str">
        <f>VLOOKUP(B121,Produkt!A$2:E$100,5,FALSE)</f>
        <v>k17</v>
      </c>
      <c r="G121" t="str">
        <f>VLOOKUP(F121,Kategoria!A$2:B$22,2,FALSE)</f>
        <v>masa_korkowa</v>
      </c>
      <c r="H121" s="5">
        <f>VLOOKUP(B121,Produkt!A$2:E$100,3,FALSE)</f>
        <v>33.99</v>
      </c>
      <c r="I121" s="6">
        <f t="shared" si="1"/>
        <v>33.99</v>
      </c>
    </row>
    <row r="122" spans="1:9" x14ac:dyDescent="0.25">
      <c r="A122">
        <v>121</v>
      </c>
      <c r="B122" t="s">
        <v>96</v>
      </c>
      <c r="C122" t="str">
        <f>VLOOKUP(B122,Produkt!A$2:E$100,2,FALSE)</f>
        <v>LP_4</v>
      </c>
      <c r="D122" s="1">
        <v>41263</v>
      </c>
      <c r="E122">
        <v>39</v>
      </c>
      <c r="F122" t="str">
        <f>VLOOKUP(B122,Produkt!A$2:E$100,5,FALSE)</f>
        <v>k8</v>
      </c>
      <c r="G122" t="str">
        <f>VLOOKUP(F122,Kategoria!A$2:B$22,2,FALSE)</f>
        <v>listwy_korkowe</v>
      </c>
      <c r="H122" s="5">
        <f>VLOOKUP(B122,Produkt!A$2:E$100,3,FALSE)</f>
        <v>2.2999999999999998</v>
      </c>
      <c r="I122" s="6">
        <f t="shared" si="1"/>
        <v>89.699999999999989</v>
      </c>
    </row>
    <row r="123" spans="1:9" x14ac:dyDescent="0.25">
      <c r="A123">
        <v>122</v>
      </c>
      <c r="B123" t="s">
        <v>168</v>
      </c>
      <c r="C123" t="str">
        <f>VLOOKUP(B123,Produkt!A$2:E$100,2,FALSE)</f>
        <v>DawnTown</v>
      </c>
      <c r="D123" s="1">
        <v>40995</v>
      </c>
      <c r="E123">
        <v>30</v>
      </c>
      <c r="F123" t="str">
        <f>VLOOKUP(B123,Produkt!A$2:E$100,5,FALSE)</f>
        <v>k14</v>
      </c>
      <c r="G123" t="str">
        <f>VLOOKUP(F123,Kategoria!A$2:B$22,2,FALSE)</f>
        <v>parkiet_korkowy</v>
      </c>
      <c r="H123" s="5">
        <f>VLOOKUP(B123,Produkt!A$2:E$100,3,FALSE)</f>
        <v>64.989999999999995</v>
      </c>
      <c r="I123" s="6">
        <f t="shared" si="1"/>
        <v>1949.6999999999998</v>
      </c>
    </row>
    <row r="124" spans="1:9" x14ac:dyDescent="0.25">
      <c r="A124">
        <v>123</v>
      </c>
      <c r="B124" t="s">
        <v>176</v>
      </c>
      <c r="C124" t="str">
        <f>VLOOKUP(B124,Produkt!A$2:E$100,2,FALSE)</f>
        <v>kostka</v>
      </c>
      <c r="D124" s="1">
        <v>40984</v>
      </c>
      <c r="E124">
        <v>1</v>
      </c>
      <c r="F124" t="str">
        <f>VLOOKUP(B124,Produkt!A$2:E$100,5,FALSE)</f>
        <v>k15</v>
      </c>
      <c r="G124" t="str">
        <f>VLOOKUP(F124,Kategoria!A$2:B$22,2,FALSE)</f>
        <v>maty_korkowe</v>
      </c>
      <c r="H124" s="5">
        <f>VLOOKUP(B124,Produkt!A$2:E$100,3,FALSE)</f>
        <v>25.99</v>
      </c>
      <c r="I124" s="6">
        <f t="shared" si="1"/>
        <v>25.99</v>
      </c>
    </row>
    <row r="125" spans="1:9" x14ac:dyDescent="0.25">
      <c r="A125">
        <v>124</v>
      </c>
      <c r="B125" t="s">
        <v>87</v>
      </c>
      <c r="C125" t="str">
        <f>VLOOKUP(B125,Produkt!A$2:E$100,2,FALSE)</f>
        <v>Kora_surowa_kl._II</v>
      </c>
      <c r="D125" s="1">
        <v>41087</v>
      </c>
      <c r="E125">
        <v>3</v>
      </c>
      <c r="F125" t="str">
        <f>VLOOKUP(B125,Produkt!A$2:E$100,5,FALSE)</f>
        <v>k7</v>
      </c>
      <c r="G125" t="str">
        <f>VLOOKUP(F125,Kategoria!A$2:B$22,2,FALSE)</f>
        <v>kora_surowa</v>
      </c>
      <c r="H125" s="5">
        <f>VLOOKUP(B125,Produkt!A$2:E$100,3,FALSE)</f>
        <v>79.989999999999995</v>
      </c>
      <c r="I125" s="6">
        <f t="shared" si="1"/>
        <v>239.96999999999997</v>
      </c>
    </row>
    <row r="126" spans="1:9" x14ac:dyDescent="0.25">
      <c r="A126">
        <v>125</v>
      </c>
      <c r="B126" t="s">
        <v>144</v>
      </c>
      <c r="C126" t="str">
        <f>VLOOKUP(B126,Produkt!A$2:E$100,2,FALSE)</f>
        <v>1000x700x5</v>
      </c>
      <c r="D126" s="1">
        <v>41208</v>
      </c>
      <c r="E126">
        <v>6</v>
      </c>
      <c r="F126" t="str">
        <f>VLOOKUP(B126,Produkt!A$2:E$100,5,FALSE)</f>
        <v>k12</v>
      </c>
      <c r="G126" t="str">
        <f>VLOOKUP(F126,Kategoria!A$2:B$22,2,FALSE)</f>
        <v>plyty_korkowe</v>
      </c>
      <c r="H126" s="5">
        <f>VLOOKUP(B126,Produkt!A$2:E$100,3,FALSE)</f>
        <v>15.99</v>
      </c>
      <c r="I126" s="6">
        <f t="shared" si="1"/>
        <v>95.94</v>
      </c>
    </row>
    <row r="127" spans="1:9" x14ac:dyDescent="0.25">
      <c r="A127">
        <v>126</v>
      </c>
      <c r="B127" t="s">
        <v>176</v>
      </c>
      <c r="C127" t="str">
        <f>VLOOKUP(B127,Produkt!A$2:E$100,2,FALSE)</f>
        <v>kostka</v>
      </c>
      <c r="D127" s="1">
        <v>41101</v>
      </c>
      <c r="E127">
        <v>3</v>
      </c>
      <c r="F127" t="str">
        <f>VLOOKUP(B127,Produkt!A$2:E$100,5,FALSE)</f>
        <v>k15</v>
      </c>
      <c r="G127" t="str">
        <f>VLOOKUP(F127,Kategoria!A$2:B$22,2,FALSE)</f>
        <v>maty_korkowe</v>
      </c>
      <c r="H127" s="5">
        <f>VLOOKUP(B127,Produkt!A$2:E$100,3,FALSE)</f>
        <v>25.99</v>
      </c>
      <c r="I127" s="6">
        <f t="shared" si="1"/>
        <v>77.97</v>
      </c>
    </row>
    <row r="128" spans="1:9" x14ac:dyDescent="0.25">
      <c r="A128">
        <v>127</v>
      </c>
      <c r="B128" t="s">
        <v>170</v>
      </c>
      <c r="C128" t="str">
        <f>VLOOKUP(B128,Produkt!A$2:E$100,2,FALSE)</f>
        <v>Shell</v>
      </c>
      <c r="D128" s="1">
        <v>40921</v>
      </c>
      <c r="E128">
        <v>20</v>
      </c>
      <c r="F128" t="str">
        <f>VLOOKUP(B128,Produkt!A$2:E$100,5,FALSE)</f>
        <v>k14</v>
      </c>
      <c r="G128" t="str">
        <f>VLOOKUP(F128,Kategoria!A$2:B$22,2,FALSE)</f>
        <v>parkiet_korkowy</v>
      </c>
      <c r="H128" s="5">
        <f>VLOOKUP(B128,Produkt!A$2:E$100,3,FALSE)</f>
        <v>81.99</v>
      </c>
      <c r="I128" s="6">
        <f t="shared" si="1"/>
        <v>1639.8</v>
      </c>
    </row>
    <row r="129" spans="1:9" x14ac:dyDescent="0.25">
      <c r="A129">
        <v>128</v>
      </c>
      <c r="B129" t="s">
        <v>176</v>
      </c>
      <c r="C129" t="str">
        <f>VLOOKUP(B129,Produkt!A$2:E$100,2,FALSE)</f>
        <v>kostka</v>
      </c>
      <c r="D129" s="1">
        <v>41108</v>
      </c>
      <c r="E129">
        <v>2</v>
      </c>
      <c r="F129" t="str">
        <f>VLOOKUP(B129,Produkt!A$2:E$100,5,FALSE)</f>
        <v>k15</v>
      </c>
      <c r="G129" t="str">
        <f>VLOOKUP(F129,Kategoria!A$2:B$22,2,FALSE)</f>
        <v>maty_korkowe</v>
      </c>
      <c r="H129" s="5">
        <f>VLOOKUP(B129,Produkt!A$2:E$100,3,FALSE)</f>
        <v>25.99</v>
      </c>
      <c r="I129" s="6">
        <f t="shared" si="1"/>
        <v>51.98</v>
      </c>
    </row>
    <row r="130" spans="1:9" x14ac:dyDescent="0.25">
      <c r="A130">
        <v>129</v>
      </c>
      <c r="B130" t="s">
        <v>122</v>
      </c>
      <c r="C130" t="str">
        <f>VLOOKUP(B130,Produkt!A$2:E$100,2,FALSE)</f>
        <v>150x180</v>
      </c>
      <c r="D130" s="1">
        <v>40963</v>
      </c>
      <c r="E130">
        <v>3</v>
      </c>
      <c r="F130" t="str">
        <f>VLOOKUP(B130,Produkt!A$2:E$100,5,FALSE)</f>
        <v>k10</v>
      </c>
      <c r="G130" t="str">
        <f>VLOOKUP(F130,Kategoria!A$2:B$22,2,FALSE)</f>
        <v>tablice_korkowe</v>
      </c>
      <c r="H130" s="5">
        <f>VLOOKUP(B130,Produkt!A$2:E$100,3,FALSE)</f>
        <v>199</v>
      </c>
      <c r="I130" s="6">
        <f t="shared" si="1"/>
        <v>597</v>
      </c>
    </row>
    <row r="131" spans="1:9" x14ac:dyDescent="0.25">
      <c r="A131">
        <v>130</v>
      </c>
      <c r="B131" t="s">
        <v>122</v>
      </c>
      <c r="C131" t="str">
        <f>VLOOKUP(B131,Produkt!A$2:E$100,2,FALSE)</f>
        <v>150x180</v>
      </c>
      <c r="D131" s="1">
        <v>40969</v>
      </c>
      <c r="E131">
        <v>1</v>
      </c>
      <c r="F131" t="str">
        <f>VLOOKUP(B131,Produkt!A$2:E$100,5,FALSE)</f>
        <v>k10</v>
      </c>
      <c r="G131" t="str">
        <f>VLOOKUP(F131,Kategoria!A$2:B$22,2,FALSE)</f>
        <v>tablice_korkowe</v>
      </c>
      <c r="H131" s="5">
        <f>VLOOKUP(B131,Produkt!A$2:E$100,3,FALSE)</f>
        <v>199</v>
      </c>
      <c r="I131" s="6">
        <f t="shared" ref="I131:I194" si="2">E131*H131</f>
        <v>199</v>
      </c>
    </row>
    <row r="132" spans="1:9" x14ac:dyDescent="0.25">
      <c r="A132">
        <v>131</v>
      </c>
      <c r="B132" t="s">
        <v>182</v>
      </c>
      <c r="C132" t="str">
        <f>VLOOKUP(B132,Produkt!A$2:E$100,2,FALSE)</f>
        <v>korek_natryskowy</v>
      </c>
      <c r="D132" s="1">
        <v>41206</v>
      </c>
      <c r="E132">
        <v>2</v>
      </c>
      <c r="F132" t="str">
        <f>VLOOKUP(B132,Produkt!A$2:E$100,5,FALSE)</f>
        <v>k17</v>
      </c>
      <c r="G132" t="str">
        <f>VLOOKUP(F132,Kategoria!A$2:B$22,2,FALSE)</f>
        <v>masa_korkowa</v>
      </c>
      <c r="H132" s="5">
        <f>VLOOKUP(B132,Produkt!A$2:E$100,3,FALSE)</f>
        <v>33.99</v>
      </c>
      <c r="I132" s="6">
        <f t="shared" si="2"/>
        <v>67.98</v>
      </c>
    </row>
    <row r="133" spans="1:9" x14ac:dyDescent="0.25">
      <c r="A133">
        <v>132</v>
      </c>
      <c r="B133" t="s">
        <v>78</v>
      </c>
      <c r="C133" t="str">
        <f>VLOOKUP(B133,Produkt!A$2:E$100,2,FALSE)</f>
        <v>940x16x5</v>
      </c>
      <c r="D133" s="1">
        <v>41143</v>
      </c>
      <c r="E133">
        <v>50</v>
      </c>
      <c r="F133" t="str">
        <f>VLOOKUP(B133,Produkt!A$2:E$100,5,FALSE)</f>
        <v>k6</v>
      </c>
      <c r="G133" t="str">
        <f>VLOOKUP(F133,Kategoria!A$2:B$22,2,FALSE)</f>
        <v>paski_dylatacyjne</v>
      </c>
      <c r="H133" s="5">
        <f>VLOOKUP(B133,Produkt!A$2:E$100,3,FALSE)</f>
        <v>2.19</v>
      </c>
      <c r="I133" s="6">
        <f t="shared" si="2"/>
        <v>109.5</v>
      </c>
    </row>
    <row r="134" spans="1:9" x14ac:dyDescent="0.25">
      <c r="A134">
        <v>133</v>
      </c>
      <c r="B134" t="s">
        <v>215</v>
      </c>
      <c r="C134" t="str">
        <f>VLOOKUP(B134,Produkt!A$2:E$100,2,FALSE)</f>
        <v>DawnTown</v>
      </c>
      <c r="D134" s="1">
        <v>41145</v>
      </c>
      <c r="E134">
        <v>21</v>
      </c>
      <c r="F134" t="str">
        <f>VLOOKUP(B134,Produkt!A$2:E$100,5,FALSE)</f>
        <v>k21</v>
      </c>
      <c r="G134" t="str">
        <f>VLOOKUP(F134,Kategoria!A$2:B$22,2,FALSE)</f>
        <v>panele_korkowe</v>
      </c>
      <c r="H134" s="5">
        <f>VLOOKUP(B134,Produkt!A$2:E$100,3,FALSE)</f>
        <v>129.99</v>
      </c>
      <c r="I134" s="6">
        <f t="shared" si="2"/>
        <v>2729.79</v>
      </c>
    </row>
    <row r="135" spans="1:9" x14ac:dyDescent="0.25">
      <c r="A135">
        <v>134</v>
      </c>
      <c r="B135" t="s">
        <v>215</v>
      </c>
      <c r="C135" t="str">
        <f>VLOOKUP(B135,Produkt!A$2:E$100,2,FALSE)</f>
        <v>DawnTown</v>
      </c>
      <c r="D135" s="1">
        <v>41002</v>
      </c>
      <c r="E135">
        <v>24</v>
      </c>
      <c r="F135" t="str">
        <f>VLOOKUP(B135,Produkt!A$2:E$100,5,FALSE)</f>
        <v>k21</v>
      </c>
      <c r="G135" t="str">
        <f>VLOOKUP(F135,Kategoria!A$2:B$22,2,FALSE)</f>
        <v>panele_korkowe</v>
      </c>
      <c r="H135" s="5">
        <f>VLOOKUP(B135,Produkt!A$2:E$100,3,FALSE)</f>
        <v>129.99</v>
      </c>
      <c r="I135" s="6">
        <f t="shared" si="2"/>
        <v>3119.76</v>
      </c>
    </row>
    <row r="136" spans="1:9" x14ac:dyDescent="0.25">
      <c r="A136">
        <v>135</v>
      </c>
      <c r="B136" t="s">
        <v>176</v>
      </c>
      <c r="C136" t="str">
        <f>VLOOKUP(B136,Produkt!A$2:E$100,2,FALSE)</f>
        <v>kostka</v>
      </c>
      <c r="D136" s="1">
        <v>41129</v>
      </c>
      <c r="E136">
        <v>2</v>
      </c>
      <c r="F136" t="str">
        <f>VLOOKUP(B136,Produkt!A$2:E$100,5,FALSE)</f>
        <v>k15</v>
      </c>
      <c r="G136" t="str">
        <f>VLOOKUP(F136,Kategoria!A$2:B$22,2,FALSE)</f>
        <v>maty_korkowe</v>
      </c>
      <c r="H136" s="5">
        <f>VLOOKUP(B136,Produkt!A$2:E$100,3,FALSE)</f>
        <v>25.99</v>
      </c>
      <c r="I136" s="6">
        <f t="shared" si="2"/>
        <v>51.98</v>
      </c>
    </row>
    <row r="137" spans="1:9" x14ac:dyDescent="0.25">
      <c r="A137">
        <v>136</v>
      </c>
      <c r="B137" t="s">
        <v>176</v>
      </c>
      <c r="C137" t="str">
        <f>VLOOKUP(B137,Produkt!A$2:E$100,2,FALSE)</f>
        <v>kostka</v>
      </c>
      <c r="D137" s="1">
        <v>41039</v>
      </c>
      <c r="E137">
        <v>1</v>
      </c>
      <c r="F137" t="str">
        <f>VLOOKUP(B137,Produkt!A$2:E$100,5,FALSE)</f>
        <v>k15</v>
      </c>
      <c r="G137" t="str">
        <f>VLOOKUP(F137,Kategoria!A$2:B$22,2,FALSE)</f>
        <v>maty_korkowe</v>
      </c>
      <c r="H137" s="5">
        <f>VLOOKUP(B137,Produkt!A$2:E$100,3,FALSE)</f>
        <v>25.99</v>
      </c>
      <c r="I137" s="6">
        <f t="shared" si="2"/>
        <v>25.99</v>
      </c>
    </row>
    <row r="138" spans="1:9" x14ac:dyDescent="0.25">
      <c r="A138">
        <v>137</v>
      </c>
      <c r="B138" t="s">
        <v>56</v>
      </c>
      <c r="C138" t="str">
        <f>VLOOKUP(B138,Produkt!A$2:E$100,2,FALSE)</f>
        <v>1_l_wodny</v>
      </c>
      <c r="D138" s="1">
        <v>41194</v>
      </c>
      <c r="E138">
        <v>1</v>
      </c>
      <c r="F138" t="str">
        <f>VLOOKUP(B138,Produkt!A$2:E$100,5,FALSE)</f>
        <v>k4</v>
      </c>
      <c r="G138" t="str">
        <f>VLOOKUP(F138,Kategoria!A$2:B$22,2,FALSE)</f>
        <v>klej</v>
      </c>
      <c r="H138" s="5">
        <f>VLOOKUP(B138,Produkt!A$2:E$100,3,FALSE)</f>
        <v>37.99</v>
      </c>
      <c r="I138" s="6">
        <f t="shared" si="2"/>
        <v>37.99</v>
      </c>
    </row>
    <row r="139" spans="1:9" x14ac:dyDescent="0.25">
      <c r="A139">
        <v>138</v>
      </c>
      <c r="B139" t="s">
        <v>166</v>
      </c>
      <c r="C139" t="str">
        <f>VLOOKUP(B139,Produkt!A$2:E$100,2,FALSE)</f>
        <v>Rapsodia</v>
      </c>
      <c r="D139" s="1">
        <v>40982</v>
      </c>
      <c r="E139">
        <v>40</v>
      </c>
      <c r="F139" t="str">
        <f>VLOOKUP(B139,Produkt!A$2:E$100,5,FALSE)</f>
        <v>k14</v>
      </c>
      <c r="G139" t="str">
        <f>VLOOKUP(F139,Kategoria!A$2:B$22,2,FALSE)</f>
        <v>parkiet_korkowy</v>
      </c>
      <c r="H139" s="5">
        <f>VLOOKUP(B139,Produkt!A$2:E$100,3,FALSE)</f>
        <v>64.989999999999995</v>
      </c>
      <c r="I139" s="6">
        <f t="shared" si="2"/>
        <v>2599.6</v>
      </c>
    </row>
    <row r="140" spans="1:9" x14ac:dyDescent="0.25">
      <c r="A140">
        <v>139</v>
      </c>
      <c r="B140" t="s">
        <v>166</v>
      </c>
      <c r="C140" t="str">
        <f>VLOOKUP(B140,Produkt!A$2:E$100,2,FALSE)</f>
        <v>Rapsodia</v>
      </c>
      <c r="D140" s="1">
        <v>41041</v>
      </c>
      <c r="E140">
        <v>17</v>
      </c>
      <c r="F140" t="str">
        <f>VLOOKUP(B140,Produkt!A$2:E$100,5,FALSE)</f>
        <v>k14</v>
      </c>
      <c r="G140" t="str">
        <f>VLOOKUP(F140,Kategoria!A$2:B$22,2,FALSE)</f>
        <v>parkiet_korkowy</v>
      </c>
      <c r="H140" s="5">
        <f>VLOOKUP(B140,Produkt!A$2:E$100,3,FALSE)</f>
        <v>64.989999999999995</v>
      </c>
      <c r="I140" s="6">
        <f t="shared" si="2"/>
        <v>1104.83</v>
      </c>
    </row>
    <row r="141" spans="1:9" x14ac:dyDescent="0.25">
      <c r="A141">
        <v>140</v>
      </c>
      <c r="B141" t="s">
        <v>179</v>
      </c>
      <c r="C141" t="str">
        <f>VLOOKUP(B141,Produkt!A$2:E$100,2,FALSE)</f>
        <v>standard</v>
      </c>
      <c r="D141" s="1">
        <v>40994</v>
      </c>
      <c r="E141">
        <v>150</v>
      </c>
      <c r="F141" t="str">
        <f>VLOOKUP(B141,Produkt!A$2:E$100,5,FALSE)</f>
        <v>k16</v>
      </c>
      <c r="G141" t="str">
        <f>VLOOKUP(F141,Kategoria!A$2:B$22,2,FALSE)</f>
        <v>przekladki_korkowe</v>
      </c>
      <c r="H141" s="5">
        <f>VLOOKUP(B141,Produkt!A$2:E$100,3,FALSE)</f>
        <v>1.0900000000000001</v>
      </c>
      <c r="I141" s="6">
        <f t="shared" si="2"/>
        <v>163.5</v>
      </c>
    </row>
    <row r="142" spans="1:9" x14ac:dyDescent="0.25">
      <c r="A142">
        <v>141</v>
      </c>
      <c r="B142" t="s">
        <v>215</v>
      </c>
      <c r="C142" t="str">
        <f>VLOOKUP(B142,Produkt!A$2:E$100,2,FALSE)</f>
        <v>DawnTown</v>
      </c>
      <c r="D142" s="1">
        <v>41130</v>
      </c>
      <c r="E142">
        <v>25</v>
      </c>
      <c r="F142" t="str">
        <f>VLOOKUP(B142,Produkt!A$2:E$100,5,FALSE)</f>
        <v>k21</v>
      </c>
      <c r="G142" t="str">
        <f>VLOOKUP(F142,Kategoria!A$2:B$22,2,FALSE)</f>
        <v>panele_korkowe</v>
      </c>
      <c r="H142" s="5">
        <f>VLOOKUP(B142,Produkt!A$2:E$100,3,FALSE)</f>
        <v>129.99</v>
      </c>
      <c r="I142" s="6">
        <f t="shared" si="2"/>
        <v>3249.75</v>
      </c>
    </row>
    <row r="143" spans="1:9" x14ac:dyDescent="0.25">
      <c r="A143">
        <v>142</v>
      </c>
      <c r="B143" t="s">
        <v>30</v>
      </c>
      <c r="C143" t="str">
        <f>VLOOKUP(B143,Produkt!A$2:E$100,2,FALSE)</f>
        <v>Special_4_mm</v>
      </c>
      <c r="D143" s="1">
        <v>41145</v>
      </c>
      <c r="E143">
        <v>22</v>
      </c>
      <c r="F143" t="str">
        <f>VLOOKUP(B143,Produkt!A$2:E$100,5,FALSE)</f>
        <v>k2</v>
      </c>
      <c r="G143" t="str">
        <f>VLOOKUP(F143,Kategoria!A$2:B$22,2,FALSE)</f>
        <v>podklad_korkowy</v>
      </c>
      <c r="H143" s="5">
        <f>VLOOKUP(B143,Produkt!A$2:E$100,3,FALSE)</f>
        <v>94.99</v>
      </c>
      <c r="I143" s="6">
        <f t="shared" si="2"/>
        <v>2089.7799999999997</v>
      </c>
    </row>
    <row r="144" spans="1:9" x14ac:dyDescent="0.25">
      <c r="A144">
        <v>143</v>
      </c>
      <c r="B144" t="s">
        <v>185</v>
      </c>
      <c r="C144" t="str">
        <f>VLOOKUP(B144,Produkt!A$2:E$100,2,FALSE)</f>
        <v>1x10mx2mm</v>
      </c>
      <c r="D144" s="1">
        <v>41125</v>
      </c>
      <c r="E144">
        <v>1</v>
      </c>
      <c r="F144" t="str">
        <f>VLOOKUP(B144,Produkt!A$2:E$100,5,FALSE)</f>
        <v>k18</v>
      </c>
      <c r="G144" t="str">
        <f>VLOOKUP(F144,Kategoria!A$2:B$22,2,FALSE)</f>
        <v>gumokorek</v>
      </c>
      <c r="H144" s="5">
        <f>VLOOKUP(B144,Produkt!A$2:E$100,3,FALSE)</f>
        <v>149.99</v>
      </c>
      <c r="I144" s="6">
        <f t="shared" si="2"/>
        <v>149.99</v>
      </c>
    </row>
    <row r="145" spans="1:9" x14ac:dyDescent="0.25">
      <c r="A145">
        <v>144</v>
      </c>
      <c r="B145" t="s">
        <v>116</v>
      </c>
      <c r="C145" t="str">
        <f>VLOOKUP(B145,Produkt!A$2:E$100,2,FALSE)</f>
        <v>60x80</v>
      </c>
      <c r="D145" s="1">
        <v>41029</v>
      </c>
      <c r="E145">
        <v>2</v>
      </c>
      <c r="F145" t="str">
        <f>VLOOKUP(B145,Produkt!A$2:E$100,5,FALSE)</f>
        <v>k10</v>
      </c>
      <c r="G145" t="str">
        <f>VLOOKUP(F145,Kategoria!A$2:B$22,2,FALSE)</f>
        <v>tablice_korkowe</v>
      </c>
      <c r="H145" s="5">
        <f>VLOOKUP(B145,Produkt!A$2:E$100,3,FALSE)</f>
        <v>51</v>
      </c>
      <c r="I145" s="6">
        <f t="shared" si="2"/>
        <v>102</v>
      </c>
    </row>
    <row r="146" spans="1:9" x14ac:dyDescent="0.25">
      <c r="A146">
        <v>145</v>
      </c>
      <c r="B146" t="s">
        <v>208</v>
      </c>
      <c r="C146" t="str">
        <f>VLOOKUP(B146,Produkt!A$2:E$100,2,FALSE)</f>
        <v>Stozkowe_srednie</v>
      </c>
      <c r="D146" s="1">
        <v>41102</v>
      </c>
      <c r="E146">
        <v>4</v>
      </c>
      <c r="F146" t="str">
        <f>VLOOKUP(B146,Produkt!A$2:E$100,5,FALSE)</f>
        <v>k20</v>
      </c>
      <c r="G146" t="str">
        <f>VLOOKUP(F146,Kategoria!A$2:B$22,2,FALSE)</f>
        <v>korki_do_butelek</v>
      </c>
      <c r="H146" s="5">
        <f>VLOOKUP(B146,Produkt!A$2:E$100,3,FALSE)</f>
        <v>0.89</v>
      </c>
      <c r="I146" s="6">
        <f t="shared" si="2"/>
        <v>3.56</v>
      </c>
    </row>
    <row r="147" spans="1:9" x14ac:dyDescent="0.25">
      <c r="A147">
        <v>146</v>
      </c>
      <c r="B147" t="s">
        <v>176</v>
      </c>
      <c r="C147" t="str">
        <f>VLOOKUP(B147,Produkt!A$2:E$100,2,FALSE)</f>
        <v>kostka</v>
      </c>
      <c r="D147" s="1">
        <v>41144</v>
      </c>
      <c r="E147">
        <v>1</v>
      </c>
      <c r="F147" t="str">
        <f>VLOOKUP(B147,Produkt!A$2:E$100,5,FALSE)</f>
        <v>k15</v>
      </c>
      <c r="G147" t="str">
        <f>VLOOKUP(F147,Kategoria!A$2:B$22,2,FALSE)</f>
        <v>maty_korkowe</v>
      </c>
      <c r="H147" s="5">
        <f>VLOOKUP(B147,Produkt!A$2:E$100,3,FALSE)</f>
        <v>25.99</v>
      </c>
      <c r="I147" s="6">
        <f t="shared" si="2"/>
        <v>25.99</v>
      </c>
    </row>
    <row r="148" spans="1:9" x14ac:dyDescent="0.25">
      <c r="A148">
        <v>147</v>
      </c>
      <c r="B148" t="s">
        <v>11</v>
      </c>
      <c r="C148" t="str">
        <f>VLOOKUP(B148,Produkt!A$2:E$100,2,FALSE)</f>
        <v>Toledo_Red</v>
      </c>
      <c r="D148" s="1">
        <v>41248</v>
      </c>
      <c r="E148">
        <v>6</v>
      </c>
      <c r="F148" t="str">
        <f>VLOOKUP(B148,Produkt!A$2:E$100,5,FALSE)</f>
        <v>k1</v>
      </c>
      <c r="G148" t="str">
        <f>VLOOKUP(F148,Kategoria!A$2:B$22,2,FALSE)</f>
        <v>korek_scienny</v>
      </c>
      <c r="H148" s="5">
        <f>VLOOKUP(B148,Produkt!A$2:E$100,3,FALSE)</f>
        <v>23.99</v>
      </c>
      <c r="I148" s="6">
        <f t="shared" si="2"/>
        <v>143.94</v>
      </c>
    </row>
    <row r="149" spans="1:9" x14ac:dyDescent="0.25">
      <c r="A149">
        <v>148</v>
      </c>
      <c r="B149" t="s">
        <v>172</v>
      </c>
      <c r="C149" t="str">
        <f>VLOOKUP(B149,Produkt!A$2:E$100,2,FALSE)</f>
        <v>Symphony</v>
      </c>
      <c r="D149" s="1">
        <v>41075</v>
      </c>
      <c r="E149">
        <v>19</v>
      </c>
      <c r="F149" t="str">
        <f>VLOOKUP(B149,Produkt!A$2:E$100,5,FALSE)</f>
        <v>k14</v>
      </c>
      <c r="G149" t="str">
        <f>VLOOKUP(F149,Kategoria!A$2:B$22,2,FALSE)</f>
        <v>parkiet_korkowy</v>
      </c>
      <c r="H149" s="5">
        <f>VLOOKUP(B149,Produkt!A$2:E$100,3,FALSE)</f>
        <v>83.99</v>
      </c>
      <c r="I149" s="6">
        <f t="shared" si="2"/>
        <v>1595.81</v>
      </c>
    </row>
    <row r="150" spans="1:9" x14ac:dyDescent="0.25">
      <c r="A150">
        <v>149</v>
      </c>
      <c r="B150" t="s">
        <v>153</v>
      </c>
      <c r="C150" t="str">
        <f>VLOOKUP(B150,Produkt!A$2:E$100,2,FALSE)</f>
        <v>30m_x_1,2m_x_1mm</v>
      </c>
      <c r="D150" s="1">
        <v>41106</v>
      </c>
      <c r="E150">
        <v>4</v>
      </c>
      <c r="F150" t="str">
        <f>VLOOKUP(B150,Produkt!A$2:E$100,5,FALSE)</f>
        <v>k13</v>
      </c>
      <c r="G150" t="str">
        <f>VLOOKUP(F150,Kategoria!A$2:B$22,2,FALSE)</f>
        <v>rolki_korkowe</v>
      </c>
      <c r="H150" s="5">
        <f>VLOOKUP(B150,Produkt!A$2:E$100,3,FALSE)</f>
        <v>189.99</v>
      </c>
      <c r="I150" s="6">
        <f t="shared" si="2"/>
        <v>759.96</v>
      </c>
    </row>
    <row r="151" spans="1:9" x14ac:dyDescent="0.25">
      <c r="A151">
        <v>150</v>
      </c>
      <c r="B151" t="s">
        <v>195</v>
      </c>
      <c r="C151" t="str">
        <f>VLOOKUP(B151,Produkt!A$2:E$100,2,FALSE)</f>
        <v>Cukiernica</v>
      </c>
      <c r="D151" s="1">
        <v>41031</v>
      </c>
      <c r="E151">
        <v>1</v>
      </c>
      <c r="F151" t="str">
        <f>VLOOKUP(B151,Produkt!A$2:E$100,5,FALSE)</f>
        <v>k19</v>
      </c>
      <c r="G151" t="str">
        <f>VLOOKUP(F151,Kategoria!A$2:B$22,2,FALSE)</f>
        <v>wyroby_korkowe</v>
      </c>
      <c r="H151" s="5">
        <f>VLOOKUP(B151,Produkt!A$2:E$100,3,FALSE)</f>
        <v>25.99</v>
      </c>
      <c r="I151" s="6">
        <f t="shared" si="2"/>
        <v>25.99</v>
      </c>
    </row>
    <row r="152" spans="1:9" x14ac:dyDescent="0.25">
      <c r="A152">
        <v>151</v>
      </c>
      <c r="B152" t="s">
        <v>120</v>
      </c>
      <c r="C152" t="str">
        <f>VLOOKUP(B152,Produkt!A$2:E$100,2,FALSE)</f>
        <v>120x150</v>
      </c>
      <c r="D152" s="1">
        <v>41209</v>
      </c>
      <c r="E152">
        <v>1</v>
      </c>
      <c r="F152" t="str">
        <f>VLOOKUP(B152,Produkt!A$2:E$100,5,FALSE)</f>
        <v>k10</v>
      </c>
      <c r="G152" t="str">
        <f>VLOOKUP(F152,Kategoria!A$2:B$22,2,FALSE)</f>
        <v>tablice_korkowe</v>
      </c>
      <c r="H152" s="5">
        <f>VLOOKUP(B152,Produkt!A$2:E$100,3,FALSE)</f>
        <v>159</v>
      </c>
      <c r="I152" s="6">
        <f t="shared" si="2"/>
        <v>159</v>
      </c>
    </row>
    <row r="153" spans="1:9" x14ac:dyDescent="0.25">
      <c r="A153">
        <v>152</v>
      </c>
      <c r="B153" t="s">
        <v>84</v>
      </c>
      <c r="C153" t="str">
        <f>VLOOKUP(B153,Produkt!A$2:E$100,2,FALSE)</f>
        <v>Kora_surowa_kl._I</v>
      </c>
      <c r="D153" s="1">
        <v>41258</v>
      </c>
      <c r="E153">
        <v>3</v>
      </c>
      <c r="F153" t="str">
        <f>VLOOKUP(B153,Produkt!A$2:E$100,5,FALSE)</f>
        <v>k7</v>
      </c>
      <c r="G153" t="str">
        <f>VLOOKUP(F153,Kategoria!A$2:B$22,2,FALSE)</f>
        <v>kora_surowa</v>
      </c>
      <c r="H153" s="5">
        <f>VLOOKUP(B153,Produkt!A$2:E$100,3,FALSE)</f>
        <v>99.99</v>
      </c>
      <c r="I153" s="6">
        <f t="shared" si="2"/>
        <v>299.96999999999997</v>
      </c>
    </row>
    <row r="154" spans="1:9" x14ac:dyDescent="0.25">
      <c r="A154">
        <v>153</v>
      </c>
      <c r="B154" t="s">
        <v>210</v>
      </c>
      <c r="C154" t="str">
        <f>VLOOKUP(B154,Produkt!A$2:E$100,2,FALSE)</f>
        <v>Stozkowe_duze</v>
      </c>
      <c r="D154" s="1">
        <v>41060</v>
      </c>
      <c r="E154">
        <v>8</v>
      </c>
      <c r="F154" t="str">
        <f>VLOOKUP(B154,Produkt!A$2:E$100,5,FALSE)</f>
        <v>k20</v>
      </c>
      <c r="G154" t="str">
        <f>VLOOKUP(F154,Kategoria!A$2:B$22,2,FALSE)</f>
        <v>korki_do_butelek</v>
      </c>
      <c r="H154" s="5">
        <f>VLOOKUP(B154,Produkt!A$2:E$100,3,FALSE)</f>
        <v>1.19</v>
      </c>
      <c r="I154" s="6">
        <f t="shared" si="2"/>
        <v>9.52</v>
      </c>
    </row>
    <row r="155" spans="1:9" x14ac:dyDescent="0.25">
      <c r="A155">
        <v>154</v>
      </c>
      <c r="B155" t="s">
        <v>52</v>
      </c>
      <c r="C155" t="str">
        <f>VLOOKUP(B155,Produkt!A$2:E$100,2,FALSE)</f>
        <v>3_l_kontaktowy</v>
      </c>
      <c r="D155" s="1">
        <v>41051</v>
      </c>
      <c r="E155">
        <v>3</v>
      </c>
      <c r="F155" t="str">
        <f>VLOOKUP(B155,Produkt!A$2:E$100,5,FALSE)</f>
        <v>k4</v>
      </c>
      <c r="G155" t="str">
        <f>VLOOKUP(F155,Kategoria!A$2:B$22,2,FALSE)</f>
        <v>klej</v>
      </c>
      <c r="H155" s="5">
        <f>VLOOKUP(B155,Produkt!A$2:E$100,3,FALSE)</f>
        <v>59.99</v>
      </c>
      <c r="I155" s="6">
        <f t="shared" si="2"/>
        <v>179.97</v>
      </c>
    </row>
    <row r="156" spans="1:9" x14ac:dyDescent="0.25">
      <c r="A156">
        <v>155</v>
      </c>
      <c r="B156" t="s">
        <v>32</v>
      </c>
      <c r="C156" t="str">
        <f>VLOOKUP(B156,Produkt!A$2:E$100,2,FALSE)</f>
        <v>Normal_6_mm</v>
      </c>
      <c r="D156" s="1">
        <v>41059</v>
      </c>
      <c r="E156">
        <v>26</v>
      </c>
      <c r="F156" t="str">
        <f>VLOOKUP(B156,Produkt!A$2:E$100,5,FALSE)</f>
        <v>k2</v>
      </c>
      <c r="G156" t="str">
        <f>VLOOKUP(F156,Kategoria!A$2:B$22,2,FALSE)</f>
        <v>podklad_korkowy</v>
      </c>
      <c r="H156" s="5">
        <f>VLOOKUP(B156,Produkt!A$2:E$100,3,FALSE)</f>
        <v>119.99</v>
      </c>
      <c r="I156" s="6">
        <f t="shared" si="2"/>
        <v>3119.74</v>
      </c>
    </row>
    <row r="157" spans="1:9" x14ac:dyDescent="0.25">
      <c r="A157">
        <v>156</v>
      </c>
      <c r="B157" t="s">
        <v>109</v>
      </c>
      <c r="C157" t="str">
        <f>VLOOKUP(B157,Produkt!A$2:E$100,2,FALSE)</f>
        <v>40x50</v>
      </c>
      <c r="D157" s="1">
        <v>41094</v>
      </c>
      <c r="E157">
        <v>4</v>
      </c>
      <c r="F157" t="str">
        <f>VLOOKUP(B157,Produkt!A$2:E$100,5,FALSE)</f>
        <v>k10</v>
      </c>
      <c r="G157" t="str">
        <f>VLOOKUP(F157,Kategoria!A$2:B$22,2,FALSE)</f>
        <v>tablice_korkowe</v>
      </c>
      <c r="H157" s="5">
        <f>VLOOKUP(B157,Produkt!A$2:E$100,3,FALSE)</f>
        <v>21</v>
      </c>
      <c r="I157" s="6">
        <f t="shared" si="2"/>
        <v>84</v>
      </c>
    </row>
    <row r="158" spans="1:9" x14ac:dyDescent="0.25">
      <c r="A158">
        <v>157</v>
      </c>
      <c r="B158" t="s">
        <v>176</v>
      </c>
      <c r="C158" t="str">
        <f>VLOOKUP(B158,Produkt!A$2:E$100,2,FALSE)</f>
        <v>kostka</v>
      </c>
      <c r="D158" s="1">
        <v>41088</v>
      </c>
      <c r="E158">
        <v>4</v>
      </c>
      <c r="F158" t="str">
        <f>VLOOKUP(B158,Produkt!A$2:E$100,5,FALSE)</f>
        <v>k15</v>
      </c>
      <c r="G158" t="str">
        <f>VLOOKUP(F158,Kategoria!A$2:B$22,2,FALSE)</f>
        <v>maty_korkowe</v>
      </c>
      <c r="H158" s="5">
        <f>VLOOKUP(B158,Produkt!A$2:E$100,3,FALSE)</f>
        <v>25.99</v>
      </c>
      <c r="I158" s="6">
        <f t="shared" si="2"/>
        <v>103.96</v>
      </c>
    </row>
    <row r="159" spans="1:9" x14ac:dyDescent="0.25">
      <c r="A159">
        <v>158</v>
      </c>
      <c r="B159" t="s">
        <v>15</v>
      </c>
      <c r="C159" t="str">
        <f>VLOOKUP(B159,Produkt!A$2:E$100,2,FALSE)</f>
        <v>Toledo_Green</v>
      </c>
      <c r="D159" s="1">
        <v>41011</v>
      </c>
      <c r="E159">
        <v>20</v>
      </c>
      <c r="F159" t="str">
        <f>VLOOKUP(B159,Produkt!A$2:E$100,5,FALSE)</f>
        <v>k1</v>
      </c>
      <c r="G159" t="str">
        <f>VLOOKUP(F159,Kategoria!A$2:B$22,2,FALSE)</f>
        <v>korek_scienny</v>
      </c>
      <c r="H159" s="5">
        <f>VLOOKUP(B159,Produkt!A$2:E$100,3,FALSE)</f>
        <v>23.99</v>
      </c>
      <c r="I159" s="6">
        <f t="shared" si="2"/>
        <v>479.79999999999995</v>
      </c>
    </row>
    <row r="160" spans="1:9" x14ac:dyDescent="0.25">
      <c r="A160">
        <v>159</v>
      </c>
      <c r="B160" t="s">
        <v>32</v>
      </c>
      <c r="C160" t="str">
        <f>VLOOKUP(B160,Produkt!A$2:E$100,2,FALSE)</f>
        <v>Normal_6_mm</v>
      </c>
      <c r="D160" s="1">
        <v>41178</v>
      </c>
      <c r="E160">
        <v>20</v>
      </c>
      <c r="F160" t="str">
        <f>VLOOKUP(B160,Produkt!A$2:E$100,5,FALSE)</f>
        <v>k2</v>
      </c>
      <c r="G160" t="str">
        <f>VLOOKUP(F160,Kategoria!A$2:B$22,2,FALSE)</f>
        <v>podklad_korkowy</v>
      </c>
      <c r="H160" s="5">
        <f>VLOOKUP(B160,Produkt!A$2:E$100,3,FALSE)</f>
        <v>119.99</v>
      </c>
      <c r="I160" s="6">
        <f t="shared" si="2"/>
        <v>2399.7999999999997</v>
      </c>
    </row>
    <row r="161" spans="1:9" x14ac:dyDescent="0.25">
      <c r="A161">
        <v>160</v>
      </c>
      <c r="B161" t="s">
        <v>69</v>
      </c>
      <c r="C161" t="str">
        <f>VLOOKUP(B161,Produkt!A$2:E$100,2,FALSE)</f>
        <v>Aglomerado_80_mm</v>
      </c>
      <c r="D161" s="1">
        <v>41107</v>
      </c>
      <c r="E161">
        <v>32</v>
      </c>
      <c r="F161" t="str">
        <f>VLOOKUP(B161,Produkt!A$2:E$100,5,FALSE)</f>
        <v>k5</v>
      </c>
      <c r="G161" t="str">
        <f>VLOOKUP(F161,Kategoria!A$2:B$22,2,FALSE)</f>
        <v>izolacja</v>
      </c>
      <c r="H161" s="5">
        <f>VLOOKUP(B161,Produkt!A$2:E$100,3,FALSE)</f>
        <v>149.99</v>
      </c>
      <c r="I161" s="6">
        <f t="shared" si="2"/>
        <v>4799.68</v>
      </c>
    </row>
    <row r="162" spans="1:9" x14ac:dyDescent="0.25">
      <c r="A162">
        <v>161</v>
      </c>
      <c r="B162" t="s">
        <v>142</v>
      </c>
      <c r="C162" t="str">
        <f>VLOOKUP(B162,Produkt!A$2:E$100,2,FALSE)</f>
        <v>1000x700x4</v>
      </c>
      <c r="D162" s="1">
        <v>41089</v>
      </c>
      <c r="E162">
        <v>10</v>
      </c>
      <c r="F162" t="str">
        <f>VLOOKUP(B162,Produkt!A$2:E$100,5,FALSE)</f>
        <v>k12</v>
      </c>
      <c r="G162" t="str">
        <f>VLOOKUP(F162,Kategoria!A$2:B$22,2,FALSE)</f>
        <v>plyty_korkowe</v>
      </c>
      <c r="H162" s="5">
        <f>VLOOKUP(B162,Produkt!A$2:E$100,3,FALSE)</f>
        <v>14.99</v>
      </c>
      <c r="I162" s="6">
        <f t="shared" si="2"/>
        <v>149.9</v>
      </c>
    </row>
    <row r="163" spans="1:9" x14ac:dyDescent="0.25">
      <c r="A163">
        <v>162</v>
      </c>
      <c r="B163" t="s">
        <v>34</v>
      </c>
      <c r="C163" t="str">
        <f>VLOOKUP(B163,Produkt!A$2:E$100,2,FALSE)</f>
        <v>Big_8_mm</v>
      </c>
      <c r="D163" s="1">
        <v>41097</v>
      </c>
      <c r="E163">
        <v>42</v>
      </c>
      <c r="F163" t="str">
        <f>VLOOKUP(B163,Produkt!A$2:E$100,5,FALSE)</f>
        <v>k2</v>
      </c>
      <c r="G163" t="str">
        <f>VLOOKUP(F163,Kategoria!A$2:B$22,2,FALSE)</f>
        <v>podklad_korkowy</v>
      </c>
      <c r="H163" s="5">
        <f>VLOOKUP(B163,Produkt!A$2:E$100,3,FALSE)</f>
        <v>138</v>
      </c>
      <c r="I163" s="6">
        <f t="shared" si="2"/>
        <v>5796</v>
      </c>
    </row>
    <row r="164" spans="1:9" x14ac:dyDescent="0.25">
      <c r="A164">
        <v>163</v>
      </c>
      <c r="B164" t="s">
        <v>179</v>
      </c>
      <c r="C164" t="str">
        <f>VLOOKUP(B164,Produkt!A$2:E$100,2,FALSE)</f>
        <v>standard</v>
      </c>
      <c r="D164" s="1">
        <v>40936</v>
      </c>
      <c r="E164">
        <v>20</v>
      </c>
      <c r="F164" t="str">
        <f>VLOOKUP(B164,Produkt!A$2:E$100,5,FALSE)</f>
        <v>k16</v>
      </c>
      <c r="G164" t="str">
        <f>VLOOKUP(F164,Kategoria!A$2:B$22,2,FALSE)</f>
        <v>przekladki_korkowe</v>
      </c>
      <c r="H164" s="5">
        <f>VLOOKUP(B164,Produkt!A$2:E$100,3,FALSE)</f>
        <v>1.0900000000000001</v>
      </c>
      <c r="I164" s="6">
        <f t="shared" si="2"/>
        <v>21.8</v>
      </c>
    </row>
    <row r="165" spans="1:9" x14ac:dyDescent="0.25">
      <c r="A165">
        <v>164</v>
      </c>
      <c r="B165" t="s">
        <v>102</v>
      </c>
      <c r="C165" t="str">
        <f>VLOOKUP(B165,Produkt!A$2:E$100,2,FALSE)</f>
        <v>male</v>
      </c>
      <c r="D165" s="1">
        <v>41010</v>
      </c>
      <c r="E165">
        <v>2</v>
      </c>
      <c r="F165" t="str">
        <f>VLOOKUP(B165,Produkt!A$2:E$100,5,FALSE)</f>
        <v>k9</v>
      </c>
      <c r="G165" t="str">
        <f>VLOOKUP(F165,Kategoria!A$2:B$22,2,FALSE)</f>
        <v>pudelka</v>
      </c>
      <c r="H165" s="5">
        <f>VLOOKUP(B165,Produkt!A$2:E$100,3,FALSE)</f>
        <v>25.99</v>
      </c>
      <c r="I165" s="6">
        <f t="shared" si="2"/>
        <v>51.98</v>
      </c>
    </row>
    <row r="166" spans="1:9" x14ac:dyDescent="0.25">
      <c r="A166">
        <v>165</v>
      </c>
      <c r="B166" t="s">
        <v>208</v>
      </c>
      <c r="C166" t="str">
        <f>VLOOKUP(B166,Produkt!A$2:E$100,2,FALSE)</f>
        <v>Stozkowe_srednie</v>
      </c>
      <c r="D166" s="1">
        <v>41016</v>
      </c>
      <c r="E166">
        <v>24</v>
      </c>
      <c r="F166" t="str">
        <f>VLOOKUP(B166,Produkt!A$2:E$100,5,FALSE)</f>
        <v>k20</v>
      </c>
      <c r="G166" t="str">
        <f>VLOOKUP(F166,Kategoria!A$2:B$22,2,FALSE)</f>
        <v>korki_do_butelek</v>
      </c>
      <c r="H166" s="5">
        <f>VLOOKUP(B166,Produkt!A$2:E$100,3,FALSE)</f>
        <v>0.89</v>
      </c>
      <c r="I166" s="6">
        <f t="shared" si="2"/>
        <v>21.36</v>
      </c>
    </row>
    <row r="167" spans="1:9" x14ac:dyDescent="0.25">
      <c r="A167">
        <v>166</v>
      </c>
      <c r="B167" t="s">
        <v>76</v>
      </c>
      <c r="C167" t="str">
        <f>VLOOKUP(B167,Produkt!A$2:E$100,2,FALSE)</f>
        <v>940x23x10</v>
      </c>
      <c r="D167" s="1">
        <v>41088</v>
      </c>
      <c r="E167">
        <v>28</v>
      </c>
      <c r="F167" t="str">
        <f>VLOOKUP(B167,Produkt!A$2:E$100,5,FALSE)</f>
        <v>k6</v>
      </c>
      <c r="G167" t="str">
        <f>VLOOKUP(F167,Kategoria!A$2:B$22,2,FALSE)</f>
        <v>paski_dylatacyjne</v>
      </c>
      <c r="H167" s="5">
        <f>VLOOKUP(B167,Produkt!A$2:E$100,3,FALSE)</f>
        <v>3.29</v>
      </c>
      <c r="I167" s="6">
        <f t="shared" si="2"/>
        <v>92.12</v>
      </c>
    </row>
    <row r="168" spans="1:9" x14ac:dyDescent="0.25">
      <c r="A168">
        <v>167</v>
      </c>
      <c r="B168" t="s">
        <v>116</v>
      </c>
      <c r="C168" t="str">
        <f>VLOOKUP(B168,Produkt!A$2:E$100,2,FALSE)</f>
        <v>60x80</v>
      </c>
      <c r="D168" s="1">
        <v>41157</v>
      </c>
      <c r="E168">
        <v>2</v>
      </c>
      <c r="F168" t="str">
        <f>VLOOKUP(B168,Produkt!A$2:E$100,5,FALSE)</f>
        <v>k10</v>
      </c>
      <c r="G168" t="str">
        <f>VLOOKUP(F168,Kategoria!A$2:B$22,2,FALSE)</f>
        <v>tablice_korkowe</v>
      </c>
      <c r="H168" s="5">
        <f>VLOOKUP(B168,Produkt!A$2:E$100,3,FALSE)</f>
        <v>51</v>
      </c>
      <c r="I168" s="6">
        <f t="shared" si="2"/>
        <v>102</v>
      </c>
    </row>
    <row r="169" spans="1:9" x14ac:dyDescent="0.25">
      <c r="A169">
        <v>168</v>
      </c>
      <c r="B169" t="s">
        <v>142</v>
      </c>
      <c r="C169" t="str">
        <f>VLOOKUP(B169,Produkt!A$2:E$100,2,FALSE)</f>
        <v>1000x700x4</v>
      </c>
      <c r="D169" s="1">
        <v>41114</v>
      </c>
      <c r="E169">
        <v>5</v>
      </c>
      <c r="F169" t="str">
        <f>VLOOKUP(B169,Produkt!A$2:E$100,5,FALSE)</f>
        <v>k12</v>
      </c>
      <c r="G169" t="str">
        <f>VLOOKUP(F169,Kategoria!A$2:B$22,2,FALSE)</f>
        <v>plyty_korkowe</v>
      </c>
      <c r="H169" s="5">
        <f>VLOOKUP(B169,Produkt!A$2:E$100,3,FALSE)</f>
        <v>14.99</v>
      </c>
      <c r="I169" s="6">
        <f t="shared" si="2"/>
        <v>74.95</v>
      </c>
    </row>
    <row r="170" spans="1:9" x14ac:dyDescent="0.25">
      <c r="A170">
        <v>169</v>
      </c>
      <c r="B170" t="s">
        <v>76</v>
      </c>
      <c r="C170" t="str">
        <f>VLOOKUP(B170,Produkt!A$2:E$100,2,FALSE)</f>
        <v>940x23x10</v>
      </c>
      <c r="D170" s="1">
        <v>41179</v>
      </c>
      <c r="E170">
        <v>25</v>
      </c>
      <c r="F170" t="str">
        <f>VLOOKUP(B170,Produkt!A$2:E$100,5,FALSE)</f>
        <v>k6</v>
      </c>
      <c r="G170" t="str">
        <f>VLOOKUP(F170,Kategoria!A$2:B$22,2,FALSE)</f>
        <v>paski_dylatacyjne</v>
      </c>
      <c r="H170" s="5">
        <f>VLOOKUP(B170,Produkt!A$2:E$100,3,FALSE)</f>
        <v>3.29</v>
      </c>
      <c r="I170" s="6">
        <f t="shared" si="2"/>
        <v>82.25</v>
      </c>
    </row>
    <row r="171" spans="1:9" x14ac:dyDescent="0.25">
      <c r="A171">
        <v>170</v>
      </c>
      <c r="B171" t="s">
        <v>142</v>
      </c>
      <c r="C171" t="str">
        <f>VLOOKUP(B171,Produkt!A$2:E$100,2,FALSE)</f>
        <v>1000x700x4</v>
      </c>
      <c r="D171" s="1">
        <v>41255</v>
      </c>
      <c r="E171">
        <v>2</v>
      </c>
      <c r="F171" t="str">
        <f>VLOOKUP(B171,Produkt!A$2:E$100,5,FALSE)</f>
        <v>k12</v>
      </c>
      <c r="G171" t="str">
        <f>VLOOKUP(F171,Kategoria!A$2:B$22,2,FALSE)</f>
        <v>plyty_korkowe</v>
      </c>
      <c r="H171" s="5">
        <f>VLOOKUP(B171,Produkt!A$2:E$100,3,FALSE)</f>
        <v>14.99</v>
      </c>
      <c r="I171" s="6">
        <f t="shared" si="2"/>
        <v>29.98</v>
      </c>
    </row>
    <row r="172" spans="1:9" x14ac:dyDescent="0.25">
      <c r="A172">
        <v>171</v>
      </c>
      <c r="B172" t="s">
        <v>74</v>
      </c>
      <c r="C172" t="str">
        <f>VLOOKUP(B172,Produkt!A$2:E$100,2,FALSE)</f>
        <v>940x23x7</v>
      </c>
      <c r="D172" s="1">
        <v>41027</v>
      </c>
      <c r="E172">
        <v>164</v>
      </c>
      <c r="F172" t="str">
        <f>VLOOKUP(B172,Produkt!A$2:E$100,5,FALSE)</f>
        <v>k6</v>
      </c>
      <c r="G172" t="str">
        <f>VLOOKUP(F172,Kategoria!A$2:B$22,2,FALSE)</f>
        <v>paski_dylatacyjne</v>
      </c>
      <c r="H172" s="5">
        <f>VLOOKUP(B172,Produkt!A$2:E$100,3,FALSE)</f>
        <v>2.89</v>
      </c>
      <c r="I172" s="6">
        <f t="shared" si="2"/>
        <v>473.96000000000004</v>
      </c>
    </row>
    <row r="173" spans="1:9" x14ac:dyDescent="0.25">
      <c r="A173">
        <v>172</v>
      </c>
      <c r="B173" t="s">
        <v>208</v>
      </c>
      <c r="C173" t="str">
        <f>VLOOKUP(B173,Produkt!A$2:E$100,2,FALSE)</f>
        <v>Stozkowe_srednie</v>
      </c>
      <c r="D173" s="1">
        <v>41013</v>
      </c>
      <c r="E173">
        <v>50</v>
      </c>
      <c r="F173" t="str">
        <f>VLOOKUP(B173,Produkt!A$2:E$100,5,FALSE)</f>
        <v>k20</v>
      </c>
      <c r="G173" t="str">
        <f>VLOOKUP(F173,Kategoria!A$2:B$22,2,FALSE)</f>
        <v>korki_do_butelek</v>
      </c>
      <c r="H173" s="5">
        <f>VLOOKUP(B173,Produkt!A$2:E$100,3,FALSE)</f>
        <v>0.89</v>
      </c>
      <c r="I173" s="6">
        <f t="shared" si="2"/>
        <v>44.5</v>
      </c>
    </row>
    <row r="174" spans="1:9" x14ac:dyDescent="0.25">
      <c r="A174">
        <v>173</v>
      </c>
      <c r="B174" t="s">
        <v>122</v>
      </c>
      <c r="C174" t="str">
        <f>VLOOKUP(B174,Produkt!A$2:E$100,2,FALSE)</f>
        <v>150x180</v>
      </c>
      <c r="D174" s="1">
        <v>41058</v>
      </c>
      <c r="E174">
        <v>2</v>
      </c>
      <c r="F174" t="str">
        <f>VLOOKUP(B174,Produkt!A$2:E$100,5,FALSE)</f>
        <v>k10</v>
      </c>
      <c r="G174" t="str">
        <f>VLOOKUP(F174,Kategoria!A$2:B$22,2,FALSE)</f>
        <v>tablice_korkowe</v>
      </c>
      <c r="H174" s="5">
        <f>VLOOKUP(B174,Produkt!A$2:E$100,3,FALSE)</f>
        <v>199</v>
      </c>
      <c r="I174" s="6">
        <f t="shared" si="2"/>
        <v>398</v>
      </c>
    </row>
    <row r="175" spans="1:9" x14ac:dyDescent="0.25">
      <c r="A175">
        <v>174</v>
      </c>
      <c r="B175" t="s">
        <v>195</v>
      </c>
      <c r="C175" t="str">
        <f>VLOOKUP(B175,Produkt!A$2:E$100,2,FALSE)</f>
        <v>Cukiernica</v>
      </c>
      <c r="D175" s="1">
        <v>41009</v>
      </c>
      <c r="E175">
        <v>1</v>
      </c>
      <c r="F175" t="str">
        <f>VLOOKUP(B175,Produkt!A$2:E$100,5,FALSE)</f>
        <v>k19</v>
      </c>
      <c r="G175" t="str">
        <f>VLOOKUP(F175,Kategoria!A$2:B$22,2,FALSE)</f>
        <v>wyroby_korkowe</v>
      </c>
      <c r="H175" s="5">
        <f>VLOOKUP(B175,Produkt!A$2:E$100,3,FALSE)</f>
        <v>25.99</v>
      </c>
      <c r="I175" s="6">
        <f t="shared" si="2"/>
        <v>25.99</v>
      </c>
    </row>
    <row r="176" spans="1:9" x14ac:dyDescent="0.25">
      <c r="A176">
        <v>175</v>
      </c>
      <c r="B176" t="s">
        <v>11</v>
      </c>
      <c r="C176" t="str">
        <f>VLOOKUP(B176,Produkt!A$2:E$100,2,FALSE)</f>
        <v>Toledo_Red</v>
      </c>
      <c r="D176" s="1">
        <v>40960</v>
      </c>
      <c r="E176">
        <v>25</v>
      </c>
      <c r="F176" t="str">
        <f>VLOOKUP(B176,Produkt!A$2:E$100,5,FALSE)</f>
        <v>k1</v>
      </c>
      <c r="G176" t="str">
        <f>VLOOKUP(F176,Kategoria!A$2:B$22,2,FALSE)</f>
        <v>korek_scienny</v>
      </c>
      <c r="H176" s="5">
        <f>VLOOKUP(B176,Produkt!A$2:E$100,3,FALSE)</f>
        <v>23.99</v>
      </c>
      <c r="I176" s="6">
        <f t="shared" si="2"/>
        <v>599.75</v>
      </c>
    </row>
    <row r="177" spans="1:9" x14ac:dyDescent="0.25">
      <c r="A177">
        <v>176</v>
      </c>
      <c r="B177" t="s">
        <v>170</v>
      </c>
      <c r="C177" t="str">
        <f>VLOOKUP(B177,Produkt!A$2:E$100,2,FALSE)</f>
        <v>Shell</v>
      </c>
      <c r="D177" s="1">
        <v>40996</v>
      </c>
      <c r="E177">
        <v>10</v>
      </c>
      <c r="F177" t="str">
        <f>VLOOKUP(B177,Produkt!A$2:E$100,5,FALSE)</f>
        <v>k14</v>
      </c>
      <c r="G177" t="str">
        <f>VLOOKUP(F177,Kategoria!A$2:B$22,2,FALSE)</f>
        <v>parkiet_korkowy</v>
      </c>
      <c r="H177" s="5">
        <f>VLOOKUP(B177,Produkt!A$2:E$100,3,FALSE)</f>
        <v>81.99</v>
      </c>
      <c r="I177" s="6">
        <f t="shared" si="2"/>
        <v>819.9</v>
      </c>
    </row>
    <row r="178" spans="1:9" x14ac:dyDescent="0.25">
      <c r="A178">
        <v>177</v>
      </c>
      <c r="B178" t="s">
        <v>48</v>
      </c>
      <c r="C178" t="str">
        <f>VLOOKUP(B178,Produkt!A$2:E$100,2,FALSE)</f>
        <v>1_l_kontaktowy</v>
      </c>
      <c r="D178" s="1">
        <v>41241</v>
      </c>
      <c r="E178">
        <v>6</v>
      </c>
      <c r="F178" t="str">
        <f>VLOOKUP(B178,Produkt!A$2:E$100,5,FALSE)</f>
        <v>k4</v>
      </c>
      <c r="G178" t="str">
        <f>VLOOKUP(F178,Kategoria!A$2:B$22,2,FALSE)</f>
        <v>klej</v>
      </c>
      <c r="H178" s="5">
        <f>VLOOKUP(B178,Produkt!A$2:E$100,3,FALSE)</f>
        <v>29.99</v>
      </c>
      <c r="I178" s="6">
        <f t="shared" si="2"/>
        <v>179.94</v>
      </c>
    </row>
    <row r="179" spans="1:9" x14ac:dyDescent="0.25">
      <c r="A179">
        <v>178</v>
      </c>
      <c r="B179" t="s">
        <v>102</v>
      </c>
      <c r="C179" t="str">
        <f>VLOOKUP(B179,Produkt!A$2:E$100,2,FALSE)</f>
        <v>male</v>
      </c>
      <c r="D179" s="1">
        <v>41057</v>
      </c>
      <c r="E179">
        <v>3</v>
      </c>
      <c r="F179" t="str">
        <f>VLOOKUP(B179,Produkt!A$2:E$100,5,FALSE)</f>
        <v>k9</v>
      </c>
      <c r="G179" t="str">
        <f>VLOOKUP(F179,Kategoria!A$2:B$22,2,FALSE)</f>
        <v>pudelka</v>
      </c>
      <c r="H179" s="5">
        <f>VLOOKUP(B179,Produkt!A$2:E$100,3,FALSE)</f>
        <v>25.99</v>
      </c>
      <c r="I179" s="6">
        <f t="shared" si="2"/>
        <v>77.97</v>
      </c>
    </row>
    <row r="180" spans="1:9" x14ac:dyDescent="0.25">
      <c r="A180">
        <v>179</v>
      </c>
      <c r="B180" t="s">
        <v>56</v>
      </c>
      <c r="C180" t="str">
        <f>VLOOKUP(B180,Produkt!A$2:E$100,2,FALSE)</f>
        <v>1_l_wodny</v>
      </c>
      <c r="D180" s="1">
        <v>41064</v>
      </c>
      <c r="E180">
        <v>4</v>
      </c>
      <c r="F180" t="str">
        <f>VLOOKUP(B180,Produkt!A$2:E$100,5,FALSE)</f>
        <v>k4</v>
      </c>
      <c r="G180" t="str">
        <f>VLOOKUP(F180,Kategoria!A$2:B$22,2,FALSE)</f>
        <v>klej</v>
      </c>
      <c r="H180" s="5">
        <f>VLOOKUP(B180,Produkt!A$2:E$100,3,FALSE)</f>
        <v>37.99</v>
      </c>
      <c r="I180" s="6">
        <f t="shared" si="2"/>
        <v>151.96</v>
      </c>
    </row>
    <row r="181" spans="1:9" x14ac:dyDescent="0.25">
      <c r="A181">
        <v>180</v>
      </c>
      <c r="B181" t="s">
        <v>172</v>
      </c>
      <c r="C181" t="str">
        <f>VLOOKUP(B181,Produkt!A$2:E$100,2,FALSE)</f>
        <v>Symphony</v>
      </c>
      <c r="D181" s="1">
        <v>41085</v>
      </c>
      <c r="E181">
        <v>14</v>
      </c>
      <c r="F181" t="str">
        <f>VLOOKUP(B181,Produkt!A$2:E$100,5,FALSE)</f>
        <v>k14</v>
      </c>
      <c r="G181" t="str">
        <f>VLOOKUP(F181,Kategoria!A$2:B$22,2,FALSE)</f>
        <v>parkiet_korkowy</v>
      </c>
      <c r="H181" s="5">
        <f>VLOOKUP(B181,Produkt!A$2:E$100,3,FALSE)</f>
        <v>83.99</v>
      </c>
      <c r="I181" s="6">
        <f t="shared" si="2"/>
        <v>1175.8599999999999</v>
      </c>
    </row>
    <row r="182" spans="1:9" x14ac:dyDescent="0.25">
      <c r="A182">
        <v>181</v>
      </c>
      <c r="B182" t="s">
        <v>127</v>
      </c>
      <c r="C182" t="str">
        <f>VLOOKUP(B182,Produkt!A$2:E$100,2,FALSE)</f>
        <v>kpl_5_mm</v>
      </c>
      <c r="D182" s="1">
        <v>41145</v>
      </c>
      <c r="E182">
        <v>3</v>
      </c>
      <c r="F182" t="str">
        <f>VLOOKUP(B182,Produkt!A$2:E$100,5,FALSE)</f>
        <v>k11</v>
      </c>
      <c r="G182" t="str">
        <f>VLOOKUP(F182,Kategoria!A$2:B$22,2,FALSE)</f>
        <v>podkladki_naturalne</v>
      </c>
      <c r="H182" s="5">
        <f>VLOOKUP(B182,Produkt!A$2:E$100,3,FALSE)</f>
        <v>4.8</v>
      </c>
      <c r="I182" s="6">
        <f t="shared" si="2"/>
        <v>14.399999999999999</v>
      </c>
    </row>
    <row r="183" spans="1:9" x14ac:dyDescent="0.25">
      <c r="A183">
        <v>182</v>
      </c>
      <c r="B183" t="s">
        <v>208</v>
      </c>
      <c r="C183" t="str">
        <f>VLOOKUP(B183,Produkt!A$2:E$100,2,FALSE)</f>
        <v>Stozkowe_srednie</v>
      </c>
      <c r="D183" s="1">
        <v>41157</v>
      </c>
      <c r="E183">
        <v>25</v>
      </c>
      <c r="F183" t="str">
        <f>VLOOKUP(B183,Produkt!A$2:E$100,5,FALSE)</f>
        <v>k20</v>
      </c>
      <c r="G183" t="str">
        <f>VLOOKUP(F183,Kategoria!A$2:B$22,2,FALSE)</f>
        <v>korki_do_butelek</v>
      </c>
      <c r="H183" s="5">
        <f>VLOOKUP(B183,Produkt!A$2:E$100,3,FALSE)</f>
        <v>0.89</v>
      </c>
      <c r="I183" s="6">
        <f t="shared" si="2"/>
        <v>22.25</v>
      </c>
    </row>
    <row r="184" spans="1:9" x14ac:dyDescent="0.25">
      <c r="A184">
        <v>183</v>
      </c>
      <c r="B184" t="s">
        <v>52</v>
      </c>
      <c r="C184" t="str">
        <f>VLOOKUP(B184,Produkt!A$2:E$100,2,FALSE)</f>
        <v>3_l_kontaktowy</v>
      </c>
      <c r="D184" s="1">
        <v>41074</v>
      </c>
      <c r="E184">
        <v>2</v>
      </c>
      <c r="F184" t="str">
        <f>VLOOKUP(B184,Produkt!A$2:E$100,5,FALSE)</f>
        <v>k4</v>
      </c>
      <c r="G184" t="str">
        <f>VLOOKUP(F184,Kategoria!A$2:B$22,2,FALSE)</f>
        <v>klej</v>
      </c>
      <c r="H184" s="5">
        <f>VLOOKUP(B184,Produkt!A$2:E$100,3,FALSE)</f>
        <v>59.99</v>
      </c>
      <c r="I184" s="6">
        <f t="shared" si="2"/>
        <v>119.98</v>
      </c>
    </row>
    <row r="185" spans="1:9" x14ac:dyDescent="0.25">
      <c r="A185">
        <v>184</v>
      </c>
      <c r="B185" t="s">
        <v>195</v>
      </c>
      <c r="C185" t="str">
        <f>VLOOKUP(B185,Produkt!A$2:E$100,2,FALSE)</f>
        <v>Cukiernica</v>
      </c>
      <c r="D185" s="1">
        <v>41038</v>
      </c>
      <c r="E185">
        <v>12</v>
      </c>
      <c r="F185" t="str">
        <f>VLOOKUP(B185,Produkt!A$2:E$100,5,FALSE)</f>
        <v>k19</v>
      </c>
      <c r="G185" t="str">
        <f>VLOOKUP(F185,Kategoria!A$2:B$22,2,FALSE)</f>
        <v>wyroby_korkowe</v>
      </c>
      <c r="H185" s="5">
        <f>VLOOKUP(B185,Produkt!A$2:E$100,3,FALSE)</f>
        <v>25.99</v>
      </c>
      <c r="I185" s="6">
        <f t="shared" si="2"/>
        <v>311.88</v>
      </c>
    </row>
    <row r="186" spans="1:9" x14ac:dyDescent="0.25">
      <c r="A186">
        <v>185</v>
      </c>
      <c r="B186" t="s">
        <v>78</v>
      </c>
      <c r="C186" t="str">
        <f>VLOOKUP(B186,Produkt!A$2:E$100,2,FALSE)</f>
        <v>940x16x5</v>
      </c>
      <c r="D186" s="1">
        <v>41114</v>
      </c>
      <c r="E186">
        <v>52</v>
      </c>
      <c r="F186" t="str">
        <f>VLOOKUP(B186,Produkt!A$2:E$100,5,FALSE)</f>
        <v>k6</v>
      </c>
      <c r="G186" t="str">
        <f>VLOOKUP(F186,Kategoria!A$2:B$22,2,FALSE)</f>
        <v>paski_dylatacyjne</v>
      </c>
      <c r="H186" s="5">
        <f>VLOOKUP(B186,Produkt!A$2:E$100,3,FALSE)</f>
        <v>2.19</v>
      </c>
      <c r="I186" s="6">
        <f t="shared" si="2"/>
        <v>113.88</v>
      </c>
    </row>
    <row r="187" spans="1:9" x14ac:dyDescent="0.25">
      <c r="A187">
        <v>186</v>
      </c>
      <c r="B187" t="s">
        <v>100</v>
      </c>
      <c r="C187" t="str">
        <f>VLOOKUP(B187,Produkt!A$2:E$100,2,FALSE)</f>
        <v>LB_2</v>
      </c>
      <c r="D187" s="1">
        <v>41199</v>
      </c>
      <c r="E187">
        <v>20</v>
      </c>
      <c r="F187" t="str">
        <f>VLOOKUP(B187,Produkt!A$2:E$100,5,FALSE)</f>
        <v>k8</v>
      </c>
      <c r="G187" t="str">
        <f>VLOOKUP(F187,Kategoria!A$2:B$22,2,FALSE)</f>
        <v>listwy_korkowe</v>
      </c>
      <c r="H187" s="5">
        <f>VLOOKUP(B187,Produkt!A$2:E$100,3,FALSE)</f>
        <v>1.8</v>
      </c>
      <c r="I187" s="6">
        <f t="shared" si="2"/>
        <v>36</v>
      </c>
    </row>
    <row r="188" spans="1:9" x14ac:dyDescent="0.25">
      <c r="A188">
        <v>187</v>
      </c>
      <c r="B188" t="s">
        <v>153</v>
      </c>
      <c r="C188" t="str">
        <f>VLOOKUP(B188,Produkt!A$2:E$100,2,FALSE)</f>
        <v>30m_x_1,2m_x_1mm</v>
      </c>
      <c r="D188" s="1">
        <v>41233</v>
      </c>
      <c r="E188">
        <v>3</v>
      </c>
      <c r="F188" t="str">
        <f>VLOOKUP(B188,Produkt!A$2:E$100,5,FALSE)</f>
        <v>k13</v>
      </c>
      <c r="G188" t="str">
        <f>VLOOKUP(F188,Kategoria!A$2:B$22,2,FALSE)</f>
        <v>rolki_korkowe</v>
      </c>
      <c r="H188" s="5">
        <f>VLOOKUP(B188,Produkt!A$2:E$100,3,FALSE)</f>
        <v>189.99</v>
      </c>
      <c r="I188" s="6">
        <f t="shared" si="2"/>
        <v>569.97</v>
      </c>
    </row>
    <row r="189" spans="1:9" x14ac:dyDescent="0.25">
      <c r="A189">
        <v>188</v>
      </c>
      <c r="B189" t="s">
        <v>131</v>
      </c>
      <c r="C189" t="str">
        <f>VLOOKUP(B189,Produkt!A$2:E$100,2,FALSE)</f>
        <v>kpl_8_mm</v>
      </c>
      <c r="D189" s="1">
        <v>40975</v>
      </c>
      <c r="E189">
        <v>2</v>
      </c>
      <c r="F189" t="str">
        <f>VLOOKUP(B189,Produkt!A$2:E$100,5,FALSE)</f>
        <v>k11</v>
      </c>
      <c r="G189" t="str">
        <f>VLOOKUP(F189,Kategoria!A$2:B$22,2,FALSE)</f>
        <v>podkladki_naturalne</v>
      </c>
      <c r="H189" s="5">
        <f>VLOOKUP(B189,Produkt!A$2:E$100,3,FALSE)</f>
        <v>7.5</v>
      </c>
      <c r="I189" s="6">
        <f t="shared" si="2"/>
        <v>15</v>
      </c>
    </row>
    <row r="190" spans="1:9" x14ac:dyDescent="0.25">
      <c r="A190">
        <v>189</v>
      </c>
      <c r="B190" t="s">
        <v>26</v>
      </c>
      <c r="C190" t="str">
        <f>VLOOKUP(B190,Produkt!A$2:E$100,2,FALSE)</f>
        <v>Normal_3_mm</v>
      </c>
      <c r="D190" s="1">
        <v>41033</v>
      </c>
      <c r="E190">
        <v>14</v>
      </c>
      <c r="F190" t="str">
        <f>VLOOKUP(B190,Produkt!A$2:E$100,5,FALSE)</f>
        <v>k2</v>
      </c>
      <c r="G190" t="str">
        <f>VLOOKUP(F190,Kategoria!A$2:B$22,2,FALSE)</f>
        <v>podklad_korkowy</v>
      </c>
      <c r="H190" s="5">
        <f>VLOOKUP(B190,Produkt!A$2:E$100,3,FALSE)</f>
        <v>51.99</v>
      </c>
      <c r="I190" s="6">
        <f t="shared" si="2"/>
        <v>727.86</v>
      </c>
    </row>
    <row r="191" spans="1:9" x14ac:dyDescent="0.25">
      <c r="A191">
        <v>190</v>
      </c>
      <c r="B191" t="s">
        <v>176</v>
      </c>
      <c r="C191" t="str">
        <f>VLOOKUP(B191,Produkt!A$2:E$100,2,FALSE)</f>
        <v>kostka</v>
      </c>
      <c r="D191" s="1">
        <v>41144</v>
      </c>
      <c r="E191">
        <v>1</v>
      </c>
      <c r="F191" t="str">
        <f>VLOOKUP(B191,Produkt!A$2:E$100,5,FALSE)</f>
        <v>k15</v>
      </c>
      <c r="G191" t="str">
        <f>VLOOKUP(F191,Kategoria!A$2:B$22,2,FALSE)</f>
        <v>maty_korkowe</v>
      </c>
      <c r="H191" s="5">
        <f>VLOOKUP(B191,Produkt!A$2:E$100,3,FALSE)</f>
        <v>25.99</v>
      </c>
      <c r="I191" s="6">
        <f t="shared" si="2"/>
        <v>25.99</v>
      </c>
    </row>
    <row r="192" spans="1:9" x14ac:dyDescent="0.25">
      <c r="A192">
        <v>191</v>
      </c>
      <c r="B192" t="s">
        <v>176</v>
      </c>
      <c r="C192" t="str">
        <f>VLOOKUP(B192,Produkt!A$2:E$100,2,FALSE)</f>
        <v>kostka</v>
      </c>
      <c r="D192" s="1">
        <v>41123</v>
      </c>
      <c r="E192">
        <v>1</v>
      </c>
      <c r="F192" t="str">
        <f>VLOOKUP(B192,Produkt!A$2:E$100,5,FALSE)</f>
        <v>k15</v>
      </c>
      <c r="G192" t="str">
        <f>VLOOKUP(F192,Kategoria!A$2:B$22,2,FALSE)</f>
        <v>maty_korkowe</v>
      </c>
      <c r="H192" s="5">
        <f>VLOOKUP(B192,Produkt!A$2:E$100,3,FALSE)</f>
        <v>25.99</v>
      </c>
      <c r="I192" s="6">
        <f t="shared" si="2"/>
        <v>25.99</v>
      </c>
    </row>
    <row r="193" spans="1:9" x14ac:dyDescent="0.25">
      <c r="A193">
        <v>192</v>
      </c>
      <c r="B193" t="s">
        <v>9</v>
      </c>
      <c r="C193" t="str">
        <f>VLOOKUP(B193,Produkt!A$2:E$100,2,FALSE)</f>
        <v>Toledo_Natural</v>
      </c>
      <c r="D193" s="1">
        <v>41051</v>
      </c>
      <c r="E193">
        <v>12</v>
      </c>
      <c r="F193" t="str">
        <f>VLOOKUP(B193,Produkt!A$2:E$100,5,FALSE)</f>
        <v>k1</v>
      </c>
      <c r="G193" t="str">
        <f>VLOOKUP(F193,Kategoria!A$2:B$22,2,FALSE)</f>
        <v>korek_scienny</v>
      </c>
      <c r="H193" s="5">
        <f>VLOOKUP(B193,Produkt!A$2:E$100,3,FALSE)</f>
        <v>23.99</v>
      </c>
      <c r="I193" s="6">
        <f t="shared" si="2"/>
        <v>287.88</v>
      </c>
    </row>
    <row r="194" spans="1:9" x14ac:dyDescent="0.25">
      <c r="A194">
        <v>193</v>
      </c>
      <c r="B194" t="s">
        <v>182</v>
      </c>
      <c r="C194" t="str">
        <f>VLOOKUP(B194,Produkt!A$2:E$100,2,FALSE)</f>
        <v>korek_natryskowy</v>
      </c>
      <c r="D194" s="1">
        <v>41068</v>
      </c>
      <c r="E194">
        <v>6</v>
      </c>
      <c r="F194" t="str">
        <f>VLOOKUP(B194,Produkt!A$2:E$100,5,FALSE)</f>
        <v>k17</v>
      </c>
      <c r="G194" t="str">
        <f>VLOOKUP(F194,Kategoria!A$2:B$22,2,FALSE)</f>
        <v>masa_korkowa</v>
      </c>
      <c r="H194" s="5">
        <f>VLOOKUP(B194,Produkt!A$2:E$100,3,FALSE)</f>
        <v>33.99</v>
      </c>
      <c r="I194" s="6">
        <f t="shared" si="2"/>
        <v>203.94</v>
      </c>
    </row>
    <row r="195" spans="1:9" x14ac:dyDescent="0.25">
      <c r="A195">
        <v>194</v>
      </c>
      <c r="B195" t="s">
        <v>217</v>
      </c>
      <c r="C195" t="str">
        <f>VLOOKUP(B195,Produkt!A$2:E$100,2,FALSE)</f>
        <v>Symphony</v>
      </c>
      <c r="D195" s="1">
        <v>41055</v>
      </c>
      <c r="E195">
        <v>21</v>
      </c>
      <c r="F195" t="str">
        <f>VLOOKUP(B195,Produkt!A$2:E$100,5,FALSE)</f>
        <v>k21</v>
      </c>
      <c r="G195" t="str">
        <f>VLOOKUP(F195,Kategoria!A$2:B$22,2,FALSE)</f>
        <v>panele_korkowe</v>
      </c>
      <c r="H195" s="5">
        <f>VLOOKUP(B195,Produkt!A$2:E$100,3,FALSE)</f>
        <v>139.99</v>
      </c>
      <c r="I195" s="6">
        <f t="shared" ref="I195:I258" si="3">E195*H195</f>
        <v>2939.79</v>
      </c>
    </row>
    <row r="196" spans="1:9" x14ac:dyDescent="0.25">
      <c r="A196">
        <v>195</v>
      </c>
      <c r="B196" t="s">
        <v>208</v>
      </c>
      <c r="C196" t="str">
        <f>VLOOKUP(B196,Produkt!A$2:E$100,2,FALSE)</f>
        <v>Stozkowe_srednie</v>
      </c>
      <c r="D196" s="1">
        <v>41176</v>
      </c>
      <c r="E196">
        <v>2</v>
      </c>
      <c r="F196" t="str">
        <f>VLOOKUP(B196,Produkt!A$2:E$100,5,FALSE)</f>
        <v>k20</v>
      </c>
      <c r="G196" t="str">
        <f>VLOOKUP(F196,Kategoria!A$2:B$22,2,FALSE)</f>
        <v>korki_do_butelek</v>
      </c>
      <c r="H196" s="5">
        <f>VLOOKUP(B196,Produkt!A$2:E$100,3,FALSE)</f>
        <v>0.89</v>
      </c>
      <c r="I196" s="6">
        <f t="shared" si="3"/>
        <v>1.78</v>
      </c>
    </row>
    <row r="197" spans="1:9" x14ac:dyDescent="0.25">
      <c r="A197">
        <v>196</v>
      </c>
      <c r="B197" t="s">
        <v>179</v>
      </c>
      <c r="C197" t="str">
        <f>VLOOKUP(B197,Produkt!A$2:E$100,2,FALSE)</f>
        <v>standard</v>
      </c>
      <c r="D197" s="1">
        <v>40959</v>
      </c>
      <c r="E197">
        <v>12</v>
      </c>
      <c r="F197" t="str">
        <f>VLOOKUP(B197,Produkt!A$2:E$100,5,FALSE)</f>
        <v>k16</v>
      </c>
      <c r="G197" t="str">
        <f>VLOOKUP(F197,Kategoria!A$2:B$22,2,FALSE)</f>
        <v>przekladki_korkowe</v>
      </c>
      <c r="H197" s="5">
        <f>VLOOKUP(B197,Produkt!A$2:E$100,3,FALSE)</f>
        <v>1.0900000000000001</v>
      </c>
      <c r="I197" s="6">
        <f t="shared" si="3"/>
        <v>13.080000000000002</v>
      </c>
    </row>
    <row r="198" spans="1:9" x14ac:dyDescent="0.25">
      <c r="A198">
        <v>197</v>
      </c>
      <c r="B198" t="s">
        <v>69</v>
      </c>
      <c r="C198" t="str">
        <f>VLOOKUP(B198,Produkt!A$2:E$100,2,FALSE)</f>
        <v>Aglomerado_80_mm</v>
      </c>
      <c r="D198" s="1">
        <v>41204</v>
      </c>
      <c r="E198">
        <v>20</v>
      </c>
      <c r="F198" t="str">
        <f>VLOOKUP(B198,Produkt!A$2:E$100,5,FALSE)</f>
        <v>k5</v>
      </c>
      <c r="G198" t="str">
        <f>VLOOKUP(F198,Kategoria!A$2:B$22,2,FALSE)</f>
        <v>izolacja</v>
      </c>
      <c r="H198" s="5">
        <f>VLOOKUP(B198,Produkt!A$2:E$100,3,FALSE)</f>
        <v>149.99</v>
      </c>
      <c r="I198" s="6">
        <f t="shared" si="3"/>
        <v>2999.8</v>
      </c>
    </row>
    <row r="199" spans="1:9" x14ac:dyDescent="0.25">
      <c r="A199">
        <v>198</v>
      </c>
      <c r="B199" t="s">
        <v>82</v>
      </c>
      <c r="C199" t="str">
        <f>VLOOKUP(B199,Produkt!A$2:E$100,2,FALSE)</f>
        <v>940x16x10</v>
      </c>
      <c r="D199" s="1">
        <v>40988</v>
      </c>
      <c r="E199">
        <v>40</v>
      </c>
      <c r="F199" t="str">
        <f>VLOOKUP(B199,Produkt!A$2:E$100,5,FALSE)</f>
        <v>k6</v>
      </c>
      <c r="G199" t="str">
        <f>VLOOKUP(F199,Kategoria!A$2:B$22,2,FALSE)</f>
        <v>paski_dylatacyjne</v>
      </c>
      <c r="H199" s="5">
        <f>VLOOKUP(B199,Produkt!A$2:E$100,3,FALSE)</f>
        <v>3.29</v>
      </c>
      <c r="I199" s="6">
        <f t="shared" si="3"/>
        <v>131.6</v>
      </c>
    </row>
    <row r="200" spans="1:9" x14ac:dyDescent="0.25">
      <c r="A200">
        <v>199</v>
      </c>
      <c r="B200" t="s">
        <v>56</v>
      </c>
      <c r="C200" t="str">
        <f>VLOOKUP(B200,Produkt!A$2:E$100,2,FALSE)</f>
        <v>1_l_wodny</v>
      </c>
      <c r="D200" s="1">
        <v>40976</v>
      </c>
      <c r="E200">
        <v>2</v>
      </c>
      <c r="F200" t="str">
        <f>VLOOKUP(B200,Produkt!A$2:E$100,5,FALSE)</f>
        <v>k4</v>
      </c>
      <c r="G200" t="str">
        <f>VLOOKUP(F200,Kategoria!A$2:B$22,2,FALSE)</f>
        <v>klej</v>
      </c>
      <c r="H200" s="5">
        <f>VLOOKUP(B200,Produkt!A$2:E$100,3,FALSE)</f>
        <v>37.99</v>
      </c>
      <c r="I200" s="6">
        <f t="shared" si="3"/>
        <v>75.98</v>
      </c>
    </row>
    <row r="201" spans="1:9" x14ac:dyDescent="0.25">
      <c r="A201">
        <v>200</v>
      </c>
      <c r="B201" t="s">
        <v>140</v>
      </c>
      <c r="C201" t="str">
        <f>VLOOKUP(B201,Produkt!A$2:E$100,2,FALSE)</f>
        <v>1000x700x3</v>
      </c>
      <c r="D201" s="1">
        <v>41068</v>
      </c>
      <c r="E201">
        <v>24</v>
      </c>
      <c r="F201" t="str">
        <f>VLOOKUP(B201,Produkt!A$2:E$100,5,FALSE)</f>
        <v>k12</v>
      </c>
      <c r="G201" t="str">
        <f>VLOOKUP(F201,Kategoria!A$2:B$22,2,FALSE)</f>
        <v>plyty_korkowe</v>
      </c>
      <c r="H201" s="5">
        <f>VLOOKUP(B201,Produkt!A$2:E$100,3,FALSE)</f>
        <v>9.99</v>
      </c>
      <c r="I201" s="6">
        <f t="shared" si="3"/>
        <v>239.76</v>
      </c>
    </row>
    <row r="202" spans="1:9" x14ac:dyDescent="0.25">
      <c r="A202">
        <v>201</v>
      </c>
      <c r="B202" t="s">
        <v>11</v>
      </c>
      <c r="C202" t="str">
        <f>VLOOKUP(B202,Produkt!A$2:E$100,2,FALSE)</f>
        <v>Toledo_Red</v>
      </c>
      <c r="D202" s="1">
        <v>41219</v>
      </c>
      <c r="E202">
        <v>12</v>
      </c>
      <c r="F202" t="str">
        <f>VLOOKUP(B202,Produkt!A$2:E$100,5,FALSE)</f>
        <v>k1</v>
      </c>
      <c r="G202" t="str">
        <f>VLOOKUP(F202,Kategoria!A$2:B$22,2,FALSE)</f>
        <v>korek_scienny</v>
      </c>
      <c r="H202" s="5">
        <f>VLOOKUP(B202,Produkt!A$2:E$100,3,FALSE)</f>
        <v>23.99</v>
      </c>
      <c r="I202" s="6">
        <f t="shared" si="3"/>
        <v>287.88</v>
      </c>
    </row>
    <row r="203" spans="1:9" x14ac:dyDescent="0.25">
      <c r="A203">
        <v>202</v>
      </c>
      <c r="B203" t="s">
        <v>34</v>
      </c>
      <c r="C203" t="str">
        <f>VLOOKUP(B203,Produkt!A$2:E$100,2,FALSE)</f>
        <v>Big_8_mm</v>
      </c>
      <c r="D203" s="1">
        <v>41191</v>
      </c>
      <c r="E203">
        <v>20</v>
      </c>
      <c r="F203" t="str">
        <f>VLOOKUP(B203,Produkt!A$2:E$100,5,FALSE)</f>
        <v>k2</v>
      </c>
      <c r="G203" t="str">
        <f>VLOOKUP(F203,Kategoria!A$2:B$22,2,FALSE)</f>
        <v>podklad_korkowy</v>
      </c>
      <c r="H203" s="5">
        <f>VLOOKUP(B203,Produkt!A$2:E$100,3,FALSE)</f>
        <v>138</v>
      </c>
      <c r="I203" s="6">
        <f t="shared" si="3"/>
        <v>2760</v>
      </c>
    </row>
    <row r="204" spans="1:9" x14ac:dyDescent="0.25">
      <c r="A204">
        <v>203</v>
      </c>
      <c r="B204" t="s">
        <v>65</v>
      </c>
      <c r="C204" t="str">
        <f>VLOOKUP(B204,Produkt!A$2:E$100,2,FALSE)</f>
        <v>Aglomerado_30_mm</v>
      </c>
      <c r="D204" s="1">
        <v>41019</v>
      </c>
      <c r="E204">
        <v>14</v>
      </c>
      <c r="F204" t="str">
        <f>VLOOKUP(B204,Produkt!A$2:E$100,5,FALSE)</f>
        <v>k5</v>
      </c>
      <c r="G204" t="str">
        <f>VLOOKUP(F204,Kategoria!A$2:B$22,2,FALSE)</f>
        <v>izolacja</v>
      </c>
      <c r="H204" s="5">
        <f>VLOOKUP(B204,Produkt!A$2:E$100,3,FALSE)</f>
        <v>49.99</v>
      </c>
      <c r="I204" s="6">
        <f t="shared" si="3"/>
        <v>699.86</v>
      </c>
    </row>
    <row r="205" spans="1:9" x14ac:dyDescent="0.25">
      <c r="A205">
        <v>204</v>
      </c>
      <c r="B205" t="s">
        <v>127</v>
      </c>
      <c r="C205" t="str">
        <f>VLOOKUP(B205,Produkt!A$2:E$100,2,FALSE)</f>
        <v>kpl_5_mm</v>
      </c>
      <c r="D205" s="1">
        <v>41011</v>
      </c>
      <c r="E205">
        <v>5</v>
      </c>
      <c r="F205" t="str">
        <f>VLOOKUP(B205,Produkt!A$2:E$100,5,FALSE)</f>
        <v>k11</v>
      </c>
      <c r="G205" t="str">
        <f>VLOOKUP(F205,Kategoria!A$2:B$22,2,FALSE)</f>
        <v>podkladki_naturalne</v>
      </c>
      <c r="H205" s="5">
        <f>VLOOKUP(B205,Produkt!A$2:E$100,3,FALSE)</f>
        <v>4.8</v>
      </c>
      <c r="I205" s="6">
        <f t="shared" si="3"/>
        <v>24</v>
      </c>
    </row>
    <row r="206" spans="1:9" x14ac:dyDescent="0.25">
      <c r="A206">
        <v>205</v>
      </c>
      <c r="B206" t="s">
        <v>74</v>
      </c>
      <c r="C206" t="str">
        <f>VLOOKUP(B206,Produkt!A$2:E$100,2,FALSE)</f>
        <v>940x23x7</v>
      </c>
      <c r="D206" s="1">
        <v>41038</v>
      </c>
      <c r="E206">
        <v>30</v>
      </c>
      <c r="F206" t="str">
        <f>VLOOKUP(B206,Produkt!A$2:E$100,5,FALSE)</f>
        <v>k6</v>
      </c>
      <c r="G206" t="str">
        <f>VLOOKUP(F206,Kategoria!A$2:B$22,2,FALSE)</f>
        <v>paski_dylatacyjne</v>
      </c>
      <c r="H206" s="5">
        <f>VLOOKUP(B206,Produkt!A$2:E$100,3,FALSE)</f>
        <v>2.89</v>
      </c>
      <c r="I206" s="6">
        <f t="shared" si="3"/>
        <v>86.7</v>
      </c>
    </row>
    <row r="207" spans="1:9" x14ac:dyDescent="0.25">
      <c r="A207">
        <v>206</v>
      </c>
      <c r="B207" t="s">
        <v>114</v>
      </c>
      <c r="C207" t="str">
        <f>VLOOKUP(B207,Produkt!A$2:E$100,2,FALSE)</f>
        <v>50x80</v>
      </c>
      <c r="D207" s="1">
        <v>40966</v>
      </c>
      <c r="E207">
        <v>2</v>
      </c>
      <c r="F207" t="str">
        <f>VLOOKUP(B207,Produkt!A$2:E$100,5,FALSE)</f>
        <v>k10</v>
      </c>
      <c r="G207" t="str">
        <f>VLOOKUP(F207,Kategoria!A$2:B$22,2,FALSE)</f>
        <v>tablice_korkowe</v>
      </c>
      <c r="H207" s="5">
        <f>VLOOKUP(B207,Produkt!A$2:E$100,3,FALSE)</f>
        <v>34.99</v>
      </c>
      <c r="I207" s="6">
        <f t="shared" si="3"/>
        <v>69.98</v>
      </c>
    </row>
    <row r="208" spans="1:9" x14ac:dyDescent="0.25">
      <c r="A208">
        <v>207</v>
      </c>
      <c r="B208" t="s">
        <v>190</v>
      </c>
      <c r="C208" t="str">
        <f>VLOOKUP(B208,Produkt!A$2:E$100,2,FALSE)</f>
        <v>Serwetnik_maly</v>
      </c>
      <c r="D208" s="1">
        <v>41109</v>
      </c>
      <c r="E208">
        <v>4</v>
      </c>
      <c r="F208" t="str">
        <f>VLOOKUP(B208,Produkt!A$2:E$100,5,FALSE)</f>
        <v>k19</v>
      </c>
      <c r="G208" t="str">
        <f>VLOOKUP(F208,Kategoria!A$2:B$22,2,FALSE)</f>
        <v>wyroby_korkowe</v>
      </c>
      <c r="H208" s="5">
        <f>VLOOKUP(B208,Produkt!A$2:E$100,3,FALSE)</f>
        <v>4.99</v>
      </c>
      <c r="I208" s="6">
        <f t="shared" si="3"/>
        <v>19.96</v>
      </c>
    </row>
    <row r="209" spans="1:9" x14ac:dyDescent="0.25">
      <c r="A209">
        <v>208</v>
      </c>
      <c r="B209" t="s">
        <v>15</v>
      </c>
      <c r="C209" t="str">
        <f>VLOOKUP(B209,Produkt!A$2:E$100,2,FALSE)</f>
        <v>Toledo_Green</v>
      </c>
      <c r="D209" s="1">
        <v>40968</v>
      </c>
      <c r="E209">
        <v>12</v>
      </c>
      <c r="F209" t="str">
        <f>VLOOKUP(B209,Produkt!A$2:E$100,5,FALSE)</f>
        <v>k1</v>
      </c>
      <c r="G209" t="str">
        <f>VLOOKUP(F209,Kategoria!A$2:B$22,2,FALSE)</f>
        <v>korek_scienny</v>
      </c>
      <c r="H209" s="5">
        <f>VLOOKUP(B209,Produkt!A$2:E$100,3,FALSE)</f>
        <v>23.99</v>
      </c>
      <c r="I209" s="6">
        <f t="shared" si="3"/>
        <v>287.88</v>
      </c>
    </row>
    <row r="210" spans="1:9" x14ac:dyDescent="0.25">
      <c r="A210">
        <v>209</v>
      </c>
      <c r="B210" t="s">
        <v>122</v>
      </c>
      <c r="C210" t="str">
        <f>VLOOKUP(B210,Produkt!A$2:E$100,2,FALSE)</f>
        <v>150x180</v>
      </c>
      <c r="D210" s="1">
        <v>40946</v>
      </c>
      <c r="E210">
        <v>3</v>
      </c>
      <c r="F210" t="str">
        <f>VLOOKUP(B210,Produkt!A$2:E$100,5,FALSE)</f>
        <v>k10</v>
      </c>
      <c r="G210" t="str">
        <f>VLOOKUP(F210,Kategoria!A$2:B$22,2,FALSE)</f>
        <v>tablice_korkowe</v>
      </c>
      <c r="H210" s="5">
        <f>VLOOKUP(B210,Produkt!A$2:E$100,3,FALSE)</f>
        <v>199</v>
      </c>
      <c r="I210" s="6">
        <f t="shared" si="3"/>
        <v>597</v>
      </c>
    </row>
    <row r="211" spans="1:9" x14ac:dyDescent="0.25">
      <c r="A211">
        <v>210</v>
      </c>
      <c r="B211" t="s">
        <v>138</v>
      </c>
      <c r="C211" t="str">
        <f>VLOOKUP(B211,Produkt!A$2:E$100,2,FALSE)</f>
        <v>1000x700x2</v>
      </c>
      <c r="D211" s="1">
        <v>41009</v>
      </c>
      <c r="E211">
        <v>5</v>
      </c>
      <c r="F211" t="str">
        <f>VLOOKUP(B211,Produkt!A$2:E$100,5,FALSE)</f>
        <v>k12</v>
      </c>
      <c r="G211" t="str">
        <f>VLOOKUP(F211,Kategoria!A$2:B$22,2,FALSE)</f>
        <v>plyty_korkowe</v>
      </c>
      <c r="H211" s="5">
        <f>VLOOKUP(B211,Produkt!A$2:E$100,3,FALSE)</f>
        <v>5.99</v>
      </c>
      <c r="I211" s="6">
        <f t="shared" si="3"/>
        <v>29.950000000000003</v>
      </c>
    </row>
    <row r="212" spans="1:9" x14ac:dyDescent="0.25">
      <c r="A212">
        <v>211</v>
      </c>
      <c r="B212" t="s">
        <v>52</v>
      </c>
      <c r="C212" t="str">
        <f>VLOOKUP(B212,Produkt!A$2:E$100,2,FALSE)</f>
        <v>3_l_kontaktowy</v>
      </c>
      <c r="D212" s="1">
        <v>40915</v>
      </c>
      <c r="E212">
        <v>1</v>
      </c>
      <c r="F212" t="str">
        <f>VLOOKUP(B212,Produkt!A$2:E$100,5,FALSE)</f>
        <v>k4</v>
      </c>
      <c r="G212" t="str">
        <f>VLOOKUP(F212,Kategoria!A$2:B$22,2,FALSE)</f>
        <v>klej</v>
      </c>
      <c r="H212" s="5">
        <f>VLOOKUP(B212,Produkt!A$2:E$100,3,FALSE)</f>
        <v>59.99</v>
      </c>
      <c r="I212" s="6">
        <f t="shared" si="3"/>
        <v>59.99</v>
      </c>
    </row>
    <row r="213" spans="1:9" x14ac:dyDescent="0.25">
      <c r="A213">
        <v>212</v>
      </c>
      <c r="B213" t="s">
        <v>109</v>
      </c>
      <c r="C213" t="str">
        <f>VLOOKUP(B213,Produkt!A$2:E$100,2,FALSE)</f>
        <v>40x50</v>
      </c>
      <c r="D213" s="1">
        <v>41207</v>
      </c>
      <c r="E213">
        <v>2</v>
      </c>
      <c r="F213" t="str">
        <f>VLOOKUP(B213,Produkt!A$2:E$100,5,FALSE)</f>
        <v>k10</v>
      </c>
      <c r="G213" t="str">
        <f>VLOOKUP(F213,Kategoria!A$2:B$22,2,FALSE)</f>
        <v>tablice_korkowe</v>
      </c>
      <c r="H213" s="5">
        <f>VLOOKUP(B213,Produkt!A$2:E$100,3,FALSE)</f>
        <v>21</v>
      </c>
      <c r="I213" s="6">
        <f t="shared" si="3"/>
        <v>42</v>
      </c>
    </row>
    <row r="214" spans="1:9" x14ac:dyDescent="0.25">
      <c r="A214">
        <v>213</v>
      </c>
      <c r="B214" t="s">
        <v>146</v>
      </c>
      <c r="C214" t="str">
        <f>VLOOKUP(B214,Produkt!A$2:E$100,2,FALSE)</f>
        <v>1000x700x7</v>
      </c>
      <c r="D214" s="1">
        <v>41185</v>
      </c>
      <c r="E214">
        <v>25</v>
      </c>
      <c r="F214" t="str">
        <f>VLOOKUP(B214,Produkt!A$2:E$100,5,FALSE)</f>
        <v>k12</v>
      </c>
      <c r="G214" t="str">
        <f>VLOOKUP(F214,Kategoria!A$2:B$22,2,FALSE)</f>
        <v>plyty_korkowe</v>
      </c>
      <c r="H214" s="5">
        <f>VLOOKUP(B214,Produkt!A$2:E$100,3,FALSE)</f>
        <v>22.99</v>
      </c>
      <c r="I214" s="6">
        <f t="shared" si="3"/>
        <v>574.75</v>
      </c>
    </row>
    <row r="215" spans="1:9" x14ac:dyDescent="0.25">
      <c r="A215">
        <v>214</v>
      </c>
      <c r="B215" t="s">
        <v>96</v>
      </c>
      <c r="C215" t="str">
        <f>VLOOKUP(B215,Produkt!A$2:E$100,2,FALSE)</f>
        <v>LP_4</v>
      </c>
      <c r="D215" s="1">
        <v>41073</v>
      </c>
      <c r="E215">
        <v>18</v>
      </c>
      <c r="F215" t="str">
        <f>VLOOKUP(B215,Produkt!A$2:E$100,5,FALSE)</f>
        <v>k8</v>
      </c>
      <c r="G215" t="str">
        <f>VLOOKUP(F215,Kategoria!A$2:B$22,2,FALSE)</f>
        <v>listwy_korkowe</v>
      </c>
      <c r="H215" s="5">
        <f>VLOOKUP(B215,Produkt!A$2:E$100,3,FALSE)</f>
        <v>2.2999999999999998</v>
      </c>
      <c r="I215" s="6">
        <f t="shared" si="3"/>
        <v>41.4</v>
      </c>
    </row>
    <row r="216" spans="1:9" x14ac:dyDescent="0.25">
      <c r="A216">
        <v>215</v>
      </c>
      <c r="B216" t="s">
        <v>129</v>
      </c>
      <c r="C216" t="str">
        <f>VLOOKUP(B216,Produkt!A$2:E$100,2,FALSE)</f>
        <v>kpl_6_mm</v>
      </c>
      <c r="D216" s="1">
        <v>41236</v>
      </c>
      <c r="E216">
        <v>2</v>
      </c>
      <c r="F216" t="str">
        <f>VLOOKUP(B216,Produkt!A$2:E$100,5,FALSE)</f>
        <v>k11</v>
      </c>
      <c r="G216" t="str">
        <f>VLOOKUP(F216,Kategoria!A$2:B$22,2,FALSE)</f>
        <v>podkladki_naturalne</v>
      </c>
      <c r="H216" s="5">
        <f>VLOOKUP(B216,Produkt!A$2:E$100,3,FALSE)</f>
        <v>6.2</v>
      </c>
      <c r="I216" s="6">
        <f t="shared" si="3"/>
        <v>12.4</v>
      </c>
    </row>
    <row r="217" spans="1:9" x14ac:dyDescent="0.25">
      <c r="A217">
        <v>216</v>
      </c>
      <c r="B217" t="s">
        <v>182</v>
      </c>
      <c r="C217" t="str">
        <f>VLOOKUP(B217,Produkt!A$2:E$100,2,FALSE)</f>
        <v>korek_natryskowy</v>
      </c>
      <c r="D217" s="1">
        <v>41152</v>
      </c>
      <c r="E217">
        <v>1</v>
      </c>
      <c r="F217" t="str">
        <f>VLOOKUP(B217,Produkt!A$2:E$100,5,FALSE)</f>
        <v>k17</v>
      </c>
      <c r="G217" t="str">
        <f>VLOOKUP(F217,Kategoria!A$2:B$22,2,FALSE)</f>
        <v>masa_korkowa</v>
      </c>
      <c r="H217" s="5">
        <f>VLOOKUP(B217,Produkt!A$2:E$100,3,FALSE)</f>
        <v>33.99</v>
      </c>
      <c r="I217" s="6">
        <f t="shared" si="3"/>
        <v>33.99</v>
      </c>
    </row>
    <row r="218" spans="1:9" x14ac:dyDescent="0.25">
      <c r="A218">
        <v>217</v>
      </c>
      <c r="B218" t="s">
        <v>166</v>
      </c>
      <c r="C218" t="str">
        <f>VLOOKUP(B218,Produkt!A$2:E$100,2,FALSE)</f>
        <v>Rapsodia</v>
      </c>
      <c r="D218" s="1">
        <v>41046</v>
      </c>
      <c r="E218">
        <v>34</v>
      </c>
      <c r="F218" t="str">
        <f>VLOOKUP(B218,Produkt!A$2:E$100,5,FALSE)</f>
        <v>k14</v>
      </c>
      <c r="G218" t="str">
        <f>VLOOKUP(F218,Kategoria!A$2:B$22,2,FALSE)</f>
        <v>parkiet_korkowy</v>
      </c>
      <c r="H218" s="5">
        <f>VLOOKUP(B218,Produkt!A$2:E$100,3,FALSE)</f>
        <v>64.989999999999995</v>
      </c>
      <c r="I218" s="6">
        <f t="shared" si="3"/>
        <v>2209.66</v>
      </c>
    </row>
    <row r="219" spans="1:9" x14ac:dyDescent="0.25">
      <c r="A219">
        <v>218</v>
      </c>
      <c r="B219" t="s">
        <v>179</v>
      </c>
      <c r="C219" t="str">
        <f>VLOOKUP(B219,Produkt!A$2:E$100,2,FALSE)</f>
        <v>standard</v>
      </c>
      <c r="D219" s="1">
        <v>41044</v>
      </c>
      <c r="E219">
        <v>50</v>
      </c>
      <c r="F219" t="str">
        <f>VLOOKUP(B219,Produkt!A$2:E$100,5,FALSE)</f>
        <v>k16</v>
      </c>
      <c r="G219" t="str">
        <f>VLOOKUP(F219,Kategoria!A$2:B$22,2,FALSE)</f>
        <v>przekladki_korkowe</v>
      </c>
      <c r="H219" s="5">
        <f>VLOOKUP(B219,Produkt!A$2:E$100,3,FALSE)</f>
        <v>1.0900000000000001</v>
      </c>
      <c r="I219" s="6">
        <f t="shared" si="3"/>
        <v>54.500000000000007</v>
      </c>
    </row>
    <row r="220" spans="1:9" x14ac:dyDescent="0.25">
      <c r="A220">
        <v>219</v>
      </c>
      <c r="B220" t="s">
        <v>13</v>
      </c>
      <c r="C220" t="str">
        <f>VLOOKUP(B220,Produkt!A$2:E$100,2,FALSE)</f>
        <v>Toledo_Grey</v>
      </c>
      <c r="D220" s="1">
        <v>41128</v>
      </c>
      <c r="E220">
        <v>17</v>
      </c>
      <c r="F220" t="str">
        <f>VLOOKUP(B220,Produkt!A$2:E$100,5,FALSE)</f>
        <v>k1</v>
      </c>
      <c r="G220" t="str">
        <f>VLOOKUP(F220,Kategoria!A$2:B$22,2,FALSE)</f>
        <v>korek_scienny</v>
      </c>
      <c r="H220" s="5">
        <f>VLOOKUP(B220,Produkt!A$2:E$100,3,FALSE)</f>
        <v>23.99</v>
      </c>
      <c r="I220" s="6">
        <f t="shared" si="3"/>
        <v>407.83</v>
      </c>
    </row>
    <row r="221" spans="1:9" x14ac:dyDescent="0.25">
      <c r="A221">
        <v>220</v>
      </c>
      <c r="B221" t="s">
        <v>166</v>
      </c>
      <c r="C221" t="str">
        <f>VLOOKUP(B221,Produkt!A$2:E$100,2,FALSE)</f>
        <v>Rapsodia</v>
      </c>
      <c r="D221" s="1">
        <v>41192</v>
      </c>
      <c r="E221">
        <v>12</v>
      </c>
      <c r="F221" t="str">
        <f>VLOOKUP(B221,Produkt!A$2:E$100,5,FALSE)</f>
        <v>k14</v>
      </c>
      <c r="G221" t="str">
        <f>VLOOKUP(F221,Kategoria!A$2:B$22,2,FALSE)</f>
        <v>parkiet_korkowy</v>
      </c>
      <c r="H221" s="5">
        <f>VLOOKUP(B221,Produkt!A$2:E$100,3,FALSE)</f>
        <v>64.989999999999995</v>
      </c>
      <c r="I221" s="6">
        <f t="shared" si="3"/>
        <v>779.87999999999988</v>
      </c>
    </row>
    <row r="222" spans="1:9" x14ac:dyDescent="0.25">
      <c r="A222">
        <v>221</v>
      </c>
      <c r="B222" t="s">
        <v>174</v>
      </c>
      <c r="C222" t="str">
        <f>VLOOKUP(B222,Produkt!A$2:E$100,2,FALSE)</f>
        <v>Harmony</v>
      </c>
      <c r="D222" s="1">
        <v>41076</v>
      </c>
      <c r="E222">
        <v>12</v>
      </c>
      <c r="F222" t="str">
        <f>VLOOKUP(B222,Produkt!A$2:E$100,5,FALSE)</f>
        <v>k14</v>
      </c>
      <c r="G222" t="str">
        <f>VLOOKUP(F222,Kategoria!A$2:B$22,2,FALSE)</f>
        <v>parkiet_korkowy</v>
      </c>
      <c r="H222" s="5">
        <f>VLOOKUP(B222,Produkt!A$2:E$100,3,FALSE)</f>
        <v>90.99</v>
      </c>
      <c r="I222" s="6">
        <f t="shared" si="3"/>
        <v>1091.8799999999999</v>
      </c>
    </row>
    <row r="223" spans="1:9" x14ac:dyDescent="0.25">
      <c r="A223">
        <v>222</v>
      </c>
      <c r="B223" t="s">
        <v>176</v>
      </c>
      <c r="C223" t="str">
        <f>VLOOKUP(B223,Produkt!A$2:E$100,2,FALSE)</f>
        <v>kostka</v>
      </c>
      <c r="D223" s="1">
        <v>41093</v>
      </c>
      <c r="E223">
        <v>2</v>
      </c>
      <c r="F223" t="str">
        <f>VLOOKUP(B223,Produkt!A$2:E$100,5,FALSE)</f>
        <v>k15</v>
      </c>
      <c r="G223" t="str">
        <f>VLOOKUP(F223,Kategoria!A$2:B$22,2,FALSE)</f>
        <v>maty_korkowe</v>
      </c>
      <c r="H223" s="5">
        <f>VLOOKUP(B223,Produkt!A$2:E$100,3,FALSE)</f>
        <v>25.99</v>
      </c>
      <c r="I223" s="6">
        <f t="shared" si="3"/>
        <v>51.98</v>
      </c>
    </row>
    <row r="224" spans="1:9" x14ac:dyDescent="0.25">
      <c r="A224">
        <v>223</v>
      </c>
      <c r="B224" t="s">
        <v>56</v>
      </c>
      <c r="C224" t="str">
        <f>VLOOKUP(B224,Produkt!A$2:E$100,2,FALSE)</f>
        <v>1_l_wodny</v>
      </c>
      <c r="D224" s="1">
        <v>40978</v>
      </c>
      <c r="E224">
        <v>2</v>
      </c>
      <c r="F224" t="str">
        <f>VLOOKUP(B224,Produkt!A$2:E$100,5,FALSE)</f>
        <v>k4</v>
      </c>
      <c r="G224" t="str">
        <f>VLOOKUP(F224,Kategoria!A$2:B$22,2,FALSE)</f>
        <v>klej</v>
      </c>
      <c r="H224" s="5">
        <f>VLOOKUP(B224,Produkt!A$2:E$100,3,FALSE)</f>
        <v>37.99</v>
      </c>
      <c r="I224" s="6">
        <f t="shared" si="3"/>
        <v>75.98</v>
      </c>
    </row>
    <row r="225" spans="1:9" x14ac:dyDescent="0.25">
      <c r="A225">
        <v>224</v>
      </c>
      <c r="B225" t="s">
        <v>89</v>
      </c>
      <c r="C225" t="str">
        <f>VLOOKUP(B225,Produkt!A$2:E$100,2,FALSE)</f>
        <v>LN_1</v>
      </c>
      <c r="D225" s="1">
        <v>40982</v>
      </c>
      <c r="E225">
        <v>70</v>
      </c>
      <c r="F225" t="str">
        <f>VLOOKUP(B225,Produkt!A$2:E$100,5,FALSE)</f>
        <v>k8</v>
      </c>
      <c r="G225" t="str">
        <f>VLOOKUP(F225,Kategoria!A$2:B$22,2,FALSE)</f>
        <v>listwy_korkowe</v>
      </c>
      <c r="H225" s="5">
        <f>VLOOKUP(B225,Produkt!A$2:E$100,3,FALSE)</f>
        <v>3.9</v>
      </c>
      <c r="I225" s="6">
        <f t="shared" si="3"/>
        <v>273</v>
      </c>
    </row>
    <row r="226" spans="1:9" x14ac:dyDescent="0.25">
      <c r="A226">
        <v>225</v>
      </c>
      <c r="B226" t="s">
        <v>74</v>
      </c>
      <c r="C226" t="str">
        <f>VLOOKUP(B226,Produkt!A$2:E$100,2,FALSE)</f>
        <v>940x23x7</v>
      </c>
      <c r="D226" s="1">
        <v>41053</v>
      </c>
      <c r="E226">
        <v>66</v>
      </c>
      <c r="F226" t="str">
        <f>VLOOKUP(B226,Produkt!A$2:E$100,5,FALSE)</f>
        <v>k6</v>
      </c>
      <c r="G226" t="str">
        <f>VLOOKUP(F226,Kategoria!A$2:B$22,2,FALSE)</f>
        <v>paski_dylatacyjne</v>
      </c>
      <c r="H226" s="5">
        <f>VLOOKUP(B226,Produkt!A$2:E$100,3,FALSE)</f>
        <v>2.89</v>
      </c>
      <c r="I226" s="6">
        <f t="shared" si="3"/>
        <v>190.74</v>
      </c>
    </row>
    <row r="227" spans="1:9" x14ac:dyDescent="0.25">
      <c r="A227">
        <v>226</v>
      </c>
      <c r="B227" t="s">
        <v>74</v>
      </c>
      <c r="C227" t="str">
        <f>VLOOKUP(B227,Produkt!A$2:E$100,2,FALSE)</f>
        <v>940x23x7</v>
      </c>
      <c r="D227" s="1">
        <v>40992</v>
      </c>
      <c r="E227">
        <v>22</v>
      </c>
      <c r="F227" t="str">
        <f>VLOOKUP(B227,Produkt!A$2:E$100,5,FALSE)</f>
        <v>k6</v>
      </c>
      <c r="G227" t="str">
        <f>VLOOKUP(F227,Kategoria!A$2:B$22,2,FALSE)</f>
        <v>paski_dylatacyjne</v>
      </c>
      <c r="H227" s="5">
        <f>VLOOKUP(B227,Produkt!A$2:E$100,3,FALSE)</f>
        <v>2.89</v>
      </c>
      <c r="I227" s="6">
        <f t="shared" si="3"/>
        <v>63.580000000000005</v>
      </c>
    </row>
    <row r="228" spans="1:9" x14ac:dyDescent="0.25">
      <c r="A228">
        <v>227</v>
      </c>
      <c r="B228" t="s">
        <v>116</v>
      </c>
      <c r="C228" t="str">
        <f>VLOOKUP(B228,Produkt!A$2:E$100,2,FALSE)</f>
        <v>60x80</v>
      </c>
      <c r="D228" s="1">
        <v>41191</v>
      </c>
      <c r="E228">
        <v>1</v>
      </c>
      <c r="F228" t="str">
        <f>VLOOKUP(B228,Produkt!A$2:E$100,5,FALSE)</f>
        <v>k10</v>
      </c>
      <c r="G228" t="str">
        <f>VLOOKUP(F228,Kategoria!A$2:B$22,2,FALSE)</f>
        <v>tablice_korkowe</v>
      </c>
      <c r="H228" s="5">
        <f>VLOOKUP(B228,Produkt!A$2:E$100,3,FALSE)</f>
        <v>51</v>
      </c>
      <c r="I228" s="6">
        <f t="shared" si="3"/>
        <v>51</v>
      </c>
    </row>
    <row r="229" spans="1:9" x14ac:dyDescent="0.25">
      <c r="A229">
        <v>228</v>
      </c>
      <c r="B229" t="s">
        <v>208</v>
      </c>
      <c r="C229" t="str">
        <f>VLOOKUP(B229,Produkt!A$2:E$100,2,FALSE)</f>
        <v>Stozkowe_srednie</v>
      </c>
      <c r="D229" s="1">
        <v>41039</v>
      </c>
      <c r="E229">
        <v>14</v>
      </c>
      <c r="F229" t="str">
        <f>VLOOKUP(B229,Produkt!A$2:E$100,5,FALSE)</f>
        <v>k20</v>
      </c>
      <c r="G229" t="str">
        <f>VLOOKUP(F229,Kategoria!A$2:B$22,2,FALSE)</f>
        <v>korki_do_butelek</v>
      </c>
      <c r="H229" s="5">
        <f>VLOOKUP(B229,Produkt!A$2:E$100,3,FALSE)</f>
        <v>0.89</v>
      </c>
      <c r="I229" s="6">
        <f t="shared" si="3"/>
        <v>12.46</v>
      </c>
    </row>
    <row r="230" spans="1:9" x14ac:dyDescent="0.25">
      <c r="A230">
        <v>229</v>
      </c>
      <c r="B230" t="s">
        <v>112</v>
      </c>
      <c r="C230" t="str">
        <f>VLOOKUP(B230,Produkt!A$2:E$100,2,FALSE)</f>
        <v>40x60</v>
      </c>
      <c r="D230" s="1">
        <v>41100</v>
      </c>
      <c r="E230">
        <v>2</v>
      </c>
      <c r="F230" t="str">
        <f>VLOOKUP(B230,Produkt!A$2:E$100,5,FALSE)</f>
        <v>k10</v>
      </c>
      <c r="G230" t="str">
        <f>VLOOKUP(F230,Kategoria!A$2:B$22,2,FALSE)</f>
        <v>tablice_korkowe</v>
      </c>
      <c r="H230" s="5">
        <f>VLOOKUP(B230,Produkt!A$2:E$100,3,FALSE)</f>
        <v>25</v>
      </c>
      <c r="I230" s="6">
        <f t="shared" si="3"/>
        <v>50</v>
      </c>
    </row>
    <row r="231" spans="1:9" x14ac:dyDescent="0.25">
      <c r="A231">
        <v>230</v>
      </c>
      <c r="B231" t="s">
        <v>24</v>
      </c>
      <c r="C231" t="str">
        <f>VLOOKUP(B231,Produkt!A$2:E$100,2,FALSE)</f>
        <v>Normal_2_mm</v>
      </c>
      <c r="D231" s="1">
        <v>41062</v>
      </c>
      <c r="E231">
        <v>22</v>
      </c>
      <c r="F231" t="str">
        <f>VLOOKUP(B231,Produkt!A$2:E$100,5,FALSE)</f>
        <v>k2</v>
      </c>
      <c r="G231" t="str">
        <f>VLOOKUP(F231,Kategoria!A$2:B$22,2,FALSE)</f>
        <v>podklad_korkowy</v>
      </c>
      <c r="H231" s="5">
        <f>VLOOKUP(B231,Produkt!A$2:E$100,3,FALSE)</f>
        <v>55.01</v>
      </c>
      <c r="I231" s="6">
        <f t="shared" si="3"/>
        <v>1210.22</v>
      </c>
    </row>
    <row r="232" spans="1:9" x14ac:dyDescent="0.25">
      <c r="A232">
        <v>231</v>
      </c>
      <c r="B232" t="s">
        <v>176</v>
      </c>
      <c r="C232" t="str">
        <f>VLOOKUP(B232,Produkt!A$2:E$100,2,FALSE)</f>
        <v>kostka</v>
      </c>
      <c r="D232" s="1">
        <v>41163</v>
      </c>
      <c r="E232">
        <v>1</v>
      </c>
      <c r="F232" t="str">
        <f>VLOOKUP(B232,Produkt!A$2:E$100,5,FALSE)</f>
        <v>k15</v>
      </c>
      <c r="G232" t="str">
        <f>VLOOKUP(F232,Kategoria!A$2:B$22,2,FALSE)</f>
        <v>maty_korkowe</v>
      </c>
      <c r="H232" s="5">
        <f>VLOOKUP(B232,Produkt!A$2:E$100,3,FALSE)</f>
        <v>25.99</v>
      </c>
      <c r="I232" s="6">
        <f t="shared" si="3"/>
        <v>25.99</v>
      </c>
    </row>
    <row r="233" spans="1:9" x14ac:dyDescent="0.25">
      <c r="A233">
        <v>232</v>
      </c>
      <c r="B233" t="s">
        <v>89</v>
      </c>
      <c r="C233" t="str">
        <f>VLOOKUP(B233,Produkt!A$2:E$100,2,FALSE)</f>
        <v>LN_1</v>
      </c>
      <c r="D233" s="1">
        <v>40947</v>
      </c>
      <c r="E233">
        <v>20</v>
      </c>
      <c r="F233" t="str">
        <f>VLOOKUP(B233,Produkt!A$2:E$100,5,FALSE)</f>
        <v>k8</v>
      </c>
      <c r="G233" t="str">
        <f>VLOOKUP(F233,Kategoria!A$2:B$22,2,FALSE)</f>
        <v>listwy_korkowe</v>
      </c>
      <c r="H233" s="5">
        <f>VLOOKUP(B233,Produkt!A$2:E$100,3,FALSE)</f>
        <v>3.9</v>
      </c>
      <c r="I233" s="6">
        <f t="shared" si="3"/>
        <v>78</v>
      </c>
    </row>
    <row r="234" spans="1:9" x14ac:dyDescent="0.25">
      <c r="A234">
        <v>233</v>
      </c>
      <c r="B234" t="s">
        <v>67</v>
      </c>
      <c r="C234" t="str">
        <f>VLOOKUP(B234,Produkt!A$2:E$100,2,FALSE)</f>
        <v>Aglomerado_50_mm</v>
      </c>
      <c r="D234" s="1">
        <v>41142</v>
      </c>
      <c r="E234">
        <v>4</v>
      </c>
      <c r="F234" t="str">
        <f>VLOOKUP(B234,Produkt!A$2:E$100,5,FALSE)</f>
        <v>k5</v>
      </c>
      <c r="G234" t="str">
        <f>VLOOKUP(F234,Kategoria!A$2:B$22,2,FALSE)</f>
        <v>izolacja</v>
      </c>
      <c r="H234" s="5">
        <f>VLOOKUP(B234,Produkt!A$2:E$100,3,FALSE)</f>
        <v>59.99</v>
      </c>
      <c r="I234" s="6">
        <f t="shared" si="3"/>
        <v>239.96</v>
      </c>
    </row>
    <row r="235" spans="1:9" x14ac:dyDescent="0.25">
      <c r="A235">
        <v>234</v>
      </c>
      <c r="B235" t="s">
        <v>142</v>
      </c>
      <c r="C235" t="str">
        <f>VLOOKUP(B235,Produkt!A$2:E$100,2,FALSE)</f>
        <v>1000x700x4</v>
      </c>
      <c r="D235" s="1">
        <v>41144</v>
      </c>
      <c r="E235">
        <v>3</v>
      </c>
      <c r="F235" t="str">
        <f>VLOOKUP(B235,Produkt!A$2:E$100,5,FALSE)</f>
        <v>k12</v>
      </c>
      <c r="G235" t="str">
        <f>VLOOKUP(F235,Kategoria!A$2:B$22,2,FALSE)</f>
        <v>plyty_korkowe</v>
      </c>
      <c r="H235" s="5">
        <f>VLOOKUP(B235,Produkt!A$2:E$100,3,FALSE)</f>
        <v>14.99</v>
      </c>
      <c r="I235" s="6">
        <f t="shared" si="3"/>
        <v>44.97</v>
      </c>
    </row>
    <row r="236" spans="1:9" x14ac:dyDescent="0.25">
      <c r="A236">
        <v>235</v>
      </c>
      <c r="B236" t="s">
        <v>109</v>
      </c>
      <c r="C236" t="str">
        <f>VLOOKUP(B236,Produkt!A$2:E$100,2,FALSE)</f>
        <v>40x50</v>
      </c>
      <c r="D236" s="1">
        <v>41232</v>
      </c>
      <c r="E236">
        <v>2</v>
      </c>
      <c r="F236" t="str">
        <f>VLOOKUP(B236,Produkt!A$2:E$100,5,FALSE)</f>
        <v>k10</v>
      </c>
      <c r="G236" t="str">
        <f>VLOOKUP(F236,Kategoria!A$2:B$22,2,FALSE)</f>
        <v>tablice_korkowe</v>
      </c>
      <c r="H236" s="5">
        <f>VLOOKUP(B236,Produkt!A$2:E$100,3,FALSE)</f>
        <v>21</v>
      </c>
      <c r="I236" s="6">
        <f t="shared" si="3"/>
        <v>42</v>
      </c>
    </row>
    <row r="237" spans="1:9" x14ac:dyDescent="0.25">
      <c r="A237">
        <v>236</v>
      </c>
      <c r="B237" t="s">
        <v>135</v>
      </c>
      <c r="C237" t="str">
        <f>VLOOKUP(B237,Produkt!A$2:E$100,2,FALSE)</f>
        <v>1000x700x1</v>
      </c>
      <c r="D237" s="1">
        <v>41207</v>
      </c>
      <c r="E237">
        <v>25</v>
      </c>
      <c r="F237" t="str">
        <f>VLOOKUP(B237,Produkt!A$2:E$100,5,FALSE)</f>
        <v>k12</v>
      </c>
      <c r="G237" t="str">
        <f>VLOOKUP(F237,Kategoria!A$2:B$22,2,FALSE)</f>
        <v>plyty_korkowe</v>
      </c>
      <c r="H237" s="5">
        <f>VLOOKUP(B237,Produkt!A$2:E$100,3,FALSE)</f>
        <v>4.99</v>
      </c>
      <c r="I237" s="6">
        <f t="shared" si="3"/>
        <v>124.75</v>
      </c>
    </row>
    <row r="238" spans="1:9" x14ac:dyDescent="0.25">
      <c r="A238">
        <v>237</v>
      </c>
      <c r="B238" t="s">
        <v>76</v>
      </c>
      <c r="C238" t="str">
        <f>VLOOKUP(B238,Produkt!A$2:E$100,2,FALSE)</f>
        <v>940x23x10</v>
      </c>
      <c r="D238" s="1">
        <v>41066</v>
      </c>
      <c r="E238">
        <v>20</v>
      </c>
      <c r="F238" t="str">
        <f>VLOOKUP(B238,Produkt!A$2:E$100,5,FALSE)</f>
        <v>k6</v>
      </c>
      <c r="G238" t="str">
        <f>VLOOKUP(F238,Kategoria!A$2:B$22,2,FALSE)</f>
        <v>paski_dylatacyjne</v>
      </c>
      <c r="H238" s="5">
        <f>VLOOKUP(B238,Produkt!A$2:E$100,3,FALSE)</f>
        <v>3.29</v>
      </c>
      <c r="I238" s="6">
        <f t="shared" si="3"/>
        <v>65.8</v>
      </c>
    </row>
    <row r="239" spans="1:9" x14ac:dyDescent="0.25">
      <c r="A239">
        <v>238</v>
      </c>
      <c r="B239" t="s">
        <v>168</v>
      </c>
      <c r="C239" t="str">
        <f>VLOOKUP(B239,Produkt!A$2:E$100,2,FALSE)</f>
        <v>DawnTown</v>
      </c>
      <c r="D239" s="1">
        <v>41148</v>
      </c>
      <c r="E239">
        <v>20</v>
      </c>
      <c r="F239" t="str">
        <f>VLOOKUP(B239,Produkt!A$2:E$100,5,FALSE)</f>
        <v>k14</v>
      </c>
      <c r="G239" t="str">
        <f>VLOOKUP(F239,Kategoria!A$2:B$22,2,FALSE)</f>
        <v>parkiet_korkowy</v>
      </c>
      <c r="H239" s="5">
        <f>VLOOKUP(B239,Produkt!A$2:E$100,3,FALSE)</f>
        <v>64.989999999999995</v>
      </c>
      <c r="I239" s="6">
        <f t="shared" si="3"/>
        <v>1299.8</v>
      </c>
    </row>
    <row r="240" spans="1:9" x14ac:dyDescent="0.25">
      <c r="A240">
        <v>239</v>
      </c>
      <c r="B240" t="s">
        <v>142</v>
      </c>
      <c r="C240" t="str">
        <f>VLOOKUP(B240,Produkt!A$2:E$100,2,FALSE)</f>
        <v>1000x700x4</v>
      </c>
      <c r="D240" s="1">
        <v>41200</v>
      </c>
      <c r="E240">
        <v>4</v>
      </c>
      <c r="F240" t="str">
        <f>VLOOKUP(B240,Produkt!A$2:E$100,5,FALSE)</f>
        <v>k12</v>
      </c>
      <c r="G240" t="str">
        <f>VLOOKUP(F240,Kategoria!A$2:B$22,2,FALSE)</f>
        <v>plyty_korkowe</v>
      </c>
      <c r="H240" s="5">
        <f>VLOOKUP(B240,Produkt!A$2:E$100,3,FALSE)</f>
        <v>14.99</v>
      </c>
      <c r="I240" s="6">
        <f t="shared" si="3"/>
        <v>59.96</v>
      </c>
    </row>
    <row r="241" spans="1:9" x14ac:dyDescent="0.25">
      <c r="A241">
        <v>240</v>
      </c>
      <c r="B241" t="s">
        <v>176</v>
      </c>
      <c r="C241" t="str">
        <f>VLOOKUP(B241,Produkt!A$2:E$100,2,FALSE)</f>
        <v>kostka</v>
      </c>
      <c r="D241" s="1">
        <v>41139</v>
      </c>
      <c r="E241">
        <v>1</v>
      </c>
      <c r="F241" t="str">
        <f>VLOOKUP(B241,Produkt!A$2:E$100,5,FALSE)</f>
        <v>k15</v>
      </c>
      <c r="G241" t="str">
        <f>VLOOKUP(F241,Kategoria!A$2:B$22,2,FALSE)</f>
        <v>maty_korkowe</v>
      </c>
      <c r="H241" s="5">
        <f>VLOOKUP(B241,Produkt!A$2:E$100,3,FALSE)</f>
        <v>25.99</v>
      </c>
      <c r="I241" s="6">
        <f t="shared" si="3"/>
        <v>25.99</v>
      </c>
    </row>
    <row r="242" spans="1:9" x14ac:dyDescent="0.25">
      <c r="A242">
        <v>241</v>
      </c>
      <c r="B242" t="s">
        <v>28</v>
      </c>
      <c r="C242" t="str">
        <f>VLOOKUP(B242,Produkt!A$2:E$100,2,FALSE)</f>
        <v>Normal_4_mm</v>
      </c>
      <c r="D242" s="1">
        <v>41015</v>
      </c>
      <c r="E242">
        <v>28</v>
      </c>
      <c r="F242" t="str">
        <f>VLOOKUP(B242,Produkt!A$2:E$100,5,FALSE)</f>
        <v>k2</v>
      </c>
      <c r="G242" t="str">
        <f>VLOOKUP(F242,Kategoria!A$2:B$22,2,FALSE)</f>
        <v>podklad_korkowy</v>
      </c>
      <c r="H242" s="5">
        <f>VLOOKUP(B242,Produkt!A$2:E$100,3,FALSE)</f>
        <v>60.5</v>
      </c>
      <c r="I242" s="6">
        <f t="shared" si="3"/>
        <v>1694</v>
      </c>
    </row>
    <row r="243" spans="1:9" x14ac:dyDescent="0.25">
      <c r="A243">
        <v>242</v>
      </c>
      <c r="B243" t="s">
        <v>215</v>
      </c>
      <c r="C243" t="str">
        <f>VLOOKUP(B243,Produkt!A$2:E$100,2,FALSE)</f>
        <v>DawnTown</v>
      </c>
      <c r="D243" s="1">
        <v>41062</v>
      </c>
      <c r="E243">
        <v>31</v>
      </c>
      <c r="F243" t="str">
        <f>VLOOKUP(B243,Produkt!A$2:E$100,5,FALSE)</f>
        <v>k21</v>
      </c>
      <c r="G243" t="str">
        <f>VLOOKUP(F243,Kategoria!A$2:B$22,2,FALSE)</f>
        <v>panele_korkowe</v>
      </c>
      <c r="H243" s="5">
        <f>VLOOKUP(B243,Produkt!A$2:E$100,3,FALSE)</f>
        <v>129.99</v>
      </c>
      <c r="I243" s="6">
        <f t="shared" si="3"/>
        <v>4029.6900000000005</v>
      </c>
    </row>
    <row r="244" spans="1:9" x14ac:dyDescent="0.25">
      <c r="A244">
        <v>243</v>
      </c>
      <c r="B244" t="s">
        <v>140</v>
      </c>
      <c r="C244" t="str">
        <f>VLOOKUP(B244,Produkt!A$2:E$100,2,FALSE)</f>
        <v>1000x700x3</v>
      </c>
      <c r="D244" s="1">
        <v>41037</v>
      </c>
      <c r="E244">
        <v>8</v>
      </c>
      <c r="F244" t="str">
        <f>VLOOKUP(B244,Produkt!A$2:E$100,5,FALSE)</f>
        <v>k12</v>
      </c>
      <c r="G244" t="str">
        <f>VLOOKUP(F244,Kategoria!A$2:B$22,2,FALSE)</f>
        <v>plyty_korkowe</v>
      </c>
      <c r="H244" s="5">
        <f>VLOOKUP(B244,Produkt!A$2:E$100,3,FALSE)</f>
        <v>9.99</v>
      </c>
      <c r="I244" s="6">
        <f t="shared" si="3"/>
        <v>79.92</v>
      </c>
    </row>
    <row r="245" spans="1:9" x14ac:dyDescent="0.25">
      <c r="A245">
        <v>244</v>
      </c>
      <c r="B245" t="s">
        <v>118</v>
      </c>
      <c r="C245" t="str">
        <f>VLOOKUP(B245,Produkt!A$2:E$100,2,FALSE)</f>
        <v>100x150</v>
      </c>
      <c r="D245" s="1">
        <v>41148</v>
      </c>
      <c r="E245">
        <v>2</v>
      </c>
      <c r="F245" t="str">
        <f>VLOOKUP(B245,Produkt!A$2:E$100,5,FALSE)</f>
        <v>k10</v>
      </c>
      <c r="G245" t="str">
        <f>VLOOKUP(F245,Kategoria!A$2:B$22,2,FALSE)</f>
        <v>tablice_korkowe</v>
      </c>
      <c r="H245" s="5">
        <f>VLOOKUP(B245,Produkt!A$2:E$100,3,FALSE)</f>
        <v>89</v>
      </c>
      <c r="I245" s="6">
        <f t="shared" si="3"/>
        <v>178</v>
      </c>
    </row>
    <row r="246" spans="1:9" x14ac:dyDescent="0.25">
      <c r="A246">
        <v>245</v>
      </c>
      <c r="B246" t="s">
        <v>98</v>
      </c>
      <c r="C246" t="str">
        <f>VLOOKUP(B246,Produkt!A$2:E$100,2,FALSE)</f>
        <v>LB_1</v>
      </c>
      <c r="D246" s="1">
        <v>41064</v>
      </c>
      <c r="E246">
        <v>20</v>
      </c>
      <c r="F246" t="str">
        <f>VLOOKUP(B246,Produkt!A$2:E$100,5,FALSE)</f>
        <v>k8</v>
      </c>
      <c r="G246" t="str">
        <f>VLOOKUP(F246,Kategoria!A$2:B$22,2,FALSE)</f>
        <v>listwy_korkowe</v>
      </c>
      <c r="H246" s="5">
        <f>VLOOKUP(B246,Produkt!A$2:E$100,3,FALSE)</f>
        <v>2.5</v>
      </c>
      <c r="I246" s="6">
        <f t="shared" si="3"/>
        <v>50</v>
      </c>
    </row>
    <row r="247" spans="1:9" x14ac:dyDescent="0.25">
      <c r="A247">
        <v>246</v>
      </c>
      <c r="B247" t="s">
        <v>122</v>
      </c>
      <c r="C247" t="str">
        <f>VLOOKUP(B247,Produkt!A$2:E$100,2,FALSE)</f>
        <v>150x180</v>
      </c>
      <c r="D247" s="1">
        <v>41114</v>
      </c>
      <c r="E247">
        <v>3</v>
      </c>
      <c r="F247" t="str">
        <f>VLOOKUP(B247,Produkt!A$2:E$100,5,FALSE)</f>
        <v>k10</v>
      </c>
      <c r="G247" t="str">
        <f>VLOOKUP(F247,Kategoria!A$2:B$22,2,FALSE)</f>
        <v>tablice_korkowe</v>
      </c>
      <c r="H247" s="5">
        <f>VLOOKUP(B247,Produkt!A$2:E$100,3,FALSE)</f>
        <v>199</v>
      </c>
      <c r="I247" s="6">
        <f t="shared" si="3"/>
        <v>597</v>
      </c>
    </row>
    <row r="248" spans="1:9" x14ac:dyDescent="0.25">
      <c r="A248">
        <v>247</v>
      </c>
      <c r="B248" t="s">
        <v>176</v>
      </c>
      <c r="C248" t="str">
        <f>VLOOKUP(B248,Produkt!A$2:E$100,2,FALSE)</f>
        <v>kostka</v>
      </c>
      <c r="D248" s="1">
        <v>41209</v>
      </c>
      <c r="E248">
        <v>1</v>
      </c>
      <c r="F248" t="str">
        <f>VLOOKUP(B248,Produkt!A$2:E$100,5,FALSE)</f>
        <v>k15</v>
      </c>
      <c r="G248" t="str">
        <f>VLOOKUP(F248,Kategoria!A$2:B$22,2,FALSE)</f>
        <v>maty_korkowe</v>
      </c>
      <c r="H248" s="5">
        <f>VLOOKUP(B248,Produkt!A$2:E$100,3,FALSE)</f>
        <v>25.99</v>
      </c>
      <c r="I248" s="6">
        <f t="shared" si="3"/>
        <v>25.99</v>
      </c>
    </row>
    <row r="249" spans="1:9" x14ac:dyDescent="0.25">
      <c r="A249">
        <v>248</v>
      </c>
      <c r="B249" t="s">
        <v>32</v>
      </c>
      <c r="C249" t="str">
        <f>VLOOKUP(B249,Produkt!A$2:E$100,2,FALSE)</f>
        <v>Normal_6_mm</v>
      </c>
      <c r="D249" s="1">
        <v>40988</v>
      </c>
      <c r="E249">
        <v>52</v>
      </c>
      <c r="F249" t="str">
        <f>VLOOKUP(B249,Produkt!A$2:E$100,5,FALSE)</f>
        <v>k2</v>
      </c>
      <c r="G249" t="str">
        <f>VLOOKUP(F249,Kategoria!A$2:B$22,2,FALSE)</f>
        <v>podklad_korkowy</v>
      </c>
      <c r="H249" s="5">
        <f>VLOOKUP(B249,Produkt!A$2:E$100,3,FALSE)</f>
        <v>119.99</v>
      </c>
      <c r="I249" s="6">
        <f t="shared" si="3"/>
        <v>6239.48</v>
      </c>
    </row>
    <row r="250" spans="1:9" x14ac:dyDescent="0.25">
      <c r="A250">
        <v>249</v>
      </c>
      <c r="B250" t="s">
        <v>109</v>
      </c>
      <c r="C250" t="str">
        <f>VLOOKUP(B250,Produkt!A$2:E$100,2,FALSE)</f>
        <v>40x50</v>
      </c>
      <c r="D250" s="1">
        <v>41156</v>
      </c>
      <c r="E250">
        <v>2</v>
      </c>
      <c r="F250" t="str">
        <f>VLOOKUP(B250,Produkt!A$2:E$100,5,FALSE)</f>
        <v>k10</v>
      </c>
      <c r="G250" t="str">
        <f>VLOOKUP(F250,Kategoria!A$2:B$22,2,FALSE)</f>
        <v>tablice_korkowe</v>
      </c>
      <c r="H250" s="5">
        <f>VLOOKUP(B250,Produkt!A$2:E$100,3,FALSE)</f>
        <v>21</v>
      </c>
      <c r="I250" s="6">
        <f t="shared" si="3"/>
        <v>42</v>
      </c>
    </row>
    <row r="251" spans="1:9" x14ac:dyDescent="0.25">
      <c r="A251">
        <v>250</v>
      </c>
      <c r="B251" t="s">
        <v>195</v>
      </c>
      <c r="C251" t="str">
        <f>VLOOKUP(B251,Produkt!A$2:E$100,2,FALSE)</f>
        <v>Cukiernica</v>
      </c>
      <c r="D251" s="1">
        <v>41101</v>
      </c>
      <c r="E251">
        <v>25</v>
      </c>
      <c r="F251" t="str">
        <f>VLOOKUP(B251,Produkt!A$2:E$100,5,FALSE)</f>
        <v>k19</v>
      </c>
      <c r="G251" t="str">
        <f>VLOOKUP(F251,Kategoria!A$2:B$22,2,FALSE)</f>
        <v>wyroby_korkowe</v>
      </c>
      <c r="H251" s="5">
        <f>VLOOKUP(B251,Produkt!A$2:E$100,3,FALSE)</f>
        <v>25.99</v>
      </c>
      <c r="I251" s="6">
        <f t="shared" si="3"/>
        <v>649.75</v>
      </c>
    </row>
    <row r="252" spans="1:9" x14ac:dyDescent="0.25">
      <c r="A252">
        <v>251</v>
      </c>
      <c r="B252" t="s">
        <v>127</v>
      </c>
      <c r="C252" t="str">
        <f>VLOOKUP(B252,Produkt!A$2:E$100,2,FALSE)</f>
        <v>kpl_5_mm</v>
      </c>
      <c r="D252" s="1">
        <v>41037</v>
      </c>
      <c r="E252">
        <v>4</v>
      </c>
      <c r="F252" t="str">
        <f>VLOOKUP(B252,Produkt!A$2:E$100,5,FALSE)</f>
        <v>k11</v>
      </c>
      <c r="G252" t="str">
        <f>VLOOKUP(F252,Kategoria!A$2:B$22,2,FALSE)</f>
        <v>podkladki_naturalne</v>
      </c>
      <c r="H252" s="5">
        <f>VLOOKUP(B252,Produkt!A$2:E$100,3,FALSE)</f>
        <v>4.8</v>
      </c>
      <c r="I252" s="6">
        <f t="shared" si="3"/>
        <v>19.2</v>
      </c>
    </row>
    <row r="253" spans="1:9" x14ac:dyDescent="0.25">
      <c r="A253">
        <v>252</v>
      </c>
      <c r="B253" t="s">
        <v>179</v>
      </c>
      <c r="C253" t="str">
        <f>VLOOKUP(B253,Produkt!A$2:E$100,2,FALSE)</f>
        <v>standard</v>
      </c>
      <c r="D253" s="1">
        <v>40959</v>
      </c>
      <c r="E253">
        <v>120</v>
      </c>
      <c r="F253" t="str">
        <f>VLOOKUP(B253,Produkt!A$2:E$100,5,FALSE)</f>
        <v>k16</v>
      </c>
      <c r="G253" t="str">
        <f>VLOOKUP(F253,Kategoria!A$2:B$22,2,FALSE)</f>
        <v>przekladki_korkowe</v>
      </c>
      <c r="H253" s="5">
        <f>VLOOKUP(B253,Produkt!A$2:E$100,3,FALSE)</f>
        <v>1.0900000000000001</v>
      </c>
      <c r="I253" s="6">
        <f t="shared" si="3"/>
        <v>130.80000000000001</v>
      </c>
    </row>
    <row r="254" spans="1:9" x14ac:dyDescent="0.25">
      <c r="A254">
        <v>253</v>
      </c>
      <c r="B254" t="s">
        <v>9</v>
      </c>
      <c r="C254" t="str">
        <f>VLOOKUP(B254,Produkt!A$2:E$100,2,FALSE)</f>
        <v>Toledo_Natural</v>
      </c>
      <c r="D254" s="1">
        <v>41019</v>
      </c>
      <c r="E254">
        <v>32</v>
      </c>
      <c r="F254" t="str">
        <f>VLOOKUP(B254,Produkt!A$2:E$100,5,FALSE)</f>
        <v>k1</v>
      </c>
      <c r="G254" t="str">
        <f>VLOOKUP(F254,Kategoria!A$2:B$22,2,FALSE)</f>
        <v>korek_scienny</v>
      </c>
      <c r="H254" s="5">
        <f>VLOOKUP(B254,Produkt!A$2:E$100,3,FALSE)</f>
        <v>23.99</v>
      </c>
      <c r="I254" s="6">
        <f t="shared" si="3"/>
        <v>767.68</v>
      </c>
    </row>
    <row r="255" spans="1:9" x14ac:dyDescent="0.25">
      <c r="A255">
        <v>254</v>
      </c>
      <c r="B255" t="s">
        <v>56</v>
      </c>
      <c r="C255" t="str">
        <f>VLOOKUP(B255,Produkt!A$2:E$100,2,FALSE)</f>
        <v>1_l_wodny</v>
      </c>
      <c r="D255" s="1">
        <v>41002</v>
      </c>
      <c r="E255">
        <v>6</v>
      </c>
      <c r="F255" t="str">
        <f>VLOOKUP(B255,Produkt!A$2:E$100,5,FALSE)</f>
        <v>k4</v>
      </c>
      <c r="G255" t="str">
        <f>VLOOKUP(F255,Kategoria!A$2:B$22,2,FALSE)</f>
        <v>klej</v>
      </c>
      <c r="H255" s="5">
        <f>VLOOKUP(B255,Produkt!A$2:E$100,3,FALSE)</f>
        <v>37.99</v>
      </c>
      <c r="I255" s="6">
        <f t="shared" si="3"/>
        <v>227.94</v>
      </c>
    </row>
    <row r="256" spans="1:9" x14ac:dyDescent="0.25">
      <c r="A256">
        <v>255</v>
      </c>
      <c r="B256" t="s">
        <v>182</v>
      </c>
      <c r="C256" t="str">
        <f>VLOOKUP(B256,Produkt!A$2:E$100,2,FALSE)</f>
        <v>korek_natryskowy</v>
      </c>
      <c r="D256" s="1">
        <v>41059</v>
      </c>
      <c r="E256">
        <v>3</v>
      </c>
      <c r="F256" t="str">
        <f>VLOOKUP(B256,Produkt!A$2:E$100,5,FALSE)</f>
        <v>k17</v>
      </c>
      <c r="G256" t="str">
        <f>VLOOKUP(F256,Kategoria!A$2:B$22,2,FALSE)</f>
        <v>masa_korkowa</v>
      </c>
      <c r="H256" s="5">
        <f>VLOOKUP(B256,Produkt!A$2:E$100,3,FALSE)</f>
        <v>33.99</v>
      </c>
      <c r="I256" s="6">
        <f t="shared" si="3"/>
        <v>101.97</v>
      </c>
    </row>
    <row r="257" spans="1:9" x14ac:dyDescent="0.25">
      <c r="A257">
        <v>256</v>
      </c>
      <c r="B257" t="s">
        <v>84</v>
      </c>
      <c r="C257" t="str">
        <f>VLOOKUP(B257,Produkt!A$2:E$100,2,FALSE)</f>
        <v>Kora_surowa_kl._I</v>
      </c>
      <c r="D257" s="1">
        <v>41226</v>
      </c>
      <c r="E257">
        <v>2</v>
      </c>
      <c r="F257" t="str">
        <f>VLOOKUP(B257,Produkt!A$2:E$100,5,FALSE)</f>
        <v>k7</v>
      </c>
      <c r="G257" t="str">
        <f>VLOOKUP(F257,Kategoria!A$2:B$22,2,FALSE)</f>
        <v>kora_surowa</v>
      </c>
      <c r="H257" s="5">
        <f>VLOOKUP(B257,Produkt!A$2:E$100,3,FALSE)</f>
        <v>99.99</v>
      </c>
      <c r="I257" s="6">
        <f t="shared" si="3"/>
        <v>199.98</v>
      </c>
    </row>
    <row r="258" spans="1:9" x14ac:dyDescent="0.25">
      <c r="A258">
        <v>257</v>
      </c>
      <c r="B258" t="s">
        <v>127</v>
      </c>
      <c r="C258" t="str">
        <f>VLOOKUP(B258,Produkt!A$2:E$100,2,FALSE)</f>
        <v>kpl_5_mm</v>
      </c>
      <c r="D258" s="1">
        <v>41051</v>
      </c>
      <c r="E258">
        <v>2</v>
      </c>
      <c r="F258" t="str">
        <f>VLOOKUP(B258,Produkt!A$2:E$100,5,FALSE)</f>
        <v>k11</v>
      </c>
      <c r="G258" t="str">
        <f>VLOOKUP(F258,Kategoria!A$2:B$22,2,FALSE)</f>
        <v>podkladki_naturalne</v>
      </c>
      <c r="H258" s="5">
        <f>VLOOKUP(B258,Produkt!A$2:E$100,3,FALSE)</f>
        <v>4.8</v>
      </c>
      <c r="I258" s="6">
        <f t="shared" si="3"/>
        <v>9.6</v>
      </c>
    </row>
    <row r="259" spans="1:9" x14ac:dyDescent="0.25">
      <c r="A259">
        <v>258</v>
      </c>
      <c r="B259" t="s">
        <v>182</v>
      </c>
      <c r="C259" t="str">
        <f>VLOOKUP(B259,Produkt!A$2:E$100,2,FALSE)</f>
        <v>korek_natryskowy</v>
      </c>
      <c r="D259" s="1">
        <v>41052</v>
      </c>
      <c r="E259">
        <v>5</v>
      </c>
      <c r="F259" t="str">
        <f>VLOOKUP(B259,Produkt!A$2:E$100,5,FALSE)</f>
        <v>k17</v>
      </c>
      <c r="G259" t="str">
        <f>VLOOKUP(F259,Kategoria!A$2:B$22,2,FALSE)</f>
        <v>masa_korkowa</v>
      </c>
      <c r="H259" s="5">
        <f>VLOOKUP(B259,Produkt!A$2:E$100,3,FALSE)</f>
        <v>33.99</v>
      </c>
      <c r="I259" s="6">
        <f t="shared" ref="I259:I322" si="4">E259*H259</f>
        <v>169.95000000000002</v>
      </c>
    </row>
    <row r="260" spans="1:9" x14ac:dyDescent="0.25">
      <c r="A260">
        <v>259</v>
      </c>
      <c r="B260" t="s">
        <v>163</v>
      </c>
      <c r="C260" t="str">
        <f>VLOOKUP(B260,Produkt!A$2:E$100,2,FALSE)</f>
        <v>Natural</v>
      </c>
      <c r="D260" s="1">
        <v>41083</v>
      </c>
      <c r="E260">
        <v>17</v>
      </c>
      <c r="F260" t="str">
        <f>VLOOKUP(B260,Produkt!A$2:E$100,5,FALSE)</f>
        <v>k14</v>
      </c>
      <c r="G260" t="str">
        <f>VLOOKUP(F260,Kategoria!A$2:B$22,2,FALSE)</f>
        <v>parkiet_korkowy</v>
      </c>
      <c r="H260" s="5">
        <f>VLOOKUP(B260,Produkt!A$2:E$100,3,FALSE)</f>
        <v>49.99</v>
      </c>
      <c r="I260" s="6">
        <f t="shared" si="4"/>
        <v>849.83</v>
      </c>
    </row>
    <row r="261" spans="1:9" x14ac:dyDescent="0.25">
      <c r="A261">
        <v>260</v>
      </c>
      <c r="B261" t="s">
        <v>133</v>
      </c>
      <c r="C261" t="str">
        <f>VLOOKUP(B261,Produkt!A$2:E$100,2,FALSE)</f>
        <v>kpl_12_mm</v>
      </c>
      <c r="D261" s="1">
        <v>41120</v>
      </c>
      <c r="E261">
        <v>2</v>
      </c>
      <c r="F261" t="str">
        <f>VLOOKUP(B261,Produkt!A$2:E$100,5,FALSE)</f>
        <v>k11</v>
      </c>
      <c r="G261" t="str">
        <f>VLOOKUP(F261,Kategoria!A$2:B$22,2,FALSE)</f>
        <v>podkladki_naturalne</v>
      </c>
      <c r="H261" s="5">
        <f>VLOOKUP(B261,Produkt!A$2:E$100,3,FALSE)</f>
        <v>10.199999999999999</v>
      </c>
      <c r="I261" s="6">
        <f t="shared" si="4"/>
        <v>20.399999999999999</v>
      </c>
    </row>
    <row r="262" spans="1:9" x14ac:dyDescent="0.25">
      <c r="A262">
        <v>261</v>
      </c>
      <c r="B262" t="s">
        <v>203</v>
      </c>
      <c r="C262" t="str">
        <f>VLOOKUP(B262,Produkt!A$2:E$100,2,FALSE)</f>
        <v>Taca_okragla</v>
      </c>
      <c r="D262" s="1">
        <v>40970</v>
      </c>
      <c r="E262">
        <v>2</v>
      </c>
      <c r="F262" t="str">
        <f>VLOOKUP(B262,Produkt!A$2:E$100,5,FALSE)</f>
        <v>k19</v>
      </c>
      <c r="G262" t="str">
        <f>VLOOKUP(F262,Kategoria!A$2:B$22,2,FALSE)</f>
        <v>wyroby_korkowe</v>
      </c>
      <c r="H262" s="5">
        <f>VLOOKUP(B262,Produkt!A$2:E$100,3,FALSE)</f>
        <v>32.49</v>
      </c>
      <c r="I262" s="6">
        <f t="shared" si="4"/>
        <v>64.98</v>
      </c>
    </row>
    <row r="263" spans="1:9" x14ac:dyDescent="0.25">
      <c r="A263">
        <v>262</v>
      </c>
      <c r="B263" t="s">
        <v>24</v>
      </c>
      <c r="C263" t="str">
        <f>VLOOKUP(B263,Produkt!A$2:E$100,2,FALSE)</f>
        <v>Normal_2_mm</v>
      </c>
      <c r="D263" s="1">
        <v>41146</v>
      </c>
      <c r="E263">
        <v>62</v>
      </c>
      <c r="F263" t="str">
        <f>VLOOKUP(B263,Produkt!A$2:E$100,5,FALSE)</f>
        <v>k2</v>
      </c>
      <c r="G263" t="str">
        <f>VLOOKUP(F263,Kategoria!A$2:B$22,2,FALSE)</f>
        <v>podklad_korkowy</v>
      </c>
      <c r="H263" s="5">
        <f>VLOOKUP(B263,Produkt!A$2:E$100,3,FALSE)</f>
        <v>55.01</v>
      </c>
      <c r="I263" s="6">
        <f t="shared" si="4"/>
        <v>3410.62</v>
      </c>
    </row>
    <row r="264" spans="1:9" x14ac:dyDescent="0.25">
      <c r="A264">
        <v>263</v>
      </c>
      <c r="B264" t="s">
        <v>214</v>
      </c>
      <c r="C264" t="str">
        <f>VLOOKUP(B264,Produkt!A$2:E$100,2,FALSE)</f>
        <v>Rapsodia</v>
      </c>
      <c r="D264" s="1">
        <v>41080</v>
      </c>
      <c r="E264">
        <v>60</v>
      </c>
      <c r="F264" t="str">
        <f>VLOOKUP(B264,Produkt!A$2:E$100,5,FALSE)</f>
        <v>k21</v>
      </c>
      <c r="G264" t="str">
        <f>VLOOKUP(F264,Kategoria!A$2:B$22,2,FALSE)</f>
        <v>panele_korkowe</v>
      </c>
      <c r="H264" s="5">
        <f>VLOOKUP(B264,Produkt!A$2:E$100,3,FALSE)</f>
        <v>129.99</v>
      </c>
      <c r="I264" s="6">
        <f t="shared" si="4"/>
        <v>7799.4000000000005</v>
      </c>
    </row>
    <row r="265" spans="1:9" x14ac:dyDescent="0.25">
      <c r="A265">
        <v>264</v>
      </c>
      <c r="B265" t="s">
        <v>140</v>
      </c>
      <c r="C265" t="str">
        <f>VLOOKUP(B265,Produkt!A$2:E$100,2,FALSE)</f>
        <v>1000x700x3</v>
      </c>
      <c r="D265" s="1">
        <v>41018</v>
      </c>
      <c r="E265">
        <v>20</v>
      </c>
      <c r="F265" t="str">
        <f>VLOOKUP(B265,Produkt!A$2:E$100,5,FALSE)</f>
        <v>k12</v>
      </c>
      <c r="G265" t="str">
        <f>VLOOKUP(F265,Kategoria!A$2:B$22,2,FALSE)</f>
        <v>plyty_korkowe</v>
      </c>
      <c r="H265" s="5">
        <f>VLOOKUP(B265,Produkt!A$2:E$100,3,FALSE)</f>
        <v>9.99</v>
      </c>
      <c r="I265" s="6">
        <f t="shared" si="4"/>
        <v>199.8</v>
      </c>
    </row>
    <row r="266" spans="1:9" x14ac:dyDescent="0.25">
      <c r="A266">
        <v>265</v>
      </c>
      <c r="B266" t="s">
        <v>56</v>
      </c>
      <c r="C266" t="str">
        <f>VLOOKUP(B266,Produkt!A$2:E$100,2,FALSE)</f>
        <v>1_l_wodny</v>
      </c>
      <c r="D266" s="1">
        <v>40990</v>
      </c>
      <c r="E266">
        <v>2</v>
      </c>
      <c r="F266" t="str">
        <f>VLOOKUP(B266,Produkt!A$2:E$100,5,FALSE)</f>
        <v>k4</v>
      </c>
      <c r="G266" t="str">
        <f>VLOOKUP(F266,Kategoria!A$2:B$22,2,FALSE)</f>
        <v>klej</v>
      </c>
      <c r="H266" s="5">
        <f>VLOOKUP(B266,Produkt!A$2:E$100,3,FALSE)</f>
        <v>37.99</v>
      </c>
      <c r="I266" s="6">
        <f t="shared" si="4"/>
        <v>75.98</v>
      </c>
    </row>
    <row r="267" spans="1:9" x14ac:dyDescent="0.25">
      <c r="A267">
        <v>266</v>
      </c>
      <c r="B267" t="s">
        <v>67</v>
      </c>
      <c r="C267" t="str">
        <f>VLOOKUP(B267,Produkt!A$2:E$100,2,FALSE)</f>
        <v>Aglomerado_50_mm</v>
      </c>
      <c r="D267" s="1">
        <v>41010</v>
      </c>
      <c r="E267">
        <v>21</v>
      </c>
      <c r="F267" t="str">
        <f>VLOOKUP(B267,Produkt!A$2:E$100,5,FALSE)</f>
        <v>k5</v>
      </c>
      <c r="G267" t="str">
        <f>VLOOKUP(F267,Kategoria!A$2:B$22,2,FALSE)</f>
        <v>izolacja</v>
      </c>
      <c r="H267" s="5">
        <f>VLOOKUP(B267,Produkt!A$2:E$100,3,FALSE)</f>
        <v>59.99</v>
      </c>
      <c r="I267" s="6">
        <f t="shared" si="4"/>
        <v>1259.79</v>
      </c>
    </row>
    <row r="268" spans="1:9" x14ac:dyDescent="0.25">
      <c r="A268">
        <v>267</v>
      </c>
      <c r="B268" t="s">
        <v>176</v>
      </c>
      <c r="C268" t="str">
        <f>VLOOKUP(B268,Produkt!A$2:E$100,2,FALSE)</f>
        <v>kostka</v>
      </c>
      <c r="D268" s="1">
        <v>41197</v>
      </c>
      <c r="E268">
        <v>1</v>
      </c>
      <c r="F268" t="str">
        <f>VLOOKUP(B268,Produkt!A$2:E$100,5,FALSE)</f>
        <v>k15</v>
      </c>
      <c r="G268" t="str">
        <f>VLOOKUP(F268,Kategoria!A$2:B$22,2,FALSE)</f>
        <v>maty_korkowe</v>
      </c>
      <c r="H268" s="5">
        <f>VLOOKUP(B268,Produkt!A$2:E$100,3,FALSE)</f>
        <v>25.99</v>
      </c>
      <c r="I268" s="6">
        <f t="shared" si="4"/>
        <v>25.99</v>
      </c>
    </row>
    <row r="269" spans="1:9" x14ac:dyDescent="0.25">
      <c r="A269">
        <v>268</v>
      </c>
      <c r="B269" t="s">
        <v>146</v>
      </c>
      <c r="C269" t="str">
        <f>VLOOKUP(B269,Produkt!A$2:E$100,2,FALSE)</f>
        <v>1000x700x7</v>
      </c>
      <c r="D269" s="1">
        <v>40992</v>
      </c>
      <c r="E269">
        <v>20</v>
      </c>
      <c r="F269" t="str">
        <f>VLOOKUP(B269,Produkt!A$2:E$100,5,FALSE)</f>
        <v>k12</v>
      </c>
      <c r="G269" t="str">
        <f>VLOOKUP(F269,Kategoria!A$2:B$22,2,FALSE)</f>
        <v>plyty_korkowe</v>
      </c>
      <c r="H269" s="5">
        <f>VLOOKUP(B269,Produkt!A$2:E$100,3,FALSE)</f>
        <v>22.99</v>
      </c>
      <c r="I269" s="6">
        <f t="shared" si="4"/>
        <v>459.79999999999995</v>
      </c>
    </row>
    <row r="270" spans="1:9" x14ac:dyDescent="0.25">
      <c r="A270">
        <v>269</v>
      </c>
      <c r="B270" t="s">
        <v>127</v>
      </c>
      <c r="C270" t="str">
        <f>VLOOKUP(B270,Produkt!A$2:E$100,2,FALSE)</f>
        <v>kpl_5_mm</v>
      </c>
      <c r="D270" s="1">
        <v>41061</v>
      </c>
      <c r="E270">
        <v>4</v>
      </c>
      <c r="F270" t="str">
        <f>VLOOKUP(B270,Produkt!A$2:E$100,5,FALSE)</f>
        <v>k11</v>
      </c>
      <c r="G270" t="str">
        <f>VLOOKUP(F270,Kategoria!A$2:B$22,2,FALSE)</f>
        <v>podkladki_naturalne</v>
      </c>
      <c r="H270" s="5">
        <f>VLOOKUP(B270,Produkt!A$2:E$100,3,FALSE)</f>
        <v>4.8</v>
      </c>
      <c r="I270" s="6">
        <f t="shared" si="4"/>
        <v>19.2</v>
      </c>
    </row>
    <row r="271" spans="1:9" x14ac:dyDescent="0.25">
      <c r="A271">
        <v>270</v>
      </c>
      <c r="B271" t="s">
        <v>54</v>
      </c>
      <c r="C271" t="str">
        <f>VLOOKUP(B271,Produkt!A$2:E$100,2,FALSE)</f>
        <v>5_l_kontaktowy</v>
      </c>
      <c r="D271" s="1">
        <v>40933</v>
      </c>
      <c r="E271">
        <v>2</v>
      </c>
      <c r="F271" t="str">
        <f>VLOOKUP(B271,Produkt!A$2:E$100,5,FALSE)</f>
        <v>k4</v>
      </c>
      <c r="G271" t="str">
        <f>VLOOKUP(F271,Kategoria!A$2:B$22,2,FALSE)</f>
        <v>klej</v>
      </c>
      <c r="H271" s="5">
        <f>VLOOKUP(B271,Produkt!A$2:E$100,3,FALSE)</f>
        <v>84.99</v>
      </c>
      <c r="I271" s="6">
        <f t="shared" si="4"/>
        <v>169.98</v>
      </c>
    </row>
    <row r="272" spans="1:9" x14ac:dyDescent="0.25">
      <c r="A272">
        <v>271</v>
      </c>
      <c r="B272" t="s">
        <v>78</v>
      </c>
      <c r="C272" t="str">
        <f>VLOOKUP(B272,Produkt!A$2:E$100,2,FALSE)</f>
        <v>940x16x5</v>
      </c>
      <c r="D272" s="1">
        <v>41130</v>
      </c>
      <c r="E272">
        <v>54</v>
      </c>
      <c r="F272" t="str">
        <f>VLOOKUP(B272,Produkt!A$2:E$100,5,FALSE)</f>
        <v>k6</v>
      </c>
      <c r="G272" t="str">
        <f>VLOOKUP(F272,Kategoria!A$2:B$22,2,FALSE)</f>
        <v>paski_dylatacyjne</v>
      </c>
      <c r="H272" s="5">
        <f>VLOOKUP(B272,Produkt!A$2:E$100,3,FALSE)</f>
        <v>2.19</v>
      </c>
      <c r="I272" s="6">
        <f t="shared" si="4"/>
        <v>118.25999999999999</v>
      </c>
    </row>
    <row r="273" spans="1:9" x14ac:dyDescent="0.25">
      <c r="A273">
        <v>272</v>
      </c>
      <c r="B273" t="s">
        <v>30</v>
      </c>
      <c r="C273" t="str">
        <f>VLOOKUP(B273,Produkt!A$2:E$100,2,FALSE)</f>
        <v>Special_4_mm</v>
      </c>
      <c r="D273" s="1">
        <v>41080</v>
      </c>
      <c r="E273">
        <v>20</v>
      </c>
      <c r="F273" t="str">
        <f>VLOOKUP(B273,Produkt!A$2:E$100,5,FALSE)</f>
        <v>k2</v>
      </c>
      <c r="G273" t="str">
        <f>VLOOKUP(F273,Kategoria!A$2:B$22,2,FALSE)</f>
        <v>podklad_korkowy</v>
      </c>
      <c r="H273" s="5">
        <f>VLOOKUP(B273,Produkt!A$2:E$100,3,FALSE)</f>
        <v>94.99</v>
      </c>
      <c r="I273" s="6">
        <f t="shared" si="4"/>
        <v>1899.8</v>
      </c>
    </row>
    <row r="274" spans="1:9" x14ac:dyDescent="0.25">
      <c r="A274">
        <v>273</v>
      </c>
      <c r="B274" t="s">
        <v>166</v>
      </c>
      <c r="C274" t="str">
        <f>VLOOKUP(B274,Produkt!A$2:E$100,2,FALSE)</f>
        <v>Rapsodia</v>
      </c>
      <c r="D274" s="1">
        <v>41235</v>
      </c>
      <c r="E274">
        <v>12</v>
      </c>
      <c r="F274" t="str">
        <f>VLOOKUP(B274,Produkt!A$2:E$100,5,FALSE)</f>
        <v>k14</v>
      </c>
      <c r="G274" t="str">
        <f>VLOOKUP(F274,Kategoria!A$2:B$22,2,FALSE)</f>
        <v>parkiet_korkowy</v>
      </c>
      <c r="H274" s="5">
        <f>VLOOKUP(B274,Produkt!A$2:E$100,3,FALSE)</f>
        <v>64.989999999999995</v>
      </c>
      <c r="I274" s="6">
        <f t="shared" si="4"/>
        <v>779.87999999999988</v>
      </c>
    </row>
    <row r="275" spans="1:9" x14ac:dyDescent="0.25">
      <c r="A275">
        <v>274</v>
      </c>
      <c r="B275" t="s">
        <v>176</v>
      </c>
      <c r="C275" t="str">
        <f>VLOOKUP(B275,Produkt!A$2:E$100,2,FALSE)</f>
        <v>kostka</v>
      </c>
      <c r="D275" s="1">
        <v>41078</v>
      </c>
      <c r="E275">
        <v>1</v>
      </c>
      <c r="F275" t="str">
        <f>VLOOKUP(B275,Produkt!A$2:E$100,5,FALSE)</f>
        <v>k15</v>
      </c>
      <c r="G275" t="str">
        <f>VLOOKUP(F275,Kategoria!A$2:B$22,2,FALSE)</f>
        <v>maty_korkowe</v>
      </c>
      <c r="H275" s="5">
        <f>VLOOKUP(B275,Produkt!A$2:E$100,3,FALSE)</f>
        <v>25.99</v>
      </c>
      <c r="I275" s="6">
        <f t="shared" si="4"/>
        <v>25.99</v>
      </c>
    </row>
    <row r="276" spans="1:9" x14ac:dyDescent="0.25">
      <c r="A276">
        <v>275</v>
      </c>
      <c r="B276" t="s">
        <v>138</v>
      </c>
      <c r="C276" t="str">
        <f>VLOOKUP(B276,Produkt!A$2:E$100,2,FALSE)</f>
        <v>1000x700x2</v>
      </c>
      <c r="D276" s="1">
        <v>40977</v>
      </c>
      <c r="E276">
        <v>6</v>
      </c>
      <c r="F276" t="str">
        <f>VLOOKUP(B276,Produkt!A$2:E$100,5,FALSE)</f>
        <v>k12</v>
      </c>
      <c r="G276" t="str">
        <f>VLOOKUP(F276,Kategoria!A$2:B$22,2,FALSE)</f>
        <v>plyty_korkowe</v>
      </c>
      <c r="H276" s="5">
        <f>VLOOKUP(B276,Produkt!A$2:E$100,3,FALSE)</f>
        <v>5.99</v>
      </c>
      <c r="I276" s="6">
        <f t="shared" si="4"/>
        <v>35.94</v>
      </c>
    </row>
    <row r="277" spans="1:9" x14ac:dyDescent="0.25">
      <c r="A277">
        <v>276</v>
      </c>
      <c r="B277" t="s">
        <v>182</v>
      </c>
      <c r="C277" t="str">
        <f>VLOOKUP(B277,Produkt!A$2:E$100,2,FALSE)</f>
        <v>korek_natryskowy</v>
      </c>
      <c r="D277" s="1">
        <v>41179</v>
      </c>
      <c r="E277">
        <v>5</v>
      </c>
      <c r="F277" t="str">
        <f>VLOOKUP(B277,Produkt!A$2:E$100,5,FALSE)</f>
        <v>k17</v>
      </c>
      <c r="G277" t="str">
        <f>VLOOKUP(F277,Kategoria!A$2:B$22,2,FALSE)</f>
        <v>masa_korkowa</v>
      </c>
      <c r="H277" s="5">
        <f>VLOOKUP(B277,Produkt!A$2:E$100,3,FALSE)</f>
        <v>33.99</v>
      </c>
      <c r="I277" s="6">
        <f t="shared" si="4"/>
        <v>169.95000000000002</v>
      </c>
    </row>
    <row r="278" spans="1:9" x14ac:dyDescent="0.25">
      <c r="A278">
        <v>277</v>
      </c>
      <c r="B278" t="s">
        <v>69</v>
      </c>
      <c r="C278" t="str">
        <f>VLOOKUP(B278,Produkt!A$2:E$100,2,FALSE)</f>
        <v>Aglomerado_80_mm</v>
      </c>
      <c r="D278" s="1">
        <v>40947</v>
      </c>
      <c r="E278">
        <v>9</v>
      </c>
      <c r="F278" t="str">
        <f>VLOOKUP(B278,Produkt!A$2:E$100,5,FALSE)</f>
        <v>k5</v>
      </c>
      <c r="G278" t="str">
        <f>VLOOKUP(F278,Kategoria!A$2:B$22,2,FALSE)</f>
        <v>izolacja</v>
      </c>
      <c r="H278" s="5">
        <f>VLOOKUP(B278,Produkt!A$2:E$100,3,FALSE)</f>
        <v>149.99</v>
      </c>
      <c r="I278" s="6">
        <f t="shared" si="4"/>
        <v>1349.91</v>
      </c>
    </row>
    <row r="279" spans="1:9" x14ac:dyDescent="0.25">
      <c r="A279">
        <v>278</v>
      </c>
      <c r="B279" t="s">
        <v>76</v>
      </c>
      <c r="C279" t="str">
        <f>VLOOKUP(B279,Produkt!A$2:E$100,2,FALSE)</f>
        <v>940x23x10</v>
      </c>
      <c r="D279" s="1">
        <v>41240</v>
      </c>
      <c r="E279">
        <v>34</v>
      </c>
      <c r="F279" t="str">
        <f>VLOOKUP(B279,Produkt!A$2:E$100,5,FALSE)</f>
        <v>k6</v>
      </c>
      <c r="G279" t="str">
        <f>VLOOKUP(F279,Kategoria!A$2:B$22,2,FALSE)</f>
        <v>paski_dylatacyjne</v>
      </c>
      <c r="H279" s="5">
        <f>VLOOKUP(B279,Produkt!A$2:E$100,3,FALSE)</f>
        <v>3.29</v>
      </c>
      <c r="I279" s="6">
        <f t="shared" si="4"/>
        <v>111.86</v>
      </c>
    </row>
    <row r="280" spans="1:9" x14ac:dyDescent="0.25">
      <c r="A280">
        <v>279</v>
      </c>
      <c r="B280" t="s">
        <v>120</v>
      </c>
      <c r="C280" t="str">
        <f>VLOOKUP(B280,Produkt!A$2:E$100,2,FALSE)</f>
        <v>120x150</v>
      </c>
      <c r="D280" s="1">
        <v>41019</v>
      </c>
      <c r="E280">
        <v>9</v>
      </c>
      <c r="F280" t="str">
        <f>VLOOKUP(B280,Produkt!A$2:E$100,5,FALSE)</f>
        <v>k10</v>
      </c>
      <c r="G280" t="str">
        <f>VLOOKUP(F280,Kategoria!A$2:B$22,2,FALSE)</f>
        <v>tablice_korkowe</v>
      </c>
      <c r="H280" s="5">
        <f>VLOOKUP(B280,Produkt!A$2:E$100,3,FALSE)</f>
        <v>159</v>
      </c>
      <c r="I280" s="6">
        <f t="shared" si="4"/>
        <v>1431</v>
      </c>
    </row>
    <row r="281" spans="1:9" x14ac:dyDescent="0.25">
      <c r="A281">
        <v>280</v>
      </c>
      <c r="B281" t="s">
        <v>124</v>
      </c>
      <c r="C281" t="str">
        <f>VLOOKUP(B281,Produkt!A$2:E$100,2,FALSE)</f>
        <v>kpl_3_mm</v>
      </c>
      <c r="D281" s="1">
        <v>41011</v>
      </c>
      <c r="E281">
        <v>6</v>
      </c>
      <c r="F281" t="str">
        <f>VLOOKUP(B281,Produkt!A$2:E$100,5,FALSE)</f>
        <v>k11</v>
      </c>
      <c r="G281" t="str">
        <f>VLOOKUP(F281,Kategoria!A$2:B$22,2,FALSE)</f>
        <v>podkladki_naturalne</v>
      </c>
      <c r="H281" s="5">
        <f>VLOOKUP(B281,Produkt!A$2:E$100,3,FALSE)</f>
        <v>3.5</v>
      </c>
      <c r="I281" s="6">
        <f t="shared" si="4"/>
        <v>21</v>
      </c>
    </row>
    <row r="282" spans="1:9" x14ac:dyDescent="0.25">
      <c r="A282">
        <v>281</v>
      </c>
      <c r="B282" t="s">
        <v>13</v>
      </c>
      <c r="C282" t="str">
        <f>VLOOKUP(B282,Produkt!A$2:E$100,2,FALSE)</f>
        <v>Toledo_Grey</v>
      </c>
      <c r="D282" s="1">
        <v>41086</v>
      </c>
      <c r="E282">
        <v>25</v>
      </c>
      <c r="F282" t="str">
        <f>VLOOKUP(B282,Produkt!A$2:E$100,5,FALSE)</f>
        <v>k1</v>
      </c>
      <c r="G282" t="str">
        <f>VLOOKUP(F282,Kategoria!A$2:B$22,2,FALSE)</f>
        <v>korek_scienny</v>
      </c>
      <c r="H282" s="5">
        <f>VLOOKUP(B282,Produkt!A$2:E$100,3,FALSE)</f>
        <v>23.99</v>
      </c>
      <c r="I282" s="6">
        <f t="shared" si="4"/>
        <v>599.75</v>
      </c>
    </row>
    <row r="283" spans="1:9" x14ac:dyDescent="0.25">
      <c r="A283">
        <v>282</v>
      </c>
      <c r="B283" t="s">
        <v>52</v>
      </c>
      <c r="C283" t="str">
        <f>VLOOKUP(B283,Produkt!A$2:E$100,2,FALSE)</f>
        <v>3_l_kontaktowy</v>
      </c>
      <c r="D283" s="1">
        <v>41086</v>
      </c>
      <c r="E283">
        <v>2</v>
      </c>
      <c r="F283" t="str">
        <f>VLOOKUP(B283,Produkt!A$2:E$100,5,FALSE)</f>
        <v>k4</v>
      </c>
      <c r="G283" t="str">
        <f>VLOOKUP(F283,Kategoria!A$2:B$22,2,FALSE)</f>
        <v>klej</v>
      </c>
      <c r="H283" s="5">
        <f>VLOOKUP(B283,Produkt!A$2:E$100,3,FALSE)</f>
        <v>59.99</v>
      </c>
      <c r="I283" s="6">
        <f t="shared" si="4"/>
        <v>119.98</v>
      </c>
    </row>
    <row r="284" spans="1:9" x14ac:dyDescent="0.25">
      <c r="A284">
        <v>283</v>
      </c>
      <c r="B284" t="s">
        <v>30</v>
      </c>
      <c r="C284" t="str">
        <f>VLOOKUP(B284,Produkt!A$2:E$100,2,FALSE)</f>
        <v>Special_4_mm</v>
      </c>
      <c r="D284" s="1">
        <v>41215</v>
      </c>
      <c r="E284">
        <v>12</v>
      </c>
      <c r="F284" t="str">
        <f>VLOOKUP(B284,Produkt!A$2:E$100,5,FALSE)</f>
        <v>k2</v>
      </c>
      <c r="G284" t="str">
        <f>VLOOKUP(F284,Kategoria!A$2:B$22,2,FALSE)</f>
        <v>podklad_korkowy</v>
      </c>
      <c r="H284" s="5">
        <f>VLOOKUP(B284,Produkt!A$2:E$100,3,FALSE)</f>
        <v>94.99</v>
      </c>
      <c r="I284" s="6">
        <f t="shared" si="4"/>
        <v>1139.8799999999999</v>
      </c>
    </row>
    <row r="285" spans="1:9" x14ac:dyDescent="0.25">
      <c r="A285">
        <v>284</v>
      </c>
      <c r="B285" t="s">
        <v>13</v>
      </c>
      <c r="C285" t="str">
        <f>VLOOKUP(B285,Produkt!A$2:E$100,2,FALSE)</f>
        <v>Toledo_Grey</v>
      </c>
      <c r="D285" s="1">
        <v>41163</v>
      </c>
      <c r="E285">
        <v>13</v>
      </c>
      <c r="F285" t="str">
        <f>VLOOKUP(B285,Produkt!A$2:E$100,5,FALSE)</f>
        <v>k1</v>
      </c>
      <c r="G285" t="str">
        <f>VLOOKUP(F285,Kategoria!A$2:B$22,2,FALSE)</f>
        <v>korek_scienny</v>
      </c>
      <c r="H285" s="5">
        <f>VLOOKUP(B285,Produkt!A$2:E$100,3,FALSE)</f>
        <v>23.99</v>
      </c>
      <c r="I285" s="6">
        <f t="shared" si="4"/>
        <v>311.87</v>
      </c>
    </row>
    <row r="286" spans="1:9" x14ac:dyDescent="0.25">
      <c r="A286">
        <v>285</v>
      </c>
      <c r="B286" t="s">
        <v>205</v>
      </c>
      <c r="C286" t="str">
        <f>VLOOKUP(B286,Produkt!A$2:E$100,2,FALSE)</f>
        <v>Stozkowe_male</v>
      </c>
      <c r="D286" s="1">
        <v>41149</v>
      </c>
      <c r="E286">
        <v>16</v>
      </c>
      <c r="F286" t="str">
        <f>VLOOKUP(B286,Produkt!A$2:E$100,5,FALSE)</f>
        <v>k20</v>
      </c>
      <c r="G286" t="str">
        <f>VLOOKUP(F286,Kategoria!A$2:B$22,2,FALSE)</f>
        <v>korki_do_butelek</v>
      </c>
      <c r="H286" s="5">
        <f>VLOOKUP(B286,Produkt!A$2:E$100,3,FALSE)</f>
        <v>0.49</v>
      </c>
      <c r="I286" s="6">
        <f t="shared" si="4"/>
        <v>7.84</v>
      </c>
    </row>
    <row r="287" spans="1:9" x14ac:dyDescent="0.25">
      <c r="A287">
        <v>286</v>
      </c>
      <c r="B287" t="s">
        <v>52</v>
      </c>
      <c r="C287" t="str">
        <f>VLOOKUP(B287,Produkt!A$2:E$100,2,FALSE)</f>
        <v>3_l_kontaktowy</v>
      </c>
      <c r="D287" s="1">
        <v>41158</v>
      </c>
      <c r="E287">
        <v>2</v>
      </c>
      <c r="F287" t="str">
        <f>VLOOKUP(B287,Produkt!A$2:E$100,5,FALSE)</f>
        <v>k4</v>
      </c>
      <c r="G287" t="str">
        <f>VLOOKUP(F287,Kategoria!A$2:B$22,2,FALSE)</f>
        <v>klej</v>
      </c>
      <c r="H287" s="5">
        <f>VLOOKUP(B287,Produkt!A$2:E$100,3,FALSE)</f>
        <v>59.99</v>
      </c>
      <c r="I287" s="6">
        <f t="shared" si="4"/>
        <v>119.98</v>
      </c>
    </row>
    <row r="288" spans="1:9" x14ac:dyDescent="0.25">
      <c r="A288">
        <v>287</v>
      </c>
      <c r="B288" t="s">
        <v>174</v>
      </c>
      <c r="C288" t="str">
        <f>VLOOKUP(B288,Produkt!A$2:E$100,2,FALSE)</f>
        <v>Harmony</v>
      </c>
      <c r="D288" s="1">
        <v>41039</v>
      </c>
      <c r="E288">
        <v>16</v>
      </c>
      <c r="F288" t="str">
        <f>VLOOKUP(B288,Produkt!A$2:E$100,5,FALSE)</f>
        <v>k14</v>
      </c>
      <c r="G288" t="str">
        <f>VLOOKUP(F288,Kategoria!A$2:B$22,2,FALSE)</f>
        <v>parkiet_korkowy</v>
      </c>
      <c r="H288" s="5">
        <f>VLOOKUP(B288,Produkt!A$2:E$100,3,FALSE)</f>
        <v>90.99</v>
      </c>
      <c r="I288" s="6">
        <f t="shared" si="4"/>
        <v>1455.84</v>
      </c>
    </row>
    <row r="289" spans="1:9" x14ac:dyDescent="0.25">
      <c r="A289">
        <v>288</v>
      </c>
      <c r="B289" t="s">
        <v>138</v>
      </c>
      <c r="C289" t="str">
        <f>VLOOKUP(B289,Produkt!A$2:E$100,2,FALSE)</f>
        <v>1000x700x2</v>
      </c>
      <c r="D289" s="1">
        <v>41052</v>
      </c>
      <c r="E289">
        <v>6</v>
      </c>
      <c r="F289" t="str">
        <f>VLOOKUP(B289,Produkt!A$2:E$100,5,FALSE)</f>
        <v>k12</v>
      </c>
      <c r="G289" t="str">
        <f>VLOOKUP(F289,Kategoria!A$2:B$22,2,FALSE)</f>
        <v>plyty_korkowe</v>
      </c>
      <c r="H289" s="5">
        <f>VLOOKUP(B289,Produkt!A$2:E$100,3,FALSE)</f>
        <v>5.99</v>
      </c>
      <c r="I289" s="6">
        <f t="shared" si="4"/>
        <v>35.94</v>
      </c>
    </row>
    <row r="290" spans="1:9" x14ac:dyDescent="0.25">
      <c r="A290">
        <v>289</v>
      </c>
      <c r="B290" t="s">
        <v>166</v>
      </c>
      <c r="C290" t="str">
        <f>VLOOKUP(B290,Produkt!A$2:E$100,2,FALSE)</f>
        <v>Rapsodia</v>
      </c>
      <c r="D290" s="1">
        <v>41015</v>
      </c>
      <c r="E290">
        <v>14</v>
      </c>
      <c r="F290" t="str">
        <f>VLOOKUP(B290,Produkt!A$2:E$100,5,FALSE)</f>
        <v>k14</v>
      </c>
      <c r="G290" t="str">
        <f>VLOOKUP(F290,Kategoria!A$2:B$22,2,FALSE)</f>
        <v>parkiet_korkowy</v>
      </c>
      <c r="H290" s="5">
        <f>VLOOKUP(B290,Produkt!A$2:E$100,3,FALSE)</f>
        <v>64.989999999999995</v>
      </c>
      <c r="I290" s="6">
        <f t="shared" si="4"/>
        <v>909.8599999999999</v>
      </c>
    </row>
    <row r="291" spans="1:9" x14ac:dyDescent="0.25">
      <c r="A291">
        <v>290</v>
      </c>
      <c r="B291" t="s">
        <v>176</v>
      </c>
      <c r="C291" t="str">
        <f>VLOOKUP(B291,Produkt!A$2:E$100,2,FALSE)</f>
        <v>kostka</v>
      </c>
      <c r="D291" s="1">
        <v>41037</v>
      </c>
      <c r="E291">
        <v>2</v>
      </c>
      <c r="F291" t="str">
        <f>VLOOKUP(B291,Produkt!A$2:E$100,5,FALSE)</f>
        <v>k15</v>
      </c>
      <c r="G291" t="str">
        <f>VLOOKUP(F291,Kategoria!A$2:B$22,2,FALSE)</f>
        <v>maty_korkowe</v>
      </c>
      <c r="H291" s="5">
        <f>VLOOKUP(B291,Produkt!A$2:E$100,3,FALSE)</f>
        <v>25.99</v>
      </c>
      <c r="I291" s="6">
        <f t="shared" si="4"/>
        <v>51.98</v>
      </c>
    </row>
    <row r="292" spans="1:9" x14ac:dyDescent="0.25">
      <c r="A292">
        <v>291</v>
      </c>
      <c r="B292" t="s">
        <v>61</v>
      </c>
      <c r="C292" t="str">
        <f>VLOOKUP(B292,Produkt!A$2:E$100,2,FALSE)</f>
        <v>Aglomerado_10_mm</v>
      </c>
      <c r="D292" s="1">
        <v>41090</v>
      </c>
      <c r="E292">
        <v>45</v>
      </c>
      <c r="F292" t="str">
        <f>VLOOKUP(B292,Produkt!A$2:E$100,5,FALSE)</f>
        <v>k5</v>
      </c>
      <c r="G292" t="str">
        <f>VLOOKUP(F292,Kategoria!A$2:B$22,2,FALSE)</f>
        <v>izolacja</v>
      </c>
      <c r="H292" s="5">
        <f>VLOOKUP(B292,Produkt!A$2:E$100,3,FALSE)</f>
        <v>34.99</v>
      </c>
      <c r="I292" s="6">
        <f t="shared" si="4"/>
        <v>1574.5500000000002</v>
      </c>
    </row>
    <row r="293" spans="1:9" x14ac:dyDescent="0.25">
      <c r="A293">
        <v>292</v>
      </c>
      <c r="B293" t="s">
        <v>109</v>
      </c>
      <c r="C293" t="str">
        <f>VLOOKUP(B293,Produkt!A$2:E$100,2,FALSE)</f>
        <v>40x50</v>
      </c>
      <c r="D293" s="1">
        <v>41167</v>
      </c>
      <c r="E293">
        <v>9</v>
      </c>
      <c r="F293" t="str">
        <f>VLOOKUP(B293,Produkt!A$2:E$100,5,FALSE)</f>
        <v>k10</v>
      </c>
      <c r="G293" t="str">
        <f>VLOOKUP(F293,Kategoria!A$2:B$22,2,FALSE)</f>
        <v>tablice_korkowe</v>
      </c>
      <c r="H293" s="5">
        <f>VLOOKUP(B293,Produkt!A$2:E$100,3,FALSE)</f>
        <v>21</v>
      </c>
      <c r="I293" s="6">
        <f t="shared" si="4"/>
        <v>189</v>
      </c>
    </row>
    <row r="294" spans="1:9" x14ac:dyDescent="0.25">
      <c r="A294">
        <v>293</v>
      </c>
      <c r="B294" t="s">
        <v>176</v>
      </c>
      <c r="C294" t="str">
        <f>VLOOKUP(B294,Produkt!A$2:E$100,2,FALSE)</f>
        <v>kostka</v>
      </c>
      <c r="D294" s="1">
        <v>41167</v>
      </c>
      <c r="E294">
        <v>1</v>
      </c>
      <c r="F294" t="str">
        <f>VLOOKUP(B294,Produkt!A$2:E$100,5,FALSE)</f>
        <v>k15</v>
      </c>
      <c r="G294" t="str">
        <f>VLOOKUP(F294,Kategoria!A$2:B$22,2,FALSE)</f>
        <v>maty_korkowe</v>
      </c>
      <c r="H294" s="5">
        <f>VLOOKUP(B294,Produkt!A$2:E$100,3,FALSE)</f>
        <v>25.99</v>
      </c>
      <c r="I294" s="6">
        <f t="shared" si="4"/>
        <v>25.99</v>
      </c>
    </row>
    <row r="295" spans="1:9" x14ac:dyDescent="0.25">
      <c r="A295">
        <v>294</v>
      </c>
      <c r="B295" t="s">
        <v>166</v>
      </c>
      <c r="C295" t="str">
        <f>VLOOKUP(B295,Produkt!A$2:E$100,2,FALSE)</f>
        <v>Rapsodia</v>
      </c>
      <c r="D295" s="1">
        <v>41101</v>
      </c>
      <c r="E295">
        <v>24</v>
      </c>
      <c r="F295" t="str">
        <f>VLOOKUP(B295,Produkt!A$2:E$100,5,FALSE)</f>
        <v>k14</v>
      </c>
      <c r="G295" t="str">
        <f>VLOOKUP(F295,Kategoria!A$2:B$22,2,FALSE)</f>
        <v>parkiet_korkowy</v>
      </c>
      <c r="H295" s="5">
        <f>VLOOKUP(B295,Produkt!A$2:E$100,3,FALSE)</f>
        <v>64.989999999999995</v>
      </c>
      <c r="I295" s="6">
        <f t="shared" si="4"/>
        <v>1559.7599999999998</v>
      </c>
    </row>
    <row r="296" spans="1:9" x14ac:dyDescent="0.25">
      <c r="A296">
        <v>295</v>
      </c>
      <c r="B296" t="s">
        <v>176</v>
      </c>
      <c r="C296" t="str">
        <f>VLOOKUP(B296,Produkt!A$2:E$100,2,FALSE)</f>
        <v>kostka</v>
      </c>
      <c r="D296" s="1">
        <v>40997</v>
      </c>
      <c r="E296">
        <v>2</v>
      </c>
      <c r="F296" t="str">
        <f>VLOOKUP(B296,Produkt!A$2:E$100,5,FALSE)</f>
        <v>k15</v>
      </c>
      <c r="G296" t="str">
        <f>VLOOKUP(F296,Kategoria!A$2:B$22,2,FALSE)</f>
        <v>maty_korkowe</v>
      </c>
      <c r="H296" s="5">
        <f>VLOOKUP(B296,Produkt!A$2:E$100,3,FALSE)</f>
        <v>25.99</v>
      </c>
      <c r="I296" s="6">
        <f t="shared" si="4"/>
        <v>51.98</v>
      </c>
    </row>
    <row r="297" spans="1:9" x14ac:dyDescent="0.25">
      <c r="A297">
        <v>296</v>
      </c>
      <c r="B297" t="s">
        <v>28</v>
      </c>
      <c r="C297" t="str">
        <f>VLOOKUP(B297,Produkt!A$2:E$100,2,FALSE)</f>
        <v>Normal_4_mm</v>
      </c>
      <c r="D297" s="1">
        <v>40988</v>
      </c>
      <c r="E297">
        <v>45</v>
      </c>
      <c r="F297" t="str">
        <f>VLOOKUP(B297,Produkt!A$2:E$100,5,FALSE)</f>
        <v>k2</v>
      </c>
      <c r="G297" t="str">
        <f>VLOOKUP(F297,Kategoria!A$2:B$22,2,FALSE)</f>
        <v>podklad_korkowy</v>
      </c>
      <c r="H297" s="5">
        <f>VLOOKUP(B297,Produkt!A$2:E$100,3,FALSE)</f>
        <v>60.5</v>
      </c>
      <c r="I297" s="6">
        <f t="shared" si="4"/>
        <v>2722.5</v>
      </c>
    </row>
    <row r="298" spans="1:9" x14ac:dyDescent="0.25">
      <c r="A298">
        <v>297</v>
      </c>
      <c r="B298" t="s">
        <v>218</v>
      </c>
      <c r="C298" t="str">
        <f>VLOOKUP(B298,Produkt!A$2:E$100,2,FALSE)</f>
        <v>Harmony</v>
      </c>
      <c r="D298" s="1">
        <v>41053</v>
      </c>
      <c r="E298">
        <v>25</v>
      </c>
      <c r="F298" t="str">
        <f>VLOOKUP(B298,Produkt!A$2:E$100,5,FALSE)</f>
        <v>k21</v>
      </c>
      <c r="G298" t="str">
        <f>VLOOKUP(F298,Kategoria!A$2:B$22,2,FALSE)</f>
        <v>panele_korkowe</v>
      </c>
      <c r="H298" s="5">
        <f>VLOOKUP(B298,Produkt!A$2:E$100,3,FALSE)</f>
        <v>139.99</v>
      </c>
      <c r="I298" s="6">
        <f t="shared" si="4"/>
        <v>3499.75</v>
      </c>
    </row>
    <row r="299" spans="1:9" x14ac:dyDescent="0.25">
      <c r="A299">
        <v>298</v>
      </c>
      <c r="B299" t="s">
        <v>142</v>
      </c>
      <c r="C299" t="str">
        <f>VLOOKUP(B299,Produkt!A$2:E$100,2,FALSE)</f>
        <v>1000x700x4</v>
      </c>
      <c r="D299" s="1">
        <v>41037</v>
      </c>
      <c r="E299">
        <v>14</v>
      </c>
      <c r="F299" t="str">
        <f>VLOOKUP(B299,Produkt!A$2:E$100,5,FALSE)</f>
        <v>k12</v>
      </c>
      <c r="G299" t="str">
        <f>VLOOKUP(F299,Kategoria!A$2:B$22,2,FALSE)</f>
        <v>plyty_korkowe</v>
      </c>
      <c r="H299" s="5">
        <f>VLOOKUP(B299,Produkt!A$2:E$100,3,FALSE)</f>
        <v>14.99</v>
      </c>
      <c r="I299" s="6">
        <f t="shared" si="4"/>
        <v>209.86</v>
      </c>
    </row>
    <row r="300" spans="1:9" x14ac:dyDescent="0.25">
      <c r="A300">
        <v>299</v>
      </c>
      <c r="B300" t="s">
        <v>182</v>
      </c>
      <c r="C300" t="str">
        <f>VLOOKUP(B300,Produkt!A$2:E$100,2,FALSE)</f>
        <v>korek_natryskowy</v>
      </c>
      <c r="D300" s="1">
        <v>40987</v>
      </c>
      <c r="E300">
        <v>2</v>
      </c>
      <c r="F300" t="str">
        <f>VLOOKUP(B300,Produkt!A$2:E$100,5,FALSE)</f>
        <v>k17</v>
      </c>
      <c r="G300" t="str">
        <f>VLOOKUP(F300,Kategoria!A$2:B$22,2,FALSE)</f>
        <v>masa_korkowa</v>
      </c>
      <c r="H300" s="5">
        <f>VLOOKUP(B300,Produkt!A$2:E$100,3,FALSE)</f>
        <v>33.99</v>
      </c>
      <c r="I300" s="6">
        <f t="shared" si="4"/>
        <v>67.98</v>
      </c>
    </row>
    <row r="301" spans="1:9" x14ac:dyDescent="0.25">
      <c r="A301">
        <v>300</v>
      </c>
      <c r="B301" t="s">
        <v>54</v>
      </c>
      <c r="C301" t="str">
        <f>VLOOKUP(B301,Produkt!A$2:E$100,2,FALSE)</f>
        <v>5_l_kontaktowy</v>
      </c>
      <c r="D301" s="1">
        <v>41129</v>
      </c>
      <c r="E301">
        <v>2</v>
      </c>
      <c r="F301" t="str">
        <f>VLOOKUP(B301,Produkt!A$2:E$100,5,FALSE)</f>
        <v>k4</v>
      </c>
      <c r="G301" t="str">
        <f>VLOOKUP(F301,Kategoria!A$2:B$22,2,FALSE)</f>
        <v>klej</v>
      </c>
      <c r="H301" s="5">
        <f>VLOOKUP(B301,Produkt!A$2:E$100,3,FALSE)</f>
        <v>84.99</v>
      </c>
      <c r="I301" s="6">
        <f t="shared" si="4"/>
        <v>169.98</v>
      </c>
    </row>
    <row r="302" spans="1:9" x14ac:dyDescent="0.25">
      <c r="A302">
        <v>301</v>
      </c>
      <c r="B302" t="s">
        <v>116</v>
      </c>
      <c r="C302" t="str">
        <f>VLOOKUP(B302,Produkt!A$2:E$100,2,FALSE)</f>
        <v>60x80</v>
      </c>
      <c r="D302" s="1">
        <v>41177</v>
      </c>
      <c r="E302">
        <v>2</v>
      </c>
      <c r="F302" t="str">
        <f>VLOOKUP(B302,Produkt!A$2:E$100,5,FALSE)</f>
        <v>k10</v>
      </c>
      <c r="G302" t="str">
        <f>VLOOKUP(F302,Kategoria!A$2:B$22,2,FALSE)</f>
        <v>tablice_korkowe</v>
      </c>
      <c r="H302" s="5">
        <f>VLOOKUP(B302,Produkt!A$2:E$100,3,FALSE)</f>
        <v>51</v>
      </c>
      <c r="I302" s="6">
        <f t="shared" si="4"/>
        <v>102</v>
      </c>
    </row>
    <row r="303" spans="1:9" x14ac:dyDescent="0.25">
      <c r="A303">
        <v>302</v>
      </c>
      <c r="B303" t="s">
        <v>148</v>
      </c>
      <c r="C303" t="str">
        <f>VLOOKUP(B303,Produkt!A$2:E$100,2,FALSE)</f>
        <v>1000x700x10</v>
      </c>
      <c r="D303" s="1">
        <v>41132</v>
      </c>
      <c r="E303">
        <v>12</v>
      </c>
      <c r="F303" t="str">
        <f>VLOOKUP(B303,Produkt!A$2:E$100,5,FALSE)</f>
        <v>k12</v>
      </c>
      <c r="G303" t="str">
        <f>VLOOKUP(F303,Kategoria!A$2:B$22,2,FALSE)</f>
        <v>plyty_korkowe</v>
      </c>
      <c r="H303" s="5">
        <f>VLOOKUP(B303,Produkt!A$2:E$100,3,FALSE)</f>
        <v>32.99</v>
      </c>
      <c r="I303" s="6">
        <f t="shared" si="4"/>
        <v>395.88</v>
      </c>
    </row>
    <row r="304" spans="1:9" x14ac:dyDescent="0.25">
      <c r="A304">
        <v>303</v>
      </c>
      <c r="B304" t="s">
        <v>176</v>
      </c>
      <c r="C304" t="str">
        <f>VLOOKUP(B304,Produkt!A$2:E$100,2,FALSE)</f>
        <v>kostka</v>
      </c>
      <c r="D304" s="1">
        <v>40987</v>
      </c>
      <c r="E304">
        <v>10</v>
      </c>
      <c r="F304" t="str">
        <f>VLOOKUP(B304,Produkt!A$2:E$100,5,FALSE)</f>
        <v>k15</v>
      </c>
      <c r="G304" t="str">
        <f>VLOOKUP(F304,Kategoria!A$2:B$22,2,FALSE)</f>
        <v>maty_korkowe</v>
      </c>
      <c r="H304" s="5">
        <f>VLOOKUP(B304,Produkt!A$2:E$100,3,FALSE)</f>
        <v>25.99</v>
      </c>
      <c r="I304" s="6">
        <f t="shared" si="4"/>
        <v>259.89999999999998</v>
      </c>
    </row>
    <row r="305" spans="1:9" x14ac:dyDescent="0.25">
      <c r="A305">
        <v>304</v>
      </c>
      <c r="B305" t="s">
        <v>89</v>
      </c>
      <c r="C305" t="str">
        <f>VLOOKUP(B305,Produkt!A$2:E$100,2,FALSE)</f>
        <v>LN_1</v>
      </c>
      <c r="D305" s="1">
        <v>41146</v>
      </c>
      <c r="E305">
        <v>1</v>
      </c>
      <c r="F305" t="str">
        <f>VLOOKUP(B305,Produkt!A$2:E$100,5,FALSE)</f>
        <v>k8</v>
      </c>
      <c r="G305" t="str">
        <f>VLOOKUP(F305,Kategoria!A$2:B$22,2,FALSE)</f>
        <v>listwy_korkowe</v>
      </c>
      <c r="H305" s="5">
        <f>VLOOKUP(B305,Produkt!A$2:E$100,3,FALSE)</f>
        <v>3.9</v>
      </c>
      <c r="I305" s="6">
        <f t="shared" si="4"/>
        <v>3.9</v>
      </c>
    </row>
    <row r="306" spans="1:9" x14ac:dyDescent="0.25">
      <c r="A306">
        <v>305</v>
      </c>
      <c r="B306" t="s">
        <v>11</v>
      </c>
      <c r="C306" t="str">
        <f>VLOOKUP(B306,Produkt!A$2:E$100,2,FALSE)</f>
        <v>Toledo_Red</v>
      </c>
      <c r="D306" s="1">
        <v>41054</v>
      </c>
      <c r="E306">
        <v>68</v>
      </c>
      <c r="F306" t="str">
        <f>VLOOKUP(B306,Produkt!A$2:E$100,5,FALSE)</f>
        <v>k1</v>
      </c>
      <c r="G306" t="str">
        <f>VLOOKUP(F306,Kategoria!A$2:B$22,2,FALSE)</f>
        <v>korek_scienny</v>
      </c>
      <c r="H306" s="5">
        <f>VLOOKUP(B306,Produkt!A$2:E$100,3,FALSE)</f>
        <v>23.99</v>
      </c>
      <c r="I306" s="6">
        <f t="shared" si="4"/>
        <v>1631.32</v>
      </c>
    </row>
    <row r="307" spans="1:9" x14ac:dyDescent="0.25">
      <c r="A307">
        <v>306</v>
      </c>
      <c r="B307" t="s">
        <v>116</v>
      </c>
      <c r="C307" t="str">
        <f>VLOOKUP(B307,Produkt!A$2:E$100,2,FALSE)</f>
        <v>60x80</v>
      </c>
      <c r="D307" s="1">
        <v>41122</v>
      </c>
      <c r="E307">
        <v>4</v>
      </c>
      <c r="F307" t="str">
        <f>VLOOKUP(B307,Produkt!A$2:E$100,5,FALSE)</f>
        <v>k10</v>
      </c>
      <c r="G307" t="str">
        <f>VLOOKUP(F307,Kategoria!A$2:B$22,2,FALSE)</f>
        <v>tablice_korkowe</v>
      </c>
      <c r="H307" s="5">
        <f>VLOOKUP(B307,Produkt!A$2:E$100,3,FALSE)</f>
        <v>51</v>
      </c>
      <c r="I307" s="6">
        <f t="shared" si="4"/>
        <v>204</v>
      </c>
    </row>
    <row r="308" spans="1:9" x14ac:dyDescent="0.25">
      <c r="A308">
        <v>307</v>
      </c>
      <c r="B308" t="s">
        <v>112</v>
      </c>
      <c r="C308" t="str">
        <f>VLOOKUP(B308,Produkt!A$2:E$100,2,FALSE)</f>
        <v>40x60</v>
      </c>
      <c r="D308" s="1">
        <v>41073</v>
      </c>
      <c r="E308">
        <v>3</v>
      </c>
      <c r="F308" t="str">
        <f>VLOOKUP(B308,Produkt!A$2:E$100,5,FALSE)</f>
        <v>k10</v>
      </c>
      <c r="G308" t="str">
        <f>VLOOKUP(F308,Kategoria!A$2:B$22,2,FALSE)</f>
        <v>tablice_korkowe</v>
      </c>
      <c r="H308" s="5">
        <f>VLOOKUP(B308,Produkt!A$2:E$100,3,FALSE)</f>
        <v>25</v>
      </c>
      <c r="I308" s="6">
        <f t="shared" si="4"/>
        <v>75</v>
      </c>
    </row>
    <row r="309" spans="1:9" x14ac:dyDescent="0.25">
      <c r="A309">
        <v>308</v>
      </c>
      <c r="B309" t="s">
        <v>140</v>
      </c>
      <c r="C309" t="str">
        <f>VLOOKUP(B309,Produkt!A$2:E$100,2,FALSE)</f>
        <v>1000x700x3</v>
      </c>
      <c r="D309" s="1">
        <v>41013</v>
      </c>
      <c r="E309">
        <v>5</v>
      </c>
      <c r="F309" t="str">
        <f>VLOOKUP(B309,Produkt!A$2:E$100,5,FALSE)</f>
        <v>k12</v>
      </c>
      <c r="G309" t="str">
        <f>VLOOKUP(F309,Kategoria!A$2:B$22,2,FALSE)</f>
        <v>plyty_korkowe</v>
      </c>
      <c r="H309" s="5">
        <f>VLOOKUP(B309,Produkt!A$2:E$100,3,FALSE)</f>
        <v>9.99</v>
      </c>
      <c r="I309" s="6">
        <f t="shared" si="4"/>
        <v>49.95</v>
      </c>
    </row>
    <row r="310" spans="1:9" x14ac:dyDescent="0.25">
      <c r="A310">
        <v>309</v>
      </c>
      <c r="B310" t="s">
        <v>80</v>
      </c>
      <c r="C310" t="str">
        <f>VLOOKUP(B310,Produkt!A$2:E$100,2,FALSE)</f>
        <v>940x16x7</v>
      </c>
      <c r="D310" s="1">
        <v>41162</v>
      </c>
      <c r="E310">
        <v>15</v>
      </c>
      <c r="F310" t="str">
        <f>VLOOKUP(B310,Produkt!A$2:E$100,5,FALSE)</f>
        <v>k6</v>
      </c>
      <c r="G310" t="str">
        <f>VLOOKUP(F310,Kategoria!A$2:B$22,2,FALSE)</f>
        <v>paski_dylatacyjne</v>
      </c>
      <c r="H310" s="5">
        <f>VLOOKUP(B310,Produkt!A$2:E$100,3,FALSE)</f>
        <v>2.89</v>
      </c>
      <c r="I310" s="6">
        <f t="shared" si="4"/>
        <v>43.35</v>
      </c>
    </row>
    <row r="311" spans="1:9" x14ac:dyDescent="0.25">
      <c r="A311">
        <v>310</v>
      </c>
      <c r="B311" t="s">
        <v>63</v>
      </c>
      <c r="C311" t="str">
        <f>VLOOKUP(B311,Produkt!A$2:E$100,2,FALSE)</f>
        <v>Aglomerado_20_mm</v>
      </c>
      <c r="D311" s="1">
        <v>40913</v>
      </c>
      <c r="E311">
        <v>12</v>
      </c>
      <c r="F311" t="str">
        <f>VLOOKUP(B311,Produkt!A$2:E$100,5,FALSE)</f>
        <v>k5</v>
      </c>
      <c r="G311" t="str">
        <f>VLOOKUP(F311,Kategoria!A$2:B$22,2,FALSE)</f>
        <v>izolacja</v>
      </c>
      <c r="H311" s="5">
        <f>VLOOKUP(B311,Produkt!A$2:E$100,3,FALSE)</f>
        <v>39.99</v>
      </c>
      <c r="I311" s="6">
        <f t="shared" si="4"/>
        <v>479.88</v>
      </c>
    </row>
    <row r="312" spans="1:9" x14ac:dyDescent="0.25">
      <c r="A312">
        <v>311</v>
      </c>
      <c r="B312" t="s">
        <v>89</v>
      </c>
      <c r="C312" t="str">
        <f>VLOOKUP(B312,Produkt!A$2:E$100,2,FALSE)</f>
        <v>LN_1</v>
      </c>
      <c r="D312" s="1">
        <v>41163</v>
      </c>
      <c r="E312">
        <v>25</v>
      </c>
      <c r="F312" t="str">
        <f>VLOOKUP(B312,Produkt!A$2:E$100,5,FALSE)</f>
        <v>k8</v>
      </c>
      <c r="G312" t="str">
        <f>VLOOKUP(F312,Kategoria!A$2:B$22,2,FALSE)</f>
        <v>listwy_korkowe</v>
      </c>
      <c r="H312" s="5">
        <f>VLOOKUP(B312,Produkt!A$2:E$100,3,FALSE)</f>
        <v>3.9</v>
      </c>
      <c r="I312" s="6">
        <f t="shared" si="4"/>
        <v>97.5</v>
      </c>
    </row>
    <row r="313" spans="1:9" x14ac:dyDescent="0.25">
      <c r="A313">
        <v>312</v>
      </c>
      <c r="B313" t="s">
        <v>138</v>
      </c>
      <c r="C313" t="str">
        <f>VLOOKUP(B313,Produkt!A$2:E$100,2,FALSE)</f>
        <v>1000x700x2</v>
      </c>
      <c r="D313" s="1">
        <v>40962</v>
      </c>
      <c r="E313">
        <v>3</v>
      </c>
      <c r="F313" t="str">
        <f>VLOOKUP(B313,Produkt!A$2:E$100,5,FALSE)</f>
        <v>k12</v>
      </c>
      <c r="G313" t="str">
        <f>VLOOKUP(F313,Kategoria!A$2:B$22,2,FALSE)</f>
        <v>plyty_korkowe</v>
      </c>
      <c r="H313" s="5">
        <f>VLOOKUP(B313,Produkt!A$2:E$100,3,FALSE)</f>
        <v>5.99</v>
      </c>
      <c r="I313" s="6">
        <f t="shared" si="4"/>
        <v>17.97</v>
      </c>
    </row>
    <row r="314" spans="1:9" x14ac:dyDescent="0.25">
      <c r="A314">
        <v>313</v>
      </c>
      <c r="B314" t="s">
        <v>176</v>
      </c>
      <c r="C314" t="str">
        <f>VLOOKUP(B314,Produkt!A$2:E$100,2,FALSE)</f>
        <v>kostka</v>
      </c>
      <c r="D314" s="1">
        <v>41178</v>
      </c>
      <c r="E314">
        <v>14</v>
      </c>
      <c r="F314" t="str">
        <f>VLOOKUP(B314,Produkt!A$2:E$100,5,FALSE)</f>
        <v>k15</v>
      </c>
      <c r="G314" t="str">
        <f>VLOOKUP(F314,Kategoria!A$2:B$22,2,FALSE)</f>
        <v>maty_korkowe</v>
      </c>
      <c r="H314" s="5">
        <f>VLOOKUP(B314,Produkt!A$2:E$100,3,FALSE)</f>
        <v>25.99</v>
      </c>
      <c r="I314" s="6">
        <f t="shared" si="4"/>
        <v>363.85999999999996</v>
      </c>
    </row>
    <row r="315" spans="1:9" x14ac:dyDescent="0.25">
      <c r="A315">
        <v>314</v>
      </c>
      <c r="B315" t="s">
        <v>67</v>
      </c>
      <c r="C315" t="str">
        <f>VLOOKUP(B315,Produkt!A$2:E$100,2,FALSE)</f>
        <v>Aglomerado_50_mm</v>
      </c>
      <c r="D315" s="1">
        <v>40994</v>
      </c>
      <c r="E315">
        <v>12</v>
      </c>
      <c r="F315" t="str">
        <f>VLOOKUP(B315,Produkt!A$2:E$100,5,FALSE)</f>
        <v>k5</v>
      </c>
      <c r="G315" t="str">
        <f>VLOOKUP(F315,Kategoria!A$2:B$22,2,FALSE)</f>
        <v>izolacja</v>
      </c>
      <c r="H315" s="5">
        <f>VLOOKUP(B315,Produkt!A$2:E$100,3,FALSE)</f>
        <v>59.99</v>
      </c>
      <c r="I315" s="6">
        <f t="shared" si="4"/>
        <v>719.88</v>
      </c>
    </row>
    <row r="316" spans="1:9" x14ac:dyDescent="0.25">
      <c r="A316">
        <v>315</v>
      </c>
      <c r="B316" t="s">
        <v>96</v>
      </c>
      <c r="C316" t="str">
        <f>VLOOKUP(B316,Produkt!A$2:E$100,2,FALSE)</f>
        <v>LP_4</v>
      </c>
      <c r="D316" s="1">
        <v>40967</v>
      </c>
      <c r="E316">
        <v>24</v>
      </c>
      <c r="F316" t="str">
        <f>VLOOKUP(B316,Produkt!A$2:E$100,5,FALSE)</f>
        <v>k8</v>
      </c>
      <c r="G316" t="str">
        <f>VLOOKUP(F316,Kategoria!A$2:B$22,2,FALSE)</f>
        <v>listwy_korkowe</v>
      </c>
      <c r="H316" s="5">
        <f>VLOOKUP(B316,Produkt!A$2:E$100,3,FALSE)</f>
        <v>2.2999999999999998</v>
      </c>
      <c r="I316" s="6">
        <f t="shared" si="4"/>
        <v>55.199999999999996</v>
      </c>
    </row>
    <row r="317" spans="1:9" x14ac:dyDescent="0.25">
      <c r="A317">
        <v>316</v>
      </c>
      <c r="B317" t="s">
        <v>179</v>
      </c>
      <c r="C317" t="str">
        <f>VLOOKUP(B317,Produkt!A$2:E$100,2,FALSE)</f>
        <v>standard</v>
      </c>
      <c r="D317" s="1">
        <v>41146</v>
      </c>
      <c r="E317">
        <v>10</v>
      </c>
      <c r="F317" t="str">
        <f>VLOOKUP(B317,Produkt!A$2:E$100,5,FALSE)</f>
        <v>k16</v>
      </c>
      <c r="G317" t="str">
        <f>VLOOKUP(F317,Kategoria!A$2:B$22,2,FALSE)</f>
        <v>przekladki_korkowe</v>
      </c>
      <c r="H317" s="5">
        <f>VLOOKUP(B317,Produkt!A$2:E$100,3,FALSE)</f>
        <v>1.0900000000000001</v>
      </c>
      <c r="I317" s="6">
        <f t="shared" si="4"/>
        <v>10.9</v>
      </c>
    </row>
    <row r="318" spans="1:9" x14ac:dyDescent="0.25">
      <c r="A318">
        <v>317</v>
      </c>
      <c r="B318" t="s">
        <v>82</v>
      </c>
      <c r="C318" t="str">
        <f>VLOOKUP(B318,Produkt!A$2:E$100,2,FALSE)</f>
        <v>940x16x10</v>
      </c>
      <c r="D318" s="1">
        <v>41015</v>
      </c>
      <c r="E318">
        <v>19</v>
      </c>
      <c r="F318" t="str">
        <f>VLOOKUP(B318,Produkt!A$2:E$100,5,FALSE)</f>
        <v>k6</v>
      </c>
      <c r="G318" t="str">
        <f>VLOOKUP(F318,Kategoria!A$2:B$22,2,FALSE)</f>
        <v>paski_dylatacyjne</v>
      </c>
      <c r="H318" s="5">
        <f>VLOOKUP(B318,Produkt!A$2:E$100,3,FALSE)</f>
        <v>3.29</v>
      </c>
      <c r="I318" s="6">
        <f t="shared" si="4"/>
        <v>62.51</v>
      </c>
    </row>
    <row r="319" spans="1:9" x14ac:dyDescent="0.25">
      <c r="A319">
        <v>318</v>
      </c>
      <c r="B319" t="s">
        <v>112</v>
      </c>
      <c r="C319" t="str">
        <f>VLOOKUP(B319,Produkt!A$2:E$100,2,FALSE)</f>
        <v>40x60</v>
      </c>
      <c r="D319" s="1">
        <v>41220</v>
      </c>
      <c r="E319">
        <v>4</v>
      </c>
      <c r="F319" t="str">
        <f>VLOOKUP(B319,Produkt!A$2:E$100,5,FALSE)</f>
        <v>k10</v>
      </c>
      <c r="G319" t="str">
        <f>VLOOKUP(F319,Kategoria!A$2:B$22,2,FALSE)</f>
        <v>tablice_korkowe</v>
      </c>
      <c r="H319" s="5">
        <f>VLOOKUP(B319,Produkt!A$2:E$100,3,FALSE)</f>
        <v>25</v>
      </c>
      <c r="I319" s="6">
        <f t="shared" si="4"/>
        <v>100</v>
      </c>
    </row>
    <row r="320" spans="1:9" x14ac:dyDescent="0.25">
      <c r="A320">
        <v>319</v>
      </c>
      <c r="B320" t="s">
        <v>112</v>
      </c>
      <c r="C320" t="str">
        <f>VLOOKUP(B320,Produkt!A$2:E$100,2,FALSE)</f>
        <v>40x60</v>
      </c>
      <c r="D320" s="1">
        <v>41177</v>
      </c>
      <c r="E320">
        <v>9</v>
      </c>
      <c r="F320" t="str">
        <f>VLOOKUP(B320,Produkt!A$2:E$100,5,FALSE)</f>
        <v>k10</v>
      </c>
      <c r="G320" t="str">
        <f>VLOOKUP(F320,Kategoria!A$2:B$22,2,FALSE)</f>
        <v>tablice_korkowe</v>
      </c>
      <c r="H320" s="5">
        <f>VLOOKUP(B320,Produkt!A$2:E$100,3,FALSE)</f>
        <v>25</v>
      </c>
      <c r="I320" s="6">
        <f t="shared" si="4"/>
        <v>225</v>
      </c>
    </row>
    <row r="321" spans="1:9" x14ac:dyDescent="0.25">
      <c r="A321">
        <v>320</v>
      </c>
      <c r="B321" t="s">
        <v>199</v>
      </c>
      <c r="C321" t="str">
        <f>VLOOKUP(B321,Produkt!A$2:E$100,2,FALSE)</f>
        <v>Oslonka_falista</v>
      </c>
      <c r="D321" s="1">
        <v>41163</v>
      </c>
      <c r="E321">
        <v>6</v>
      </c>
      <c r="F321" t="str">
        <f>VLOOKUP(B321,Produkt!A$2:E$100,5,FALSE)</f>
        <v>k19</v>
      </c>
      <c r="G321" t="str">
        <f>VLOOKUP(F321,Kategoria!A$2:B$22,2,FALSE)</f>
        <v>wyroby_korkowe</v>
      </c>
      <c r="H321" s="5">
        <f>VLOOKUP(B321,Produkt!A$2:E$100,3,FALSE)</f>
        <v>22.99</v>
      </c>
      <c r="I321" s="6">
        <f t="shared" si="4"/>
        <v>137.94</v>
      </c>
    </row>
    <row r="322" spans="1:9" x14ac:dyDescent="0.25">
      <c r="A322">
        <v>321</v>
      </c>
      <c r="B322" t="s">
        <v>182</v>
      </c>
      <c r="C322" t="str">
        <f>VLOOKUP(B322,Produkt!A$2:E$100,2,FALSE)</f>
        <v>korek_natryskowy</v>
      </c>
      <c r="D322" s="1">
        <v>41037</v>
      </c>
      <c r="E322">
        <v>4</v>
      </c>
      <c r="F322" t="str">
        <f>VLOOKUP(B322,Produkt!A$2:E$100,5,FALSE)</f>
        <v>k17</v>
      </c>
      <c r="G322" t="str">
        <f>VLOOKUP(F322,Kategoria!A$2:B$22,2,FALSE)</f>
        <v>masa_korkowa</v>
      </c>
      <c r="H322" s="5">
        <f>VLOOKUP(B322,Produkt!A$2:E$100,3,FALSE)</f>
        <v>33.99</v>
      </c>
      <c r="I322" s="6">
        <f t="shared" si="4"/>
        <v>135.96</v>
      </c>
    </row>
    <row r="323" spans="1:9" x14ac:dyDescent="0.25">
      <c r="A323">
        <v>322</v>
      </c>
      <c r="B323" t="s">
        <v>144</v>
      </c>
      <c r="C323" t="str">
        <f>VLOOKUP(B323,Produkt!A$2:E$100,2,FALSE)</f>
        <v>1000x700x5</v>
      </c>
      <c r="D323" s="1">
        <v>41162</v>
      </c>
      <c r="E323">
        <v>25</v>
      </c>
      <c r="F323" t="str">
        <f>VLOOKUP(B323,Produkt!A$2:E$100,5,FALSE)</f>
        <v>k12</v>
      </c>
      <c r="G323" t="str">
        <f>VLOOKUP(F323,Kategoria!A$2:B$22,2,FALSE)</f>
        <v>plyty_korkowe</v>
      </c>
      <c r="H323" s="5">
        <f>VLOOKUP(B323,Produkt!A$2:E$100,3,FALSE)</f>
        <v>15.99</v>
      </c>
      <c r="I323" s="6">
        <f t="shared" ref="I323:I386" si="5">E323*H323</f>
        <v>399.75</v>
      </c>
    </row>
    <row r="324" spans="1:9" x14ac:dyDescent="0.25">
      <c r="A324">
        <v>323</v>
      </c>
      <c r="B324" t="s">
        <v>19</v>
      </c>
      <c r="C324" t="str">
        <f>VLOOKUP(B324,Produkt!A$2:E$100,2,FALSE)</f>
        <v>Especial</v>
      </c>
      <c r="D324" s="1">
        <v>41011</v>
      </c>
      <c r="E324">
        <v>25</v>
      </c>
      <c r="F324" t="str">
        <f>VLOOKUP(B324,Produkt!A$2:E$100,5,FALSE)</f>
        <v>k1</v>
      </c>
      <c r="G324" t="str">
        <f>VLOOKUP(F324,Kategoria!A$2:B$22,2,FALSE)</f>
        <v>korek_scienny</v>
      </c>
      <c r="H324" s="5">
        <f>VLOOKUP(B324,Produkt!A$2:E$100,3,FALSE)</f>
        <v>19.989999999999998</v>
      </c>
      <c r="I324" s="6">
        <f t="shared" si="5"/>
        <v>499.74999999999994</v>
      </c>
    </row>
    <row r="325" spans="1:9" x14ac:dyDescent="0.25">
      <c r="A325">
        <v>324</v>
      </c>
      <c r="B325" t="s">
        <v>17</v>
      </c>
      <c r="C325" t="str">
        <f>VLOOKUP(B325,Produkt!A$2:E$100,2,FALSE)</f>
        <v>Toledo_Black</v>
      </c>
      <c r="D325" s="1">
        <v>41124</v>
      </c>
      <c r="E325">
        <v>5</v>
      </c>
      <c r="F325" t="str">
        <f>VLOOKUP(B325,Produkt!A$2:E$100,5,FALSE)</f>
        <v>k1</v>
      </c>
      <c r="G325" t="str">
        <f>VLOOKUP(F325,Kategoria!A$2:B$22,2,FALSE)</f>
        <v>korek_scienny</v>
      </c>
      <c r="H325" s="5">
        <f>VLOOKUP(B325,Produkt!A$2:E$100,3,FALSE)</f>
        <v>29.99</v>
      </c>
      <c r="I325" s="6">
        <f t="shared" si="5"/>
        <v>149.94999999999999</v>
      </c>
    </row>
    <row r="326" spans="1:9" x14ac:dyDescent="0.25">
      <c r="A326">
        <v>325</v>
      </c>
      <c r="B326" t="s">
        <v>78</v>
      </c>
      <c r="C326" t="str">
        <f>VLOOKUP(B326,Produkt!A$2:E$100,2,FALSE)</f>
        <v>940x16x5</v>
      </c>
      <c r="D326" s="1">
        <v>41079</v>
      </c>
      <c r="E326">
        <v>60</v>
      </c>
      <c r="F326" t="str">
        <f>VLOOKUP(B326,Produkt!A$2:E$100,5,FALSE)</f>
        <v>k6</v>
      </c>
      <c r="G326" t="str">
        <f>VLOOKUP(F326,Kategoria!A$2:B$22,2,FALSE)</f>
        <v>paski_dylatacyjne</v>
      </c>
      <c r="H326" s="5">
        <f>VLOOKUP(B326,Produkt!A$2:E$100,3,FALSE)</f>
        <v>2.19</v>
      </c>
      <c r="I326" s="6">
        <f t="shared" si="5"/>
        <v>131.4</v>
      </c>
    </row>
    <row r="327" spans="1:9" x14ac:dyDescent="0.25">
      <c r="A327">
        <v>326</v>
      </c>
      <c r="B327" t="s">
        <v>193</v>
      </c>
      <c r="C327" t="str">
        <f>VLOOKUP(B327,Produkt!A$2:E$100,2,FALSE)</f>
        <v>Serwetnik_duæy</v>
      </c>
      <c r="D327" s="1">
        <v>41039</v>
      </c>
      <c r="E327">
        <v>1</v>
      </c>
      <c r="F327" t="str">
        <f>VLOOKUP(B327,Produkt!A$2:E$100,5,FALSE)</f>
        <v>k19</v>
      </c>
      <c r="G327" t="str">
        <f>VLOOKUP(F327,Kategoria!A$2:B$22,2,FALSE)</f>
        <v>wyroby_korkowe</v>
      </c>
      <c r="H327" s="5">
        <f>VLOOKUP(B327,Produkt!A$2:E$100,3,FALSE)</f>
        <v>8.99</v>
      </c>
      <c r="I327" s="6">
        <f t="shared" si="5"/>
        <v>8.99</v>
      </c>
    </row>
    <row r="328" spans="1:9" x14ac:dyDescent="0.25">
      <c r="A328">
        <v>327</v>
      </c>
      <c r="B328" t="s">
        <v>216</v>
      </c>
      <c r="C328" t="str">
        <f>VLOOKUP(B328,Produkt!A$2:E$100,2,FALSE)</f>
        <v>Shell</v>
      </c>
      <c r="D328" s="1">
        <v>41059</v>
      </c>
      <c r="E328">
        <v>32</v>
      </c>
      <c r="F328" t="str">
        <f>VLOOKUP(B328,Produkt!A$2:E$100,5,FALSE)</f>
        <v>k21</v>
      </c>
      <c r="G328" t="str">
        <f>VLOOKUP(F328,Kategoria!A$2:B$22,2,FALSE)</f>
        <v>panele_korkowe</v>
      </c>
      <c r="H328" s="5">
        <f>VLOOKUP(B328,Produkt!A$2:E$100,3,FALSE)</f>
        <v>129.99</v>
      </c>
      <c r="I328" s="6">
        <f t="shared" si="5"/>
        <v>4159.68</v>
      </c>
    </row>
    <row r="329" spans="1:9" x14ac:dyDescent="0.25">
      <c r="A329">
        <v>328</v>
      </c>
      <c r="B329" t="s">
        <v>11</v>
      </c>
      <c r="C329" t="str">
        <f>VLOOKUP(B329,Produkt!A$2:E$100,2,FALSE)</f>
        <v>Toledo_Red</v>
      </c>
      <c r="D329" s="1">
        <v>41222</v>
      </c>
      <c r="E329">
        <v>18</v>
      </c>
      <c r="F329" t="str">
        <f>VLOOKUP(B329,Produkt!A$2:E$100,5,FALSE)</f>
        <v>k1</v>
      </c>
      <c r="G329" t="str">
        <f>VLOOKUP(F329,Kategoria!A$2:B$22,2,FALSE)</f>
        <v>korek_scienny</v>
      </c>
      <c r="H329" s="5">
        <f>VLOOKUP(B329,Produkt!A$2:E$100,3,FALSE)</f>
        <v>23.99</v>
      </c>
      <c r="I329" s="6">
        <f t="shared" si="5"/>
        <v>431.82</v>
      </c>
    </row>
    <row r="330" spans="1:9" x14ac:dyDescent="0.25">
      <c r="A330">
        <v>329</v>
      </c>
      <c r="B330" t="s">
        <v>176</v>
      </c>
      <c r="C330" t="str">
        <f>VLOOKUP(B330,Produkt!A$2:E$100,2,FALSE)</f>
        <v>kostka</v>
      </c>
      <c r="D330" s="1">
        <v>41083</v>
      </c>
      <c r="E330">
        <v>10</v>
      </c>
      <c r="F330" t="str">
        <f>VLOOKUP(B330,Produkt!A$2:E$100,5,FALSE)</f>
        <v>k15</v>
      </c>
      <c r="G330" t="str">
        <f>VLOOKUP(F330,Kategoria!A$2:B$22,2,FALSE)</f>
        <v>maty_korkowe</v>
      </c>
      <c r="H330" s="5">
        <f>VLOOKUP(B330,Produkt!A$2:E$100,3,FALSE)</f>
        <v>25.99</v>
      </c>
      <c r="I330" s="6">
        <f t="shared" si="5"/>
        <v>259.89999999999998</v>
      </c>
    </row>
    <row r="331" spans="1:9" x14ac:dyDescent="0.25">
      <c r="A331">
        <v>330</v>
      </c>
      <c r="B331" t="s">
        <v>140</v>
      </c>
      <c r="C331" t="str">
        <f>VLOOKUP(B331,Produkt!A$2:E$100,2,FALSE)</f>
        <v>1000x700x3</v>
      </c>
      <c r="D331" s="1">
        <v>41149</v>
      </c>
      <c r="E331">
        <v>10</v>
      </c>
      <c r="F331" t="str">
        <f>VLOOKUP(B331,Produkt!A$2:E$100,5,FALSE)</f>
        <v>k12</v>
      </c>
      <c r="G331" t="str">
        <f>VLOOKUP(F331,Kategoria!A$2:B$22,2,FALSE)</f>
        <v>plyty_korkowe</v>
      </c>
      <c r="H331" s="5">
        <f>VLOOKUP(B331,Produkt!A$2:E$100,3,FALSE)</f>
        <v>9.99</v>
      </c>
      <c r="I331" s="6">
        <f t="shared" si="5"/>
        <v>99.9</v>
      </c>
    </row>
    <row r="332" spans="1:9" x14ac:dyDescent="0.25">
      <c r="A332">
        <v>331</v>
      </c>
      <c r="B332" t="s">
        <v>30</v>
      </c>
      <c r="C332" t="str">
        <f>VLOOKUP(B332,Produkt!A$2:E$100,2,FALSE)</f>
        <v>Special_4_mm</v>
      </c>
      <c r="D332" s="1">
        <v>40994</v>
      </c>
      <c r="E332">
        <v>20</v>
      </c>
      <c r="F332" t="str">
        <f>VLOOKUP(B332,Produkt!A$2:E$100,5,FALSE)</f>
        <v>k2</v>
      </c>
      <c r="G332" t="str">
        <f>VLOOKUP(F332,Kategoria!A$2:B$22,2,FALSE)</f>
        <v>podklad_korkowy</v>
      </c>
      <c r="H332" s="5">
        <f>VLOOKUP(B332,Produkt!A$2:E$100,3,FALSE)</f>
        <v>94.99</v>
      </c>
      <c r="I332" s="6">
        <f t="shared" si="5"/>
        <v>1899.8</v>
      </c>
    </row>
    <row r="333" spans="1:9" x14ac:dyDescent="0.25">
      <c r="A333">
        <v>332</v>
      </c>
      <c r="B333" t="s">
        <v>199</v>
      </c>
      <c r="C333" t="str">
        <f>VLOOKUP(B333,Produkt!A$2:E$100,2,FALSE)</f>
        <v>Oslonka_falista</v>
      </c>
      <c r="D333" s="1">
        <v>40996</v>
      </c>
      <c r="E333">
        <v>5</v>
      </c>
      <c r="F333" t="str">
        <f>VLOOKUP(B333,Produkt!A$2:E$100,5,FALSE)</f>
        <v>k19</v>
      </c>
      <c r="G333" t="str">
        <f>VLOOKUP(F333,Kategoria!A$2:B$22,2,FALSE)</f>
        <v>wyroby_korkowe</v>
      </c>
      <c r="H333" s="5">
        <f>VLOOKUP(B333,Produkt!A$2:E$100,3,FALSE)</f>
        <v>22.99</v>
      </c>
      <c r="I333" s="6">
        <f t="shared" si="5"/>
        <v>114.94999999999999</v>
      </c>
    </row>
    <row r="334" spans="1:9" x14ac:dyDescent="0.25">
      <c r="A334">
        <v>333</v>
      </c>
      <c r="B334" t="s">
        <v>96</v>
      </c>
      <c r="C334" t="str">
        <f>VLOOKUP(B334,Produkt!A$2:E$100,2,FALSE)</f>
        <v>LP_4</v>
      </c>
      <c r="D334" s="1">
        <v>41188</v>
      </c>
      <c r="E334">
        <v>30</v>
      </c>
      <c r="F334" t="str">
        <f>VLOOKUP(B334,Produkt!A$2:E$100,5,FALSE)</f>
        <v>k8</v>
      </c>
      <c r="G334" t="str">
        <f>VLOOKUP(F334,Kategoria!A$2:B$22,2,FALSE)</f>
        <v>listwy_korkowe</v>
      </c>
      <c r="H334" s="5">
        <f>VLOOKUP(B334,Produkt!A$2:E$100,3,FALSE)</f>
        <v>2.2999999999999998</v>
      </c>
      <c r="I334" s="6">
        <f t="shared" si="5"/>
        <v>69</v>
      </c>
    </row>
    <row r="335" spans="1:9" x14ac:dyDescent="0.25">
      <c r="A335">
        <v>334</v>
      </c>
      <c r="B335" t="s">
        <v>87</v>
      </c>
      <c r="C335" t="str">
        <f>VLOOKUP(B335,Produkt!A$2:E$100,2,FALSE)</f>
        <v>Kora_surowa_kl._II</v>
      </c>
      <c r="D335" s="1">
        <v>40985</v>
      </c>
      <c r="E335">
        <v>4</v>
      </c>
      <c r="F335" t="str">
        <f>VLOOKUP(B335,Produkt!A$2:E$100,5,FALSE)</f>
        <v>k7</v>
      </c>
      <c r="G335" t="str">
        <f>VLOOKUP(F335,Kategoria!A$2:B$22,2,FALSE)</f>
        <v>kora_surowa</v>
      </c>
      <c r="H335" s="5">
        <f>VLOOKUP(B335,Produkt!A$2:E$100,3,FALSE)</f>
        <v>79.989999999999995</v>
      </c>
      <c r="I335" s="6">
        <f t="shared" si="5"/>
        <v>319.95999999999998</v>
      </c>
    </row>
    <row r="336" spans="1:9" x14ac:dyDescent="0.25">
      <c r="A336">
        <v>335</v>
      </c>
      <c r="B336" t="s">
        <v>105</v>
      </c>
      <c r="C336" t="str">
        <f>VLOOKUP(B336,Produkt!A$2:E$100,2,FALSE)</f>
        <v>srednie</v>
      </c>
      <c r="D336" s="1">
        <v>41159</v>
      </c>
      <c r="E336">
        <v>1</v>
      </c>
      <c r="F336" t="str">
        <f>VLOOKUP(B336,Produkt!A$2:E$100,5,FALSE)</f>
        <v>k9</v>
      </c>
      <c r="G336" t="str">
        <f>VLOOKUP(F336,Kategoria!A$2:B$22,2,FALSE)</f>
        <v>pudelka</v>
      </c>
      <c r="H336" s="5">
        <f>VLOOKUP(B336,Produkt!A$2:E$100,3,FALSE)</f>
        <v>32</v>
      </c>
      <c r="I336" s="6">
        <f t="shared" si="5"/>
        <v>32</v>
      </c>
    </row>
    <row r="337" spans="1:9" x14ac:dyDescent="0.25">
      <c r="A337">
        <v>336</v>
      </c>
      <c r="B337" t="s">
        <v>210</v>
      </c>
      <c r="C337" t="str">
        <f>VLOOKUP(B337,Produkt!A$2:E$100,2,FALSE)</f>
        <v>Stozkowe_duze</v>
      </c>
      <c r="D337" s="1">
        <v>41002</v>
      </c>
      <c r="E337">
        <v>24</v>
      </c>
      <c r="F337" t="str">
        <f>VLOOKUP(B337,Produkt!A$2:E$100,5,FALSE)</f>
        <v>k20</v>
      </c>
      <c r="G337" t="str">
        <f>VLOOKUP(F337,Kategoria!A$2:B$22,2,FALSE)</f>
        <v>korki_do_butelek</v>
      </c>
      <c r="H337" s="5">
        <f>VLOOKUP(B337,Produkt!A$2:E$100,3,FALSE)</f>
        <v>1.19</v>
      </c>
      <c r="I337" s="6">
        <f t="shared" si="5"/>
        <v>28.56</v>
      </c>
    </row>
    <row r="338" spans="1:9" x14ac:dyDescent="0.25">
      <c r="A338">
        <v>337</v>
      </c>
      <c r="B338" t="s">
        <v>195</v>
      </c>
      <c r="C338" t="str">
        <f>VLOOKUP(B338,Produkt!A$2:E$100,2,FALSE)</f>
        <v>Cukiernica</v>
      </c>
      <c r="D338" s="1">
        <v>41108</v>
      </c>
      <c r="E338">
        <v>1</v>
      </c>
      <c r="F338" t="str">
        <f>VLOOKUP(B338,Produkt!A$2:E$100,5,FALSE)</f>
        <v>k19</v>
      </c>
      <c r="G338" t="str">
        <f>VLOOKUP(F338,Kategoria!A$2:B$22,2,FALSE)</f>
        <v>wyroby_korkowe</v>
      </c>
      <c r="H338" s="5">
        <f>VLOOKUP(B338,Produkt!A$2:E$100,3,FALSE)</f>
        <v>25.99</v>
      </c>
      <c r="I338" s="6">
        <f t="shared" si="5"/>
        <v>25.99</v>
      </c>
    </row>
    <row r="339" spans="1:9" x14ac:dyDescent="0.25">
      <c r="A339">
        <v>338</v>
      </c>
      <c r="B339" t="s">
        <v>5</v>
      </c>
      <c r="C339" t="str">
        <f>VLOOKUP(B339,Produkt!A$2:E$100,2,FALSE)</f>
        <v>Especial_Big</v>
      </c>
      <c r="D339" s="1">
        <v>40962</v>
      </c>
      <c r="E339">
        <v>11</v>
      </c>
      <c r="F339" t="str">
        <f>VLOOKUP(B339,Produkt!A$2:E$100,5,FALSE)</f>
        <v>k1</v>
      </c>
      <c r="G339" t="str">
        <f>VLOOKUP(F339,Kategoria!A$2:B$22,2,FALSE)</f>
        <v>korek_scienny</v>
      </c>
      <c r="H339" s="5">
        <f>VLOOKUP(B339,Produkt!A$2:E$100,3,FALSE)</f>
        <v>24.99</v>
      </c>
      <c r="I339" s="6">
        <f t="shared" si="5"/>
        <v>274.89</v>
      </c>
    </row>
    <row r="340" spans="1:9" x14ac:dyDescent="0.25">
      <c r="A340">
        <v>339</v>
      </c>
      <c r="B340" t="s">
        <v>94</v>
      </c>
      <c r="C340" t="str">
        <f>VLOOKUP(B340,Produkt!A$2:E$100,2,FALSE)</f>
        <v>LK_3</v>
      </c>
      <c r="D340" s="1">
        <v>40990</v>
      </c>
      <c r="E340">
        <v>11</v>
      </c>
      <c r="F340" t="str">
        <f>VLOOKUP(B340,Produkt!A$2:E$100,5,FALSE)</f>
        <v>k8</v>
      </c>
      <c r="G340" t="str">
        <f>VLOOKUP(F340,Kategoria!A$2:B$22,2,FALSE)</f>
        <v>listwy_korkowe</v>
      </c>
      <c r="H340" s="5">
        <f>VLOOKUP(B340,Produkt!A$2:E$100,3,FALSE)</f>
        <v>3.6</v>
      </c>
      <c r="I340" s="6">
        <f t="shared" si="5"/>
        <v>39.6</v>
      </c>
    </row>
    <row r="341" spans="1:9" x14ac:dyDescent="0.25">
      <c r="A341">
        <v>340</v>
      </c>
      <c r="B341" t="s">
        <v>176</v>
      </c>
      <c r="C341" t="str">
        <f>VLOOKUP(B341,Produkt!A$2:E$100,2,FALSE)</f>
        <v>kostka</v>
      </c>
      <c r="D341" s="1">
        <v>41025</v>
      </c>
      <c r="E341">
        <v>1</v>
      </c>
      <c r="F341" t="str">
        <f>VLOOKUP(B341,Produkt!A$2:E$100,5,FALSE)</f>
        <v>k15</v>
      </c>
      <c r="G341" t="str">
        <f>VLOOKUP(F341,Kategoria!A$2:B$22,2,FALSE)</f>
        <v>maty_korkowe</v>
      </c>
      <c r="H341" s="5">
        <f>VLOOKUP(B341,Produkt!A$2:E$100,3,FALSE)</f>
        <v>25.99</v>
      </c>
      <c r="I341" s="6">
        <f t="shared" si="5"/>
        <v>25.99</v>
      </c>
    </row>
    <row r="342" spans="1:9" x14ac:dyDescent="0.25">
      <c r="A342">
        <v>341</v>
      </c>
      <c r="B342" t="s">
        <v>61</v>
      </c>
      <c r="C342" t="str">
        <f>VLOOKUP(B342,Produkt!A$2:E$100,2,FALSE)</f>
        <v>Aglomerado_10_mm</v>
      </c>
      <c r="D342" s="1">
        <v>40989</v>
      </c>
      <c r="E342">
        <v>25</v>
      </c>
      <c r="F342" t="str">
        <f>VLOOKUP(B342,Produkt!A$2:E$100,5,FALSE)</f>
        <v>k5</v>
      </c>
      <c r="G342" t="str">
        <f>VLOOKUP(F342,Kategoria!A$2:B$22,2,FALSE)</f>
        <v>izolacja</v>
      </c>
      <c r="H342" s="5">
        <f>VLOOKUP(B342,Produkt!A$2:E$100,3,FALSE)</f>
        <v>34.99</v>
      </c>
      <c r="I342" s="6">
        <f t="shared" si="5"/>
        <v>874.75</v>
      </c>
    </row>
    <row r="343" spans="1:9" x14ac:dyDescent="0.25">
      <c r="A343">
        <v>342</v>
      </c>
      <c r="B343" t="s">
        <v>144</v>
      </c>
      <c r="C343" t="str">
        <f>VLOOKUP(B343,Produkt!A$2:E$100,2,FALSE)</f>
        <v>1000x700x5</v>
      </c>
      <c r="D343" s="1">
        <v>40981</v>
      </c>
      <c r="E343">
        <v>26</v>
      </c>
      <c r="F343" t="str">
        <f>VLOOKUP(B343,Produkt!A$2:E$100,5,FALSE)</f>
        <v>k12</v>
      </c>
      <c r="G343" t="str">
        <f>VLOOKUP(F343,Kategoria!A$2:B$22,2,FALSE)</f>
        <v>plyty_korkowe</v>
      </c>
      <c r="H343" s="5">
        <f>VLOOKUP(B343,Produkt!A$2:E$100,3,FALSE)</f>
        <v>15.99</v>
      </c>
      <c r="I343" s="6">
        <f t="shared" si="5"/>
        <v>415.74</v>
      </c>
    </row>
    <row r="344" spans="1:9" x14ac:dyDescent="0.25">
      <c r="A344">
        <v>343</v>
      </c>
      <c r="B344" t="s">
        <v>176</v>
      </c>
      <c r="C344" t="str">
        <f>VLOOKUP(B344,Produkt!A$2:E$100,2,FALSE)</f>
        <v>kostka</v>
      </c>
      <c r="D344" s="1">
        <v>41108</v>
      </c>
      <c r="E344">
        <v>1</v>
      </c>
      <c r="F344" t="str">
        <f>VLOOKUP(B344,Produkt!A$2:E$100,5,FALSE)</f>
        <v>k15</v>
      </c>
      <c r="G344" t="str">
        <f>VLOOKUP(F344,Kategoria!A$2:B$22,2,FALSE)</f>
        <v>maty_korkowe</v>
      </c>
      <c r="H344" s="5">
        <f>VLOOKUP(B344,Produkt!A$2:E$100,3,FALSE)</f>
        <v>25.99</v>
      </c>
      <c r="I344" s="6">
        <f t="shared" si="5"/>
        <v>25.99</v>
      </c>
    </row>
    <row r="345" spans="1:9" x14ac:dyDescent="0.25">
      <c r="A345">
        <v>344</v>
      </c>
      <c r="B345" t="s">
        <v>11</v>
      </c>
      <c r="C345" t="str">
        <f>VLOOKUP(B345,Produkt!A$2:E$100,2,FALSE)</f>
        <v>Toledo_Red</v>
      </c>
      <c r="D345" s="1">
        <v>40945</v>
      </c>
      <c r="E345">
        <v>5</v>
      </c>
      <c r="F345" t="str">
        <f>VLOOKUP(B345,Produkt!A$2:E$100,5,FALSE)</f>
        <v>k1</v>
      </c>
      <c r="G345" t="str">
        <f>VLOOKUP(F345,Kategoria!A$2:B$22,2,FALSE)</f>
        <v>korek_scienny</v>
      </c>
      <c r="H345" s="5">
        <f>VLOOKUP(B345,Produkt!A$2:E$100,3,FALSE)</f>
        <v>23.99</v>
      </c>
      <c r="I345" s="6">
        <f t="shared" si="5"/>
        <v>119.94999999999999</v>
      </c>
    </row>
    <row r="346" spans="1:9" x14ac:dyDescent="0.25">
      <c r="A346">
        <v>345</v>
      </c>
      <c r="B346" t="s">
        <v>116</v>
      </c>
      <c r="C346" t="str">
        <f>VLOOKUP(B346,Produkt!A$2:E$100,2,FALSE)</f>
        <v>60x80</v>
      </c>
      <c r="D346" s="1">
        <v>41150</v>
      </c>
      <c r="E346">
        <v>3</v>
      </c>
      <c r="F346" t="str">
        <f>VLOOKUP(B346,Produkt!A$2:E$100,5,FALSE)</f>
        <v>k10</v>
      </c>
      <c r="G346" t="str">
        <f>VLOOKUP(F346,Kategoria!A$2:B$22,2,FALSE)</f>
        <v>tablice_korkowe</v>
      </c>
      <c r="H346" s="5">
        <f>VLOOKUP(B346,Produkt!A$2:E$100,3,FALSE)</f>
        <v>51</v>
      </c>
      <c r="I346" s="6">
        <f t="shared" si="5"/>
        <v>153</v>
      </c>
    </row>
    <row r="347" spans="1:9" x14ac:dyDescent="0.25">
      <c r="A347">
        <v>346</v>
      </c>
      <c r="B347" t="s">
        <v>214</v>
      </c>
      <c r="C347" t="str">
        <f>VLOOKUP(B347,Produkt!A$2:E$100,2,FALSE)</f>
        <v>Rapsodia</v>
      </c>
      <c r="D347" s="1">
        <v>40968</v>
      </c>
      <c r="E347">
        <v>25</v>
      </c>
      <c r="F347" t="str">
        <f>VLOOKUP(B347,Produkt!A$2:E$100,5,FALSE)</f>
        <v>k21</v>
      </c>
      <c r="G347" t="str">
        <f>VLOOKUP(F347,Kategoria!A$2:B$22,2,FALSE)</f>
        <v>panele_korkowe</v>
      </c>
      <c r="H347" s="5">
        <f>VLOOKUP(B347,Produkt!A$2:E$100,3,FALSE)</f>
        <v>129.99</v>
      </c>
      <c r="I347" s="6">
        <f t="shared" si="5"/>
        <v>3249.75</v>
      </c>
    </row>
    <row r="348" spans="1:9" x14ac:dyDescent="0.25">
      <c r="A348">
        <v>347</v>
      </c>
      <c r="B348" t="s">
        <v>195</v>
      </c>
      <c r="C348" t="str">
        <f>VLOOKUP(B348,Produkt!A$2:E$100,2,FALSE)</f>
        <v>Cukiernica</v>
      </c>
      <c r="D348" s="1">
        <v>41109</v>
      </c>
      <c r="E348">
        <v>1</v>
      </c>
      <c r="F348" t="str">
        <f>VLOOKUP(B348,Produkt!A$2:E$100,5,FALSE)</f>
        <v>k19</v>
      </c>
      <c r="G348" t="str">
        <f>VLOOKUP(F348,Kategoria!A$2:B$22,2,FALSE)</f>
        <v>wyroby_korkowe</v>
      </c>
      <c r="H348" s="5">
        <f>VLOOKUP(B348,Produkt!A$2:E$100,3,FALSE)</f>
        <v>25.99</v>
      </c>
      <c r="I348" s="6">
        <f t="shared" si="5"/>
        <v>25.99</v>
      </c>
    </row>
    <row r="349" spans="1:9" x14ac:dyDescent="0.25">
      <c r="A349">
        <v>348</v>
      </c>
      <c r="B349" t="s">
        <v>30</v>
      </c>
      <c r="C349" t="str">
        <f>VLOOKUP(B349,Produkt!A$2:E$100,2,FALSE)</f>
        <v>Special_4_mm</v>
      </c>
      <c r="D349" s="1">
        <v>41095</v>
      </c>
      <c r="E349">
        <v>22</v>
      </c>
      <c r="F349" t="str">
        <f>VLOOKUP(B349,Produkt!A$2:E$100,5,FALSE)</f>
        <v>k2</v>
      </c>
      <c r="G349" t="str">
        <f>VLOOKUP(F349,Kategoria!A$2:B$22,2,FALSE)</f>
        <v>podklad_korkowy</v>
      </c>
      <c r="H349" s="5">
        <f>VLOOKUP(B349,Produkt!A$2:E$100,3,FALSE)</f>
        <v>94.99</v>
      </c>
      <c r="I349" s="6">
        <f t="shared" si="5"/>
        <v>2089.7799999999997</v>
      </c>
    </row>
    <row r="350" spans="1:9" x14ac:dyDescent="0.25">
      <c r="A350">
        <v>349</v>
      </c>
      <c r="B350" t="s">
        <v>61</v>
      </c>
      <c r="C350" t="str">
        <f>VLOOKUP(B350,Produkt!A$2:E$100,2,FALSE)</f>
        <v>Aglomerado_10_mm</v>
      </c>
      <c r="D350" s="1">
        <v>40977</v>
      </c>
      <c r="E350">
        <v>12</v>
      </c>
      <c r="F350" t="str">
        <f>VLOOKUP(B350,Produkt!A$2:E$100,5,FALSE)</f>
        <v>k5</v>
      </c>
      <c r="G350" t="str">
        <f>VLOOKUP(F350,Kategoria!A$2:B$22,2,FALSE)</f>
        <v>izolacja</v>
      </c>
      <c r="H350" s="5">
        <f>VLOOKUP(B350,Produkt!A$2:E$100,3,FALSE)</f>
        <v>34.99</v>
      </c>
      <c r="I350" s="6">
        <f t="shared" si="5"/>
        <v>419.88</v>
      </c>
    </row>
    <row r="351" spans="1:9" x14ac:dyDescent="0.25">
      <c r="A351">
        <v>350</v>
      </c>
      <c r="B351" t="s">
        <v>146</v>
      </c>
      <c r="C351" t="str">
        <f>VLOOKUP(B351,Produkt!A$2:E$100,2,FALSE)</f>
        <v>1000x700x7</v>
      </c>
      <c r="D351" s="1">
        <v>41212</v>
      </c>
      <c r="E351">
        <v>25</v>
      </c>
      <c r="F351" t="str">
        <f>VLOOKUP(B351,Produkt!A$2:E$100,5,FALSE)</f>
        <v>k12</v>
      </c>
      <c r="G351" t="str">
        <f>VLOOKUP(F351,Kategoria!A$2:B$22,2,FALSE)</f>
        <v>plyty_korkowe</v>
      </c>
      <c r="H351" s="5">
        <f>VLOOKUP(B351,Produkt!A$2:E$100,3,FALSE)</f>
        <v>22.99</v>
      </c>
      <c r="I351" s="6">
        <f t="shared" si="5"/>
        <v>574.75</v>
      </c>
    </row>
    <row r="352" spans="1:9" x14ac:dyDescent="0.25">
      <c r="A352">
        <v>351</v>
      </c>
      <c r="B352" t="s">
        <v>179</v>
      </c>
      <c r="C352" t="str">
        <f>VLOOKUP(B352,Produkt!A$2:E$100,2,FALSE)</f>
        <v>standard</v>
      </c>
      <c r="D352" s="1">
        <v>41170</v>
      </c>
      <c r="E352">
        <v>40</v>
      </c>
      <c r="F352" t="str">
        <f>VLOOKUP(B352,Produkt!A$2:E$100,5,FALSE)</f>
        <v>k16</v>
      </c>
      <c r="G352" t="str">
        <f>VLOOKUP(F352,Kategoria!A$2:B$22,2,FALSE)</f>
        <v>przekladki_korkowe</v>
      </c>
      <c r="H352" s="5">
        <f>VLOOKUP(B352,Produkt!A$2:E$100,3,FALSE)</f>
        <v>1.0900000000000001</v>
      </c>
      <c r="I352" s="6">
        <f t="shared" si="5"/>
        <v>43.6</v>
      </c>
    </row>
    <row r="353" spans="1:9" x14ac:dyDescent="0.25">
      <c r="A353">
        <v>352</v>
      </c>
      <c r="B353" t="s">
        <v>96</v>
      </c>
      <c r="C353" t="str">
        <f>VLOOKUP(B353,Produkt!A$2:E$100,2,FALSE)</f>
        <v>LP_4</v>
      </c>
      <c r="D353" s="1">
        <v>41087</v>
      </c>
      <c r="E353">
        <v>20</v>
      </c>
      <c r="F353" t="str">
        <f>VLOOKUP(B353,Produkt!A$2:E$100,5,FALSE)</f>
        <v>k8</v>
      </c>
      <c r="G353" t="str">
        <f>VLOOKUP(F353,Kategoria!A$2:B$22,2,FALSE)</f>
        <v>listwy_korkowe</v>
      </c>
      <c r="H353" s="5">
        <f>VLOOKUP(B353,Produkt!A$2:E$100,3,FALSE)</f>
        <v>2.2999999999999998</v>
      </c>
      <c r="I353" s="6">
        <f t="shared" si="5"/>
        <v>46</v>
      </c>
    </row>
    <row r="354" spans="1:9" x14ac:dyDescent="0.25">
      <c r="A354">
        <v>353</v>
      </c>
      <c r="B354" t="s">
        <v>17</v>
      </c>
      <c r="C354" t="str">
        <f>VLOOKUP(B354,Produkt!A$2:E$100,2,FALSE)</f>
        <v>Toledo_Black</v>
      </c>
      <c r="D354" s="1">
        <v>41114</v>
      </c>
      <c r="E354">
        <v>3</v>
      </c>
      <c r="F354" t="str">
        <f>VLOOKUP(B354,Produkt!A$2:E$100,5,FALSE)</f>
        <v>k1</v>
      </c>
      <c r="G354" t="str">
        <f>VLOOKUP(F354,Kategoria!A$2:B$22,2,FALSE)</f>
        <v>korek_scienny</v>
      </c>
      <c r="H354" s="5">
        <f>VLOOKUP(B354,Produkt!A$2:E$100,3,FALSE)</f>
        <v>29.99</v>
      </c>
      <c r="I354" s="6">
        <f t="shared" si="5"/>
        <v>89.97</v>
      </c>
    </row>
    <row r="355" spans="1:9" x14ac:dyDescent="0.25">
      <c r="A355">
        <v>354</v>
      </c>
      <c r="B355" t="s">
        <v>201</v>
      </c>
      <c r="C355" t="str">
        <f>VLOOKUP(B355,Produkt!A$2:E$100,2,FALSE)</f>
        <v>Taca_prostokatna</v>
      </c>
      <c r="D355" s="1">
        <v>41046</v>
      </c>
      <c r="E355">
        <v>1</v>
      </c>
      <c r="F355" t="str">
        <f>VLOOKUP(B355,Produkt!A$2:E$100,5,FALSE)</f>
        <v>k19</v>
      </c>
      <c r="G355" t="str">
        <f>VLOOKUP(F355,Kategoria!A$2:B$22,2,FALSE)</f>
        <v>wyroby_korkowe</v>
      </c>
      <c r="H355" s="5">
        <f>VLOOKUP(B355,Produkt!A$2:E$100,3,FALSE)</f>
        <v>26.99</v>
      </c>
      <c r="I355" s="6">
        <f t="shared" si="5"/>
        <v>26.99</v>
      </c>
    </row>
    <row r="356" spans="1:9" x14ac:dyDescent="0.25">
      <c r="A356">
        <v>355</v>
      </c>
      <c r="B356" t="s">
        <v>166</v>
      </c>
      <c r="C356" t="str">
        <f>VLOOKUP(B356,Produkt!A$2:E$100,2,FALSE)</f>
        <v>Rapsodia</v>
      </c>
      <c r="D356" s="1">
        <v>41187</v>
      </c>
      <c r="E356">
        <v>60</v>
      </c>
      <c r="F356" t="str">
        <f>VLOOKUP(B356,Produkt!A$2:E$100,5,FALSE)</f>
        <v>k14</v>
      </c>
      <c r="G356" t="str">
        <f>VLOOKUP(F356,Kategoria!A$2:B$22,2,FALSE)</f>
        <v>parkiet_korkowy</v>
      </c>
      <c r="H356" s="5">
        <f>VLOOKUP(B356,Produkt!A$2:E$100,3,FALSE)</f>
        <v>64.989999999999995</v>
      </c>
      <c r="I356" s="6">
        <f t="shared" si="5"/>
        <v>3899.3999999999996</v>
      </c>
    </row>
    <row r="357" spans="1:9" x14ac:dyDescent="0.25">
      <c r="A357">
        <v>356</v>
      </c>
      <c r="B357" t="s">
        <v>13</v>
      </c>
      <c r="C357" t="str">
        <f>VLOOKUP(B357,Produkt!A$2:E$100,2,FALSE)</f>
        <v>Toledo_Grey</v>
      </c>
      <c r="D357" s="1">
        <v>41023</v>
      </c>
      <c r="E357">
        <v>6</v>
      </c>
      <c r="F357" t="str">
        <f>VLOOKUP(B357,Produkt!A$2:E$100,5,FALSE)</f>
        <v>k1</v>
      </c>
      <c r="G357" t="str">
        <f>VLOOKUP(F357,Kategoria!A$2:B$22,2,FALSE)</f>
        <v>korek_scienny</v>
      </c>
      <c r="H357" s="5">
        <f>VLOOKUP(B357,Produkt!A$2:E$100,3,FALSE)</f>
        <v>23.99</v>
      </c>
      <c r="I357" s="6">
        <f t="shared" si="5"/>
        <v>143.94</v>
      </c>
    </row>
    <row r="358" spans="1:9" x14ac:dyDescent="0.25">
      <c r="A358">
        <v>357</v>
      </c>
      <c r="B358" t="s">
        <v>36</v>
      </c>
      <c r="C358" t="str">
        <f>VLOOKUP(B358,Produkt!A$2:E$100,2,FALSE)</f>
        <v>frakcja_0,2-0,5_mm</v>
      </c>
      <c r="D358" s="1">
        <v>41151</v>
      </c>
      <c r="E358">
        <v>22</v>
      </c>
      <c r="F358" t="str">
        <f>VLOOKUP(B358,Produkt!A$2:E$100,5,FALSE)</f>
        <v>k3</v>
      </c>
      <c r="G358" t="str">
        <f>VLOOKUP(F358,Kategoria!A$2:B$22,2,FALSE)</f>
        <v>granulat_korkowy</v>
      </c>
      <c r="H358" s="5">
        <f>VLOOKUP(B358,Produkt!A$2:E$100,3,FALSE)</f>
        <v>9.99</v>
      </c>
      <c r="I358" s="6">
        <f t="shared" si="5"/>
        <v>219.78</v>
      </c>
    </row>
    <row r="359" spans="1:9" x14ac:dyDescent="0.25">
      <c r="A359">
        <v>358</v>
      </c>
      <c r="B359" t="s">
        <v>166</v>
      </c>
      <c r="C359" t="str">
        <f>VLOOKUP(B359,Produkt!A$2:E$100,2,FALSE)</f>
        <v>Rapsodia</v>
      </c>
      <c r="D359" s="1">
        <v>41003</v>
      </c>
      <c r="E359">
        <v>24</v>
      </c>
      <c r="F359" t="str">
        <f>VLOOKUP(B359,Produkt!A$2:E$100,5,FALSE)</f>
        <v>k14</v>
      </c>
      <c r="G359" t="str">
        <f>VLOOKUP(F359,Kategoria!A$2:B$22,2,FALSE)</f>
        <v>parkiet_korkowy</v>
      </c>
      <c r="H359" s="5">
        <f>VLOOKUP(B359,Produkt!A$2:E$100,3,FALSE)</f>
        <v>64.989999999999995</v>
      </c>
      <c r="I359" s="6">
        <f t="shared" si="5"/>
        <v>1559.7599999999998</v>
      </c>
    </row>
    <row r="360" spans="1:9" x14ac:dyDescent="0.25">
      <c r="A360">
        <v>359</v>
      </c>
      <c r="B360" t="s">
        <v>76</v>
      </c>
      <c r="C360" t="str">
        <f>VLOOKUP(B360,Produkt!A$2:E$100,2,FALSE)</f>
        <v>940x23x10</v>
      </c>
      <c r="D360" s="1">
        <v>41037</v>
      </c>
      <c r="E360">
        <v>35</v>
      </c>
      <c r="F360" t="str">
        <f>VLOOKUP(B360,Produkt!A$2:E$100,5,FALSE)</f>
        <v>k6</v>
      </c>
      <c r="G360" t="str">
        <f>VLOOKUP(F360,Kategoria!A$2:B$22,2,FALSE)</f>
        <v>paski_dylatacyjne</v>
      </c>
      <c r="H360" s="5">
        <f>VLOOKUP(B360,Produkt!A$2:E$100,3,FALSE)</f>
        <v>3.29</v>
      </c>
      <c r="I360" s="6">
        <f t="shared" si="5"/>
        <v>115.15</v>
      </c>
    </row>
    <row r="361" spans="1:9" x14ac:dyDescent="0.25">
      <c r="A361">
        <v>360</v>
      </c>
      <c r="B361" t="s">
        <v>26</v>
      </c>
      <c r="C361" t="str">
        <f>VLOOKUP(B361,Produkt!A$2:E$100,2,FALSE)</f>
        <v>Normal_3_mm</v>
      </c>
      <c r="D361" s="1">
        <v>41001</v>
      </c>
      <c r="E361">
        <v>12</v>
      </c>
      <c r="F361" t="str">
        <f>VLOOKUP(B361,Produkt!A$2:E$100,5,FALSE)</f>
        <v>k2</v>
      </c>
      <c r="G361" t="str">
        <f>VLOOKUP(F361,Kategoria!A$2:B$22,2,FALSE)</f>
        <v>podklad_korkowy</v>
      </c>
      <c r="H361" s="5">
        <f>VLOOKUP(B361,Produkt!A$2:E$100,3,FALSE)</f>
        <v>51.99</v>
      </c>
      <c r="I361" s="6">
        <f t="shared" si="5"/>
        <v>623.88</v>
      </c>
    </row>
    <row r="362" spans="1:9" x14ac:dyDescent="0.25">
      <c r="A362">
        <v>361</v>
      </c>
      <c r="B362" t="s">
        <v>212</v>
      </c>
      <c r="C362" t="str">
        <f>VLOOKUP(B362,Produkt!A$2:E$100,2,FALSE)</f>
        <v>Natural</v>
      </c>
      <c r="D362" s="1">
        <v>41160</v>
      </c>
      <c r="E362">
        <v>110</v>
      </c>
      <c r="F362" t="str">
        <f>VLOOKUP(B362,Produkt!A$2:E$100,5,FALSE)</f>
        <v>k21</v>
      </c>
      <c r="G362" t="str">
        <f>VLOOKUP(F362,Kategoria!A$2:B$22,2,FALSE)</f>
        <v>panele_korkowe</v>
      </c>
      <c r="H362" s="5">
        <f>VLOOKUP(B362,Produkt!A$2:E$100,3,FALSE)</f>
        <v>119.99</v>
      </c>
      <c r="I362" s="6">
        <f t="shared" si="5"/>
        <v>13198.9</v>
      </c>
    </row>
    <row r="363" spans="1:9" x14ac:dyDescent="0.25">
      <c r="A363">
        <v>362</v>
      </c>
      <c r="B363" t="s">
        <v>114</v>
      </c>
      <c r="C363" t="str">
        <f>VLOOKUP(B363,Produkt!A$2:E$100,2,FALSE)</f>
        <v>50x80</v>
      </c>
      <c r="D363" s="1">
        <v>41192</v>
      </c>
      <c r="E363">
        <v>3</v>
      </c>
      <c r="F363" t="str">
        <f>VLOOKUP(B363,Produkt!A$2:E$100,5,FALSE)</f>
        <v>k10</v>
      </c>
      <c r="G363" t="str">
        <f>VLOOKUP(F363,Kategoria!A$2:B$22,2,FALSE)</f>
        <v>tablice_korkowe</v>
      </c>
      <c r="H363" s="5">
        <f>VLOOKUP(B363,Produkt!A$2:E$100,3,FALSE)</f>
        <v>34.99</v>
      </c>
      <c r="I363" s="6">
        <f t="shared" si="5"/>
        <v>104.97</v>
      </c>
    </row>
    <row r="364" spans="1:9" x14ac:dyDescent="0.25">
      <c r="A364">
        <v>363</v>
      </c>
      <c r="B364" t="s">
        <v>179</v>
      </c>
      <c r="C364" t="str">
        <f>VLOOKUP(B364,Produkt!A$2:E$100,2,FALSE)</f>
        <v>standard</v>
      </c>
      <c r="D364" s="1">
        <v>41044</v>
      </c>
      <c r="E364">
        <v>10</v>
      </c>
      <c r="F364" t="str">
        <f>VLOOKUP(B364,Produkt!A$2:E$100,5,FALSE)</f>
        <v>k16</v>
      </c>
      <c r="G364" t="str">
        <f>VLOOKUP(F364,Kategoria!A$2:B$22,2,FALSE)</f>
        <v>przekladki_korkowe</v>
      </c>
      <c r="H364" s="5">
        <f>VLOOKUP(B364,Produkt!A$2:E$100,3,FALSE)</f>
        <v>1.0900000000000001</v>
      </c>
      <c r="I364" s="6">
        <f t="shared" si="5"/>
        <v>10.9</v>
      </c>
    </row>
    <row r="365" spans="1:9" x14ac:dyDescent="0.25">
      <c r="A365">
        <v>364</v>
      </c>
      <c r="B365" t="s">
        <v>74</v>
      </c>
      <c r="C365" t="str">
        <f>VLOOKUP(B365,Produkt!A$2:E$100,2,FALSE)</f>
        <v>940x23x7</v>
      </c>
      <c r="D365" s="1">
        <v>41037</v>
      </c>
      <c r="E365">
        <v>25</v>
      </c>
      <c r="F365" t="str">
        <f>VLOOKUP(B365,Produkt!A$2:E$100,5,FALSE)</f>
        <v>k6</v>
      </c>
      <c r="G365" t="str">
        <f>VLOOKUP(F365,Kategoria!A$2:B$22,2,FALSE)</f>
        <v>paski_dylatacyjne</v>
      </c>
      <c r="H365" s="5">
        <f>VLOOKUP(B365,Produkt!A$2:E$100,3,FALSE)</f>
        <v>2.89</v>
      </c>
      <c r="I365" s="6">
        <f t="shared" si="5"/>
        <v>72.25</v>
      </c>
    </row>
    <row r="366" spans="1:9" x14ac:dyDescent="0.25">
      <c r="A366">
        <v>365</v>
      </c>
      <c r="B366" t="s">
        <v>112</v>
      </c>
      <c r="C366" t="str">
        <f>VLOOKUP(B366,Produkt!A$2:E$100,2,FALSE)</f>
        <v>40x60</v>
      </c>
      <c r="D366" s="1">
        <v>40911</v>
      </c>
      <c r="E366">
        <v>5</v>
      </c>
      <c r="F366" t="str">
        <f>VLOOKUP(B366,Produkt!A$2:E$100,5,FALSE)</f>
        <v>k10</v>
      </c>
      <c r="G366" t="str">
        <f>VLOOKUP(F366,Kategoria!A$2:B$22,2,FALSE)</f>
        <v>tablice_korkowe</v>
      </c>
      <c r="H366" s="5">
        <f>VLOOKUP(B366,Produkt!A$2:E$100,3,FALSE)</f>
        <v>25</v>
      </c>
      <c r="I366" s="6">
        <f t="shared" si="5"/>
        <v>125</v>
      </c>
    </row>
    <row r="367" spans="1:9" x14ac:dyDescent="0.25">
      <c r="A367">
        <v>366</v>
      </c>
      <c r="B367" t="s">
        <v>42</v>
      </c>
      <c r="C367" t="str">
        <f>VLOOKUP(B367,Produkt!A$2:E$100,2,FALSE)</f>
        <v>frakcja_1,0-1,8_mm</v>
      </c>
      <c r="D367" s="1">
        <v>41037</v>
      </c>
      <c r="E367">
        <v>54</v>
      </c>
      <c r="F367" t="str">
        <f>VLOOKUP(B367,Produkt!A$2:E$100,5,FALSE)</f>
        <v>k3</v>
      </c>
      <c r="G367" t="str">
        <f>VLOOKUP(F367,Kategoria!A$2:B$22,2,FALSE)</f>
        <v>granulat_korkowy</v>
      </c>
      <c r="H367" s="5">
        <f>VLOOKUP(B367,Produkt!A$2:E$100,3,FALSE)</f>
        <v>12</v>
      </c>
      <c r="I367" s="6">
        <f t="shared" si="5"/>
        <v>648</v>
      </c>
    </row>
    <row r="368" spans="1:9" x14ac:dyDescent="0.25">
      <c r="A368">
        <v>367</v>
      </c>
      <c r="B368" t="s">
        <v>112</v>
      </c>
      <c r="C368" t="str">
        <f>VLOOKUP(B368,Produkt!A$2:E$100,2,FALSE)</f>
        <v>40x60</v>
      </c>
      <c r="D368" s="1">
        <v>41197</v>
      </c>
      <c r="E368">
        <v>4</v>
      </c>
      <c r="F368" t="str">
        <f>VLOOKUP(B368,Produkt!A$2:E$100,5,FALSE)</f>
        <v>k10</v>
      </c>
      <c r="G368" t="str">
        <f>VLOOKUP(F368,Kategoria!A$2:B$22,2,FALSE)</f>
        <v>tablice_korkowe</v>
      </c>
      <c r="H368" s="5">
        <f>VLOOKUP(B368,Produkt!A$2:E$100,3,FALSE)</f>
        <v>25</v>
      </c>
      <c r="I368" s="6">
        <f t="shared" si="5"/>
        <v>100</v>
      </c>
    </row>
    <row r="369" spans="1:9" x14ac:dyDescent="0.25">
      <c r="A369">
        <v>368</v>
      </c>
      <c r="B369" t="s">
        <v>176</v>
      </c>
      <c r="C369" t="str">
        <f>VLOOKUP(B369,Produkt!A$2:E$100,2,FALSE)</f>
        <v>kostka</v>
      </c>
      <c r="D369" s="1">
        <v>40967</v>
      </c>
      <c r="E369">
        <v>1</v>
      </c>
      <c r="F369" t="str">
        <f>VLOOKUP(B369,Produkt!A$2:E$100,5,FALSE)</f>
        <v>k15</v>
      </c>
      <c r="G369" t="str">
        <f>VLOOKUP(F369,Kategoria!A$2:B$22,2,FALSE)</f>
        <v>maty_korkowe</v>
      </c>
      <c r="H369" s="5">
        <f>VLOOKUP(B369,Produkt!A$2:E$100,3,FALSE)</f>
        <v>25.99</v>
      </c>
      <c r="I369" s="6">
        <f t="shared" si="5"/>
        <v>25.99</v>
      </c>
    </row>
    <row r="370" spans="1:9" x14ac:dyDescent="0.25">
      <c r="A370">
        <v>369</v>
      </c>
      <c r="B370" t="s">
        <v>96</v>
      </c>
      <c r="C370" t="str">
        <f>VLOOKUP(B370,Produkt!A$2:E$100,2,FALSE)</f>
        <v>LP_4</v>
      </c>
      <c r="D370" s="1">
        <v>41059</v>
      </c>
      <c r="E370">
        <v>26</v>
      </c>
      <c r="F370" t="str">
        <f>VLOOKUP(B370,Produkt!A$2:E$100,5,FALSE)</f>
        <v>k8</v>
      </c>
      <c r="G370" t="str">
        <f>VLOOKUP(F370,Kategoria!A$2:B$22,2,FALSE)</f>
        <v>listwy_korkowe</v>
      </c>
      <c r="H370" s="5">
        <f>VLOOKUP(B370,Produkt!A$2:E$100,3,FALSE)</f>
        <v>2.2999999999999998</v>
      </c>
      <c r="I370" s="6">
        <f t="shared" si="5"/>
        <v>59.8</v>
      </c>
    </row>
    <row r="371" spans="1:9" x14ac:dyDescent="0.25">
      <c r="A371">
        <v>370</v>
      </c>
      <c r="B371" t="s">
        <v>163</v>
      </c>
      <c r="C371" t="str">
        <f>VLOOKUP(B371,Produkt!A$2:E$100,2,FALSE)</f>
        <v>Natural</v>
      </c>
      <c r="D371" s="1">
        <v>41206</v>
      </c>
      <c r="E371">
        <v>13</v>
      </c>
      <c r="F371" t="str">
        <f>VLOOKUP(B371,Produkt!A$2:E$100,5,FALSE)</f>
        <v>k14</v>
      </c>
      <c r="G371" t="str">
        <f>VLOOKUP(F371,Kategoria!A$2:B$22,2,FALSE)</f>
        <v>parkiet_korkowy</v>
      </c>
      <c r="H371" s="5">
        <f>VLOOKUP(B371,Produkt!A$2:E$100,3,FALSE)</f>
        <v>49.99</v>
      </c>
      <c r="I371" s="6">
        <f t="shared" si="5"/>
        <v>649.87</v>
      </c>
    </row>
    <row r="372" spans="1:9" x14ac:dyDescent="0.25">
      <c r="A372">
        <v>371</v>
      </c>
      <c r="B372" t="s">
        <v>65</v>
      </c>
      <c r="C372" t="str">
        <f>VLOOKUP(B372,Produkt!A$2:E$100,2,FALSE)</f>
        <v>Aglomerado_30_mm</v>
      </c>
      <c r="D372" s="1">
        <v>41142</v>
      </c>
      <c r="E372">
        <v>22</v>
      </c>
      <c r="F372" t="str">
        <f>VLOOKUP(B372,Produkt!A$2:E$100,5,FALSE)</f>
        <v>k5</v>
      </c>
      <c r="G372" t="str">
        <f>VLOOKUP(F372,Kategoria!A$2:B$22,2,FALSE)</f>
        <v>izolacja</v>
      </c>
      <c r="H372" s="5">
        <f>VLOOKUP(B372,Produkt!A$2:E$100,3,FALSE)</f>
        <v>49.99</v>
      </c>
      <c r="I372" s="6">
        <f t="shared" si="5"/>
        <v>1099.78</v>
      </c>
    </row>
    <row r="373" spans="1:9" x14ac:dyDescent="0.25">
      <c r="A373">
        <v>372</v>
      </c>
      <c r="B373" t="s">
        <v>120</v>
      </c>
      <c r="C373" t="str">
        <f>VLOOKUP(B373,Produkt!A$2:E$100,2,FALSE)</f>
        <v>120x150</v>
      </c>
      <c r="D373" s="1">
        <v>41184</v>
      </c>
      <c r="E373">
        <v>3</v>
      </c>
      <c r="F373" t="str">
        <f>VLOOKUP(B373,Produkt!A$2:E$100,5,FALSE)</f>
        <v>k10</v>
      </c>
      <c r="G373" t="str">
        <f>VLOOKUP(F373,Kategoria!A$2:B$22,2,FALSE)</f>
        <v>tablice_korkowe</v>
      </c>
      <c r="H373" s="5">
        <f>VLOOKUP(B373,Produkt!A$2:E$100,3,FALSE)</f>
        <v>159</v>
      </c>
      <c r="I373" s="6">
        <f t="shared" si="5"/>
        <v>477</v>
      </c>
    </row>
    <row r="374" spans="1:9" x14ac:dyDescent="0.25">
      <c r="A374">
        <v>373</v>
      </c>
      <c r="B374" t="s">
        <v>11</v>
      </c>
      <c r="C374" t="str">
        <f>VLOOKUP(B374,Produkt!A$2:E$100,2,FALSE)</f>
        <v>Toledo_Red</v>
      </c>
      <c r="D374" s="1">
        <v>41186</v>
      </c>
      <c r="E374">
        <v>8</v>
      </c>
      <c r="F374" t="str">
        <f>VLOOKUP(B374,Produkt!A$2:E$100,5,FALSE)</f>
        <v>k1</v>
      </c>
      <c r="G374" t="str">
        <f>VLOOKUP(F374,Kategoria!A$2:B$22,2,FALSE)</f>
        <v>korek_scienny</v>
      </c>
      <c r="H374" s="5">
        <f>VLOOKUP(B374,Produkt!A$2:E$100,3,FALSE)</f>
        <v>23.99</v>
      </c>
      <c r="I374" s="6">
        <f t="shared" si="5"/>
        <v>191.92</v>
      </c>
    </row>
    <row r="375" spans="1:9" x14ac:dyDescent="0.25">
      <c r="A375">
        <v>374</v>
      </c>
      <c r="B375" t="s">
        <v>17</v>
      </c>
      <c r="C375" t="str">
        <f>VLOOKUP(B375,Produkt!A$2:E$100,2,FALSE)</f>
        <v>Toledo_Black</v>
      </c>
      <c r="D375" s="1">
        <v>41132</v>
      </c>
      <c r="E375">
        <v>15</v>
      </c>
      <c r="F375" t="str">
        <f>VLOOKUP(B375,Produkt!A$2:E$100,5,FALSE)</f>
        <v>k1</v>
      </c>
      <c r="G375" t="str">
        <f>VLOOKUP(F375,Kategoria!A$2:B$22,2,FALSE)</f>
        <v>korek_scienny</v>
      </c>
      <c r="H375" s="5">
        <f>VLOOKUP(B375,Produkt!A$2:E$100,3,FALSE)</f>
        <v>29.99</v>
      </c>
      <c r="I375" s="6">
        <f t="shared" si="5"/>
        <v>449.84999999999997</v>
      </c>
    </row>
    <row r="376" spans="1:9" x14ac:dyDescent="0.25">
      <c r="A376">
        <v>375</v>
      </c>
      <c r="B376" t="s">
        <v>5</v>
      </c>
      <c r="C376" t="str">
        <f>VLOOKUP(B376,Produkt!A$2:E$100,2,FALSE)</f>
        <v>Especial_Big</v>
      </c>
      <c r="D376" s="1">
        <v>41094</v>
      </c>
      <c r="E376">
        <v>9</v>
      </c>
      <c r="F376" t="str">
        <f>VLOOKUP(B376,Produkt!A$2:E$100,5,FALSE)</f>
        <v>k1</v>
      </c>
      <c r="G376" t="str">
        <f>VLOOKUP(F376,Kategoria!A$2:B$22,2,FALSE)</f>
        <v>korek_scienny</v>
      </c>
      <c r="H376" s="5">
        <f>VLOOKUP(B376,Produkt!A$2:E$100,3,FALSE)</f>
        <v>24.99</v>
      </c>
      <c r="I376" s="6">
        <f t="shared" si="5"/>
        <v>224.91</v>
      </c>
    </row>
    <row r="377" spans="1:9" x14ac:dyDescent="0.25">
      <c r="A377">
        <v>376</v>
      </c>
      <c r="B377" t="s">
        <v>74</v>
      </c>
      <c r="C377" t="str">
        <f>VLOOKUP(B377,Produkt!A$2:E$100,2,FALSE)</f>
        <v>940x23x7</v>
      </c>
      <c r="D377" s="1">
        <v>41052</v>
      </c>
      <c r="E377">
        <v>29</v>
      </c>
      <c r="F377" t="str">
        <f>VLOOKUP(B377,Produkt!A$2:E$100,5,FALSE)</f>
        <v>k6</v>
      </c>
      <c r="G377" t="str">
        <f>VLOOKUP(F377,Kategoria!A$2:B$22,2,FALSE)</f>
        <v>paski_dylatacyjne</v>
      </c>
      <c r="H377" s="5">
        <f>VLOOKUP(B377,Produkt!A$2:E$100,3,FALSE)</f>
        <v>2.89</v>
      </c>
      <c r="I377" s="6">
        <f t="shared" si="5"/>
        <v>83.81</v>
      </c>
    </row>
    <row r="378" spans="1:9" x14ac:dyDescent="0.25">
      <c r="A378">
        <v>377</v>
      </c>
      <c r="B378" t="s">
        <v>212</v>
      </c>
      <c r="C378" t="str">
        <f>VLOOKUP(B378,Produkt!A$2:E$100,2,FALSE)</f>
        <v>Natural</v>
      </c>
      <c r="D378" s="1">
        <v>41045</v>
      </c>
      <c r="E378">
        <v>34</v>
      </c>
      <c r="F378" t="str">
        <f>VLOOKUP(B378,Produkt!A$2:E$100,5,FALSE)</f>
        <v>k21</v>
      </c>
      <c r="G378" t="str">
        <f>VLOOKUP(F378,Kategoria!A$2:B$22,2,FALSE)</f>
        <v>panele_korkowe</v>
      </c>
      <c r="H378" s="5">
        <f>VLOOKUP(B378,Produkt!A$2:E$100,3,FALSE)</f>
        <v>119.99</v>
      </c>
      <c r="I378" s="6">
        <f t="shared" si="5"/>
        <v>4079.66</v>
      </c>
    </row>
    <row r="379" spans="1:9" x14ac:dyDescent="0.25">
      <c r="A379">
        <v>378</v>
      </c>
      <c r="B379" t="s">
        <v>176</v>
      </c>
      <c r="C379" t="str">
        <f>VLOOKUP(B379,Produkt!A$2:E$100,2,FALSE)</f>
        <v>kostka</v>
      </c>
      <c r="D379" s="1">
        <v>41176</v>
      </c>
      <c r="E379">
        <v>1</v>
      </c>
      <c r="F379" t="str">
        <f>VLOOKUP(B379,Produkt!A$2:E$100,5,FALSE)</f>
        <v>k15</v>
      </c>
      <c r="G379" t="str">
        <f>VLOOKUP(F379,Kategoria!A$2:B$22,2,FALSE)</f>
        <v>maty_korkowe</v>
      </c>
      <c r="H379" s="5">
        <f>VLOOKUP(B379,Produkt!A$2:E$100,3,FALSE)</f>
        <v>25.99</v>
      </c>
      <c r="I379" s="6">
        <f t="shared" si="5"/>
        <v>25.99</v>
      </c>
    </row>
    <row r="380" spans="1:9" x14ac:dyDescent="0.25">
      <c r="A380">
        <v>379</v>
      </c>
      <c r="B380" t="s">
        <v>54</v>
      </c>
      <c r="C380" t="str">
        <f>VLOOKUP(B380,Produkt!A$2:E$100,2,FALSE)</f>
        <v>5_l_kontaktowy</v>
      </c>
      <c r="D380" s="1">
        <v>41188</v>
      </c>
      <c r="E380">
        <v>5</v>
      </c>
      <c r="F380" t="str">
        <f>VLOOKUP(B380,Produkt!A$2:E$100,5,FALSE)</f>
        <v>k4</v>
      </c>
      <c r="G380" t="str">
        <f>VLOOKUP(F380,Kategoria!A$2:B$22,2,FALSE)</f>
        <v>klej</v>
      </c>
      <c r="H380" s="5">
        <f>VLOOKUP(B380,Produkt!A$2:E$100,3,FALSE)</f>
        <v>84.99</v>
      </c>
      <c r="I380" s="6">
        <f t="shared" si="5"/>
        <v>424.95</v>
      </c>
    </row>
    <row r="381" spans="1:9" x14ac:dyDescent="0.25">
      <c r="A381">
        <v>380</v>
      </c>
      <c r="B381" t="s">
        <v>144</v>
      </c>
      <c r="C381" t="str">
        <f>VLOOKUP(B381,Produkt!A$2:E$100,2,FALSE)</f>
        <v>1000x700x5</v>
      </c>
      <c r="D381" s="1">
        <v>41064</v>
      </c>
      <c r="E381">
        <v>10</v>
      </c>
      <c r="F381" t="str">
        <f>VLOOKUP(B381,Produkt!A$2:E$100,5,FALSE)</f>
        <v>k12</v>
      </c>
      <c r="G381" t="str">
        <f>VLOOKUP(F381,Kategoria!A$2:B$22,2,FALSE)</f>
        <v>plyty_korkowe</v>
      </c>
      <c r="H381" s="5">
        <f>VLOOKUP(B381,Produkt!A$2:E$100,3,FALSE)</f>
        <v>15.99</v>
      </c>
      <c r="I381" s="6">
        <f t="shared" si="5"/>
        <v>159.9</v>
      </c>
    </row>
    <row r="382" spans="1:9" x14ac:dyDescent="0.25">
      <c r="A382">
        <v>381</v>
      </c>
      <c r="B382" t="s">
        <v>138</v>
      </c>
      <c r="C382" t="str">
        <f>VLOOKUP(B382,Produkt!A$2:E$100,2,FALSE)</f>
        <v>1000x700x2</v>
      </c>
      <c r="D382" s="1">
        <v>41120</v>
      </c>
      <c r="E382">
        <v>1</v>
      </c>
      <c r="F382" t="str">
        <f>VLOOKUP(B382,Produkt!A$2:E$100,5,FALSE)</f>
        <v>k12</v>
      </c>
      <c r="G382" t="str">
        <f>VLOOKUP(F382,Kategoria!A$2:B$22,2,FALSE)</f>
        <v>plyty_korkowe</v>
      </c>
      <c r="H382" s="5">
        <f>VLOOKUP(B382,Produkt!A$2:E$100,3,FALSE)</f>
        <v>5.99</v>
      </c>
      <c r="I382" s="6">
        <f t="shared" si="5"/>
        <v>5.99</v>
      </c>
    </row>
    <row r="383" spans="1:9" x14ac:dyDescent="0.25">
      <c r="A383">
        <v>382</v>
      </c>
      <c r="B383" t="s">
        <v>120</v>
      </c>
      <c r="C383" t="str">
        <f>VLOOKUP(B383,Produkt!A$2:E$100,2,FALSE)</f>
        <v>120x150</v>
      </c>
      <c r="D383" s="1">
        <v>41197</v>
      </c>
      <c r="E383">
        <v>4</v>
      </c>
      <c r="F383" t="str">
        <f>VLOOKUP(B383,Produkt!A$2:E$100,5,FALSE)</f>
        <v>k10</v>
      </c>
      <c r="G383" t="str">
        <f>VLOOKUP(F383,Kategoria!A$2:B$22,2,FALSE)</f>
        <v>tablice_korkowe</v>
      </c>
      <c r="H383" s="5">
        <f>VLOOKUP(B383,Produkt!A$2:E$100,3,FALSE)</f>
        <v>159</v>
      </c>
      <c r="I383" s="6">
        <f t="shared" si="5"/>
        <v>636</v>
      </c>
    </row>
    <row r="384" spans="1:9" x14ac:dyDescent="0.25">
      <c r="A384">
        <v>383</v>
      </c>
      <c r="B384" t="s">
        <v>142</v>
      </c>
      <c r="C384" t="str">
        <f>VLOOKUP(B384,Produkt!A$2:E$100,2,FALSE)</f>
        <v>1000x700x4</v>
      </c>
      <c r="D384" s="1">
        <v>40963</v>
      </c>
      <c r="E384">
        <v>7</v>
      </c>
      <c r="F384" t="str">
        <f>VLOOKUP(B384,Produkt!A$2:E$100,5,FALSE)</f>
        <v>k12</v>
      </c>
      <c r="G384" t="str">
        <f>VLOOKUP(F384,Kategoria!A$2:B$22,2,FALSE)</f>
        <v>plyty_korkowe</v>
      </c>
      <c r="H384" s="5">
        <f>VLOOKUP(B384,Produkt!A$2:E$100,3,FALSE)</f>
        <v>14.99</v>
      </c>
      <c r="I384" s="6">
        <f t="shared" si="5"/>
        <v>104.93</v>
      </c>
    </row>
    <row r="385" spans="1:9" x14ac:dyDescent="0.25">
      <c r="A385">
        <v>384</v>
      </c>
      <c r="B385" t="s">
        <v>210</v>
      </c>
      <c r="C385" t="str">
        <f>VLOOKUP(B385,Produkt!A$2:E$100,2,FALSE)</f>
        <v>Stozkowe_duze</v>
      </c>
      <c r="D385" s="1">
        <v>41201</v>
      </c>
      <c r="E385">
        <v>24</v>
      </c>
      <c r="F385" t="str">
        <f>VLOOKUP(B385,Produkt!A$2:E$100,5,FALSE)</f>
        <v>k20</v>
      </c>
      <c r="G385" t="str">
        <f>VLOOKUP(F385,Kategoria!A$2:B$22,2,FALSE)</f>
        <v>korki_do_butelek</v>
      </c>
      <c r="H385" s="5">
        <f>VLOOKUP(B385,Produkt!A$2:E$100,3,FALSE)</f>
        <v>1.19</v>
      </c>
      <c r="I385" s="6">
        <f t="shared" si="5"/>
        <v>28.56</v>
      </c>
    </row>
    <row r="386" spans="1:9" x14ac:dyDescent="0.25">
      <c r="A386">
        <v>385</v>
      </c>
      <c r="B386" t="s">
        <v>179</v>
      </c>
      <c r="C386" t="str">
        <f>VLOOKUP(B386,Produkt!A$2:E$100,2,FALSE)</f>
        <v>standard</v>
      </c>
      <c r="D386" s="1">
        <v>41065</v>
      </c>
      <c r="E386">
        <v>20</v>
      </c>
      <c r="F386" t="str">
        <f>VLOOKUP(B386,Produkt!A$2:E$100,5,FALSE)</f>
        <v>k16</v>
      </c>
      <c r="G386" t="str">
        <f>VLOOKUP(F386,Kategoria!A$2:B$22,2,FALSE)</f>
        <v>przekladki_korkowe</v>
      </c>
      <c r="H386" s="5">
        <f>VLOOKUP(B386,Produkt!A$2:E$100,3,FALSE)</f>
        <v>1.0900000000000001</v>
      </c>
      <c r="I386" s="6">
        <f t="shared" si="5"/>
        <v>21.8</v>
      </c>
    </row>
    <row r="387" spans="1:9" x14ac:dyDescent="0.25">
      <c r="A387">
        <v>386</v>
      </c>
      <c r="B387" t="s">
        <v>114</v>
      </c>
      <c r="C387" t="str">
        <f>VLOOKUP(B387,Produkt!A$2:E$100,2,FALSE)</f>
        <v>50x80</v>
      </c>
      <c r="D387" s="1">
        <v>41191</v>
      </c>
      <c r="E387">
        <v>1</v>
      </c>
      <c r="F387" t="str">
        <f>VLOOKUP(B387,Produkt!A$2:E$100,5,FALSE)</f>
        <v>k10</v>
      </c>
      <c r="G387" t="str">
        <f>VLOOKUP(F387,Kategoria!A$2:B$22,2,FALSE)</f>
        <v>tablice_korkowe</v>
      </c>
      <c r="H387" s="5">
        <f>VLOOKUP(B387,Produkt!A$2:E$100,3,FALSE)</f>
        <v>34.99</v>
      </c>
      <c r="I387" s="6">
        <f t="shared" ref="I387:I450" si="6">E387*H387</f>
        <v>34.99</v>
      </c>
    </row>
    <row r="388" spans="1:9" x14ac:dyDescent="0.25">
      <c r="A388">
        <v>387</v>
      </c>
      <c r="B388" t="s">
        <v>168</v>
      </c>
      <c r="C388" t="str">
        <f>VLOOKUP(B388,Produkt!A$2:E$100,2,FALSE)</f>
        <v>DawnTown</v>
      </c>
      <c r="D388" s="1">
        <v>40964</v>
      </c>
      <c r="E388">
        <v>18</v>
      </c>
      <c r="F388" t="str">
        <f>VLOOKUP(B388,Produkt!A$2:E$100,5,FALSE)</f>
        <v>k14</v>
      </c>
      <c r="G388" t="str">
        <f>VLOOKUP(F388,Kategoria!A$2:B$22,2,FALSE)</f>
        <v>parkiet_korkowy</v>
      </c>
      <c r="H388" s="5">
        <f>VLOOKUP(B388,Produkt!A$2:E$100,3,FALSE)</f>
        <v>64.989999999999995</v>
      </c>
      <c r="I388" s="6">
        <f t="shared" si="6"/>
        <v>1169.82</v>
      </c>
    </row>
    <row r="389" spans="1:9" x14ac:dyDescent="0.25">
      <c r="A389">
        <v>388</v>
      </c>
      <c r="B389" t="s">
        <v>218</v>
      </c>
      <c r="C389" t="str">
        <f>VLOOKUP(B389,Produkt!A$2:E$100,2,FALSE)</f>
        <v>Harmony</v>
      </c>
      <c r="D389" s="1">
        <v>41005</v>
      </c>
      <c r="E389">
        <v>26</v>
      </c>
      <c r="F389" t="str">
        <f>VLOOKUP(B389,Produkt!A$2:E$100,5,FALSE)</f>
        <v>k21</v>
      </c>
      <c r="G389" t="str">
        <f>VLOOKUP(F389,Kategoria!A$2:B$22,2,FALSE)</f>
        <v>panele_korkowe</v>
      </c>
      <c r="H389" s="5">
        <f>VLOOKUP(B389,Produkt!A$2:E$100,3,FALSE)</f>
        <v>139.99</v>
      </c>
      <c r="I389" s="6">
        <f t="shared" si="6"/>
        <v>3639.7400000000002</v>
      </c>
    </row>
    <row r="390" spans="1:9" x14ac:dyDescent="0.25">
      <c r="A390">
        <v>389</v>
      </c>
      <c r="B390" t="s">
        <v>142</v>
      </c>
      <c r="C390" t="str">
        <f>VLOOKUP(B390,Produkt!A$2:E$100,2,FALSE)</f>
        <v>1000x700x4</v>
      </c>
      <c r="D390" s="1">
        <v>41164</v>
      </c>
      <c r="E390">
        <v>14</v>
      </c>
      <c r="F390" t="str">
        <f>VLOOKUP(B390,Produkt!A$2:E$100,5,FALSE)</f>
        <v>k12</v>
      </c>
      <c r="G390" t="str">
        <f>VLOOKUP(F390,Kategoria!A$2:B$22,2,FALSE)</f>
        <v>plyty_korkowe</v>
      </c>
      <c r="H390" s="5">
        <f>VLOOKUP(B390,Produkt!A$2:E$100,3,FALSE)</f>
        <v>14.99</v>
      </c>
      <c r="I390" s="6">
        <f t="shared" si="6"/>
        <v>209.86</v>
      </c>
    </row>
    <row r="391" spans="1:9" x14ac:dyDescent="0.25">
      <c r="A391">
        <v>390</v>
      </c>
      <c r="B391" t="s">
        <v>98</v>
      </c>
      <c r="C391" t="str">
        <f>VLOOKUP(B391,Produkt!A$2:E$100,2,FALSE)</f>
        <v>LB_1</v>
      </c>
      <c r="D391" s="1">
        <v>41262</v>
      </c>
      <c r="E391">
        <v>30</v>
      </c>
      <c r="F391" t="str">
        <f>VLOOKUP(B391,Produkt!A$2:E$100,5,FALSE)</f>
        <v>k8</v>
      </c>
      <c r="G391" t="str">
        <f>VLOOKUP(F391,Kategoria!A$2:B$22,2,FALSE)</f>
        <v>listwy_korkowe</v>
      </c>
      <c r="H391" s="5">
        <f>VLOOKUP(B391,Produkt!A$2:E$100,3,FALSE)</f>
        <v>2.5</v>
      </c>
      <c r="I391" s="6">
        <f t="shared" si="6"/>
        <v>75</v>
      </c>
    </row>
    <row r="392" spans="1:9" x14ac:dyDescent="0.25">
      <c r="A392">
        <v>391</v>
      </c>
      <c r="B392" t="s">
        <v>124</v>
      </c>
      <c r="C392" t="str">
        <f>VLOOKUP(B392,Produkt!A$2:E$100,2,FALSE)</f>
        <v>kpl_3_mm</v>
      </c>
      <c r="D392" s="1">
        <v>41211</v>
      </c>
      <c r="E392">
        <v>10</v>
      </c>
      <c r="F392" t="str">
        <f>VLOOKUP(B392,Produkt!A$2:E$100,5,FALSE)</f>
        <v>k11</v>
      </c>
      <c r="G392" t="str">
        <f>VLOOKUP(F392,Kategoria!A$2:B$22,2,FALSE)</f>
        <v>podkladki_naturalne</v>
      </c>
      <c r="H392" s="5">
        <f>VLOOKUP(B392,Produkt!A$2:E$100,3,FALSE)</f>
        <v>3.5</v>
      </c>
      <c r="I392" s="6">
        <f t="shared" si="6"/>
        <v>35</v>
      </c>
    </row>
    <row r="393" spans="1:9" x14ac:dyDescent="0.25">
      <c r="A393">
        <v>392</v>
      </c>
      <c r="B393" t="s">
        <v>174</v>
      </c>
      <c r="C393" t="str">
        <f>VLOOKUP(B393,Produkt!A$2:E$100,2,FALSE)</f>
        <v>Harmony</v>
      </c>
      <c r="D393" s="1">
        <v>40955</v>
      </c>
      <c r="E393">
        <v>55</v>
      </c>
      <c r="F393" t="str">
        <f>VLOOKUP(B393,Produkt!A$2:E$100,5,FALSE)</f>
        <v>k14</v>
      </c>
      <c r="G393" t="str">
        <f>VLOOKUP(F393,Kategoria!A$2:B$22,2,FALSE)</f>
        <v>parkiet_korkowy</v>
      </c>
      <c r="H393" s="5">
        <f>VLOOKUP(B393,Produkt!A$2:E$100,3,FALSE)</f>
        <v>90.99</v>
      </c>
      <c r="I393" s="6">
        <f t="shared" si="6"/>
        <v>5004.45</v>
      </c>
    </row>
    <row r="394" spans="1:9" x14ac:dyDescent="0.25">
      <c r="A394">
        <v>393</v>
      </c>
      <c r="B394" t="s">
        <v>56</v>
      </c>
      <c r="C394" t="str">
        <f>VLOOKUP(B394,Produkt!A$2:E$100,2,FALSE)</f>
        <v>1_l_wodny</v>
      </c>
      <c r="D394" s="1">
        <v>41002</v>
      </c>
      <c r="E394">
        <v>5</v>
      </c>
      <c r="F394" t="str">
        <f>VLOOKUP(B394,Produkt!A$2:E$100,5,FALSE)</f>
        <v>k4</v>
      </c>
      <c r="G394" t="str">
        <f>VLOOKUP(F394,Kategoria!A$2:B$22,2,FALSE)</f>
        <v>klej</v>
      </c>
      <c r="H394" s="5">
        <f>VLOOKUP(B394,Produkt!A$2:E$100,3,FALSE)</f>
        <v>37.99</v>
      </c>
      <c r="I394" s="6">
        <f t="shared" si="6"/>
        <v>189.95000000000002</v>
      </c>
    </row>
    <row r="395" spans="1:9" x14ac:dyDescent="0.25">
      <c r="A395">
        <v>394</v>
      </c>
      <c r="B395" t="s">
        <v>92</v>
      </c>
      <c r="C395" t="str">
        <f>VLOOKUP(B395,Produkt!A$2:E$100,2,FALSE)</f>
        <v>LN_2</v>
      </c>
      <c r="D395" s="1">
        <v>41204</v>
      </c>
      <c r="E395">
        <v>26</v>
      </c>
      <c r="F395" t="str">
        <f>VLOOKUP(B395,Produkt!A$2:E$100,5,FALSE)</f>
        <v>k8</v>
      </c>
      <c r="G395" t="str">
        <f>VLOOKUP(F395,Kategoria!A$2:B$22,2,FALSE)</f>
        <v>listwy_korkowe</v>
      </c>
      <c r="H395" s="5">
        <f>VLOOKUP(B395,Produkt!A$2:E$100,3,FALSE)</f>
        <v>4.5999999999999996</v>
      </c>
      <c r="I395" s="6">
        <f t="shared" si="6"/>
        <v>119.6</v>
      </c>
    </row>
    <row r="396" spans="1:9" x14ac:dyDescent="0.25">
      <c r="A396">
        <v>395</v>
      </c>
      <c r="B396" t="s">
        <v>58</v>
      </c>
      <c r="C396" t="str">
        <f>VLOOKUP(B396,Produkt!A$2:E$100,2,FALSE)</f>
        <v>plyty_dzwiekowe</v>
      </c>
      <c r="D396" s="1">
        <v>41064</v>
      </c>
      <c r="E396">
        <v>45</v>
      </c>
      <c r="F396" t="str">
        <f>VLOOKUP(B396,Produkt!A$2:E$100,5,FALSE)</f>
        <v>k5</v>
      </c>
      <c r="G396" t="str">
        <f>VLOOKUP(F396,Kategoria!A$2:B$22,2,FALSE)</f>
        <v>izolacja</v>
      </c>
      <c r="H396" s="5">
        <f>VLOOKUP(B396,Produkt!A$2:E$100,3,FALSE)</f>
        <v>32.99</v>
      </c>
      <c r="I396" s="6">
        <f t="shared" si="6"/>
        <v>1484.5500000000002</v>
      </c>
    </row>
    <row r="397" spans="1:9" x14ac:dyDescent="0.25">
      <c r="A397">
        <v>396</v>
      </c>
      <c r="B397" t="s">
        <v>144</v>
      </c>
      <c r="C397" t="str">
        <f>VLOOKUP(B397,Produkt!A$2:E$100,2,FALSE)</f>
        <v>1000x700x5</v>
      </c>
      <c r="D397" s="1">
        <v>41050</v>
      </c>
      <c r="E397">
        <v>4</v>
      </c>
      <c r="F397" t="str">
        <f>VLOOKUP(B397,Produkt!A$2:E$100,5,FALSE)</f>
        <v>k12</v>
      </c>
      <c r="G397" t="str">
        <f>VLOOKUP(F397,Kategoria!A$2:B$22,2,FALSE)</f>
        <v>plyty_korkowe</v>
      </c>
      <c r="H397" s="5">
        <f>VLOOKUP(B397,Produkt!A$2:E$100,3,FALSE)</f>
        <v>15.99</v>
      </c>
      <c r="I397" s="6">
        <f t="shared" si="6"/>
        <v>63.96</v>
      </c>
    </row>
    <row r="398" spans="1:9" x14ac:dyDescent="0.25">
      <c r="A398">
        <v>397</v>
      </c>
      <c r="B398" t="s">
        <v>74</v>
      </c>
      <c r="C398" t="str">
        <f>VLOOKUP(B398,Produkt!A$2:E$100,2,FALSE)</f>
        <v>940x23x7</v>
      </c>
      <c r="D398" s="1">
        <v>41017</v>
      </c>
      <c r="E398">
        <v>25</v>
      </c>
      <c r="F398" t="str">
        <f>VLOOKUP(B398,Produkt!A$2:E$100,5,FALSE)</f>
        <v>k6</v>
      </c>
      <c r="G398" t="str">
        <f>VLOOKUP(F398,Kategoria!A$2:B$22,2,FALSE)</f>
        <v>paski_dylatacyjne</v>
      </c>
      <c r="H398" s="5">
        <f>VLOOKUP(B398,Produkt!A$2:E$100,3,FALSE)</f>
        <v>2.89</v>
      </c>
      <c r="I398" s="6">
        <f t="shared" si="6"/>
        <v>72.25</v>
      </c>
    </row>
    <row r="399" spans="1:9" x14ac:dyDescent="0.25">
      <c r="A399">
        <v>398</v>
      </c>
      <c r="B399" t="s">
        <v>135</v>
      </c>
      <c r="C399" t="str">
        <f>VLOOKUP(B399,Produkt!A$2:E$100,2,FALSE)</f>
        <v>1000x700x1</v>
      </c>
      <c r="D399" s="1">
        <v>41054</v>
      </c>
      <c r="E399">
        <v>5</v>
      </c>
      <c r="F399" t="str">
        <f>VLOOKUP(B399,Produkt!A$2:E$100,5,FALSE)</f>
        <v>k12</v>
      </c>
      <c r="G399" t="str">
        <f>VLOOKUP(F399,Kategoria!A$2:B$22,2,FALSE)</f>
        <v>plyty_korkowe</v>
      </c>
      <c r="H399" s="5">
        <f>VLOOKUP(B399,Produkt!A$2:E$100,3,FALSE)</f>
        <v>4.99</v>
      </c>
      <c r="I399" s="6">
        <f t="shared" si="6"/>
        <v>24.950000000000003</v>
      </c>
    </row>
    <row r="400" spans="1:9" x14ac:dyDescent="0.25">
      <c r="A400">
        <v>399</v>
      </c>
      <c r="B400" t="s">
        <v>96</v>
      </c>
      <c r="C400" t="str">
        <f>VLOOKUP(B400,Produkt!A$2:E$100,2,FALSE)</f>
        <v>LP_4</v>
      </c>
      <c r="D400" s="1">
        <v>41002</v>
      </c>
      <c r="E400">
        <v>17</v>
      </c>
      <c r="F400" t="str">
        <f>VLOOKUP(B400,Produkt!A$2:E$100,5,FALSE)</f>
        <v>k8</v>
      </c>
      <c r="G400" t="str">
        <f>VLOOKUP(F400,Kategoria!A$2:B$22,2,FALSE)</f>
        <v>listwy_korkowe</v>
      </c>
      <c r="H400" s="5">
        <f>VLOOKUP(B400,Produkt!A$2:E$100,3,FALSE)</f>
        <v>2.2999999999999998</v>
      </c>
      <c r="I400" s="6">
        <f t="shared" si="6"/>
        <v>39.099999999999994</v>
      </c>
    </row>
    <row r="401" spans="1:9" x14ac:dyDescent="0.25">
      <c r="A401">
        <v>400</v>
      </c>
      <c r="B401" t="s">
        <v>212</v>
      </c>
      <c r="C401" t="str">
        <f>VLOOKUP(B401,Produkt!A$2:E$100,2,FALSE)</f>
        <v>Natural</v>
      </c>
      <c r="D401" s="1">
        <v>41242</v>
      </c>
      <c r="E401">
        <v>23</v>
      </c>
      <c r="F401" t="str">
        <f>VLOOKUP(B401,Produkt!A$2:E$100,5,FALSE)</f>
        <v>k21</v>
      </c>
      <c r="G401" t="str">
        <f>VLOOKUP(F401,Kategoria!A$2:B$22,2,FALSE)</f>
        <v>panele_korkowe</v>
      </c>
      <c r="H401" s="5">
        <f>VLOOKUP(B401,Produkt!A$2:E$100,3,FALSE)</f>
        <v>119.99</v>
      </c>
      <c r="I401" s="6">
        <f t="shared" si="6"/>
        <v>2759.77</v>
      </c>
    </row>
    <row r="402" spans="1:9" x14ac:dyDescent="0.25">
      <c r="A402">
        <v>401</v>
      </c>
      <c r="B402" t="s">
        <v>56</v>
      </c>
      <c r="C402" t="str">
        <f>VLOOKUP(B402,Produkt!A$2:E$100,2,FALSE)</f>
        <v>1_l_wodny</v>
      </c>
      <c r="D402" s="1">
        <v>41088</v>
      </c>
      <c r="E402">
        <v>1</v>
      </c>
      <c r="F402" t="str">
        <f>VLOOKUP(B402,Produkt!A$2:E$100,5,FALSE)</f>
        <v>k4</v>
      </c>
      <c r="G402" t="str">
        <f>VLOOKUP(F402,Kategoria!A$2:B$22,2,FALSE)</f>
        <v>klej</v>
      </c>
      <c r="H402" s="5">
        <f>VLOOKUP(B402,Produkt!A$2:E$100,3,FALSE)</f>
        <v>37.99</v>
      </c>
      <c r="I402" s="6">
        <f t="shared" si="6"/>
        <v>37.99</v>
      </c>
    </row>
    <row r="403" spans="1:9" x14ac:dyDescent="0.25">
      <c r="A403">
        <v>402</v>
      </c>
      <c r="B403" t="s">
        <v>34</v>
      </c>
      <c r="C403" t="str">
        <f>VLOOKUP(B403,Produkt!A$2:E$100,2,FALSE)</f>
        <v>Big_8_mm</v>
      </c>
      <c r="D403" s="1">
        <v>41094</v>
      </c>
      <c r="E403">
        <v>22</v>
      </c>
      <c r="F403" t="str">
        <f>VLOOKUP(B403,Produkt!A$2:E$100,5,FALSE)</f>
        <v>k2</v>
      </c>
      <c r="G403" t="str">
        <f>VLOOKUP(F403,Kategoria!A$2:B$22,2,FALSE)</f>
        <v>podklad_korkowy</v>
      </c>
      <c r="H403" s="5">
        <f>VLOOKUP(B403,Produkt!A$2:E$100,3,FALSE)</f>
        <v>138</v>
      </c>
      <c r="I403" s="6">
        <f t="shared" si="6"/>
        <v>3036</v>
      </c>
    </row>
    <row r="404" spans="1:9" x14ac:dyDescent="0.25">
      <c r="A404">
        <v>403</v>
      </c>
      <c r="B404" t="s">
        <v>203</v>
      </c>
      <c r="C404" t="str">
        <f>VLOOKUP(B404,Produkt!A$2:E$100,2,FALSE)</f>
        <v>Taca_okragla</v>
      </c>
      <c r="D404" s="1">
        <v>41065</v>
      </c>
      <c r="E404">
        <v>2</v>
      </c>
      <c r="F404" t="str">
        <f>VLOOKUP(B404,Produkt!A$2:E$100,5,FALSE)</f>
        <v>k19</v>
      </c>
      <c r="G404" t="str">
        <f>VLOOKUP(F404,Kategoria!A$2:B$22,2,FALSE)</f>
        <v>wyroby_korkowe</v>
      </c>
      <c r="H404" s="5">
        <f>VLOOKUP(B404,Produkt!A$2:E$100,3,FALSE)</f>
        <v>32.49</v>
      </c>
      <c r="I404" s="6">
        <f t="shared" si="6"/>
        <v>64.98</v>
      </c>
    </row>
    <row r="405" spans="1:9" x14ac:dyDescent="0.25">
      <c r="A405">
        <v>404</v>
      </c>
      <c r="B405" t="s">
        <v>174</v>
      </c>
      <c r="C405" t="str">
        <f>VLOOKUP(B405,Produkt!A$2:E$100,2,FALSE)</f>
        <v>Harmony</v>
      </c>
      <c r="D405" s="1">
        <v>40949</v>
      </c>
      <c r="E405">
        <v>25</v>
      </c>
      <c r="F405" t="str">
        <f>VLOOKUP(B405,Produkt!A$2:E$100,5,FALSE)</f>
        <v>k14</v>
      </c>
      <c r="G405" t="str">
        <f>VLOOKUP(F405,Kategoria!A$2:B$22,2,FALSE)</f>
        <v>parkiet_korkowy</v>
      </c>
      <c r="H405" s="5">
        <f>VLOOKUP(B405,Produkt!A$2:E$100,3,FALSE)</f>
        <v>90.99</v>
      </c>
      <c r="I405" s="6">
        <f t="shared" si="6"/>
        <v>2274.75</v>
      </c>
    </row>
    <row r="406" spans="1:9" x14ac:dyDescent="0.25">
      <c r="A406">
        <v>405</v>
      </c>
      <c r="B406" t="s">
        <v>146</v>
      </c>
      <c r="C406" t="str">
        <f>VLOOKUP(B406,Produkt!A$2:E$100,2,FALSE)</f>
        <v>1000x700x7</v>
      </c>
      <c r="D406" s="1">
        <v>41016</v>
      </c>
      <c r="E406">
        <v>10</v>
      </c>
      <c r="F406" t="str">
        <f>VLOOKUP(B406,Produkt!A$2:E$100,5,FALSE)</f>
        <v>k12</v>
      </c>
      <c r="G406" t="str">
        <f>VLOOKUP(F406,Kategoria!A$2:B$22,2,FALSE)</f>
        <v>plyty_korkowe</v>
      </c>
      <c r="H406" s="5">
        <f>VLOOKUP(B406,Produkt!A$2:E$100,3,FALSE)</f>
        <v>22.99</v>
      </c>
      <c r="I406" s="6">
        <f t="shared" si="6"/>
        <v>229.89999999999998</v>
      </c>
    </row>
    <row r="407" spans="1:9" x14ac:dyDescent="0.25">
      <c r="A407">
        <v>406</v>
      </c>
      <c r="B407" t="s">
        <v>100</v>
      </c>
      <c r="C407" t="str">
        <f>VLOOKUP(B407,Produkt!A$2:E$100,2,FALSE)</f>
        <v>LB_2</v>
      </c>
      <c r="D407" s="1">
        <v>40985</v>
      </c>
      <c r="E407">
        <v>25</v>
      </c>
      <c r="F407" t="str">
        <f>VLOOKUP(B407,Produkt!A$2:E$100,5,FALSE)</f>
        <v>k8</v>
      </c>
      <c r="G407" t="str">
        <f>VLOOKUP(F407,Kategoria!A$2:B$22,2,FALSE)</f>
        <v>listwy_korkowe</v>
      </c>
      <c r="H407" s="5">
        <f>VLOOKUP(B407,Produkt!A$2:E$100,3,FALSE)</f>
        <v>1.8</v>
      </c>
      <c r="I407" s="6">
        <f t="shared" si="6"/>
        <v>45</v>
      </c>
    </row>
    <row r="408" spans="1:9" x14ac:dyDescent="0.25">
      <c r="A408">
        <v>407</v>
      </c>
      <c r="B408" t="s">
        <v>58</v>
      </c>
      <c r="C408" t="str">
        <f>VLOOKUP(B408,Produkt!A$2:E$100,2,FALSE)</f>
        <v>plyty_dzwiekowe</v>
      </c>
      <c r="D408" s="1">
        <v>41027</v>
      </c>
      <c r="E408">
        <v>32</v>
      </c>
      <c r="F408" t="str">
        <f>VLOOKUP(B408,Produkt!A$2:E$100,5,FALSE)</f>
        <v>k5</v>
      </c>
      <c r="G408" t="str">
        <f>VLOOKUP(F408,Kategoria!A$2:B$22,2,FALSE)</f>
        <v>izolacja</v>
      </c>
      <c r="H408" s="5">
        <f>VLOOKUP(B408,Produkt!A$2:E$100,3,FALSE)</f>
        <v>32.99</v>
      </c>
      <c r="I408" s="6">
        <f t="shared" si="6"/>
        <v>1055.68</v>
      </c>
    </row>
    <row r="409" spans="1:9" x14ac:dyDescent="0.25">
      <c r="A409">
        <v>408</v>
      </c>
      <c r="B409" t="s">
        <v>44</v>
      </c>
      <c r="C409" t="str">
        <f>VLOOKUP(B409,Produkt!A$2:E$100,2,FALSE)</f>
        <v>frakcja_2,0-2,8_mm</v>
      </c>
      <c r="D409" s="1">
        <v>40970</v>
      </c>
      <c r="E409">
        <v>32</v>
      </c>
      <c r="F409" t="str">
        <f>VLOOKUP(B409,Produkt!A$2:E$100,5,FALSE)</f>
        <v>k3</v>
      </c>
      <c r="G409" t="str">
        <f>VLOOKUP(F409,Kategoria!A$2:B$22,2,FALSE)</f>
        <v>granulat_korkowy</v>
      </c>
      <c r="H409" s="5">
        <f>VLOOKUP(B409,Produkt!A$2:E$100,3,FALSE)</f>
        <v>12.5</v>
      </c>
      <c r="I409" s="6">
        <f t="shared" si="6"/>
        <v>400</v>
      </c>
    </row>
    <row r="410" spans="1:9" x14ac:dyDescent="0.25">
      <c r="A410">
        <v>409</v>
      </c>
      <c r="B410" t="s">
        <v>131</v>
      </c>
      <c r="C410" t="str">
        <f>VLOOKUP(B410,Produkt!A$2:E$100,2,FALSE)</f>
        <v>kpl_8_mm</v>
      </c>
      <c r="D410" s="1">
        <v>41087</v>
      </c>
      <c r="E410">
        <v>5</v>
      </c>
      <c r="F410" t="str">
        <f>VLOOKUP(B410,Produkt!A$2:E$100,5,FALSE)</f>
        <v>k11</v>
      </c>
      <c r="G410" t="str">
        <f>VLOOKUP(F410,Kategoria!A$2:B$22,2,FALSE)</f>
        <v>podkladki_naturalne</v>
      </c>
      <c r="H410" s="5">
        <f>VLOOKUP(B410,Produkt!A$2:E$100,3,FALSE)</f>
        <v>7.5</v>
      </c>
      <c r="I410" s="6">
        <f t="shared" si="6"/>
        <v>37.5</v>
      </c>
    </row>
    <row r="411" spans="1:9" x14ac:dyDescent="0.25">
      <c r="A411">
        <v>410</v>
      </c>
      <c r="B411" t="s">
        <v>168</v>
      </c>
      <c r="C411" t="str">
        <f>VLOOKUP(B411,Produkt!A$2:E$100,2,FALSE)</f>
        <v>DawnTown</v>
      </c>
      <c r="D411" s="1">
        <v>40940</v>
      </c>
      <c r="E411">
        <v>12</v>
      </c>
      <c r="F411" t="str">
        <f>VLOOKUP(B411,Produkt!A$2:E$100,5,FALSE)</f>
        <v>k14</v>
      </c>
      <c r="G411" t="str">
        <f>VLOOKUP(F411,Kategoria!A$2:B$22,2,FALSE)</f>
        <v>parkiet_korkowy</v>
      </c>
      <c r="H411" s="5">
        <f>VLOOKUP(B411,Produkt!A$2:E$100,3,FALSE)</f>
        <v>64.989999999999995</v>
      </c>
      <c r="I411" s="6">
        <f t="shared" si="6"/>
        <v>779.87999999999988</v>
      </c>
    </row>
    <row r="412" spans="1:9" x14ac:dyDescent="0.25">
      <c r="A412">
        <v>411</v>
      </c>
      <c r="B412" t="s">
        <v>61</v>
      </c>
      <c r="C412" t="str">
        <f>VLOOKUP(B412,Produkt!A$2:E$100,2,FALSE)</f>
        <v>Aglomerado_10_mm</v>
      </c>
      <c r="D412" s="1">
        <v>41038</v>
      </c>
      <c r="E412">
        <v>14</v>
      </c>
      <c r="F412" t="str">
        <f>VLOOKUP(B412,Produkt!A$2:E$100,5,FALSE)</f>
        <v>k5</v>
      </c>
      <c r="G412" t="str">
        <f>VLOOKUP(F412,Kategoria!A$2:B$22,2,FALSE)</f>
        <v>izolacja</v>
      </c>
      <c r="H412" s="5">
        <f>VLOOKUP(B412,Produkt!A$2:E$100,3,FALSE)</f>
        <v>34.99</v>
      </c>
      <c r="I412" s="6">
        <f t="shared" si="6"/>
        <v>489.86</v>
      </c>
    </row>
    <row r="413" spans="1:9" x14ac:dyDescent="0.25">
      <c r="A413">
        <v>412</v>
      </c>
      <c r="B413" t="s">
        <v>170</v>
      </c>
      <c r="C413" t="str">
        <f>VLOOKUP(B413,Produkt!A$2:E$100,2,FALSE)</f>
        <v>Shell</v>
      </c>
      <c r="D413" s="1">
        <v>41031</v>
      </c>
      <c r="E413">
        <v>24</v>
      </c>
      <c r="F413" t="str">
        <f>VLOOKUP(B413,Produkt!A$2:E$100,5,FALSE)</f>
        <v>k14</v>
      </c>
      <c r="G413" t="str">
        <f>VLOOKUP(F413,Kategoria!A$2:B$22,2,FALSE)</f>
        <v>parkiet_korkowy</v>
      </c>
      <c r="H413" s="5">
        <f>VLOOKUP(B413,Produkt!A$2:E$100,3,FALSE)</f>
        <v>81.99</v>
      </c>
      <c r="I413" s="6">
        <f t="shared" si="6"/>
        <v>1967.7599999999998</v>
      </c>
    </row>
    <row r="414" spans="1:9" x14ac:dyDescent="0.25">
      <c r="A414">
        <v>413</v>
      </c>
      <c r="B414" t="s">
        <v>210</v>
      </c>
      <c r="C414" t="str">
        <f>VLOOKUP(B414,Produkt!A$2:E$100,2,FALSE)</f>
        <v>Stozkowe_duze</v>
      </c>
      <c r="D414" s="1">
        <v>41159</v>
      </c>
      <c r="E414">
        <v>24</v>
      </c>
      <c r="F414" t="str">
        <f>VLOOKUP(B414,Produkt!A$2:E$100,5,FALSE)</f>
        <v>k20</v>
      </c>
      <c r="G414" t="str">
        <f>VLOOKUP(F414,Kategoria!A$2:B$22,2,FALSE)</f>
        <v>korki_do_butelek</v>
      </c>
      <c r="H414" s="5">
        <f>VLOOKUP(B414,Produkt!A$2:E$100,3,FALSE)</f>
        <v>1.19</v>
      </c>
      <c r="I414" s="6">
        <f t="shared" si="6"/>
        <v>28.56</v>
      </c>
    </row>
    <row r="415" spans="1:9" x14ac:dyDescent="0.25">
      <c r="A415">
        <v>414</v>
      </c>
      <c r="B415" t="s">
        <v>199</v>
      </c>
      <c r="C415" t="str">
        <f>VLOOKUP(B415,Produkt!A$2:E$100,2,FALSE)</f>
        <v>Oslonka_falista</v>
      </c>
      <c r="D415" s="1">
        <v>41078</v>
      </c>
      <c r="E415">
        <v>2</v>
      </c>
      <c r="F415" t="str">
        <f>VLOOKUP(B415,Produkt!A$2:E$100,5,FALSE)</f>
        <v>k19</v>
      </c>
      <c r="G415" t="str">
        <f>VLOOKUP(F415,Kategoria!A$2:B$22,2,FALSE)</f>
        <v>wyroby_korkowe</v>
      </c>
      <c r="H415" s="5">
        <f>VLOOKUP(B415,Produkt!A$2:E$100,3,FALSE)</f>
        <v>22.99</v>
      </c>
      <c r="I415" s="6">
        <f t="shared" si="6"/>
        <v>45.98</v>
      </c>
    </row>
    <row r="416" spans="1:9" x14ac:dyDescent="0.25">
      <c r="A416">
        <v>415</v>
      </c>
      <c r="B416" t="s">
        <v>32</v>
      </c>
      <c r="C416" t="str">
        <f>VLOOKUP(B416,Produkt!A$2:E$100,2,FALSE)</f>
        <v>Normal_6_mm</v>
      </c>
      <c r="D416" s="1">
        <v>40973</v>
      </c>
      <c r="E416">
        <v>11</v>
      </c>
      <c r="F416" t="str">
        <f>VLOOKUP(B416,Produkt!A$2:E$100,5,FALSE)</f>
        <v>k2</v>
      </c>
      <c r="G416" t="str">
        <f>VLOOKUP(F416,Kategoria!A$2:B$22,2,FALSE)</f>
        <v>podklad_korkowy</v>
      </c>
      <c r="H416" s="5">
        <f>VLOOKUP(B416,Produkt!A$2:E$100,3,FALSE)</f>
        <v>119.99</v>
      </c>
      <c r="I416" s="6">
        <f t="shared" si="6"/>
        <v>1319.8899999999999</v>
      </c>
    </row>
    <row r="417" spans="1:9" x14ac:dyDescent="0.25">
      <c r="A417">
        <v>416</v>
      </c>
      <c r="B417" t="s">
        <v>190</v>
      </c>
      <c r="C417" t="str">
        <f>VLOOKUP(B417,Produkt!A$2:E$100,2,FALSE)</f>
        <v>Serwetnik_maly</v>
      </c>
      <c r="D417" s="1">
        <v>41076</v>
      </c>
      <c r="E417">
        <v>8</v>
      </c>
      <c r="F417" t="str">
        <f>VLOOKUP(B417,Produkt!A$2:E$100,5,FALSE)</f>
        <v>k19</v>
      </c>
      <c r="G417" t="str">
        <f>VLOOKUP(F417,Kategoria!A$2:B$22,2,FALSE)</f>
        <v>wyroby_korkowe</v>
      </c>
      <c r="H417" s="5">
        <f>VLOOKUP(B417,Produkt!A$2:E$100,3,FALSE)</f>
        <v>4.99</v>
      </c>
      <c r="I417" s="6">
        <f t="shared" si="6"/>
        <v>39.92</v>
      </c>
    </row>
    <row r="418" spans="1:9" x14ac:dyDescent="0.25">
      <c r="A418">
        <v>417</v>
      </c>
      <c r="B418" t="s">
        <v>176</v>
      </c>
      <c r="C418" t="str">
        <f>VLOOKUP(B418,Produkt!A$2:E$100,2,FALSE)</f>
        <v>kostka</v>
      </c>
      <c r="D418" s="1">
        <v>41005</v>
      </c>
      <c r="E418">
        <v>4</v>
      </c>
      <c r="F418" t="str">
        <f>VLOOKUP(B418,Produkt!A$2:E$100,5,FALSE)</f>
        <v>k15</v>
      </c>
      <c r="G418" t="str">
        <f>VLOOKUP(F418,Kategoria!A$2:B$22,2,FALSE)</f>
        <v>maty_korkowe</v>
      </c>
      <c r="H418" s="5">
        <f>VLOOKUP(B418,Produkt!A$2:E$100,3,FALSE)</f>
        <v>25.99</v>
      </c>
      <c r="I418" s="6">
        <f t="shared" si="6"/>
        <v>103.96</v>
      </c>
    </row>
    <row r="419" spans="1:9" x14ac:dyDescent="0.25">
      <c r="A419">
        <v>418</v>
      </c>
      <c r="B419" t="s">
        <v>131</v>
      </c>
      <c r="C419" t="str">
        <f>VLOOKUP(B419,Produkt!A$2:E$100,2,FALSE)</f>
        <v>kpl_8_mm</v>
      </c>
      <c r="D419" s="1">
        <v>41118</v>
      </c>
      <c r="E419">
        <v>1</v>
      </c>
      <c r="F419" t="str">
        <f>VLOOKUP(B419,Produkt!A$2:E$100,5,FALSE)</f>
        <v>k11</v>
      </c>
      <c r="G419" t="str">
        <f>VLOOKUP(F419,Kategoria!A$2:B$22,2,FALSE)</f>
        <v>podkladki_naturalne</v>
      </c>
      <c r="H419" s="5">
        <f>VLOOKUP(B419,Produkt!A$2:E$100,3,FALSE)</f>
        <v>7.5</v>
      </c>
      <c r="I419" s="6">
        <f t="shared" si="6"/>
        <v>7.5</v>
      </c>
    </row>
    <row r="420" spans="1:9" x14ac:dyDescent="0.25">
      <c r="A420">
        <v>419</v>
      </c>
      <c r="B420" t="s">
        <v>199</v>
      </c>
      <c r="C420" t="str">
        <f>VLOOKUP(B420,Produkt!A$2:E$100,2,FALSE)</f>
        <v>Oslonka_falista</v>
      </c>
      <c r="D420" s="1">
        <v>41223</v>
      </c>
      <c r="E420">
        <v>6</v>
      </c>
      <c r="F420" t="str">
        <f>VLOOKUP(B420,Produkt!A$2:E$100,5,FALSE)</f>
        <v>k19</v>
      </c>
      <c r="G420" t="str">
        <f>VLOOKUP(F420,Kategoria!A$2:B$22,2,FALSE)</f>
        <v>wyroby_korkowe</v>
      </c>
      <c r="H420" s="5">
        <f>VLOOKUP(B420,Produkt!A$2:E$100,3,FALSE)</f>
        <v>22.99</v>
      </c>
      <c r="I420" s="6">
        <f t="shared" si="6"/>
        <v>137.94</v>
      </c>
    </row>
    <row r="421" spans="1:9" x14ac:dyDescent="0.25">
      <c r="A421">
        <v>420</v>
      </c>
      <c r="B421" t="s">
        <v>69</v>
      </c>
      <c r="C421" t="str">
        <f>VLOOKUP(B421,Produkt!A$2:E$100,2,FALSE)</f>
        <v>Aglomerado_80_mm</v>
      </c>
      <c r="D421" s="1">
        <v>41044</v>
      </c>
      <c r="E421">
        <v>22</v>
      </c>
      <c r="F421" t="str">
        <f>VLOOKUP(B421,Produkt!A$2:E$100,5,FALSE)</f>
        <v>k5</v>
      </c>
      <c r="G421" t="str">
        <f>VLOOKUP(F421,Kategoria!A$2:B$22,2,FALSE)</f>
        <v>izolacja</v>
      </c>
      <c r="H421" s="5">
        <f>VLOOKUP(B421,Produkt!A$2:E$100,3,FALSE)</f>
        <v>149.99</v>
      </c>
      <c r="I421" s="6">
        <f t="shared" si="6"/>
        <v>3299.78</v>
      </c>
    </row>
    <row r="422" spans="1:9" x14ac:dyDescent="0.25">
      <c r="A422">
        <v>421</v>
      </c>
      <c r="B422" t="s">
        <v>208</v>
      </c>
      <c r="C422" t="str">
        <f>VLOOKUP(B422,Produkt!A$2:E$100,2,FALSE)</f>
        <v>Stozkowe_srednie</v>
      </c>
      <c r="D422" s="1">
        <v>41118</v>
      </c>
      <c r="E422">
        <v>10</v>
      </c>
      <c r="F422" t="str">
        <f>VLOOKUP(B422,Produkt!A$2:E$100,5,FALSE)</f>
        <v>k20</v>
      </c>
      <c r="G422" t="str">
        <f>VLOOKUP(F422,Kategoria!A$2:B$22,2,FALSE)</f>
        <v>korki_do_butelek</v>
      </c>
      <c r="H422" s="5">
        <f>VLOOKUP(B422,Produkt!A$2:E$100,3,FALSE)</f>
        <v>0.89</v>
      </c>
      <c r="I422" s="6">
        <f t="shared" si="6"/>
        <v>8.9</v>
      </c>
    </row>
    <row r="423" spans="1:9" x14ac:dyDescent="0.25">
      <c r="A423">
        <v>422</v>
      </c>
      <c r="B423" t="s">
        <v>74</v>
      </c>
      <c r="C423" t="str">
        <f>VLOOKUP(B423,Produkt!A$2:E$100,2,FALSE)</f>
        <v>940x23x7</v>
      </c>
      <c r="D423" s="1">
        <v>41202</v>
      </c>
      <c r="E423">
        <v>25</v>
      </c>
      <c r="F423" t="str">
        <f>VLOOKUP(B423,Produkt!A$2:E$100,5,FALSE)</f>
        <v>k6</v>
      </c>
      <c r="G423" t="str">
        <f>VLOOKUP(F423,Kategoria!A$2:B$22,2,FALSE)</f>
        <v>paski_dylatacyjne</v>
      </c>
      <c r="H423" s="5">
        <f>VLOOKUP(B423,Produkt!A$2:E$100,3,FALSE)</f>
        <v>2.89</v>
      </c>
      <c r="I423" s="6">
        <f t="shared" si="6"/>
        <v>72.25</v>
      </c>
    </row>
    <row r="424" spans="1:9" x14ac:dyDescent="0.25">
      <c r="A424">
        <v>423</v>
      </c>
      <c r="B424" t="s">
        <v>133</v>
      </c>
      <c r="C424" t="str">
        <f>VLOOKUP(B424,Produkt!A$2:E$100,2,FALSE)</f>
        <v>kpl_12_mm</v>
      </c>
      <c r="D424" s="1">
        <v>41051</v>
      </c>
      <c r="E424">
        <v>9</v>
      </c>
      <c r="F424" t="str">
        <f>VLOOKUP(B424,Produkt!A$2:E$100,5,FALSE)</f>
        <v>k11</v>
      </c>
      <c r="G424" t="str">
        <f>VLOOKUP(F424,Kategoria!A$2:B$22,2,FALSE)</f>
        <v>podkladki_naturalne</v>
      </c>
      <c r="H424" s="5">
        <f>VLOOKUP(B424,Produkt!A$2:E$100,3,FALSE)</f>
        <v>10.199999999999999</v>
      </c>
      <c r="I424" s="6">
        <f t="shared" si="6"/>
        <v>91.8</v>
      </c>
    </row>
    <row r="425" spans="1:9" x14ac:dyDescent="0.25">
      <c r="A425">
        <v>424</v>
      </c>
      <c r="B425" t="s">
        <v>28</v>
      </c>
      <c r="C425" t="str">
        <f>VLOOKUP(B425,Produkt!A$2:E$100,2,FALSE)</f>
        <v>Normal_4_mm</v>
      </c>
      <c r="D425" s="1">
        <v>41181</v>
      </c>
      <c r="E425">
        <v>28</v>
      </c>
      <c r="F425" t="str">
        <f>VLOOKUP(B425,Produkt!A$2:E$100,5,FALSE)</f>
        <v>k2</v>
      </c>
      <c r="G425" t="str">
        <f>VLOOKUP(F425,Kategoria!A$2:B$22,2,FALSE)</f>
        <v>podklad_korkowy</v>
      </c>
      <c r="H425" s="5">
        <f>VLOOKUP(B425,Produkt!A$2:E$100,3,FALSE)</f>
        <v>60.5</v>
      </c>
      <c r="I425" s="6">
        <f t="shared" si="6"/>
        <v>1694</v>
      </c>
    </row>
    <row r="426" spans="1:9" x14ac:dyDescent="0.25">
      <c r="A426">
        <v>425</v>
      </c>
      <c r="B426" t="s">
        <v>36</v>
      </c>
      <c r="C426" t="str">
        <f>VLOOKUP(B426,Produkt!A$2:E$100,2,FALSE)</f>
        <v>frakcja_0,2-0,5_mm</v>
      </c>
      <c r="D426" s="1">
        <v>41081</v>
      </c>
      <c r="E426">
        <v>30</v>
      </c>
      <c r="F426" t="str">
        <f>VLOOKUP(B426,Produkt!A$2:E$100,5,FALSE)</f>
        <v>k3</v>
      </c>
      <c r="G426" t="str">
        <f>VLOOKUP(F426,Kategoria!A$2:B$22,2,FALSE)</f>
        <v>granulat_korkowy</v>
      </c>
      <c r="H426" s="5">
        <f>VLOOKUP(B426,Produkt!A$2:E$100,3,FALSE)</f>
        <v>9.99</v>
      </c>
      <c r="I426" s="6">
        <f t="shared" si="6"/>
        <v>299.7</v>
      </c>
    </row>
    <row r="427" spans="1:9" x14ac:dyDescent="0.25">
      <c r="A427">
        <v>426</v>
      </c>
      <c r="B427" t="s">
        <v>87</v>
      </c>
      <c r="C427" t="str">
        <f>VLOOKUP(B427,Produkt!A$2:E$100,2,FALSE)</f>
        <v>Kora_surowa_kl._II</v>
      </c>
      <c r="D427" s="1">
        <v>41045</v>
      </c>
      <c r="E427">
        <v>12</v>
      </c>
      <c r="F427" t="str">
        <f>VLOOKUP(B427,Produkt!A$2:E$100,5,FALSE)</f>
        <v>k7</v>
      </c>
      <c r="G427" t="str">
        <f>VLOOKUP(F427,Kategoria!A$2:B$22,2,FALSE)</f>
        <v>kora_surowa</v>
      </c>
      <c r="H427" s="5">
        <f>VLOOKUP(B427,Produkt!A$2:E$100,3,FALSE)</f>
        <v>79.989999999999995</v>
      </c>
      <c r="I427" s="6">
        <f t="shared" si="6"/>
        <v>959.87999999999988</v>
      </c>
    </row>
    <row r="428" spans="1:9" x14ac:dyDescent="0.25">
      <c r="A428">
        <v>427</v>
      </c>
      <c r="B428" t="s">
        <v>138</v>
      </c>
      <c r="C428" t="str">
        <f>VLOOKUP(B428,Produkt!A$2:E$100,2,FALSE)</f>
        <v>1000x700x2</v>
      </c>
      <c r="D428" s="1">
        <v>41222</v>
      </c>
      <c r="E428">
        <v>10</v>
      </c>
      <c r="F428" t="str">
        <f>VLOOKUP(B428,Produkt!A$2:E$100,5,FALSE)</f>
        <v>k12</v>
      </c>
      <c r="G428" t="str">
        <f>VLOOKUP(F428,Kategoria!A$2:B$22,2,FALSE)</f>
        <v>plyty_korkowe</v>
      </c>
      <c r="H428" s="5">
        <f>VLOOKUP(B428,Produkt!A$2:E$100,3,FALSE)</f>
        <v>5.99</v>
      </c>
      <c r="I428" s="6">
        <f t="shared" si="6"/>
        <v>59.900000000000006</v>
      </c>
    </row>
    <row r="429" spans="1:9" x14ac:dyDescent="0.25">
      <c r="A429">
        <v>428</v>
      </c>
      <c r="B429" t="s">
        <v>168</v>
      </c>
      <c r="C429" t="str">
        <f>VLOOKUP(B429,Produkt!A$2:E$100,2,FALSE)</f>
        <v>DawnTown</v>
      </c>
      <c r="D429" s="1">
        <v>41024</v>
      </c>
      <c r="E429">
        <v>32</v>
      </c>
      <c r="F429" t="str">
        <f>VLOOKUP(B429,Produkt!A$2:E$100,5,FALSE)</f>
        <v>k14</v>
      </c>
      <c r="G429" t="str">
        <f>VLOOKUP(F429,Kategoria!A$2:B$22,2,FALSE)</f>
        <v>parkiet_korkowy</v>
      </c>
      <c r="H429" s="5">
        <f>VLOOKUP(B429,Produkt!A$2:E$100,3,FALSE)</f>
        <v>64.989999999999995</v>
      </c>
      <c r="I429" s="6">
        <f t="shared" si="6"/>
        <v>2079.6799999999998</v>
      </c>
    </row>
    <row r="430" spans="1:9" x14ac:dyDescent="0.25">
      <c r="A430">
        <v>429</v>
      </c>
      <c r="B430" t="s">
        <v>135</v>
      </c>
      <c r="C430" t="str">
        <f>VLOOKUP(B430,Produkt!A$2:E$100,2,FALSE)</f>
        <v>1000x700x1</v>
      </c>
      <c r="D430" s="1">
        <v>41195</v>
      </c>
      <c r="E430">
        <v>8</v>
      </c>
      <c r="F430" t="str">
        <f>VLOOKUP(B430,Produkt!A$2:E$100,5,FALSE)</f>
        <v>k12</v>
      </c>
      <c r="G430" t="str">
        <f>VLOOKUP(F430,Kategoria!A$2:B$22,2,FALSE)</f>
        <v>plyty_korkowe</v>
      </c>
      <c r="H430" s="5">
        <f>VLOOKUP(B430,Produkt!A$2:E$100,3,FALSE)</f>
        <v>4.99</v>
      </c>
      <c r="I430" s="6">
        <f t="shared" si="6"/>
        <v>39.92</v>
      </c>
    </row>
    <row r="431" spans="1:9" x14ac:dyDescent="0.25">
      <c r="A431">
        <v>430</v>
      </c>
      <c r="B431" t="s">
        <v>135</v>
      </c>
      <c r="C431" t="str">
        <f>VLOOKUP(B431,Produkt!A$2:E$100,2,FALSE)</f>
        <v>1000x700x1</v>
      </c>
      <c r="D431" s="1">
        <v>41044</v>
      </c>
      <c r="E431">
        <v>1</v>
      </c>
      <c r="F431" t="str">
        <f>VLOOKUP(B431,Produkt!A$2:E$100,5,FALSE)</f>
        <v>k12</v>
      </c>
      <c r="G431" t="str">
        <f>VLOOKUP(F431,Kategoria!A$2:B$22,2,FALSE)</f>
        <v>plyty_korkowe</v>
      </c>
      <c r="H431" s="5">
        <f>VLOOKUP(B431,Produkt!A$2:E$100,3,FALSE)</f>
        <v>4.99</v>
      </c>
      <c r="I431" s="6">
        <f t="shared" si="6"/>
        <v>4.99</v>
      </c>
    </row>
    <row r="432" spans="1:9" x14ac:dyDescent="0.25">
      <c r="A432">
        <v>431</v>
      </c>
      <c r="B432" t="s">
        <v>82</v>
      </c>
      <c r="C432" t="str">
        <f>VLOOKUP(B432,Produkt!A$2:E$100,2,FALSE)</f>
        <v>940x16x10</v>
      </c>
      <c r="D432" s="1">
        <v>41029</v>
      </c>
      <c r="E432">
        <v>45</v>
      </c>
      <c r="F432" t="str">
        <f>VLOOKUP(B432,Produkt!A$2:E$100,5,FALSE)</f>
        <v>k6</v>
      </c>
      <c r="G432" t="str">
        <f>VLOOKUP(F432,Kategoria!A$2:B$22,2,FALSE)</f>
        <v>paski_dylatacyjne</v>
      </c>
      <c r="H432" s="5">
        <f>VLOOKUP(B432,Produkt!A$2:E$100,3,FALSE)</f>
        <v>3.29</v>
      </c>
      <c r="I432" s="6">
        <f t="shared" si="6"/>
        <v>148.05000000000001</v>
      </c>
    </row>
    <row r="433" spans="1:9" x14ac:dyDescent="0.25">
      <c r="A433">
        <v>432</v>
      </c>
      <c r="B433" t="s">
        <v>89</v>
      </c>
      <c r="C433" t="str">
        <f>VLOOKUP(B433,Produkt!A$2:E$100,2,FALSE)</f>
        <v>LN_1</v>
      </c>
      <c r="D433" s="1">
        <v>41087</v>
      </c>
      <c r="E433">
        <v>18</v>
      </c>
      <c r="F433" t="str">
        <f>VLOOKUP(B433,Produkt!A$2:E$100,5,FALSE)</f>
        <v>k8</v>
      </c>
      <c r="G433" t="str">
        <f>VLOOKUP(F433,Kategoria!A$2:B$22,2,FALSE)</f>
        <v>listwy_korkowe</v>
      </c>
      <c r="H433" s="5">
        <f>VLOOKUP(B433,Produkt!A$2:E$100,3,FALSE)</f>
        <v>3.9</v>
      </c>
      <c r="I433" s="6">
        <f t="shared" si="6"/>
        <v>70.2</v>
      </c>
    </row>
    <row r="434" spans="1:9" x14ac:dyDescent="0.25">
      <c r="A434">
        <v>433</v>
      </c>
      <c r="B434" t="s">
        <v>208</v>
      </c>
      <c r="C434" t="str">
        <f>VLOOKUP(B434,Produkt!A$2:E$100,2,FALSE)</f>
        <v>Stozkowe_srednie</v>
      </c>
      <c r="D434" s="1">
        <v>40995</v>
      </c>
      <c r="E434">
        <v>5</v>
      </c>
      <c r="F434" t="str">
        <f>VLOOKUP(B434,Produkt!A$2:E$100,5,FALSE)</f>
        <v>k20</v>
      </c>
      <c r="G434" t="str">
        <f>VLOOKUP(F434,Kategoria!A$2:B$22,2,FALSE)</f>
        <v>korki_do_butelek</v>
      </c>
      <c r="H434" s="5">
        <f>VLOOKUP(B434,Produkt!A$2:E$100,3,FALSE)</f>
        <v>0.89</v>
      </c>
      <c r="I434" s="6">
        <f t="shared" si="6"/>
        <v>4.45</v>
      </c>
    </row>
    <row r="435" spans="1:9" x14ac:dyDescent="0.25">
      <c r="A435">
        <v>434</v>
      </c>
      <c r="B435" t="s">
        <v>217</v>
      </c>
      <c r="C435" t="str">
        <f>VLOOKUP(B435,Produkt!A$2:E$100,2,FALSE)</f>
        <v>Symphony</v>
      </c>
      <c r="D435" s="1">
        <v>41130</v>
      </c>
      <c r="E435">
        <v>16</v>
      </c>
      <c r="F435" t="str">
        <f>VLOOKUP(B435,Produkt!A$2:E$100,5,FALSE)</f>
        <v>k21</v>
      </c>
      <c r="G435" t="str">
        <f>VLOOKUP(F435,Kategoria!A$2:B$22,2,FALSE)</f>
        <v>panele_korkowe</v>
      </c>
      <c r="H435" s="5">
        <f>VLOOKUP(B435,Produkt!A$2:E$100,3,FALSE)</f>
        <v>139.99</v>
      </c>
      <c r="I435" s="6">
        <f t="shared" si="6"/>
        <v>2239.84</v>
      </c>
    </row>
    <row r="436" spans="1:9" x14ac:dyDescent="0.25">
      <c r="A436">
        <v>435</v>
      </c>
      <c r="B436" t="s">
        <v>205</v>
      </c>
      <c r="C436" t="str">
        <f>VLOOKUP(B436,Produkt!A$2:E$100,2,FALSE)</f>
        <v>Stozkowe_male</v>
      </c>
      <c r="D436" s="1">
        <v>41145</v>
      </c>
      <c r="E436">
        <v>4</v>
      </c>
      <c r="F436" t="str">
        <f>VLOOKUP(B436,Produkt!A$2:E$100,5,FALSE)</f>
        <v>k20</v>
      </c>
      <c r="G436" t="str">
        <f>VLOOKUP(F436,Kategoria!A$2:B$22,2,FALSE)</f>
        <v>korki_do_butelek</v>
      </c>
      <c r="H436" s="5">
        <f>VLOOKUP(B436,Produkt!A$2:E$100,3,FALSE)</f>
        <v>0.49</v>
      </c>
      <c r="I436" s="6">
        <f t="shared" si="6"/>
        <v>1.96</v>
      </c>
    </row>
    <row r="437" spans="1:9" x14ac:dyDescent="0.25">
      <c r="A437">
        <v>436</v>
      </c>
      <c r="B437" t="s">
        <v>69</v>
      </c>
      <c r="C437" t="str">
        <f>VLOOKUP(B437,Produkt!A$2:E$100,2,FALSE)</f>
        <v>Aglomerado_80_mm</v>
      </c>
      <c r="D437" s="1">
        <v>41176</v>
      </c>
      <c r="E437">
        <v>15</v>
      </c>
      <c r="F437" t="str">
        <f>VLOOKUP(B437,Produkt!A$2:E$100,5,FALSE)</f>
        <v>k5</v>
      </c>
      <c r="G437" t="str">
        <f>VLOOKUP(F437,Kategoria!A$2:B$22,2,FALSE)</f>
        <v>izolacja</v>
      </c>
      <c r="H437" s="5">
        <f>VLOOKUP(B437,Produkt!A$2:E$100,3,FALSE)</f>
        <v>149.99</v>
      </c>
      <c r="I437" s="6">
        <f t="shared" si="6"/>
        <v>2249.8500000000004</v>
      </c>
    </row>
    <row r="438" spans="1:9" x14ac:dyDescent="0.25">
      <c r="A438">
        <v>437</v>
      </c>
      <c r="B438" t="s">
        <v>13</v>
      </c>
      <c r="C438" t="str">
        <f>VLOOKUP(B438,Produkt!A$2:E$100,2,FALSE)</f>
        <v>Toledo_Grey</v>
      </c>
      <c r="D438" s="1">
        <v>41040</v>
      </c>
      <c r="E438">
        <v>2</v>
      </c>
      <c r="F438" t="str">
        <f>VLOOKUP(B438,Produkt!A$2:E$100,5,FALSE)</f>
        <v>k1</v>
      </c>
      <c r="G438" t="str">
        <f>VLOOKUP(F438,Kategoria!A$2:B$22,2,FALSE)</f>
        <v>korek_scienny</v>
      </c>
      <c r="H438" s="5">
        <f>VLOOKUP(B438,Produkt!A$2:E$100,3,FALSE)</f>
        <v>23.99</v>
      </c>
      <c r="I438" s="6">
        <f t="shared" si="6"/>
        <v>47.98</v>
      </c>
    </row>
    <row r="439" spans="1:9" x14ac:dyDescent="0.25">
      <c r="A439">
        <v>438</v>
      </c>
      <c r="B439" t="s">
        <v>17</v>
      </c>
      <c r="C439" t="str">
        <f>VLOOKUP(B439,Produkt!A$2:E$100,2,FALSE)</f>
        <v>Toledo_Black</v>
      </c>
      <c r="D439" s="1">
        <v>41127</v>
      </c>
      <c r="E439">
        <v>15</v>
      </c>
      <c r="F439" t="str">
        <f>VLOOKUP(B439,Produkt!A$2:E$100,5,FALSE)</f>
        <v>k1</v>
      </c>
      <c r="G439" t="str">
        <f>VLOOKUP(F439,Kategoria!A$2:B$22,2,FALSE)</f>
        <v>korek_scienny</v>
      </c>
      <c r="H439" s="5">
        <f>VLOOKUP(B439,Produkt!A$2:E$100,3,FALSE)</f>
        <v>29.99</v>
      </c>
      <c r="I439" s="6">
        <f t="shared" si="6"/>
        <v>449.84999999999997</v>
      </c>
    </row>
    <row r="440" spans="1:9" x14ac:dyDescent="0.25">
      <c r="A440">
        <v>439</v>
      </c>
      <c r="B440" t="s">
        <v>69</v>
      </c>
      <c r="C440" t="str">
        <f>VLOOKUP(B440,Produkt!A$2:E$100,2,FALSE)</f>
        <v>Aglomerado_80_mm</v>
      </c>
      <c r="D440" s="1">
        <v>41177</v>
      </c>
      <c r="E440">
        <v>10</v>
      </c>
      <c r="F440" t="str">
        <f>VLOOKUP(B440,Produkt!A$2:E$100,5,FALSE)</f>
        <v>k5</v>
      </c>
      <c r="G440" t="str">
        <f>VLOOKUP(F440,Kategoria!A$2:B$22,2,FALSE)</f>
        <v>izolacja</v>
      </c>
      <c r="H440" s="5">
        <f>VLOOKUP(B440,Produkt!A$2:E$100,3,FALSE)</f>
        <v>149.99</v>
      </c>
      <c r="I440" s="6">
        <f t="shared" si="6"/>
        <v>1499.9</v>
      </c>
    </row>
    <row r="441" spans="1:9" x14ac:dyDescent="0.25">
      <c r="A441">
        <v>440</v>
      </c>
      <c r="B441" t="s">
        <v>61</v>
      </c>
      <c r="C441" t="str">
        <f>VLOOKUP(B441,Produkt!A$2:E$100,2,FALSE)</f>
        <v>Aglomerado_10_mm</v>
      </c>
      <c r="D441" s="1">
        <v>41211</v>
      </c>
      <c r="E441">
        <v>24</v>
      </c>
      <c r="F441" t="str">
        <f>VLOOKUP(B441,Produkt!A$2:E$100,5,FALSE)</f>
        <v>k5</v>
      </c>
      <c r="G441" t="str">
        <f>VLOOKUP(F441,Kategoria!A$2:B$22,2,FALSE)</f>
        <v>izolacja</v>
      </c>
      <c r="H441" s="5">
        <f>VLOOKUP(B441,Produkt!A$2:E$100,3,FALSE)</f>
        <v>34.99</v>
      </c>
      <c r="I441" s="6">
        <f t="shared" si="6"/>
        <v>839.76</v>
      </c>
    </row>
    <row r="442" spans="1:9" x14ac:dyDescent="0.25">
      <c r="A442">
        <v>441</v>
      </c>
      <c r="B442" t="s">
        <v>65</v>
      </c>
      <c r="C442" t="str">
        <f>VLOOKUP(B442,Produkt!A$2:E$100,2,FALSE)</f>
        <v>Aglomerado_30_mm</v>
      </c>
      <c r="D442" s="1">
        <v>41023</v>
      </c>
      <c r="E442">
        <v>16</v>
      </c>
      <c r="F442" t="str">
        <f>VLOOKUP(B442,Produkt!A$2:E$100,5,FALSE)</f>
        <v>k5</v>
      </c>
      <c r="G442" t="str">
        <f>VLOOKUP(F442,Kategoria!A$2:B$22,2,FALSE)</f>
        <v>izolacja</v>
      </c>
      <c r="H442" s="5">
        <f>VLOOKUP(B442,Produkt!A$2:E$100,3,FALSE)</f>
        <v>49.99</v>
      </c>
      <c r="I442" s="6">
        <f t="shared" si="6"/>
        <v>799.84</v>
      </c>
    </row>
    <row r="443" spans="1:9" x14ac:dyDescent="0.25">
      <c r="A443">
        <v>442</v>
      </c>
      <c r="B443" t="s">
        <v>146</v>
      </c>
      <c r="C443" t="str">
        <f>VLOOKUP(B443,Produkt!A$2:E$100,2,FALSE)</f>
        <v>1000x700x7</v>
      </c>
      <c r="D443" s="1">
        <v>40995</v>
      </c>
      <c r="E443">
        <v>4</v>
      </c>
      <c r="F443" t="str">
        <f>VLOOKUP(B443,Produkt!A$2:E$100,5,FALSE)</f>
        <v>k12</v>
      </c>
      <c r="G443" t="str">
        <f>VLOOKUP(F443,Kategoria!A$2:B$22,2,FALSE)</f>
        <v>plyty_korkowe</v>
      </c>
      <c r="H443" s="5">
        <f>VLOOKUP(B443,Produkt!A$2:E$100,3,FALSE)</f>
        <v>22.99</v>
      </c>
      <c r="I443" s="6">
        <f t="shared" si="6"/>
        <v>91.96</v>
      </c>
    </row>
    <row r="444" spans="1:9" x14ac:dyDescent="0.25">
      <c r="A444">
        <v>443</v>
      </c>
      <c r="B444" t="s">
        <v>131</v>
      </c>
      <c r="C444" t="str">
        <f>VLOOKUP(B444,Produkt!A$2:E$100,2,FALSE)</f>
        <v>kpl_8_mm</v>
      </c>
      <c r="D444" s="1">
        <v>41110</v>
      </c>
      <c r="E444">
        <v>2</v>
      </c>
      <c r="F444" t="str">
        <f>VLOOKUP(B444,Produkt!A$2:E$100,5,FALSE)</f>
        <v>k11</v>
      </c>
      <c r="G444" t="str">
        <f>VLOOKUP(F444,Kategoria!A$2:B$22,2,FALSE)</f>
        <v>podkladki_naturalne</v>
      </c>
      <c r="H444" s="5">
        <f>VLOOKUP(B444,Produkt!A$2:E$100,3,FALSE)</f>
        <v>7.5</v>
      </c>
      <c r="I444" s="6">
        <f t="shared" si="6"/>
        <v>15</v>
      </c>
    </row>
    <row r="445" spans="1:9" x14ac:dyDescent="0.25">
      <c r="A445">
        <v>444</v>
      </c>
      <c r="B445" t="s">
        <v>176</v>
      </c>
      <c r="C445" t="str">
        <f>VLOOKUP(B445,Produkt!A$2:E$100,2,FALSE)</f>
        <v>kostka</v>
      </c>
      <c r="D445" s="1">
        <v>41156</v>
      </c>
      <c r="E445">
        <v>3</v>
      </c>
      <c r="F445" t="str">
        <f>VLOOKUP(B445,Produkt!A$2:E$100,5,FALSE)</f>
        <v>k15</v>
      </c>
      <c r="G445" t="str">
        <f>VLOOKUP(F445,Kategoria!A$2:B$22,2,FALSE)</f>
        <v>maty_korkowe</v>
      </c>
      <c r="H445" s="5">
        <f>VLOOKUP(B445,Produkt!A$2:E$100,3,FALSE)</f>
        <v>25.99</v>
      </c>
      <c r="I445" s="6">
        <f t="shared" si="6"/>
        <v>77.97</v>
      </c>
    </row>
    <row r="446" spans="1:9" x14ac:dyDescent="0.25">
      <c r="A446">
        <v>445</v>
      </c>
      <c r="B446" t="s">
        <v>76</v>
      </c>
      <c r="C446" t="str">
        <f>VLOOKUP(B446,Produkt!A$2:E$100,2,FALSE)</f>
        <v>940x23x10</v>
      </c>
      <c r="D446" s="1">
        <v>40956</v>
      </c>
      <c r="E446">
        <v>13</v>
      </c>
      <c r="F446" t="str">
        <f>VLOOKUP(B446,Produkt!A$2:E$100,5,FALSE)</f>
        <v>k6</v>
      </c>
      <c r="G446" t="str">
        <f>VLOOKUP(F446,Kategoria!A$2:B$22,2,FALSE)</f>
        <v>paski_dylatacyjne</v>
      </c>
      <c r="H446" s="5">
        <f>VLOOKUP(B446,Produkt!A$2:E$100,3,FALSE)</f>
        <v>3.29</v>
      </c>
      <c r="I446" s="6">
        <f t="shared" si="6"/>
        <v>42.77</v>
      </c>
    </row>
    <row r="447" spans="1:9" x14ac:dyDescent="0.25">
      <c r="A447">
        <v>446</v>
      </c>
      <c r="B447" t="s">
        <v>46</v>
      </c>
      <c r="C447" t="str">
        <f>VLOOKUP(B447,Produkt!A$2:E$100,2,FALSE)</f>
        <v>frakcja_2,8-4,0_mm</v>
      </c>
      <c r="D447" s="1">
        <v>41179</v>
      </c>
      <c r="E447">
        <v>44</v>
      </c>
      <c r="F447" t="str">
        <f>VLOOKUP(B447,Produkt!A$2:E$100,5,FALSE)</f>
        <v>k3</v>
      </c>
      <c r="G447" t="str">
        <f>VLOOKUP(F447,Kategoria!A$2:B$22,2,FALSE)</f>
        <v>granulat_korkowy</v>
      </c>
      <c r="H447" s="5">
        <f>VLOOKUP(B447,Produkt!A$2:E$100,3,FALSE)</f>
        <v>12.8</v>
      </c>
      <c r="I447" s="6">
        <f t="shared" si="6"/>
        <v>563.20000000000005</v>
      </c>
    </row>
    <row r="448" spans="1:9" x14ac:dyDescent="0.25">
      <c r="A448">
        <v>447</v>
      </c>
      <c r="B448" t="s">
        <v>182</v>
      </c>
      <c r="C448" t="str">
        <f>VLOOKUP(B448,Produkt!A$2:E$100,2,FALSE)</f>
        <v>korek_natryskowy</v>
      </c>
      <c r="D448" s="1">
        <v>41107</v>
      </c>
      <c r="E448">
        <v>4</v>
      </c>
      <c r="F448" t="str">
        <f>VLOOKUP(B448,Produkt!A$2:E$100,5,FALSE)</f>
        <v>k17</v>
      </c>
      <c r="G448" t="str">
        <f>VLOOKUP(F448,Kategoria!A$2:B$22,2,FALSE)</f>
        <v>masa_korkowa</v>
      </c>
      <c r="H448" s="5">
        <f>VLOOKUP(B448,Produkt!A$2:E$100,3,FALSE)</f>
        <v>33.99</v>
      </c>
      <c r="I448" s="6">
        <f t="shared" si="6"/>
        <v>135.96</v>
      </c>
    </row>
    <row r="449" spans="1:9" x14ac:dyDescent="0.25">
      <c r="A449">
        <v>448</v>
      </c>
      <c r="B449" t="s">
        <v>84</v>
      </c>
      <c r="C449" t="str">
        <f>VLOOKUP(B449,Produkt!A$2:E$100,2,FALSE)</f>
        <v>Kora_surowa_kl._I</v>
      </c>
      <c r="D449" s="1">
        <v>41153</v>
      </c>
      <c r="E449">
        <v>12</v>
      </c>
      <c r="F449" t="str">
        <f>VLOOKUP(B449,Produkt!A$2:E$100,5,FALSE)</f>
        <v>k7</v>
      </c>
      <c r="G449" t="str">
        <f>VLOOKUP(F449,Kategoria!A$2:B$22,2,FALSE)</f>
        <v>kora_surowa</v>
      </c>
      <c r="H449" s="5">
        <f>VLOOKUP(B449,Produkt!A$2:E$100,3,FALSE)</f>
        <v>99.99</v>
      </c>
      <c r="I449" s="6">
        <f t="shared" si="6"/>
        <v>1199.8799999999999</v>
      </c>
    </row>
    <row r="450" spans="1:9" x14ac:dyDescent="0.25">
      <c r="A450">
        <v>449</v>
      </c>
      <c r="B450" t="s">
        <v>15</v>
      </c>
      <c r="C450" t="str">
        <f>VLOOKUP(B450,Produkt!A$2:E$100,2,FALSE)</f>
        <v>Toledo_Green</v>
      </c>
      <c r="D450" s="1">
        <v>41202</v>
      </c>
      <c r="E450">
        <v>12</v>
      </c>
      <c r="F450" t="str">
        <f>VLOOKUP(B450,Produkt!A$2:E$100,5,FALSE)</f>
        <v>k1</v>
      </c>
      <c r="G450" t="str">
        <f>VLOOKUP(F450,Kategoria!A$2:B$22,2,FALSE)</f>
        <v>korek_scienny</v>
      </c>
      <c r="H450" s="5">
        <f>VLOOKUP(B450,Produkt!A$2:E$100,3,FALSE)</f>
        <v>23.99</v>
      </c>
      <c r="I450" s="6">
        <f t="shared" si="6"/>
        <v>287.88</v>
      </c>
    </row>
    <row r="451" spans="1:9" x14ac:dyDescent="0.25">
      <c r="A451">
        <v>450</v>
      </c>
      <c r="B451" t="s">
        <v>109</v>
      </c>
      <c r="C451" t="str">
        <f>VLOOKUP(B451,Produkt!A$2:E$100,2,FALSE)</f>
        <v>40x50</v>
      </c>
      <c r="D451" s="1">
        <v>41132</v>
      </c>
      <c r="E451">
        <v>3</v>
      </c>
      <c r="F451" t="str">
        <f>VLOOKUP(B451,Produkt!A$2:E$100,5,FALSE)</f>
        <v>k10</v>
      </c>
      <c r="G451" t="str">
        <f>VLOOKUP(F451,Kategoria!A$2:B$22,2,FALSE)</f>
        <v>tablice_korkowe</v>
      </c>
      <c r="H451" s="5">
        <f>VLOOKUP(B451,Produkt!A$2:E$100,3,FALSE)</f>
        <v>21</v>
      </c>
      <c r="I451" s="6">
        <f t="shared" ref="I451:I514" si="7">E451*H451</f>
        <v>63</v>
      </c>
    </row>
    <row r="452" spans="1:9" x14ac:dyDescent="0.25">
      <c r="A452">
        <v>451</v>
      </c>
      <c r="B452" t="s">
        <v>9</v>
      </c>
      <c r="C452" t="str">
        <f>VLOOKUP(B452,Produkt!A$2:E$100,2,FALSE)</f>
        <v>Toledo_Natural</v>
      </c>
      <c r="D452" s="1">
        <v>41120</v>
      </c>
      <c r="E452">
        <v>45</v>
      </c>
      <c r="F452" t="str">
        <f>VLOOKUP(B452,Produkt!A$2:E$100,5,FALSE)</f>
        <v>k1</v>
      </c>
      <c r="G452" t="str">
        <f>VLOOKUP(F452,Kategoria!A$2:B$22,2,FALSE)</f>
        <v>korek_scienny</v>
      </c>
      <c r="H452" s="5">
        <f>VLOOKUP(B452,Produkt!A$2:E$100,3,FALSE)</f>
        <v>23.99</v>
      </c>
      <c r="I452" s="6">
        <f t="shared" si="7"/>
        <v>1079.55</v>
      </c>
    </row>
    <row r="453" spans="1:9" x14ac:dyDescent="0.25">
      <c r="A453">
        <v>452</v>
      </c>
      <c r="B453" t="s">
        <v>208</v>
      </c>
      <c r="C453" t="str">
        <f>VLOOKUP(B453,Produkt!A$2:E$100,2,FALSE)</f>
        <v>Stozkowe_srednie</v>
      </c>
      <c r="D453" s="1">
        <v>41131</v>
      </c>
      <c r="E453">
        <v>90</v>
      </c>
      <c r="F453" t="str">
        <f>VLOOKUP(B453,Produkt!A$2:E$100,5,FALSE)</f>
        <v>k20</v>
      </c>
      <c r="G453" t="str">
        <f>VLOOKUP(F453,Kategoria!A$2:B$22,2,FALSE)</f>
        <v>korki_do_butelek</v>
      </c>
      <c r="H453" s="5">
        <f>VLOOKUP(B453,Produkt!A$2:E$100,3,FALSE)</f>
        <v>0.89</v>
      </c>
      <c r="I453" s="6">
        <f t="shared" si="7"/>
        <v>80.099999999999994</v>
      </c>
    </row>
    <row r="454" spans="1:9" x14ac:dyDescent="0.25">
      <c r="A454">
        <v>453</v>
      </c>
      <c r="B454" t="s">
        <v>174</v>
      </c>
      <c r="C454" t="str">
        <f>VLOOKUP(B454,Produkt!A$2:E$100,2,FALSE)</f>
        <v>Harmony</v>
      </c>
      <c r="D454" s="1">
        <v>41171</v>
      </c>
      <c r="E454">
        <v>25</v>
      </c>
      <c r="F454" t="str">
        <f>VLOOKUP(B454,Produkt!A$2:E$100,5,FALSE)</f>
        <v>k14</v>
      </c>
      <c r="G454" t="str">
        <f>VLOOKUP(F454,Kategoria!A$2:B$22,2,FALSE)</f>
        <v>parkiet_korkowy</v>
      </c>
      <c r="H454" s="5">
        <f>VLOOKUP(B454,Produkt!A$2:E$100,3,FALSE)</f>
        <v>90.99</v>
      </c>
      <c r="I454" s="6">
        <f t="shared" si="7"/>
        <v>2274.75</v>
      </c>
    </row>
    <row r="455" spans="1:9" x14ac:dyDescent="0.25">
      <c r="A455">
        <v>454</v>
      </c>
      <c r="B455" t="s">
        <v>216</v>
      </c>
      <c r="C455" t="str">
        <f>VLOOKUP(B455,Produkt!A$2:E$100,2,FALSE)</f>
        <v>Shell</v>
      </c>
      <c r="D455" s="1">
        <v>41080</v>
      </c>
      <c r="E455">
        <v>17</v>
      </c>
      <c r="F455" t="str">
        <f>VLOOKUP(B455,Produkt!A$2:E$100,5,FALSE)</f>
        <v>k21</v>
      </c>
      <c r="G455" t="str">
        <f>VLOOKUP(F455,Kategoria!A$2:B$22,2,FALSE)</f>
        <v>panele_korkowe</v>
      </c>
      <c r="H455" s="5">
        <f>VLOOKUP(B455,Produkt!A$2:E$100,3,FALSE)</f>
        <v>129.99</v>
      </c>
      <c r="I455" s="6">
        <f t="shared" si="7"/>
        <v>2209.83</v>
      </c>
    </row>
    <row r="456" spans="1:9" x14ac:dyDescent="0.25">
      <c r="A456">
        <v>455</v>
      </c>
      <c r="B456" t="s">
        <v>216</v>
      </c>
      <c r="C456" t="str">
        <f>VLOOKUP(B456,Produkt!A$2:E$100,2,FALSE)</f>
        <v>Shell</v>
      </c>
      <c r="D456" s="1">
        <v>41080</v>
      </c>
      <c r="E456">
        <v>34</v>
      </c>
      <c r="F456" t="str">
        <f>VLOOKUP(B456,Produkt!A$2:E$100,5,FALSE)</f>
        <v>k21</v>
      </c>
      <c r="G456" t="str">
        <f>VLOOKUP(F456,Kategoria!A$2:B$22,2,FALSE)</f>
        <v>panele_korkowe</v>
      </c>
      <c r="H456" s="5">
        <f>VLOOKUP(B456,Produkt!A$2:E$100,3,FALSE)</f>
        <v>129.99</v>
      </c>
      <c r="I456" s="6">
        <f t="shared" si="7"/>
        <v>4419.66</v>
      </c>
    </row>
    <row r="457" spans="1:9" x14ac:dyDescent="0.25">
      <c r="A457">
        <v>456</v>
      </c>
      <c r="B457" t="s">
        <v>190</v>
      </c>
      <c r="C457" t="str">
        <f>VLOOKUP(B457,Produkt!A$2:E$100,2,FALSE)</f>
        <v>Serwetnik_maly</v>
      </c>
      <c r="D457" s="1">
        <v>41132</v>
      </c>
      <c r="E457">
        <v>2</v>
      </c>
      <c r="F457" t="str">
        <f>VLOOKUP(B457,Produkt!A$2:E$100,5,FALSE)</f>
        <v>k19</v>
      </c>
      <c r="G457" t="str">
        <f>VLOOKUP(F457,Kategoria!A$2:B$22,2,FALSE)</f>
        <v>wyroby_korkowe</v>
      </c>
      <c r="H457" s="5">
        <f>VLOOKUP(B457,Produkt!A$2:E$100,3,FALSE)</f>
        <v>4.99</v>
      </c>
      <c r="I457" s="6">
        <f t="shared" si="7"/>
        <v>9.98</v>
      </c>
    </row>
    <row r="458" spans="1:9" x14ac:dyDescent="0.25">
      <c r="A458">
        <v>457</v>
      </c>
      <c r="B458" t="s">
        <v>176</v>
      </c>
      <c r="C458" t="str">
        <f>VLOOKUP(B458,Produkt!A$2:E$100,2,FALSE)</f>
        <v>kostka</v>
      </c>
      <c r="D458" s="1">
        <v>41166</v>
      </c>
      <c r="E458">
        <v>1</v>
      </c>
      <c r="F458" t="str">
        <f>VLOOKUP(B458,Produkt!A$2:E$100,5,FALSE)</f>
        <v>k15</v>
      </c>
      <c r="G458" t="str">
        <f>VLOOKUP(F458,Kategoria!A$2:B$22,2,FALSE)</f>
        <v>maty_korkowe</v>
      </c>
      <c r="H458" s="5">
        <f>VLOOKUP(B458,Produkt!A$2:E$100,3,FALSE)</f>
        <v>25.99</v>
      </c>
      <c r="I458" s="6">
        <f t="shared" si="7"/>
        <v>25.99</v>
      </c>
    </row>
    <row r="459" spans="1:9" x14ac:dyDescent="0.25">
      <c r="A459">
        <v>458</v>
      </c>
      <c r="B459" t="s">
        <v>67</v>
      </c>
      <c r="C459" t="str">
        <f>VLOOKUP(B459,Produkt!A$2:E$100,2,FALSE)</f>
        <v>Aglomerado_50_mm</v>
      </c>
      <c r="D459" s="1">
        <v>41101</v>
      </c>
      <c r="E459">
        <v>7</v>
      </c>
      <c r="F459" t="str">
        <f>VLOOKUP(B459,Produkt!A$2:E$100,5,FALSE)</f>
        <v>k5</v>
      </c>
      <c r="G459" t="str">
        <f>VLOOKUP(F459,Kategoria!A$2:B$22,2,FALSE)</f>
        <v>izolacja</v>
      </c>
      <c r="H459" s="5">
        <f>VLOOKUP(B459,Produkt!A$2:E$100,3,FALSE)</f>
        <v>59.99</v>
      </c>
      <c r="I459" s="6">
        <f t="shared" si="7"/>
        <v>419.93</v>
      </c>
    </row>
    <row r="460" spans="1:9" x14ac:dyDescent="0.25">
      <c r="A460">
        <v>459</v>
      </c>
      <c r="B460" t="s">
        <v>71</v>
      </c>
      <c r="C460" t="str">
        <f>VLOOKUP(B460,Produkt!A$2:E$100,2,FALSE)</f>
        <v>940x23x5</v>
      </c>
      <c r="D460" s="1">
        <v>41132</v>
      </c>
      <c r="E460">
        <v>25</v>
      </c>
      <c r="F460" t="str">
        <f>VLOOKUP(B460,Produkt!A$2:E$100,5,FALSE)</f>
        <v>k6</v>
      </c>
      <c r="G460" t="str">
        <f>VLOOKUP(F460,Kategoria!A$2:B$22,2,FALSE)</f>
        <v>paski_dylatacyjne</v>
      </c>
      <c r="H460" s="5">
        <f>VLOOKUP(B460,Produkt!A$2:E$100,3,FALSE)</f>
        <v>2.19</v>
      </c>
      <c r="I460" s="6">
        <f t="shared" si="7"/>
        <v>54.75</v>
      </c>
    </row>
    <row r="461" spans="1:9" x14ac:dyDescent="0.25">
      <c r="A461">
        <v>460</v>
      </c>
      <c r="B461" t="s">
        <v>69</v>
      </c>
      <c r="C461" t="str">
        <f>VLOOKUP(B461,Produkt!A$2:E$100,2,FALSE)</f>
        <v>Aglomerado_80_mm</v>
      </c>
      <c r="D461" s="1">
        <v>41060</v>
      </c>
      <c r="E461">
        <v>20</v>
      </c>
      <c r="F461" t="str">
        <f>VLOOKUP(B461,Produkt!A$2:E$100,5,FALSE)</f>
        <v>k5</v>
      </c>
      <c r="G461" t="str">
        <f>VLOOKUP(F461,Kategoria!A$2:B$22,2,FALSE)</f>
        <v>izolacja</v>
      </c>
      <c r="H461" s="5">
        <f>VLOOKUP(B461,Produkt!A$2:E$100,3,FALSE)</f>
        <v>149.99</v>
      </c>
      <c r="I461" s="6">
        <f t="shared" si="7"/>
        <v>2999.8</v>
      </c>
    </row>
    <row r="462" spans="1:9" x14ac:dyDescent="0.25">
      <c r="A462">
        <v>461</v>
      </c>
      <c r="B462" t="s">
        <v>210</v>
      </c>
      <c r="C462" t="str">
        <f>VLOOKUP(B462,Produkt!A$2:E$100,2,FALSE)</f>
        <v>Stozkowe_duze</v>
      </c>
      <c r="D462" s="1">
        <v>41095</v>
      </c>
      <c r="E462">
        <v>10</v>
      </c>
      <c r="F462" t="str">
        <f>VLOOKUP(B462,Produkt!A$2:E$100,5,FALSE)</f>
        <v>k20</v>
      </c>
      <c r="G462" t="str">
        <f>VLOOKUP(F462,Kategoria!A$2:B$22,2,FALSE)</f>
        <v>korki_do_butelek</v>
      </c>
      <c r="H462" s="5">
        <f>VLOOKUP(B462,Produkt!A$2:E$100,3,FALSE)</f>
        <v>1.19</v>
      </c>
      <c r="I462" s="6">
        <f t="shared" si="7"/>
        <v>11.899999999999999</v>
      </c>
    </row>
    <row r="463" spans="1:9" x14ac:dyDescent="0.25">
      <c r="A463">
        <v>462</v>
      </c>
      <c r="B463" t="s">
        <v>215</v>
      </c>
      <c r="C463" t="str">
        <f>VLOOKUP(B463,Produkt!A$2:E$100,2,FALSE)</f>
        <v>DawnTown</v>
      </c>
      <c r="D463" s="1">
        <v>40975</v>
      </c>
      <c r="E463">
        <v>34</v>
      </c>
      <c r="F463" t="str">
        <f>VLOOKUP(B463,Produkt!A$2:E$100,5,FALSE)</f>
        <v>k21</v>
      </c>
      <c r="G463" t="str">
        <f>VLOOKUP(F463,Kategoria!A$2:B$22,2,FALSE)</f>
        <v>panele_korkowe</v>
      </c>
      <c r="H463" s="5">
        <f>VLOOKUP(B463,Produkt!A$2:E$100,3,FALSE)</f>
        <v>129.99</v>
      </c>
      <c r="I463" s="6">
        <f t="shared" si="7"/>
        <v>4419.66</v>
      </c>
    </row>
    <row r="464" spans="1:9" x14ac:dyDescent="0.25">
      <c r="A464">
        <v>463</v>
      </c>
      <c r="B464" t="s">
        <v>56</v>
      </c>
      <c r="C464" t="str">
        <f>VLOOKUP(B464,Produkt!A$2:E$100,2,FALSE)</f>
        <v>1_l_wodny</v>
      </c>
      <c r="D464" s="1">
        <v>41141</v>
      </c>
      <c r="E464">
        <v>5</v>
      </c>
      <c r="F464" t="str">
        <f>VLOOKUP(B464,Produkt!A$2:E$100,5,FALSE)</f>
        <v>k4</v>
      </c>
      <c r="G464" t="str">
        <f>VLOOKUP(F464,Kategoria!A$2:B$22,2,FALSE)</f>
        <v>klej</v>
      </c>
      <c r="H464" s="5">
        <f>VLOOKUP(B464,Produkt!A$2:E$100,3,FALSE)</f>
        <v>37.99</v>
      </c>
      <c r="I464" s="6">
        <f t="shared" si="7"/>
        <v>189.95000000000002</v>
      </c>
    </row>
    <row r="465" spans="1:9" x14ac:dyDescent="0.25">
      <c r="A465">
        <v>464</v>
      </c>
      <c r="B465" t="s">
        <v>142</v>
      </c>
      <c r="C465" t="str">
        <f>VLOOKUP(B465,Produkt!A$2:E$100,2,FALSE)</f>
        <v>1000x700x4</v>
      </c>
      <c r="D465" s="1">
        <v>41181</v>
      </c>
      <c r="E465">
        <v>5</v>
      </c>
      <c r="F465" t="str">
        <f>VLOOKUP(B465,Produkt!A$2:E$100,5,FALSE)</f>
        <v>k12</v>
      </c>
      <c r="G465" t="str">
        <f>VLOOKUP(F465,Kategoria!A$2:B$22,2,FALSE)</f>
        <v>plyty_korkowe</v>
      </c>
      <c r="H465" s="5">
        <f>VLOOKUP(B465,Produkt!A$2:E$100,3,FALSE)</f>
        <v>14.99</v>
      </c>
      <c r="I465" s="6">
        <f t="shared" si="7"/>
        <v>74.95</v>
      </c>
    </row>
    <row r="466" spans="1:9" x14ac:dyDescent="0.25">
      <c r="A466">
        <v>465</v>
      </c>
      <c r="B466" t="s">
        <v>56</v>
      </c>
      <c r="C466" t="str">
        <f>VLOOKUP(B466,Produkt!A$2:E$100,2,FALSE)</f>
        <v>1_l_wodny</v>
      </c>
      <c r="D466" s="1">
        <v>41024</v>
      </c>
      <c r="E466">
        <v>10</v>
      </c>
      <c r="F466" t="str">
        <f>VLOOKUP(B466,Produkt!A$2:E$100,5,FALSE)</f>
        <v>k4</v>
      </c>
      <c r="G466" t="str">
        <f>VLOOKUP(F466,Kategoria!A$2:B$22,2,FALSE)</f>
        <v>klej</v>
      </c>
      <c r="H466" s="5">
        <f>VLOOKUP(B466,Produkt!A$2:E$100,3,FALSE)</f>
        <v>37.99</v>
      </c>
      <c r="I466" s="6">
        <f t="shared" si="7"/>
        <v>379.90000000000003</v>
      </c>
    </row>
    <row r="467" spans="1:9" x14ac:dyDescent="0.25">
      <c r="A467">
        <v>466</v>
      </c>
      <c r="B467" t="s">
        <v>78</v>
      </c>
      <c r="C467" t="str">
        <f>VLOOKUP(B467,Produkt!A$2:E$100,2,FALSE)</f>
        <v>940x16x5</v>
      </c>
      <c r="D467" s="1">
        <v>41002</v>
      </c>
      <c r="E467">
        <v>36</v>
      </c>
      <c r="F467" t="str">
        <f>VLOOKUP(B467,Produkt!A$2:E$100,5,FALSE)</f>
        <v>k6</v>
      </c>
      <c r="G467" t="str">
        <f>VLOOKUP(F467,Kategoria!A$2:B$22,2,FALSE)</f>
        <v>paski_dylatacyjne</v>
      </c>
      <c r="H467" s="5">
        <f>VLOOKUP(B467,Produkt!A$2:E$100,3,FALSE)</f>
        <v>2.19</v>
      </c>
      <c r="I467" s="6">
        <f t="shared" si="7"/>
        <v>78.84</v>
      </c>
    </row>
    <row r="468" spans="1:9" x14ac:dyDescent="0.25">
      <c r="A468">
        <v>467</v>
      </c>
      <c r="B468" t="s">
        <v>142</v>
      </c>
      <c r="C468" t="str">
        <f>VLOOKUP(B468,Produkt!A$2:E$100,2,FALSE)</f>
        <v>1000x700x4</v>
      </c>
      <c r="D468" s="1">
        <v>41086</v>
      </c>
      <c r="E468">
        <v>26</v>
      </c>
      <c r="F468" t="str">
        <f>VLOOKUP(B468,Produkt!A$2:E$100,5,FALSE)</f>
        <v>k12</v>
      </c>
      <c r="G468" t="str">
        <f>VLOOKUP(F468,Kategoria!A$2:B$22,2,FALSE)</f>
        <v>plyty_korkowe</v>
      </c>
      <c r="H468" s="5">
        <f>VLOOKUP(B468,Produkt!A$2:E$100,3,FALSE)</f>
        <v>14.99</v>
      </c>
      <c r="I468" s="6">
        <f t="shared" si="7"/>
        <v>389.74</v>
      </c>
    </row>
    <row r="469" spans="1:9" x14ac:dyDescent="0.25">
      <c r="A469">
        <v>468</v>
      </c>
      <c r="B469" t="s">
        <v>197</v>
      </c>
      <c r="C469" t="str">
        <f>VLOOKUP(B469,Produkt!A$2:E$100,2,FALSE)</f>
        <v>Oslonka_prosta</v>
      </c>
      <c r="D469" s="1">
        <v>41066</v>
      </c>
      <c r="E469">
        <v>6</v>
      </c>
      <c r="F469" t="str">
        <f>VLOOKUP(B469,Produkt!A$2:E$100,5,FALSE)</f>
        <v>k19</v>
      </c>
      <c r="G469" t="str">
        <f>VLOOKUP(F469,Kategoria!A$2:B$22,2,FALSE)</f>
        <v>wyroby_korkowe</v>
      </c>
      <c r="H469" s="5">
        <f>VLOOKUP(B469,Produkt!A$2:E$100,3,FALSE)</f>
        <v>20.99</v>
      </c>
      <c r="I469" s="6">
        <f t="shared" si="7"/>
        <v>125.94</v>
      </c>
    </row>
    <row r="470" spans="1:9" x14ac:dyDescent="0.25">
      <c r="A470">
        <v>469</v>
      </c>
      <c r="B470" t="s">
        <v>76</v>
      </c>
      <c r="C470" t="str">
        <f>VLOOKUP(B470,Produkt!A$2:E$100,2,FALSE)</f>
        <v>940x23x10</v>
      </c>
      <c r="D470" s="1">
        <v>41164</v>
      </c>
      <c r="E470">
        <v>10</v>
      </c>
      <c r="F470" t="str">
        <f>VLOOKUP(B470,Produkt!A$2:E$100,5,FALSE)</f>
        <v>k6</v>
      </c>
      <c r="G470" t="str">
        <f>VLOOKUP(F470,Kategoria!A$2:B$22,2,FALSE)</f>
        <v>paski_dylatacyjne</v>
      </c>
      <c r="H470" s="5">
        <f>VLOOKUP(B470,Produkt!A$2:E$100,3,FALSE)</f>
        <v>3.29</v>
      </c>
      <c r="I470" s="6">
        <f t="shared" si="7"/>
        <v>32.9</v>
      </c>
    </row>
    <row r="471" spans="1:9" x14ac:dyDescent="0.25">
      <c r="A471">
        <v>470</v>
      </c>
      <c r="B471" t="s">
        <v>193</v>
      </c>
      <c r="C471" t="str">
        <f>VLOOKUP(B471,Produkt!A$2:E$100,2,FALSE)</f>
        <v>Serwetnik_duæy</v>
      </c>
      <c r="D471" s="1">
        <v>40969</v>
      </c>
      <c r="E471">
        <v>12</v>
      </c>
      <c r="F471" t="str">
        <f>VLOOKUP(B471,Produkt!A$2:E$100,5,FALSE)</f>
        <v>k19</v>
      </c>
      <c r="G471" t="str">
        <f>VLOOKUP(F471,Kategoria!A$2:B$22,2,FALSE)</f>
        <v>wyroby_korkowe</v>
      </c>
      <c r="H471" s="5">
        <f>VLOOKUP(B471,Produkt!A$2:E$100,3,FALSE)</f>
        <v>8.99</v>
      </c>
      <c r="I471" s="6">
        <f t="shared" si="7"/>
        <v>107.88</v>
      </c>
    </row>
    <row r="472" spans="1:9" x14ac:dyDescent="0.25">
      <c r="A472">
        <v>471</v>
      </c>
      <c r="B472" t="s">
        <v>172</v>
      </c>
      <c r="C472" t="str">
        <f>VLOOKUP(B472,Produkt!A$2:E$100,2,FALSE)</f>
        <v>Symphony</v>
      </c>
      <c r="D472" s="1">
        <v>41132</v>
      </c>
      <c r="E472">
        <v>20</v>
      </c>
      <c r="F472" t="str">
        <f>VLOOKUP(B472,Produkt!A$2:E$100,5,FALSE)</f>
        <v>k14</v>
      </c>
      <c r="G472" t="str">
        <f>VLOOKUP(F472,Kategoria!A$2:B$22,2,FALSE)</f>
        <v>parkiet_korkowy</v>
      </c>
      <c r="H472" s="5">
        <f>VLOOKUP(B472,Produkt!A$2:E$100,3,FALSE)</f>
        <v>83.99</v>
      </c>
      <c r="I472" s="6">
        <f t="shared" si="7"/>
        <v>1679.8</v>
      </c>
    </row>
    <row r="473" spans="1:9" x14ac:dyDescent="0.25">
      <c r="A473">
        <v>472</v>
      </c>
      <c r="B473" t="s">
        <v>15</v>
      </c>
      <c r="C473" t="str">
        <f>VLOOKUP(B473,Produkt!A$2:E$100,2,FALSE)</f>
        <v>Toledo_Green</v>
      </c>
      <c r="D473" s="1">
        <v>41079</v>
      </c>
      <c r="E473">
        <v>12</v>
      </c>
      <c r="F473" t="str">
        <f>VLOOKUP(B473,Produkt!A$2:E$100,5,FALSE)</f>
        <v>k1</v>
      </c>
      <c r="G473" t="str">
        <f>VLOOKUP(F473,Kategoria!A$2:B$22,2,FALSE)</f>
        <v>korek_scienny</v>
      </c>
      <c r="H473" s="5">
        <f>VLOOKUP(B473,Produkt!A$2:E$100,3,FALSE)</f>
        <v>23.99</v>
      </c>
      <c r="I473" s="6">
        <f t="shared" si="7"/>
        <v>287.88</v>
      </c>
    </row>
    <row r="474" spans="1:9" x14ac:dyDescent="0.25">
      <c r="A474">
        <v>473</v>
      </c>
      <c r="B474" t="s">
        <v>74</v>
      </c>
      <c r="C474" t="str">
        <f>VLOOKUP(B474,Produkt!A$2:E$100,2,FALSE)</f>
        <v>940x23x7</v>
      </c>
      <c r="D474" s="1">
        <v>40945</v>
      </c>
      <c r="E474">
        <v>25</v>
      </c>
      <c r="F474" t="str">
        <f>VLOOKUP(B474,Produkt!A$2:E$100,5,FALSE)</f>
        <v>k6</v>
      </c>
      <c r="G474" t="str">
        <f>VLOOKUP(F474,Kategoria!A$2:B$22,2,FALSE)</f>
        <v>paski_dylatacyjne</v>
      </c>
      <c r="H474" s="5">
        <f>VLOOKUP(B474,Produkt!A$2:E$100,3,FALSE)</f>
        <v>2.89</v>
      </c>
      <c r="I474" s="6">
        <f t="shared" si="7"/>
        <v>72.25</v>
      </c>
    </row>
    <row r="475" spans="1:9" x14ac:dyDescent="0.25">
      <c r="A475">
        <v>474</v>
      </c>
      <c r="B475" t="s">
        <v>215</v>
      </c>
      <c r="C475" t="str">
        <f>VLOOKUP(B475,Produkt!A$2:E$100,2,FALSE)</f>
        <v>DawnTown</v>
      </c>
      <c r="D475" s="1">
        <v>41181</v>
      </c>
      <c r="E475">
        <v>32</v>
      </c>
      <c r="F475" t="str">
        <f>VLOOKUP(B475,Produkt!A$2:E$100,5,FALSE)</f>
        <v>k21</v>
      </c>
      <c r="G475" t="str">
        <f>VLOOKUP(F475,Kategoria!A$2:B$22,2,FALSE)</f>
        <v>panele_korkowe</v>
      </c>
      <c r="H475" s="5">
        <f>VLOOKUP(B475,Produkt!A$2:E$100,3,FALSE)</f>
        <v>129.99</v>
      </c>
      <c r="I475" s="6">
        <f t="shared" si="7"/>
        <v>4159.68</v>
      </c>
    </row>
    <row r="476" spans="1:9" x14ac:dyDescent="0.25">
      <c r="A476">
        <v>475</v>
      </c>
      <c r="B476" t="s">
        <v>190</v>
      </c>
      <c r="C476" t="str">
        <f>VLOOKUP(B476,Produkt!A$2:E$100,2,FALSE)</f>
        <v>Serwetnik_maly</v>
      </c>
      <c r="D476" s="1">
        <v>41113</v>
      </c>
      <c r="E476">
        <v>10</v>
      </c>
      <c r="F476" t="str">
        <f>VLOOKUP(B476,Produkt!A$2:E$100,5,FALSE)</f>
        <v>k19</v>
      </c>
      <c r="G476" t="str">
        <f>VLOOKUP(F476,Kategoria!A$2:B$22,2,FALSE)</f>
        <v>wyroby_korkowe</v>
      </c>
      <c r="H476" s="5">
        <f>VLOOKUP(B476,Produkt!A$2:E$100,3,FALSE)</f>
        <v>4.99</v>
      </c>
      <c r="I476" s="6">
        <f t="shared" si="7"/>
        <v>49.900000000000006</v>
      </c>
    </row>
    <row r="477" spans="1:9" x14ac:dyDescent="0.25">
      <c r="A477">
        <v>476</v>
      </c>
      <c r="B477" t="s">
        <v>140</v>
      </c>
      <c r="C477" t="str">
        <f>VLOOKUP(B477,Produkt!A$2:E$100,2,FALSE)</f>
        <v>1000x700x3</v>
      </c>
      <c r="D477" s="1">
        <v>41011</v>
      </c>
      <c r="E477">
        <v>6</v>
      </c>
      <c r="F477" t="str">
        <f>VLOOKUP(B477,Produkt!A$2:E$100,5,FALSE)</f>
        <v>k12</v>
      </c>
      <c r="G477" t="str">
        <f>VLOOKUP(F477,Kategoria!A$2:B$22,2,FALSE)</f>
        <v>plyty_korkowe</v>
      </c>
      <c r="H477" s="5">
        <f>VLOOKUP(B477,Produkt!A$2:E$100,3,FALSE)</f>
        <v>9.99</v>
      </c>
      <c r="I477" s="6">
        <f t="shared" si="7"/>
        <v>59.94</v>
      </c>
    </row>
    <row r="478" spans="1:9" x14ac:dyDescent="0.25">
      <c r="A478">
        <v>477</v>
      </c>
      <c r="B478" t="s">
        <v>13</v>
      </c>
      <c r="C478" t="str">
        <f>VLOOKUP(B478,Produkt!A$2:E$100,2,FALSE)</f>
        <v>Toledo_Grey</v>
      </c>
      <c r="D478" s="1">
        <v>40975</v>
      </c>
      <c r="E478">
        <v>29</v>
      </c>
      <c r="F478" t="str">
        <f>VLOOKUP(B478,Produkt!A$2:E$100,5,FALSE)</f>
        <v>k1</v>
      </c>
      <c r="G478" t="str">
        <f>VLOOKUP(F478,Kategoria!A$2:B$22,2,FALSE)</f>
        <v>korek_scienny</v>
      </c>
      <c r="H478" s="5">
        <f>VLOOKUP(B478,Produkt!A$2:E$100,3,FALSE)</f>
        <v>23.99</v>
      </c>
      <c r="I478" s="6">
        <f t="shared" si="7"/>
        <v>695.70999999999992</v>
      </c>
    </row>
    <row r="479" spans="1:9" x14ac:dyDescent="0.25">
      <c r="A479">
        <v>478</v>
      </c>
      <c r="B479" t="s">
        <v>203</v>
      </c>
      <c r="C479" t="str">
        <f>VLOOKUP(B479,Produkt!A$2:E$100,2,FALSE)</f>
        <v>Taca_okragla</v>
      </c>
      <c r="D479" s="1">
        <v>41144</v>
      </c>
      <c r="E479">
        <v>2</v>
      </c>
      <c r="F479" t="str">
        <f>VLOOKUP(B479,Produkt!A$2:E$100,5,FALSE)</f>
        <v>k19</v>
      </c>
      <c r="G479" t="str">
        <f>VLOOKUP(F479,Kategoria!A$2:B$22,2,FALSE)</f>
        <v>wyroby_korkowe</v>
      </c>
      <c r="H479" s="5">
        <f>VLOOKUP(B479,Produkt!A$2:E$100,3,FALSE)</f>
        <v>32.49</v>
      </c>
      <c r="I479" s="6">
        <f t="shared" si="7"/>
        <v>64.98</v>
      </c>
    </row>
    <row r="480" spans="1:9" x14ac:dyDescent="0.25">
      <c r="A480">
        <v>479</v>
      </c>
      <c r="B480" t="s">
        <v>92</v>
      </c>
      <c r="C480" t="str">
        <f>VLOOKUP(B480,Produkt!A$2:E$100,2,FALSE)</f>
        <v>LN_2</v>
      </c>
      <c r="D480" s="1">
        <v>41162</v>
      </c>
      <c r="E480">
        <v>20</v>
      </c>
      <c r="F480" t="str">
        <f>VLOOKUP(B480,Produkt!A$2:E$100,5,FALSE)</f>
        <v>k8</v>
      </c>
      <c r="G480" t="str">
        <f>VLOOKUP(F480,Kategoria!A$2:B$22,2,FALSE)</f>
        <v>listwy_korkowe</v>
      </c>
      <c r="H480" s="5">
        <f>VLOOKUP(B480,Produkt!A$2:E$100,3,FALSE)</f>
        <v>4.5999999999999996</v>
      </c>
      <c r="I480" s="6">
        <f t="shared" si="7"/>
        <v>92</v>
      </c>
    </row>
    <row r="481" spans="1:9" x14ac:dyDescent="0.25">
      <c r="A481">
        <v>480</v>
      </c>
      <c r="B481" t="s">
        <v>19</v>
      </c>
      <c r="C481" t="str">
        <f>VLOOKUP(B481,Produkt!A$2:E$100,2,FALSE)</f>
        <v>Especial</v>
      </c>
      <c r="D481" s="1">
        <v>40998</v>
      </c>
      <c r="E481">
        <v>8</v>
      </c>
      <c r="F481" t="str">
        <f>VLOOKUP(B481,Produkt!A$2:E$100,5,FALSE)</f>
        <v>k1</v>
      </c>
      <c r="G481" t="str">
        <f>VLOOKUP(F481,Kategoria!A$2:B$22,2,FALSE)</f>
        <v>korek_scienny</v>
      </c>
      <c r="H481" s="5">
        <f>VLOOKUP(B481,Produkt!A$2:E$100,3,FALSE)</f>
        <v>19.989999999999998</v>
      </c>
      <c r="I481" s="6">
        <f t="shared" si="7"/>
        <v>159.91999999999999</v>
      </c>
    </row>
    <row r="482" spans="1:9" x14ac:dyDescent="0.25">
      <c r="A482">
        <v>481</v>
      </c>
      <c r="B482" t="s">
        <v>208</v>
      </c>
      <c r="C482" t="str">
        <f>VLOOKUP(B482,Produkt!A$2:E$100,2,FALSE)</f>
        <v>Stozkowe_srednie</v>
      </c>
      <c r="D482" s="1">
        <v>41207</v>
      </c>
      <c r="E482">
        <v>20</v>
      </c>
      <c r="F482" t="str">
        <f>VLOOKUP(B482,Produkt!A$2:E$100,5,FALSE)</f>
        <v>k20</v>
      </c>
      <c r="G482" t="str">
        <f>VLOOKUP(F482,Kategoria!A$2:B$22,2,FALSE)</f>
        <v>korki_do_butelek</v>
      </c>
      <c r="H482" s="5">
        <f>VLOOKUP(B482,Produkt!A$2:E$100,3,FALSE)</f>
        <v>0.89</v>
      </c>
      <c r="I482" s="6">
        <f t="shared" si="7"/>
        <v>17.8</v>
      </c>
    </row>
    <row r="483" spans="1:9" x14ac:dyDescent="0.25">
      <c r="A483">
        <v>482</v>
      </c>
      <c r="B483" t="s">
        <v>172</v>
      </c>
      <c r="C483" t="str">
        <f>VLOOKUP(B483,Produkt!A$2:E$100,2,FALSE)</f>
        <v>Symphony</v>
      </c>
      <c r="D483" s="1">
        <v>41025</v>
      </c>
      <c r="E483">
        <v>20</v>
      </c>
      <c r="F483" t="str">
        <f>VLOOKUP(B483,Produkt!A$2:E$100,5,FALSE)</f>
        <v>k14</v>
      </c>
      <c r="G483" t="str">
        <f>VLOOKUP(F483,Kategoria!A$2:B$22,2,FALSE)</f>
        <v>parkiet_korkowy</v>
      </c>
      <c r="H483" s="5">
        <f>VLOOKUP(B483,Produkt!A$2:E$100,3,FALSE)</f>
        <v>83.99</v>
      </c>
      <c r="I483" s="6">
        <f t="shared" si="7"/>
        <v>1679.8</v>
      </c>
    </row>
    <row r="484" spans="1:9" x14ac:dyDescent="0.25">
      <c r="A484">
        <v>483</v>
      </c>
      <c r="B484" t="s">
        <v>166</v>
      </c>
      <c r="C484" t="str">
        <f>VLOOKUP(B484,Produkt!A$2:E$100,2,FALSE)</f>
        <v>Rapsodia</v>
      </c>
      <c r="D484" s="1">
        <v>41111</v>
      </c>
      <c r="E484">
        <v>18</v>
      </c>
      <c r="F484" t="str">
        <f>VLOOKUP(B484,Produkt!A$2:E$100,5,FALSE)</f>
        <v>k14</v>
      </c>
      <c r="G484" t="str">
        <f>VLOOKUP(F484,Kategoria!A$2:B$22,2,FALSE)</f>
        <v>parkiet_korkowy</v>
      </c>
      <c r="H484" s="5">
        <f>VLOOKUP(B484,Produkt!A$2:E$100,3,FALSE)</f>
        <v>64.989999999999995</v>
      </c>
      <c r="I484" s="6">
        <f t="shared" si="7"/>
        <v>1169.82</v>
      </c>
    </row>
    <row r="485" spans="1:9" x14ac:dyDescent="0.25">
      <c r="A485">
        <v>484</v>
      </c>
      <c r="B485" t="s">
        <v>208</v>
      </c>
      <c r="C485" t="str">
        <f>VLOOKUP(B485,Produkt!A$2:E$100,2,FALSE)</f>
        <v>Stozkowe_srednie</v>
      </c>
      <c r="D485" s="1">
        <v>41172</v>
      </c>
      <c r="E485">
        <v>21</v>
      </c>
      <c r="F485" t="str">
        <f>VLOOKUP(B485,Produkt!A$2:E$100,5,FALSE)</f>
        <v>k20</v>
      </c>
      <c r="G485" t="str">
        <f>VLOOKUP(F485,Kategoria!A$2:B$22,2,FALSE)</f>
        <v>korki_do_butelek</v>
      </c>
      <c r="H485" s="5">
        <f>VLOOKUP(B485,Produkt!A$2:E$100,3,FALSE)</f>
        <v>0.89</v>
      </c>
      <c r="I485" s="6">
        <f t="shared" si="7"/>
        <v>18.690000000000001</v>
      </c>
    </row>
    <row r="486" spans="1:9" x14ac:dyDescent="0.25">
      <c r="A486">
        <v>485</v>
      </c>
      <c r="B486" t="s">
        <v>32</v>
      </c>
      <c r="C486" t="str">
        <f>VLOOKUP(B486,Produkt!A$2:E$100,2,FALSE)</f>
        <v>Normal_6_mm</v>
      </c>
      <c r="D486" s="1">
        <v>41134</v>
      </c>
      <c r="E486">
        <v>20</v>
      </c>
      <c r="F486" t="str">
        <f>VLOOKUP(B486,Produkt!A$2:E$100,5,FALSE)</f>
        <v>k2</v>
      </c>
      <c r="G486" t="str">
        <f>VLOOKUP(F486,Kategoria!A$2:B$22,2,FALSE)</f>
        <v>podklad_korkowy</v>
      </c>
      <c r="H486" s="5">
        <f>VLOOKUP(B486,Produkt!A$2:E$100,3,FALSE)</f>
        <v>119.99</v>
      </c>
      <c r="I486" s="6">
        <f t="shared" si="7"/>
        <v>2399.7999999999997</v>
      </c>
    </row>
    <row r="487" spans="1:9" x14ac:dyDescent="0.25">
      <c r="A487">
        <v>486</v>
      </c>
      <c r="B487" t="s">
        <v>46</v>
      </c>
      <c r="C487" t="str">
        <f>VLOOKUP(B487,Produkt!A$2:E$100,2,FALSE)</f>
        <v>frakcja_2,8-4,0_mm</v>
      </c>
      <c r="D487" s="1">
        <v>41131</v>
      </c>
      <c r="E487">
        <v>34</v>
      </c>
      <c r="F487" t="str">
        <f>VLOOKUP(B487,Produkt!A$2:E$100,5,FALSE)</f>
        <v>k3</v>
      </c>
      <c r="G487" t="str">
        <f>VLOOKUP(F487,Kategoria!A$2:B$22,2,FALSE)</f>
        <v>granulat_korkowy</v>
      </c>
      <c r="H487" s="5">
        <f>VLOOKUP(B487,Produkt!A$2:E$100,3,FALSE)</f>
        <v>12.8</v>
      </c>
      <c r="I487" s="6">
        <f t="shared" si="7"/>
        <v>435.20000000000005</v>
      </c>
    </row>
    <row r="488" spans="1:9" x14ac:dyDescent="0.25">
      <c r="A488">
        <v>487</v>
      </c>
      <c r="B488" t="s">
        <v>98</v>
      </c>
      <c r="C488" t="str">
        <f>VLOOKUP(B488,Produkt!A$2:E$100,2,FALSE)</f>
        <v>LB_1</v>
      </c>
      <c r="D488" s="1">
        <v>40910</v>
      </c>
      <c r="E488">
        <v>28</v>
      </c>
      <c r="F488" t="str">
        <f>VLOOKUP(B488,Produkt!A$2:E$100,5,FALSE)</f>
        <v>k8</v>
      </c>
      <c r="G488" t="str">
        <f>VLOOKUP(F488,Kategoria!A$2:B$22,2,FALSE)</f>
        <v>listwy_korkowe</v>
      </c>
      <c r="H488" s="5">
        <f>VLOOKUP(B488,Produkt!A$2:E$100,3,FALSE)</f>
        <v>2.5</v>
      </c>
      <c r="I488" s="6">
        <f t="shared" si="7"/>
        <v>70</v>
      </c>
    </row>
    <row r="489" spans="1:9" x14ac:dyDescent="0.25">
      <c r="A489">
        <v>488</v>
      </c>
      <c r="B489" t="s">
        <v>15</v>
      </c>
      <c r="C489" t="str">
        <f>VLOOKUP(B489,Produkt!A$2:E$100,2,FALSE)</f>
        <v>Toledo_Green</v>
      </c>
      <c r="D489" s="1">
        <v>40975</v>
      </c>
      <c r="E489">
        <v>15</v>
      </c>
      <c r="F489" t="str">
        <f>VLOOKUP(B489,Produkt!A$2:E$100,5,FALSE)</f>
        <v>k1</v>
      </c>
      <c r="G489" t="str">
        <f>VLOOKUP(F489,Kategoria!A$2:B$22,2,FALSE)</f>
        <v>korek_scienny</v>
      </c>
      <c r="H489" s="5">
        <f>VLOOKUP(B489,Produkt!A$2:E$100,3,FALSE)</f>
        <v>23.99</v>
      </c>
      <c r="I489" s="6">
        <f t="shared" si="7"/>
        <v>359.84999999999997</v>
      </c>
    </row>
    <row r="490" spans="1:9" x14ac:dyDescent="0.25">
      <c r="A490">
        <v>489</v>
      </c>
      <c r="B490" t="s">
        <v>217</v>
      </c>
      <c r="C490" t="str">
        <f>VLOOKUP(B490,Produkt!A$2:E$100,2,FALSE)</f>
        <v>Symphony</v>
      </c>
      <c r="D490" s="1">
        <v>41020</v>
      </c>
      <c r="E490">
        <v>30</v>
      </c>
      <c r="F490" t="str">
        <f>VLOOKUP(B490,Produkt!A$2:E$100,5,FALSE)</f>
        <v>k21</v>
      </c>
      <c r="G490" t="str">
        <f>VLOOKUP(F490,Kategoria!A$2:B$22,2,FALSE)</f>
        <v>panele_korkowe</v>
      </c>
      <c r="H490" s="5">
        <f>VLOOKUP(B490,Produkt!A$2:E$100,3,FALSE)</f>
        <v>139.99</v>
      </c>
      <c r="I490" s="6">
        <f t="shared" si="7"/>
        <v>4199.7000000000007</v>
      </c>
    </row>
    <row r="491" spans="1:9" x14ac:dyDescent="0.25">
      <c r="A491">
        <v>490</v>
      </c>
      <c r="B491" t="s">
        <v>214</v>
      </c>
      <c r="C491" t="str">
        <f>VLOOKUP(B491,Produkt!A$2:E$100,2,FALSE)</f>
        <v>Rapsodia</v>
      </c>
      <c r="D491" s="1">
        <v>41045</v>
      </c>
      <c r="E491">
        <v>25</v>
      </c>
      <c r="F491" t="str">
        <f>VLOOKUP(B491,Produkt!A$2:E$100,5,FALSE)</f>
        <v>k21</v>
      </c>
      <c r="G491" t="str">
        <f>VLOOKUP(F491,Kategoria!A$2:B$22,2,FALSE)</f>
        <v>panele_korkowe</v>
      </c>
      <c r="H491" s="5">
        <f>VLOOKUP(B491,Produkt!A$2:E$100,3,FALSE)</f>
        <v>129.99</v>
      </c>
      <c r="I491" s="6">
        <f t="shared" si="7"/>
        <v>3249.75</v>
      </c>
    </row>
    <row r="492" spans="1:9" x14ac:dyDescent="0.25">
      <c r="A492">
        <v>491</v>
      </c>
      <c r="B492" t="s">
        <v>124</v>
      </c>
      <c r="C492" t="str">
        <f>VLOOKUP(B492,Produkt!A$2:E$100,2,FALSE)</f>
        <v>kpl_3_mm</v>
      </c>
      <c r="D492" s="1">
        <v>41097</v>
      </c>
      <c r="E492">
        <v>5</v>
      </c>
      <c r="F492" t="str">
        <f>VLOOKUP(B492,Produkt!A$2:E$100,5,FALSE)</f>
        <v>k11</v>
      </c>
      <c r="G492" t="str">
        <f>VLOOKUP(F492,Kategoria!A$2:B$22,2,FALSE)</f>
        <v>podkladki_naturalne</v>
      </c>
      <c r="H492" s="5">
        <f>VLOOKUP(B492,Produkt!A$2:E$100,3,FALSE)</f>
        <v>3.5</v>
      </c>
      <c r="I492" s="6">
        <f t="shared" si="7"/>
        <v>17.5</v>
      </c>
    </row>
    <row r="493" spans="1:9" x14ac:dyDescent="0.25">
      <c r="A493">
        <v>492</v>
      </c>
      <c r="B493" t="s">
        <v>172</v>
      </c>
      <c r="C493" t="str">
        <f>VLOOKUP(B493,Produkt!A$2:E$100,2,FALSE)</f>
        <v>Symphony</v>
      </c>
      <c r="D493" s="1">
        <v>41025</v>
      </c>
      <c r="E493">
        <v>24</v>
      </c>
      <c r="F493" t="str">
        <f>VLOOKUP(B493,Produkt!A$2:E$100,5,FALSE)</f>
        <v>k14</v>
      </c>
      <c r="G493" t="str">
        <f>VLOOKUP(F493,Kategoria!A$2:B$22,2,FALSE)</f>
        <v>parkiet_korkowy</v>
      </c>
      <c r="H493" s="5">
        <f>VLOOKUP(B493,Produkt!A$2:E$100,3,FALSE)</f>
        <v>83.99</v>
      </c>
      <c r="I493" s="6">
        <f t="shared" si="7"/>
        <v>2015.7599999999998</v>
      </c>
    </row>
    <row r="494" spans="1:9" x14ac:dyDescent="0.25">
      <c r="A494">
        <v>493</v>
      </c>
      <c r="B494" t="s">
        <v>182</v>
      </c>
      <c r="C494" t="str">
        <f>VLOOKUP(B494,Produkt!A$2:E$100,2,FALSE)</f>
        <v>korek_natryskowy</v>
      </c>
      <c r="D494" s="1">
        <v>40996</v>
      </c>
      <c r="E494">
        <v>1</v>
      </c>
      <c r="F494" t="str">
        <f>VLOOKUP(B494,Produkt!A$2:E$100,5,FALSE)</f>
        <v>k17</v>
      </c>
      <c r="G494" t="str">
        <f>VLOOKUP(F494,Kategoria!A$2:B$22,2,FALSE)</f>
        <v>masa_korkowa</v>
      </c>
      <c r="H494" s="5">
        <f>VLOOKUP(B494,Produkt!A$2:E$100,3,FALSE)</f>
        <v>33.99</v>
      </c>
      <c r="I494" s="6">
        <f t="shared" si="7"/>
        <v>33.99</v>
      </c>
    </row>
    <row r="495" spans="1:9" x14ac:dyDescent="0.25">
      <c r="A495">
        <v>494</v>
      </c>
      <c r="B495" t="s">
        <v>142</v>
      </c>
      <c r="C495" t="str">
        <f>VLOOKUP(B495,Produkt!A$2:E$100,2,FALSE)</f>
        <v>1000x700x4</v>
      </c>
      <c r="D495" s="1">
        <v>41145</v>
      </c>
      <c r="E495">
        <v>1</v>
      </c>
      <c r="F495" t="str">
        <f>VLOOKUP(B495,Produkt!A$2:E$100,5,FALSE)</f>
        <v>k12</v>
      </c>
      <c r="G495" t="str">
        <f>VLOOKUP(F495,Kategoria!A$2:B$22,2,FALSE)</f>
        <v>plyty_korkowe</v>
      </c>
      <c r="H495" s="5">
        <f>VLOOKUP(B495,Produkt!A$2:E$100,3,FALSE)</f>
        <v>14.99</v>
      </c>
      <c r="I495" s="6">
        <f t="shared" si="7"/>
        <v>14.99</v>
      </c>
    </row>
    <row r="496" spans="1:9" x14ac:dyDescent="0.25">
      <c r="A496">
        <v>495</v>
      </c>
      <c r="B496" t="s">
        <v>166</v>
      </c>
      <c r="C496" t="str">
        <f>VLOOKUP(B496,Produkt!A$2:E$100,2,FALSE)</f>
        <v>Rapsodia</v>
      </c>
      <c r="D496" s="1">
        <v>41061</v>
      </c>
      <c r="E496">
        <v>20</v>
      </c>
      <c r="F496" t="str">
        <f>VLOOKUP(B496,Produkt!A$2:E$100,5,FALSE)</f>
        <v>k14</v>
      </c>
      <c r="G496" t="str">
        <f>VLOOKUP(F496,Kategoria!A$2:B$22,2,FALSE)</f>
        <v>parkiet_korkowy</v>
      </c>
      <c r="H496" s="5">
        <f>VLOOKUP(B496,Produkt!A$2:E$100,3,FALSE)</f>
        <v>64.989999999999995</v>
      </c>
      <c r="I496" s="6">
        <f t="shared" si="7"/>
        <v>1299.8</v>
      </c>
    </row>
    <row r="497" spans="1:9" x14ac:dyDescent="0.25">
      <c r="A497">
        <v>496</v>
      </c>
      <c r="B497" t="s">
        <v>11</v>
      </c>
      <c r="C497" t="str">
        <f>VLOOKUP(B497,Produkt!A$2:E$100,2,FALSE)</f>
        <v>Toledo_Red</v>
      </c>
      <c r="D497" s="1">
        <v>40967</v>
      </c>
      <c r="E497">
        <v>20</v>
      </c>
      <c r="F497" t="str">
        <f>VLOOKUP(B497,Produkt!A$2:E$100,5,FALSE)</f>
        <v>k1</v>
      </c>
      <c r="G497" t="str">
        <f>VLOOKUP(F497,Kategoria!A$2:B$22,2,FALSE)</f>
        <v>korek_scienny</v>
      </c>
      <c r="H497" s="5">
        <f>VLOOKUP(B497,Produkt!A$2:E$100,3,FALSE)</f>
        <v>23.99</v>
      </c>
      <c r="I497" s="6">
        <f t="shared" si="7"/>
        <v>479.79999999999995</v>
      </c>
    </row>
    <row r="498" spans="1:9" x14ac:dyDescent="0.25">
      <c r="A498">
        <v>497</v>
      </c>
      <c r="B498" t="s">
        <v>208</v>
      </c>
      <c r="C498" t="str">
        <f>VLOOKUP(B498,Produkt!A$2:E$100,2,FALSE)</f>
        <v>Stozkowe_srednie</v>
      </c>
      <c r="D498" s="1">
        <v>40968</v>
      </c>
      <c r="E498">
        <v>1</v>
      </c>
      <c r="F498" t="str">
        <f>VLOOKUP(B498,Produkt!A$2:E$100,5,FALSE)</f>
        <v>k20</v>
      </c>
      <c r="G498" t="str">
        <f>VLOOKUP(F498,Kategoria!A$2:B$22,2,FALSE)</f>
        <v>korki_do_butelek</v>
      </c>
      <c r="H498" s="5">
        <f>VLOOKUP(B498,Produkt!A$2:E$100,3,FALSE)</f>
        <v>0.89</v>
      </c>
      <c r="I498" s="6">
        <f t="shared" si="7"/>
        <v>0.89</v>
      </c>
    </row>
    <row r="499" spans="1:9" x14ac:dyDescent="0.25">
      <c r="A499">
        <v>498</v>
      </c>
      <c r="B499" t="s">
        <v>118</v>
      </c>
      <c r="C499" t="str">
        <f>VLOOKUP(B499,Produkt!A$2:E$100,2,FALSE)</f>
        <v>100x150</v>
      </c>
      <c r="D499" s="1">
        <v>40991</v>
      </c>
      <c r="E499">
        <v>2</v>
      </c>
      <c r="F499" t="str">
        <f>VLOOKUP(B499,Produkt!A$2:E$100,5,FALSE)</f>
        <v>k10</v>
      </c>
      <c r="G499" t="str">
        <f>VLOOKUP(F499,Kategoria!A$2:B$22,2,FALSE)</f>
        <v>tablice_korkowe</v>
      </c>
      <c r="H499" s="5">
        <f>VLOOKUP(B499,Produkt!A$2:E$100,3,FALSE)</f>
        <v>89</v>
      </c>
      <c r="I499" s="6">
        <f t="shared" si="7"/>
        <v>178</v>
      </c>
    </row>
    <row r="500" spans="1:9" x14ac:dyDescent="0.25">
      <c r="A500">
        <v>499</v>
      </c>
      <c r="B500" t="s">
        <v>92</v>
      </c>
      <c r="C500" t="str">
        <f>VLOOKUP(B500,Produkt!A$2:E$100,2,FALSE)</f>
        <v>LN_2</v>
      </c>
      <c r="D500" s="1">
        <v>41086</v>
      </c>
      <c r="E500">
        <v>3</v>
      </c>
      <c r="F500" t="str">
        <f>VLOOKUP(B500,Produkt!A$2:E$100,5,FALSE)</f>
        <v>k8</v>
      </c>
      <c r="G500" t="str">
        <f>VLOOKUP(F500,Kategoria!A$2:B$22,2,FALSE)</f>
        <v>listwy_korkowe</v>
      </c>
      <c r="H500" s="5">
        <f>VLOOKUP(B500,Produkt!A$2:E$100,3,FALSE)</f>
        <v>4.5999999999999996</v>
      </c>
      <c r="I500" s="6">
        <f t="shared" si="7"/>
        <v>13.799999999999999</v>
      </c>
    </row>
    <row r="501" spans="1:9" x14ac:dyDescent="0.25">
      <c r="A501">
        <v>500</v>
      </c>
      <c r="B501" t="s">
        <v>40</v>
      </c>
      <c r="C501" t="str">
        <f>VLOOKUP(B501,Produkt!A$2:E$100,2,FALSE)</f>
        <v>frakcja_0,5-1,0_mm</v>
      </c>
      <c r="D501" s="1">
        <v>41200</v>
      </c>
      <c r="E501">
        <v>14</v>
      </c>
      <c r="F501" t="str">
        <f>VLOOKUP(B501,Produkt!A$2:E$100,5,FALSE)</f>
        <v>k3</v>
      </c>
      <c r="G501" t="str">
        <f>VLOOKUP(F501,Kategoria!A$2:B$22,2,FALSE)</f>
        <v>granulat_korkowy</v>
      </c>
      <c r="H501" s="5">
        <f>VLOOKUP(B501,Produkt!A$2:E$100,3,FALSE)</f>
        <v>10.49</v>
      </c>
      <c r="I501" s="6">
        <f t="shared" si="7"/>
        <v>146.86000000000001</v>
      </c>
    </row>
    <row r="502" spans="1:9" x14ac:dyDescent="0.25">
      <c r="A502">
        <v>501</v>
      </c>
      <c r="B502" t="s">
        <v>56</v>
      </c>
      <c r="C502" t="str">
        <f>VLOOKUP(B502,Produkt!A$2:E$100,2,FALSE)</f>
        <v>1_l_wodny</v>
      </c>
      <c r="D502" s="1">
        <v>40992</v>
      </c>
      <c r="E502">
        <v>1</v>
      </c>
      <c r="F502" t="str">
        <f>VLOOKUP(B502,Produkt!A$2:E$100,5,FALSE)</f>
        <v>k4</v>
      </c>
      <c r="G502" t="str">
        <f>VLOOKUP(F502,Kategoria!A$2:B$22,2,FALSE)</f>
        <v>klej</v>
      </c>
      <c r="H502" s="5">
        <f>VLOOKUP(B502,Produkt!A$2:E$100,3,FALSE)</f>
        <v>37.99</v>
      </c>
      <c r="I502" s="6">
        <f t="shared" si="7"/>
        <v>37.99</v>
      </c>
    </row>
    <row r="503" spans="1:9" x14ac:dyDescent="0.25">
      <c r="A503">
        <v>502</v>
      </c>
      <c r="B503" t="s">
        <v>92</v>
      </c>
      <c r="C503" t="str">
        <f>VLOOKUP(B503,Produkt!A$2:E$100,2,FALSE)</f>
        <v>LN_2</v>
      </c>
      <c r="D503" s="1">
        <v>41104</v>
      </c>
      <c r="E503">
        <v>25</v>
      </c>
      <c r="F503" t="str">
        <f>VLOOKUP(B503,Produkt!A$2:E$100,5,FALSE)</f>
        <v>k8</v>
      </c>
      <c r="G503" t="str">
        <f>VLOOKUP(F503,Kategoria!A$2:B$22,2,FALSE)</f>
        <v>listwy_korkowe</v>
      </c>
      <c r="H503" s="5">
        <f>VLOOKUP(B503,Produkt!A$2:E$100,3,FALSE)</f>
        <v>4.5999999999999996</v>
      </c>
      <c r="I503" s="6">
        <f t="shared" si="7"/>
        <v>114.99999999999999</v>
      </c>
    </row>
    <row r="504" spans="1:9" x14ac:dyDescent="0.25">
      <c r="A504">
        <v>503</v>
      </c>
      <c r="B504" t="s">
        <v>127</v>
      </c>
      <c r="C504" t="str">
        <f>VLOOKUP(B504,Produkt!A$2:E$100,2,FALSE)</f>
        <v>kpl_5_mm</v>
      </c>
      <c r="D504" s="1">
        <v>41198</v>
      </c>
      <c r="E504">
        <v>2</v>
      </c>
      <c r="F504" t="str">
        <f>VLOOKUP(B504,Produkt!A$2:E$100,5,FALSE)</f>
        <v>k11</v>
      </c>
      <c r="G504" t="str">
        <f>VLOOKUP(F504,Kategoria!A$2:B$22,2,FALSE)</f>
        <v>podkladki_naturalne</v>
      </c>
      <c r="H504" s="5">
        <f>VLOOKUP(B504,Produkt!A$2:E$100,3,FALSE)</f>
        <v>4.8</v>
      </c>
      <c r="I504" s="6">
        <f t="shared" si="7"/>
        <v>9.6</v>
      </c>
    </row>
    <row r="505" spans="1:9" x14ac:dyDescent="0.25">
      <c r="A505">
        <v>504</v>
      </c>
      <c r="B505" t="s">
        <v>107</v>
      </c>
      <c r="C505" t="str">
        <f>VLOOKUP(B505,Produkt!A$2:E$100,2,FALSE)</f>
        <v>duze</v>
      </c>
      <c r="D505" s="1">
        <v>41044</v>
      </c>
      <c r="E505">
        <v>4</v>
      </c>
      <c r="F505" t="str">
        <f>VLOOKUP(B505,Produkt!A$2:E$100,5,FALSE)</f>
        <v>k9</v>
      </c>
      <c r="G505" t="str">
        <f>VLOOKUP(F505,Kategoria!A$2:B$22,2,FALSE)</f>
        <v>pudelka</v>
      </c>
      <c r="H505" s="5">
        <f>VLOOKUP(B505,Produkt!A$2:E$100,3,FALSE)</f>
        <v>48</v>
      </c>
      <c r="I505" s="6">
        <f t="shared" si="7"/>
        <v>192</v>
      </c>
    </row>
    <row r="506" spans="1:9" x14ac:dyDescent="0.25">
      <c r="A506">
        <v>505</v>
      </c>
      <c r="B506" t="s">
        <v>76</v>
      </c>
      <c r="C506" t="str">
        <f>VLOOKUP(B506,Produkt!A$2:E$100,2,FALSE)</f>
        <v>940x23x10</v>
      </c>
      <c r="D506" s="1">
        <v>41058</v>
      </c>
      <c r="E506">
        <v>17</v>
      </c>
      <c r="F506" t="str">
        <f>VLOOKUP(B506,Produkt!A$2:E$100,5,FALSE)</f>
        <v>k6</v>
      </c>
      <c r="G506" t="str">
        <f>VLOOKUP(F506,Kategoria!A$2:B$22,2,FALSE)</f>
        <v>paski_dylatacyjne</v>
      </c>
      <c r="H506" s="5">
        <f>VLOOKUP(B506,Produkt!A$2:E$100,3,FALSE)</f>
        <v>3.29</v>
      </c>
      <c r="I506" s="6">
        <f t="shared" si="7"/>
        <v>55.93</v>
      </c>
    </row>
    <row r="507" spans="1:9" x14ac:dyDescent="0.25">
      <c r="A507">
        <v>506</v>
      </c>
      <c r="B507" t="s">
        <v>112</v>
      </c>
      <c r="C507" t="str">
        <f>VLOOKUP(B507,Produkt!A$2:E$100,2,FALSE)</f>
        <v>40x60</v>
      </c>
      <c r="D507" s="1">
        <v>41100</v>
      </c>
      <c r="E507">
        <v>1</v>
      </c>
      <c r="F507" t="str">
        <f>VLOOKUP(B507,Produkt!A$2:E$100,5,FALSE)</f>
        <v>k10</v>
      </c>
      <c r="G507" t="str">
        <f>VLOOKUP(F507,Kategoria!A$2:B$22,2,FALSE)</f>
        <v>tablice_korkowe</v>
      </c>
      <c r="H507" s="5">
        <f>VLOOKUP(B507,Produkt!A$2:E$100,3,FALSE)</f>
        <v>25</v>
      </c>
      <c r="I507" s="6">
        <f t="shared" si="7"/>
        <v>25</v>
      </c>
    </row>
    <row r="508" spans="1:9" x14ac:dyDescent="0.25">
      <c r="A508">
        <v>507</v>
      </c>
      <c r="B508" t="s">
        <v>208</v>
      </c>
      <c r="C508" t="str">
        <f>VLOOKUP(B508,Produkt!A$2:E$100,2,FALSE)</f>
        <v>Stozkowe_srednie</v>
      </c>
      <c r="D508" s="1">
        <v>41179</v>
      </c>
      <c r="E508">
        <v>12</v>
      </c>
      <c r="F508" t="str">
        <f>VLOOKUP(B508,Produkt!A$2:E$100,5,FALSE)</f>
        <v>k20</v>
      </c>
      <c r="G508" t="str">
        <f>VLOOKUP(F508,Kategoria!A$2:B$22,2,FALSE)</f>
        <v>korki_do_butelek</v>
      </c>
      <c r="H508" s="5">
        <f>VLOOKUP(B508,Produkt!A$2:E$100,3,FALSE)</f>
        <v>0.89</v>
      </c>
      <c r="I508" s="6">
        <f t="shared" si="7"/>
        <v>10.68</v>
      </c>
    </row>
    <row r="509" spans="1:9" x14ac:dyDescent="0.25">
      <c r="A509">
        <v>508</v>
      </c>
      <c r="B509" t="s">
        <v>148</v>
      </c>
      <c r="C509" t="str">
        <f>VLOOKUP(B509,Produkt!A$2:E$100,2,FALSE)</f>
        <v>1000x700x10</v>
      </c>
      <c r="D509" s="1">
        <v>41040</v>
      </c>
      <c r="E509">
        <v>5</v>
      </c>
      <c r="F509" t="str">
        <f>VLOOKUP(B509,Produkt!A$2:E$100,5,FALSE)</f>
        <v>k12</v>
      </c>
      <c r="G509" t="str">
        <f>VLOOKUP(F509,Kategoria!A$2:B$22,2,FALSE)</f>
        <v>plyty_korkowe</v>
      </c>
      <c r="H509" s="5">
        <f>VLOOKUP(B509,Produkt!A$2:E$100,3,FALSE)</f>
        <v>32.99</v>
      </c>
      <c r="I509" s="6">
        <f t="shared" si="7"/>
        <v>164.95000000000002</v>
      </c>
    </row>
    <row r="510" spans="1:9" x14ac:dyDescent="0.25">
      <c r="A510">
        <v>509</v>
      </c>
      <c r="B510" t="s">
        <v>63</v>
      </c>
      <c r="C510" t="str">
        <f>VLOOKUP(B510,Produkt!A$2:E$100,2,FALSE)</f>
        <v>Aglomerado_20_mm</v>
      </c>
      <c r="D510" s="1">
        <v>41101</v>
      </c>
      <c r="E510">
        <v>13</v>
      </c>
      <c r="F510" t="str">
        <f>VLOOKUP(B510,Produkt!A$2:E$100,5,FALSE)</f>
        <v>k5</v>
      </c>
      <c r="G510" t="str">
        <f>VLOOKUP(F510,Kategoria!A$2:B$22,2,FALSE)</f>
        <v>izolacja</v>
      </c>
      <c r="H510" s="5">
        <f>VLOOKUP(B510,Produkt!A$2:E$100,3,FALSE)</f>
        <v>39.99</v>
      </c>
      <c r="I510" s="6">
        <f t="shared" si="7"/>
        <v>519.87</v>
      </c>
    </row>
    <row r="511" spans="1:9" x14ac:dyDescent="0.25">
      <c r="A511">
        <v>510</v>
      </c>
      <c r="B511" t="s">
        <v>163</v>
      </c>
      <c r="C511" t="str">
        <f>VLOOKUP(B511,Produkt!A$2:E$100,2,FALSE)</f>
        <v>Natural</v>
      </c>
      <c r="D511" s="1">
        <v>41076</v>
      </c>
      <c r="E511">
        <v>20</v>
      </c>
      <c r="F511" t="str">
        <f>VLOOKUP(B511,Produkt!A$2:E$100,5,FALSE)</f>
        <v>k14</v>
      </c>
      <c r="G511" t="str">
        <f>VLOOKUP(F511,Kategoria!A$2:B$22,2,FALSE)</f>
        <v>parkiet_korkowy</v>
      </c>
      <c r="H511" s="5">
        <f>VLOOKUP(B511,Produkt!A$2:E$100,3,FALSE)</f>
        <v>49.99</v>
      </c>
      <c r="I511" s="6">
        <f t="shared" si="7"/>
        <v>999.80000000000007</v>
      </c>
    </row>
    <row r="512" spans="1:9" x14ac:dyDescent="0.25">
      <c r="A512">
        <v>511</v>
      </c>
      <c r="B512" t="s">
        <v>89</v>
      </c>
      <c r="C512" t="str">
        <f>VLOOKUP(B512,Produkt!A$2:E$100,2,FALSE)</f>
        <v>LN_1</v>
      </c>
      <c r="D512" s="1">
        <v>41083</v>
      </c>
      <c r="E512">
        <v>25</v>
      </c>
      <c r="F512" t="str">
        <f>VLOOKUP(B512,Produkt!A$2:E$100,5,FALSE)</f>
        <v>k8</v>
      </c>
      <c r="G512" t="str">
        <f>VLOOKUP(F512,Kategoria!A$2:B$22,2,FALSE)</f>
        <v>listwy_korkowe</v>
      </c>
      <c r="H512" s="5">
        <f>VLOOKUP(B512,Produkt!A$2:E$100,3,FALSE)</f>
        <v>3.9</v>
      </c>
      <c r="I512" s="6">
        <f t="shared" si="7"/>
        <v>97.5</v>
      </c>
    </row>
    <row r="513" spans="1:9" x14ac:dyDescent="0.25">
      <c r="A513">
        <v>512</v>
      </c>
      <c r="B513" t="s">
        <v>170</v>
      </c>
      <c r="C513" t="str">
        <f>VLOOKUP(B513,Produkt!A$2:E$100,2,FALSE)</f>
        <v>Shell</v>
      </c>
      <c r="D513" s="1">
        <v>41048</v>
      </c>
      <c r="E513">
        <v>97</v>
      </c>
      <c r="F513" t="str">
        <f>VLOOKUP(B513,Produkt!A$2:E$100,5,FALSE)</f>
        <v>k14</v>
      </c>
      <c r="G513" t="str">
        <f>VLOOKUP(F513,Kategoria!A$2:B$22,2,FALSE)</f>
        <v>parkiet_korkowy</v>
      </c>
      <c r="H513" s="5">
        <f>VLOOKUP(B513,Produkt!A$2:E$100,3,FALSE)</f>
        <v>81.99</v>
      </c>
      <c r="I513" s="6">
        <f t="shared" si="7"/>
        <v>7953.03</v>
      </c>
    </row>
    <row r="514" spans="1:9" x14ac:dyDescent="0.25">
      <c r="A514">
        <v>513</v>
      </c>
      <c r="B514" t="s">
        <v>146</v>
      </c>
      <c r="C514" t="str">
        <f>VLOOKUP(B514,Produkt!A$2:E$100,2,FALSE)</f>
        <v>1000x700x7</v>
      </c>
      <c r="D514" s="1">
        <v>40913</v>
      </c>
      <c r="E514">
        <v>10</v>
      </c>
      <c r="F514" t="str">
        <f>VLOOKUP(B514,Produkt!A$2:E$100,5,FALSE)</f>
        <v>k12</v>
      </c>
      <c r="G514" t="str">
        <f>VLOOKUP(F514,Kategoria!A$2:B$22,2,FALSE)</f>
        <v>plyty_korkowe</v>
      </c>
      <c r="H514" s="5">
        <f>VLOOKUP(B514,Produkt!A$2:E$100,3,FALSE)</f>
        <v>22.99</v>
      </c>
      <c r="I514" s="6">
        <f t="shared" si="7"/>
        <v>229.89999999999998</v>
      </c>
    </row>
    <row r="515" spans="1:9" x14ac:dyDescent="0.25">
      <c r="A515">
        <v>514</v>
      </c>
      <c r="B515" t="s">
        <v>148</v>
      </c>
      <c r="C515" t="str">
        <f>VLOOKUP(B515,Produkt!A$2:E$100,2,FALSE)</f>
        <v>1000x700x10</v>
      </c>
      <c r="D515" s="1">
        <v>41256</v>
      </c>
      <c r="E515">
        <v>4</v>
      </c>
      <c r="F515" t="str">
        <f>VLOOKUP(B515,Produkt!A$2:E$100,5,FALSE)</f>
        <v>k12</v>
      </c>
      <c r="G515" t="str">
        <f>VLOOKUP(F515,Kategoria!A$2:B$22,2,FALSE)</f>
        <v>plyty_korkowe</v>
      </c>
      <c r="H515" s="5">
        <f>VLOOKUP(B515,Produkt!A$2:E$100,3,FALSE)</f>
        <v>32.99</v>
      </c>
      <c r="I515" s="6">
        <f t="shared" ref="I515:I578" si="8">E515*H515</f>
        <v>131.96</v>
      </c>
    </row>
    <row r="516" spans="1:9" x14ac:dyDescent="0.25">
      <c r="A516">
        <v>515</v>
      </c>
      <c r="B516" t="s">
        <v>15</v>
      </c>
      <c r="C516" t="str">
        <f>VLOOKUP(B516,Produkt!A$2:E$100,2,FALSE)</f>
        <v>Toledo_Green</v>
      </c>
      <c r="D516" s="1">
        <v>41029</v>
      </c>
      <c r="E516">
        <v>8</v>
      </c>
      <c r="F516" t="str">
        <f>VLOOKUP(B516,Produkt!A$2:E$100,5,FALSE)</f>
        <v>k1</v>
      </c>
      <c r="G516" t="str">
        <f>VLOOKUP(F516,Kategoria!A$2:B$22,2,FALSE)</f>
        <v>korek_scienny</v>
      </c>
      <c r="H516" s="5">
        <f>VLOOKUP(B516,Produkt!A$2:E$100,3,FALSE)</f>
        <v>23.99</v>
      </c>
      <c r="I516" s="6">
        <f t="shared" si="8"/>
        <v>191.92</v>
      </c>
    </row>
    <row r="517" spans="1:9" x14ac:dyDescent="0.25">
      <c r="A517">
        <v>516</v>
      </c>
      <c r="B517" t="s">
        <v>124</v>
      </c>
      <c r="C517" t="str">
        <f>VLOOKUP(B517,Produkt!A$2:E$100,2,FALSE)</f>
        <v>kpl_3_mm</v>
      </c>
      <c r="D517" s="1">
        <v>41051</v>
      </c>
      <c r="E517">
        <v>2</v>
      </c>
      <c r="F517" t="str">
        <f>VLOOKUP(B517,Produkt!A$2:E$100,5,FALSE)</f>
        <v>k11</v>
      </c>
      <c r="G517" t="str">
        <f>VLOOKUP(F517,Kategoria!A$2:B$22,2,FALSE)</f>
        <v>podkladki_naturalne</v>
      </c>
      <c r="H517" s="5">
        <f>VLOOKUP(B517,Produkt!A$2:E$100,3,FALSE)</f>
        <v>3.5</v>
      </c>
      <c r="I517" s="6">
        <f t="shared" si="8"/>
        <v>7</v>
      </c>
    </row>
    <row r="518" spans="1:9" x14ac:dyDescent="0.25">
      <c r="A518">
        <v>517</v>
      </c>
      <c r="B518" t="s">
        <v>114</v>
      </c>
      <c r="C518" t="str">
        <f>VLOOKUP(B518,Produkt!A$2:E$100,2,FALSE)</f>
        <v>50x80</v>
      </c>
      <c r="D518" s="1">
        <v>41026</v>
      </c>
      <c r="E518">
        <v>2</v>
      </c>
      <c r="F518" t="str">
        <f>VLOOKUP(B518,Produkt!A$2:E$100,5,FALSE)</f>
        <v>k10</v>
      </c>
      <c r="G518" t="str">
        <f>VLOOKUP(F518,Kategoria!A$2:B$22,2,FALSE)</f>
        <v>tablice_korkowe</v>
      </c>
      <c r="H518" s="5">
        <f>VLOOKUP(B518,Produkt!A$2:E$100,3,FALSE)</f>
        <v>34.99</v>
      </c>
      <c r="I518" s="6">
        <f t="shared" si="8"/>
        <v>69.98</v>
      </c>
    </row>
    <row r="519" spans="1:9" x14ac:dyDescent="0.25">
      <c r="A519">
        <v>518</v>
      </c>
      <c r="B519" t="s">
        <v>98</v>
      </c>
      <c r="C519" t="str">
        <f>VLOOKUP(B519,Produkt!A$2:E$100,2,FALSE)</f>
        <v>LB_1</v>
      </c>
      <c r="D519" s="1">
        <v>40971</v>
      </c>
      <c r="E519">
        <v>5</v>
      </c>
      <c r="F519" t="str">
        <f>VLOOKUP(B519,Produkt!A$2:E$100,5,FALSE)</f>
        <v>k8</v>
      </c>
      <c r="G519" t="str">
        <f>VLOOKUP(F519,Kategoria!A$2:B$22,2,FALSE)</f>
        <v>listwy_korkowe</v>
      </c>
      <c r="H519" s="5">
        <f>VLOOKUP(B519,Produkt!A$2:E$100,3,FALSE)</f>
        <v>2.5</v>
      </c>
      <c r="I519" s="6">
        <f t="shared" si="8"/>
        <v>12.5</v>
      </c>
    </row>
    <row r="520" spans="1:9" x14ac:dyDescent="0.25">
      <c r="A520">
        <v>519</v>
      </c>
      <c r="B520" t="s">
        <v>107</v>
      </c>
      <c r="C520" t="str">
        <f>VLOOKUP(B520,Produkt!A$2:E$100,2,FALSE)</f>
        <v>duze</v>
      </c>
      <c r="D520" s="1">
        <v>41129</v>
      </c>
      <c r="E520">
        <v>2</v>
      </c>
      <c r="F520" t="str">
        <f>VLOOKUP(B520,Produkt!A$2:E$100,5,FALSE)</f>
        <v>k9</v>
      </c>
      <c r="G520" t="str">
        <f>VLOOKUP(F520,Kategoria!A$2:B$22,2,FALSE)</f>
        <v>pudelka</v>
      </c>
      <c r="H520" s="5">
        <f>VLOOKUP(B520,Produkt!A$2:E$100,3,FALSE)</f>
        <v>48</v>
      </c>
      <c r="I520" s="6">
        <f t="shared" si="8"/>
        <v>96</v>
      </c>
    </row>
    <row r="521" spans="1:9" x14ac:dyDescent="0.25">
      <c r="A521">
        <v>520</v>
      </c>
      <c r="B521" t="s">
        <v>201</v>
      </c>
      <c r="C521" t="str">
        <f>VLOOKUP(B521,Produkt!A$2:E$100,2,FALSE)</f>
        <v>Taca_prostokatna</v>
      </c>
      <c r="D521" s="1">
        <v>41144</v>
      </c>
      <c r="E521">
        <v>1</v>
      </c>
      <c r="F521" t="str">
        <f>VLOOKUP(B521,Produkt!A$2:E$100,5,FALSE)</f>
        <v>k19</v>
      </c>
      <c r="G521" t="str">
        <f>VLOOKUP(F521,Kategoria!A$2:B$22,2,FALSE)</f>
        <v>wyroby_korkowe</v>
      </c>
      <c r="H521" s="5">
        <f>VLOOKUP(B521,Produkt!A$2:E$100,3,FALSE)</f>
        <v>26.99</v>
      </c>
      <c r="I521" s="6">
        <f t="shared" si="8"/>
        <v>26.99</v>
      </c>
    </row>
    <row r="522" spans="1:9" x14ac:dyDescent="0.25">
      <c r="A522">
        <v>521</v>
      </c>
      <c r="B522" t="s">
        <v>65</v>
      </c>
      <c r="C522" t="str">
        <f>VLOOKUP(B522,Produkt!A$2:E$100,2,FALSE)</f>
        <v>Aglomerado_30_mm</v>
      </c>
      <c r="D522" s="1">
        <v>41062</v>
      </c>
      <c r="E522">
        <v>21</v>
      </c>
      <c r="F522" t="str">
        <f>VLOOKUP(B522,Produkt!A$2:E$100,5,FALSE)</f>
        <v>k5</v>
      </c>
      <c r="G522" t="str">
        <f>VLOOKUP(F522,Kategoria!A$2:B$22,2,FALSE)</f>
        <v>izolacja</v>
      </c>
      <c r="H522" s="5">
        <f>VLOOKUP(B522,Produkt!A$2:E$100,3,FALSE)</f>
        <v>49.99</v>
      </c>
      <c r="I522" s="6">
        <f t="shared" si="8"/>
        <v>1049.79</v>
      </c>
    </row>
    <row r="523" spans="1:9" x14ac:dyDescent="0.25">
      <c r="A523">
        <v>522</v>
      </c>
      <c r="B523" t="s">
        <v>52</v>
      </c>
      <c r="C523" t="str">
        <f>VLOOKUP(B523,Produkt!A$2:E$100,2,FALSE)</f>
        <v>3_l_kontaktowy</v>
      </c>
      <c r="D523" s="1">
        <v>41219</v>
      </c>
      <c r="E523">
        <v>5</v>
      </c>
      <c r="F523" t="str">
        <f>VLOOKUP(B523,Produkt!A$2:E$100,5,FALSE)</f>
        <v>k4</v>
      </c>
      <c r="G523" t="str">
        <f>VLOOKUP(F523,Kategoria!A$2:B$22,2,FALSE)</f>
        <v>klej</v>
      </c>
      <c r="H523" s="5">
        <f>VLOOKUP(B523,Produkt!A$2:E$100,3,FALSE)</f>
        <v>59.99</v>
      </c>
      <c r="I523" s="6">
        <f t="shared" si="8"/>
        <v>299.95</v>
      </c>
    </row>
    <row r="524" spans="1:9" x14ac:dyDescent="0.25">
      <c r="A524">
        <v>523</v>
      </c>
      <c r="B524" t="s">
        <v>142</v>
      </c>
      <c r="C524" t="str">
        <f>VLOOKUP(B524,Produkt!A$2:E$100,2,FALSE)</f>
        <v>1000x700x4</v>
      </c>
      <c r="D524" s="1">
        <v>41054</v>
      </c>
      <c r="E524">
        <v>10</v>
      </c>
      <c r="F524" t="str">
        <f>VLOOKUP(B524,Produkt!A$2:E$100,5,FALSE)</f>
        <v>k12</v>
      </c>
      <c r="G524" t="str">
        <f>VLOOKUP(F524,Kategoria!A$2:B$22,2,FALSE)</f>
        <v>plyty_korkowe</v>
      </c>
      <c r="H524" s="5">
        <f>VLOOKUP(B524,Produkt!A$2:E$100,3,FALSE)</f>
        <v>14.99</v>
      </c>
      <c r="I524" s="6">
        <f t="shared" si="8"/>
        <v>149.9</v>
      </c>
    </row>
    <row r="525" spans="1:9" x14ac:dyDescent="0.25">
      <c r="A525">
        <v>524</v>
      </c>
      <c r="B525" t="s">
        <v>179</v>
      </c>
      <c r="C525" t="str">
        <f>VLOOKUP(B525,Produkt!A$2:E$100,2,FALSE)</f>
        <v>standard</v>
      </c>
      <c r="D525" s="1">
        <v>41048</v>
      </c>
      <c r="E525">
        <v>10</v>
      </c>
      <c r="F525" t="str">
        <f>VLOOKUP(B525,Produkt!A$2:E$100,5,FALSE)</f>
        <v>k16</v>
      </c>
      <c r="G525" t="str">
        <f>VLOOKUP(F525,Kategoria!A$2:B$22,2,FALSE)</f>
        <v>przekladki_korkowe</v>
      </c>
      <c r="H525" s="5">
        <f>VLOOKUP(B525,Produkt!A$2:E$100,3,FALSE)</f>
        <v>1.0900000000000001</v>
      </c>
      <c r="I525" s="6">
        <f t="shared" si="8"/>
        <v>10.9</v>
      </c>
    </row>
    <row r="526" spans="1:9" x14ac:dyDescent="0.25">
      <c r="A526">
        <v>525</v>
      </c>
      <c r="B526" t="s">
        <v>112</v>
      </c>
      <c r="C526" t="str">
        <f>VLOOKUP(B526,Produkt!A$2:E$100,2,FALSE)</f>
        <v>40x60</v>
      </c>
      <c r="D526" s="1">
        <v>41256</v>
      </c>
      <c r="E526">
        <v>2</v>
      </c>
      <c r="F526" t="str">
        <f>VLOOKUP(B526,Produkt!A$2:E$100,5,FALSE)</f>
        <v>k10</v>
      </c>
      <c r="G526" t="str">
        <f>VLOOKUP(F526,Kategoria!A$2:B$22,2,FALSE)</f>
        <v>tablice_korkowe</v>
      </c>
      <c r="H526" s="5">
        <f>VLOOKUP(B526,Produkt!A$2:E$100,3,FALSE)</f>
        <v>25</v>
      </c>
      <c r="I526" s="6">
        <f t="shared" si="8"/>
        <v>50</v>
      </c>
    </row>
    <row r="527" spans="1:9" x14ac:dyDescent="0.25">
      <c r="A527">
        <v>526</v>
      </c>
      <c r="B527" t="s">
        <v>13</v>
      </c>
      <c r="C527" t="str">
        <f>VLOOKUP(B527,Produkt!A$2:E$100,2,FALSE)</f>
        <v>Toledo_Grey</v>
      </c>
      <c r="D527" s="1">
        <v>41027</v>
      </c>
      <c r="E527">
        <v>22</v>
      </c>
      <c r="F527" t="str">
        <f>VLOOKUP(B527,Produkt!A$2:E$100,5,FALSE)</f>
        <v>k1</v>
      </c>
      <c r="G527" t="str">
        <f>VLOOKUP(F527,Kategoria!A$2:B$22,2,FALSE)</f>
        <v>korek_scienny</v>
      </c>
      <c r="H527" s="5">
        <f>VLOOKUP(B527,Produkt!A$2:E$100,3,FALSE)</f>
        <v>23.99</v>
      </c>
      <c r="I527" s="6">
        <f t="shared" si="8"/>
        <v>527.78</v>
      </c>
    </row>
    <row r="528" spans="1:9" x14ac:dyDescent="0.25">
      <c r="A528">
        <v>527</v>
      </c>
      <c r="B528" t="s">
        <v>30</v>
      </c>
      <c r="C528" t="str">
        <f>VLOOKUP(B528,Produkt!A$2:E$100,2,FALSE)</f>
        <v>Special_4_mm</v>
      </c>
      <c r="D528" s="1">
        <v>41051</v>
      </c>
      <c r="E528">
        <v>26</v>
      </c>
      <c r="F528" t="str">
        <f>VLOOKUP(B528,Produkt!A$2:E$100,5,FALSE)</f>
        <v>k2</v>
      </c>
      <c r="G528" t="str">
        <f>VLOOKUP(F528,Kategoria!A$2:B$22,2,FALSE)</f>
        <v>podklad_korkowy</v>
      </c>
      <c r="H528" s="5">
        <f>VLOOKUP(B528,Produkt!A$2:E$100,3,FALSE)</f>
        <v>94.99</v>
      </c>
      <c r="I528" s="6">
        <f t="shared" si="8"/>
        <v>2469.7399999999998</v>
      </c>
    </row>
    <row r="529" spans="1:9" x14ac:dyDescent="0.25">
      <c r="A529">
        <v>528</v>
      </c>
      <c r="B529" t="s">
        <v>36</v>
      </c>
      <c r="C529" t="str">
        <f>VLOOKUP(B529,Produkt!A$2:E$100,2,FALSE)</f>
        <v>frakcja_0,2-0,5_mm</v>
      </c>
      <c r="D529" s="1">
        <v>41132</v>
      </c>
      <c r="E529">
        <v>50</v>
      </c>
      <c r="F529" t="str">
        <f>VLOOKUP(B529,Produkt!A$2:E$100,5,FALSE)</f>
        <v>k3</v>
      </c>
      <c r="G529" t="str">
        <f>VLOOKUP(F529,Kategoria!A$2:B$22,2,FALSE)</f>
        <v>granulat_korkowy</v>
      </c>
      <c r="H529" s="5">
        <f>VLOOKUP(B529,Produkt!A$2:E$100,3,FALSE)</f>
        <v>9.99</v>
      </c>
      <c r="I529" s="6">
        <f t="shared" si="8"/>
        <v>499.5</v>
      </c>
    </row>
    <row r="530" spans="1:9" x14ac:dyDescent="0.25">
      <c r="A530">
        <v>529</v>
      </c>
      <c r="B530" t="s">
        <v>116</v>
      </c>
      <c r="C530" t="str">
        <f>VLOOKUP(B530,Produkt!A$2:E$100,2,FALSE)</f>
        <v>60x80</v>
      </c>
      <c r="D530" s="1">
        <v>41167</v>
      </c>
      <c r="E530">
        <v>2</v>
      </c>
      <c r="F530" t="str">
        <f>VLOOKUP(B530,Produkt!A$2:E$100,5,FALSE)</f>
        <v>k10</v>
      </c>
      <c r="G530" t="str">
        <f>VLOOKUP(F530,Kategoria!A$2:B$22,2,FALSE)</f>
        <v>tablice_korkowe</v>
      </c>
      <c r="H530" s="5">
        <f>VLOOKUP(B530,Produkt!A$2:E$100,3,FALSE)</f>
        <v>51</v>
      </c>
      <c r="I530" s="6">
        <f t="shared" si="8"/>
        <v>102</v>
      </c>
    </row>
    <row r="531" spans="1:9" x14ac:dyDescent="0.25">
      <c r="A531">
        <v>530</v>
      </c>
      <c r="B531" t="s">
        <v>74</v>
      </c>
      <c r="C531" t="str">
        <f>VLOOKUP(B531,Produkt!A$2:E$100,2,FALSE)</f>
        <v>940x23x7</v>
      </c>
      <c r="D531" s="1">
        <v>41104</v>
      </c>
      <c r="E531">
        <v>54</v>
      </c>
      <c r="F531" t="str">
        <f>VLOOKUP(B531,Produkt!A$2:E$100,5,FALSE)</f>
        <v>k6</v>
      </c>
      <c r="G531" t="str">
        <f>VLOOKUP(F531,Kategoria!A$2:B$22,2,FALSE)</f>
        <v>paski_dylatacyjne</v>
      </c>
      <c r="H531" s="5">
        <f>VLOOKUP(B531,Produkt!A$2:E$100,3,FALSE)</f>
        <v>2.89</v>
      </c>
      <c r="I531" s="6">
        <f t="shared" si="8"/>
        <v>156.06</v>
      </c>
    </row>
    <row r="532" spans="1:9" x14ac:dyDescent="0.25">
      <c r="A532">
        <v>531</v>
      </c>
      <c r="B532" t="s">
        <v>176</v>
      </c>
      <c r="C532" t="str">
        <f>VLOOKUP(B532,Produkt!A$2:E$100,2,FALSE)</f>
        <v>kostka</v>
      </c>
      <c r="D532" s="1">
        <v>41271</v>
      </c>
      <c r="E532">
        <v>1</v>
      </c>
      <c r="F532" t="str">
        <f>VLOOKUP(B532,Produkt!A$2:E$100,5,FALSE)</f>
        <v>k15</v>
      </c>
      <c r="G532" t="str">
        <f>VLOOKUP(F532,Kategoria!A$2:B$22,2,FALSE)</f>
        <v>maty_korkowe</v>
      </c>
      <c r="H532" s="5">
        <f>VLOOKUP(B532,Produkt!A$2:E$100,3,FALSE)</f>
        <v>25.99</v>
      </c>
      <c r="I532" s="6">
        <f t="shared" si="8"/>
        <v>25.99</v>
      </c>
    </row>
    <row r="533" spans="1:9" x14ac:dyDescent="0.25">
      <c r="A533">
        <v>532</v>
      </c>
      <c r="B533" t="s">
        <v>19</v>
      </c>
      <c r="C533" t="str">
        <f>VLOOKUP(B533,Produkt!A$2:E$100,2,FALSE)</f>
        <v>Especial</v>
      </c>
      <c r="D533" s="1">
        <v>41137</v>
      </c>
      <c r="E533">
        <v>12</v>
      </c>
      <c r="F533" t="str">
        <f>VLOOKUP(B533,Produkt!A$2:E$100,5,FALSE)</f>
        <v>k1</v>
      </c>
      <c r="G533" t="str">
        <f>VLOOKUP(F533,Kategoria!A$2:B$22,2,FALSE)</f>
        <v>korek_scienny</v>
      </c>
      <c r="H533" s="5">
        <f>VLOOKUP(B533,Produkt!A$2:E$100,3,FALSE)</f>
        <v>19.989999999999998</v>
      </c>
      <c r="I533" s="6">
        <f t="shared" si="8"/>
        <v>239.88</v>
      </c>
    </row>
    <row r="534" spans="1:9" x14ac:dyDescent="0.25">
      <c r="A534">
        <v>533</v>
      </c>
      <c r="B534" t="s">
        <v>118</v>
      </c>
      <c r="C534" t="str">
        <f>VLOOKUP(B534,Produkt!A$2:E$100,2,FALSE)</f>
        <v>100x150</v>
      </c>
      <c r="D534" s="1">
        <v>41050</v>
      </c>
      <c r="E534">
        <v>1</v>
      </c>
      <c r="F534" t="str">
        <f>VLOOKUP(B534,Produkt!A$2:E$100,5,FALSE)</f>
        <v>k10</v>
      </c>
      <c r="G534" t="str">
        <f>VLOOKUP(F534,Kategoria!A$2:B$22,2,FALSE)</f>
        <v>tablice_korkowe</v>
      </c>
      <c r="H534" s="5">
        <f>VLOOKUP(B534,Produkt!A$2:E$100,3,FALSE)</f>
        <v>89</v>
      </c>
      <c r="I534" s="6">
        <f t="shared" si="8"/>
        <v>89</v>
      </c>
    </row>
    <row r="535" spans="1:9" x14ac:dyDescent="0.25">
      <c r="A535">
        <v>534</v>
      </c>
      <c r="B535" t="s">
        <v>82</v>
      </c>
      <c r="C535" t="str">
        <f>VLOOKUP(B535,Produkt!A$2:E$100,2,FALSE)</f>
        <v>940x16x10</v>
      </c>
      <c r="D535" s="1">
        <v>41002</v>
      </c>
      <c r="E535">
        <v>44</v>
      </c>
      <c r="F535" t="str">
        <f>VLOOKUP(B535,Produkt!A$2:E$100,5,FALSE)</f>
        <v>k6</v>
      </c>
      <c r="G535" t="str">
        <f>VLOOKUP(F535,Kategoria!A$2:B$22,2,FALSE)</f>
        <v>paski_dylatacyjne</v>
      </c>
      <c r="H535" s="5">
        <f>VLOOKUP(B535,Produkt!A$2:E$100,3,FALSE)</f>
        <v>3.29</v>
      </c>
      <c r="I535" s="6">
        <f t="shared" si="8"/>
        <v>144.76</v>
      </c>
    </row>
    <row r="536" spans="1:9" x14ac:dyDescent="0.25">
      <c r="A536">
        <v>535</v>
      </c>
      <c r="B536" t="s">
        <v>24</v>
      </c>
      <c r="C536" t="str">
        <f>VLOOKUP(B536,Produkt!A$2:E$100,2,FALSE)</f>
        <v>Normal_2_mm</v>
      </c>
      <c r="D536" s="1">
        <v>41144</v>
      </c>
      <c r="E536">
        <v>18</v>
      </c>
      <c r="F536" t="str">
        <f>VLOOKUP(B536,Produkt!A$2:E$100,5,FALSE)</f>
        <v>k2</v>
      </c>
      <c r="G536" t="str">
        <f>VLOOKUP(F536,Kategoria!A$2:B$22,2,FALSE)</f>
        <v>podklad_korkowy</v>
      </c>
      <c r="H536" s="5">
        <f>VLOOKUP(B536,Produkt!A$2:E$100,3,FALSE)</f>
        <v>55.01</v>
      </c>
      <c r="I536" s="6">
        <f t="shared" si="8"/>
        <v>990.18</v>
      </c>
    </row>
    <row r="537" spans="1:9" x14ac:dyDescent="0.25">
      <c r="A537">
        <v>536</v>
      </c>
      <c r="B537" t="s">
        <v>124</v>
      </c>
      <c r="C537" t="str">
        <f>VLOOKUP(B537,Produkt!A$2:E$100,2,FALSE)</f>
        <v>kpl_3_mm</v>
      </c>
      <c r="D537" s="1">
        <v>41156</v>
      </c>
      <c r="E537">
        <v>8</v>
      </c>
      <c r="F537" t="str">
        <f>VLOOKUP(B537,Produkt!A$2:E$100,5,FALSE)</f>
        <v>k11</v>
      </c>
      <c r="G537" t="str">
        <f>VLOOKUP(F537,Kategoria!A$2:B$22,2,FALSE)</f>
        <v>podkladki_naturalne</v>
      </c>
      <c r="H537" s="5">
        <f>VLOOKUP(B537,Produkt!A$2:E$100,3,FALSE)</f>
        <v>3.5</v>
      </c>
      <c r="I537" s="6">
        <f t="shared" si="8"/>
        <v>28</v>
      </c>
    </row>
    <row r="538" spans="1:9" x14ac:dyDescent="0.25">
      <c r="A538">
        <v>537</v>
      </c>
      <c r="B538" t="s">
        <v>210</v>
      </c>
      <c r="C538" t="str">
        <f>VLOOKUP(B538,Produkt!A$2:E$100,2,FALSE)</f>
        <v>Stozkowe_duze</v>
      </c>
      <c r="D538" s="1">
        <v>41152</v>
      </c>
      <c r="E538">
        <v>4</v>
      </c>
      <c r="F538" t="str">
        <f>VLOOKUP(B538,Produkt!A$2:E$100,5,FALSE)</f>
        <v>k20</v>
      </c>
      <c r="G538" t="str">
        <f>VLOOKUP(F538,Kategoria!A$2:B$22,2,FALSE)</f>
        <v>korki_do_butelek</v>
      </c>
      <c r="H538" s="5">
        <f>VLOOKUP(B538,Produkt!A$2:E$100,3,FALSE)</f>
        <v>1.19</v>
      </c>
      <c r="I538" s="6">
        <f t="shared" si="8"/>
        <v>4.76</v>
      </c>
    </row>
    <row r="539" spans="1:9" x14ac:dyDescent="0.25">
      <c r="A539">
        <v>538</v>
      </c>
      <c r="B539" t="s">
        <v>94</v>
      </c>
      <c r="C539" t="str">
        <f>VLOOKUP(B539,Produkt!A$2:E$100,2,FALSE)</f>
        <v>LK_3</v>
      </c>
      <c r="D539" s="1">
        <v>41089</v>
      </c>
      <c r="E539">
        <v>22</v>
      </c>
      <c r="F539" t="str">
        <f>VLOOKUP(B539,Produkt!A$2:E$100,5,FALSE)</f>
        <v>k8</v>
      </c>
      <c r="G539" t="str">
        <f>VLOOKUP(F539,Kategoria!A$2:B$22,2,FALSE)</f>
        <v>listwy_korkowe</v>
      </c>
      <c r="H539" s="5">
        <f>VLOOKUP(B539,Produkt!A$2:E$100,3,FALSE)</f>
        <v>3.6</v>
      </c>
      <c r="I539" s="6">
        <f t="shared" si="8"/>
        <v>79.2</v>
      </c>
    </row>
    <row r="540" spans="1:9" x14ac:dyDescent="0.25">
      <c r="A540">
        <v>539</v>
      </c>
      <c r="B540" t="s">
        <v>89</v>
      </c>
      <c r="C540" t="str">
        <f>VLOOKUP(B540,Produkt!A$2:E$100,2,FALSE)</f>
        <v>LN_1</v>
      </c>
      <c r="D540" s="1">
        <v>41199</v>
      </c>
      <c r="E540">
        <v>8</v>
      </c>
      <c r="F540" t="str">
        <f>VLOOKUP(B540,Produkt!A$2:E$100,5,FALSE)</f>
        <v>k8</v>
      </c>
      <c r="G540" t="str">
        <f>VLOOKUP(F540,Kategoria!A$2:B$22,2,FALSE)</f>
        <v>listwy_korkowe</v>
      </c>
      <c r="H540" s="5">
        <f>VLOOKUP(B540,Produkt!A$2:E$100,3,FALSE)</f>
        <v>3.9</v>
      </c>
      <c r="I540" s="6">
        <f t="shared" si="8"/>
        <v>31.2</v>
      </c>
    </row>
    <row r="541" spans="1:9" x14ac:dyDescent="0.25">
      <c r="A541">
        <v>540</v>
      </c>
      <c r="B541" t="s">
        <v>179</v>
      </c>
      <c r="C541" t="str">
        <f>VLOOKUP(B541,Produkt!A$2:E$100,2,FALSE)</f>
        <v>standard</v>
      </c>
      <c r="D541" s="1">
        <v>41002</v>
      </c>
      <c r="E541">
        <v>30</v>
      </c>
      <c r="F541" t="str">
        <f>VLOOKUP(B541,Produkt!A$2:E$100,5,FALSE)</f>
        <v>k16</v>
      </c>
      <c r="G541" t="str">
        <f>VLOOKUP(F541,Kategoria!A$2:B$22,2,FALSE)</f>
        <v>przekladki_korkowe</v>
      </c>
      <c r="H541" s="5">
        <f>VLOOKUP(B541,Produkt!A$2:E$100,3,FALSE)</f>
        <v>1.0900000000000001</v>
      </c>
      <c r="I541" s="6">
        <f t="shared" si="8"/>
        <v>32.700000000000003</v>
      </c>
    </row>
    <row r="542" spans="1:9" x14ac:dyDescent="0.25">
      <c r="A542">
        <v>541</v>
      </c>
      <c r="B542" t="s">
        <v>179</v>
      </c>
      <c r="C542" t="str">
        <f>VLOOKUP(B542,Produkt!A$2:E$100,2,FALSE)</f>
        <v>standard</v>
      </c>
      <c r="D542" s="1">
        <v>41057</v>
      </c>
      <c r="E542">
        <v>4</v>
      </c>
      <c r="F542" t="str">
        <f>VLOOKUP(B542,Produkt!A$2:E$100,5,FALSE)</f>
        <v>k16</v>
      </c>
      <c r="G542" t="str">
        <f>VLOOKUP(F542,Kategoria!A$2:B$22,2,FALSE)</f>
        <v>przekladki_korkowe</v>
      </c>
      <c r="H542" s="5">
        <f>VLOOKUP(B542,Produkt!A$2:E$100,3,FALSE)</f>
        <v>1.0900000000000001</v>
      </c>
      <c r="I542" s="6">
        <f t="shared" si="8"/>
        <v>4.3600000000000003</v>
      </c>
    </row>
    <row r="543" spans="1:9" x14ac:dyDescent="0.25">
      <c r="A543">
        <v>542</v>
      </c>
      <c r="B543" t="s">
        <v>176</v>
      </c>
      <c r="C543" t="str">
        <f>VLOOKUP(B543,Produkt!A$2:E$100,2,FALSE)</f>
        <v>kostka</v>
      </c>
      <c r="D543" s="1">
        <v>41138</v>
      </c>
      <c r="E543">
        <v>1</v>
      </c>
      <c r="F543" t="str">
        <f>VLOOKUP(B543,Produkt!A$2:E$100,5,FALSE)</f>
        <v>k15</v>
      </c>
      <c r="G543" t="str">
        <f>VLOOKUP(F543,Kategoria!A$2:B$22,2,FALSE)</f>
        <v>maty_korkowe</v>
      </c>
      <c r="H543" s="5">
        <f>VLOOKUP(B543,Produkt!A$2:E$100,3,FALSE)</f>
        <v>25.99</v>
      </c>
      <c r="I543" s="6">
        <f t="shared" si="8"/>
        <v>25.99</v>
      </c>
    </row>
    <row r="544" spans="1:9" x14ac:dyDescent="0.25">
      <c r="A544">
        <v>543</v>
      </c>
      <c r="B544" t="s">
        <v>161</v>
      </c>
      <c r="C544" t="str">
        <f>VLOOKUP(B544,Produkt!A$2:E$100,2,FALSE)</f>
        <v>25m_x_1m_x_4mm</v>
      </c>
      <c r="D544" s="1">
        <v>40967</v>
      </c>
      <c r="E544">
        <v>1</v>
      </c>
      <c r="F544" t="str">
        <f>VLOOKUP(B544,Produkt!A$2:E$100,5,FALSE)</f>
        <v>k13</v>
      </c>
      <c r="G544" t="str">
        <f>VLOOKUP(F544,Kategoria!A$2:B$22,2,FALSE)</f>
        <v>rolki_korkowe</v>
      </c>
      <c r="H544" s="5">
        <f>VLOOKUP(B544,Produkt!A$2:E$100,3,FALSE)</f>
        <v>549.99</v>
      </c>
      <c r="I544" s="6">
        <f t="shared" si="8"/>
        <v>549.99</v>
      </c>
    </row>
    <row r="545" spans="1:9" x14ac:dyDescent="0.25">
      <c r="A545">
        <v>544</v>
      </c>
      <c r="B545" t="s">
        <v>210</v>
      </c>
      <c r="C545" t="str">
        <f>VLOOKUP(B545,Produkt!A$2:E$100,2,FALSE)</f>
        <v>Stozkowe_duze</v>
      </c>
      <c r="D545" s="1">
        <v>41207</v>
      </c>
      <c r="E545">
        <v>2</v>
      </c>
      <c r="F545" t="str">
        <f>VLOOKUP(B545,Produkt!A$2:E$100,5,FALSE)</f>
        <v>k20</v>
      </c>
      <c r="G545" t="str">
        <f>VLOOKUP(F545,Kategoria!A$2:B$22,2,FALSE)</f>
        <v>korki_do_butelek</v>
      </c>
      <c r="H545" s="5">
        <f>VLOOKUP(B545,Produkt!A$2:E$100,3,FALSE)</f>
        <v>1.19</v>
      </c>
      <c r="I545" s="6">
        <f t="shared" si="8"/>
        <v>2.38</v>
      </c>
    </row>
    <row r="546" spans="1:9" x14ac:dyDescent="0.25">
      <c r="A546">
        <v>545</v>
      </c>
      <c r="B546" t="s">
        <v>174</v>
      </c>
      <c r="C546" t="str">
        <f>VLOOKUP(B546,Produkt!A$2:E$100,2,FALSE)</f>
        <v>Harmony</v>
      </c>
      <c r="D546" s="1">
        <v>41187</v>
      </c>
      <c r="E546">
        <v>15</v>
      </c>
      <c r="F546" t="str">
        <f>VLOOKUP(B546,Produkt!A$2:E$100,5,FALSE)</f>
        <v>k14</v>
      </c>
      <c r="G546" t="str">
        <f>VLOOKUP(F546,Kategoria!A$2:B$22,2,FALSE)</f>
        <v>parkiet_korkowy</v>
      </c>
      <c r="H546" s="5">
        <f>VLOOKUP(B546,Produkt!A$2:E$100,3,FALSE)</f>
        <v>90.99</v>
      </c>
      <c r="I546" s="6">
        <f t="shared" si="8"/>
        <v>1364.85</v>
      </c>
    </row>
    <row r="547" spans="1:9" x14ac:dyDescent="0.25">
      <c r="A547">
        <v>546</v>
      </c>
      <c r="B547" t="s">
        <v>174</v>
      </c>
      <c r="C547" t="str">
        <f>VLOOKUP(B547,Produkt!A$2:E$100,2,FALSE)</f>
        <v>Harmony</v>
      </c>
      <c r="D547" s="1">
        <v>41220</v>
      </c>
      <c r="E547">
        <v>21</v>
      </c>
      <c r="F547" t="str">
        <f>VLOOKUP(B547,Produkt!A$2:E$100,5,FALSE)</f>
        <v>k14</v>
      </c>
      <c r="G547" t="str">
        <f>VLOOKUP(F547,Kategoria!A$2:B$22,2,FALSE)</f>
        <v>parkiet_korkowy</v>
      </c>
      <c r="H547" s="5">
        <f>VLOOKUP(B547,Produkt!A$2:E$100,3,FALSE)</f>
        <v>90.99</v>
      </c>
      <c r="I547" s="6">
        <f t="shared" si="8"/>
        <v>1910.79</v>
      </c>
    </row>
    <row r="548" spans="1:9" x14ac:dyDescent="0.25">
      <c r="A548">
        <v>547</v>
      </c>
      <c r="B548" t="s">
        <v>120</v>
      </c>
      <c r="C548" t="str">
        <f>VLOOKUP(B548,Produkt!A$2:E$100,2,FALSE)</f>
        <v>120x150</v>
      </c>
      <c r="D548" s="1">
        <v>40968</v>
      </c>
      <c r="E548">
        <v>1</v>
      </c>
      <c r="F548" t="str">
        <f>VLOOKUP(B548,Produkt!A$2:E$100,5,FALSE)</f>
        <v>k10</v>
      </c>
      <c r="G548" t="str">
        <f>VLOOKUP(F548,Kategoria!A$2:B$22,2,FALSE)</f>
        <v>tablice_korkowe</v>
      </c>
      <c r="H548" s="5">
        <f>VLOOKUP(B548,Produkt!A$2:E$100,3,FALSE)</f>
        <v>159</v>
      </c>
      <c r="I548" s="6">
        <f t="shared" si="8"/>
        <v>159</v>
      </c>
    </row>
    <row r="549" spans="1:9" x14ac:dyDescent="0.25">
      <c r="A549">
        <v>548</v>
      </c>
      <c r="B549" t="s">
        <v>120</v>
      </c>
      <c r="C549" t="str">
        <f>VLOOKUP(B549,Produkt!A$2:E$100,2,FALSE)</f>
        <v>120x150</v>
      </c>
      <c r="D549" s="1">
        <v>40957</v>
      </c>
      <c r="E549">
        <v>12</v>
      </c>
      <c r="F549" t="str">
        <f>VLOOKUP(B549,Produkt!A$2:E$100,5,FALSE)</f>
        <v>k10</v>
      </c>
      <c r="G549" t="str">
        <f>VLOOKUP(F549,Kategoria!A$2:B$22,2,FALSE)</f>
        <v>tablice_korkowe</v>
      </c>
      <c r="H549" s="5">
        <f>VLOOKUP(B549,Produkt!A$2:E$100,3,FALSE)</f>
        <v>159</v>
      </c>
      <c r="I549" s="6">
        <f t="shared" si="8"/>
        <v>1908</v>
      </c>
    </row>
    <row r="550" spans="1:9" x14ac:dyDescent="0.25">
      <c r="A550">
        <v>549</v>
      </c>
      <c r="B550" t="s">
        <v>144</v>
      </c>
      <c r="C550" t="str">
        <f>VLOOKUP(B550,Produkt!A$2:E$100,2,FALSE)</f>
        <v>1000x700x5</v>
      </c>
      <c r="D550" s="1">
        <v>41079</v>
      </c>
      <c r="E550">
        <v>2</v>
      </c>
      <c r="F550" t="str">
        <f>VLOOKUP(B550,Produkt!A$2:E$100,5,FALSE)</f>
        <v>k12</v>
      </c>
      <c r="G550" t="str">
        <f>VLOOKUP(F550,Kategoria!A$2:B$22,2,FALSE)</f>
        <v>plyty_korkowe</v>
      </c>
      <c r="H550" s="5">
        <f>VLOOKUP(B550,Produkt!A$2:E$100,3,FALSE)</f>
        <v>15.99</v>
      </c>
      <c r="I550" s="6">
        <f t="shared" si="8"/>
        <v>31.98</v>
      </c>
    </row>
    <row r="551" spans="1:9" x14ac:dyDescent="0.25">
      <c r="A551">
        <v>550</v>
      </c>
      <c r="B551" t="s">
        <v>30</v>
      </c>
      <c r="C551" t="str">
        <f>VLOOKUP(B551,Produkt!A$2:E$100,2,FALSE)</f>
        <v>Special_4_mm</v>
      </c>
      <c r="D551" s="1">
        <v>41038</v>
      </c>
      <c r="E551">
        <v>30</v>
      </c>
      <c r="F551" t="str">
        <f>VLOOKUP(B551,Produkt!A$2:E$100,5,FALSE)</f>
        <v>k2</v>
      </c>
      <c r="G551" t="str">
        <f>VLOOKUP(F551,Kategoria!A$2:B$22,2,FALSE)</f>
        <v>podklad_korkowy</v>
      </c>
      <c r="H551" s="5">
        <f>VLOOKUP(B551,Produkt!A$2:E$100,3,FALSE)</f>
        <v>94.99</v>
      </c>
      <c r="I551" s="6">
        <f t="shared" si="8"/>
        <v>2849.7</v>
      </c>
    </row>
    <row r="552" spans="1:9" x14ac:dyDescent="0.25">
      <c r="A552">
        <v>551</v>
      </c>
      <c r="B552" t="s">
        <v>176</v>
      </c>
      <c r="C552" t="str">
        <f>VLOOKUP(B552,Produkt!A$2:E$100,2,FALSE)</f>
        <v>kostka</v>
      </c>
      <c r="D552" s="1">
        <v>41128</v>
      </c>
      <c r="E552">
        <v>1</v>
      </c>
      <c r="F552" t="str">
        <f>VLOOKUP(B552,Produkt!A$2:E$100,5,FALSE)</f>
        <v>k15</v>
      </c>
      <c r="G552" t="str">
        <f>VLOOKUP(F552,Kategoria!A$2:B$22,2,FALSE)</f>
        <v>maty_korkowe</v>
      </c>
      <c r="H552" s="5">
        <f>VLOOKUP(B552,Produkt!A$2:E$100,3,FALSE)</f>
        <v>25.99</v>
      </c>
      <c r="I552" s="6">
        <f t="shared" si="8"/>
        <v>25.99</v>
      </c>
    </row>
    <row r="553" spans="1:9" x14ac:dyDescent="0.25">
      <c r="A553">
        <v>552</v>
      </c>
      <c r="B553" t="s">
        <v>195</v>
      </c>
      <c r="C553" t="str">
        <f>VLOOKUP(B553,Produkt!A$2:E$100,2,FALSE)</f>
        <v>Cukiernica</v>
      </c>
      <c r="D553" s="1">
        <v>41096</v>
      </c>
      <c r="E553">
        <v>1</v>
      </c>
      <c r="F553" t="str">
        <f>VLOOKUP(B553,Produkt!A$2:E$100,5,FALSE)</f>
        <v>k19</v>
      </c>
      <c r="G553" t="str">
        <f>VLOOKUP(F553,Kategoria!A$2:B$22,2,FALSE)</f>
        <v>wyroby_korkowe</v>
      </c>
      <c r="H553" s="5">
        <f>VLOOKUP(B553,Produkt!A$2:E$100,3,FALSE)</f>
        <v>25.99</v>
      </c>
      <c r="I553" s="6">
        <f t="shared" si="8"/>
        <v>25.99</v>
      </c>
    </row>
    <row r="554" spans="1:9" x14ac:dyDescent="0.25">
      <c r="A554">
        <v>553</v>
      </c>
      <c r="B554" t="s">
        <v>76</v>
      </c>
      <c r="C554" t="str">
        <f>VLOOKUP(B554,Produkt!A$2:E$100,2,FALSE)</f>
        <v>940x23x10</v>
      </c>
      <c r="D554" s="1">
        <v>41058</v>
      </c>
      <c r="E554">
        <v>50</v>
      </c>
      <c r="F554" t="str">
        <f>VLOOKUP(B554,Produkt!A$2:E$100,5,FALSE)</f>
        <v>k6</v>
      </c>
      <c r="G554" t="str">
        <f>VLOOKUP(F554,Kategoria!A$2:B$22,2,FALSE)</f>
        <v>paski_dylatacyjne</v>
      </c>
      <c r="H554" s="5">
        <f>VLOOKUP(B554,Produkt!A$2:E$100,3,FALSE)</f>
        <v>3.29</v>
      </c>
      <c r="I554" s="6">
        <f t="shared" si="8"/>
        <v>164.5</v>
      </c>
    </row>
    <row r="555" spans="1:9" x14ac:dyDescent="0.25">
      <c r="A555">
        <v>554</v>
      </c>
      <c r="B555" t="s">
        <v>67</v>
      </c>
      <c r="C555" t="str">
        <f>VLOOKUP(B555,Produkt!A$2:E$100,2,FALSE)</f>
        <v>Aglomerado_50_mm</v>
      </c>
      <c r="D555" s="1">
        <v>41095</v>
      </c>
      <c r="E555">
        <v>6</v>
      </c>
      <c r="F555" t="str">
        <f>VLOOKUP(B555,Produkt!A$2:E$100,5,FALSE)</f>
        <v>k5</v>
      </c>
      <c r="G555" t="str">
        <f>VLOOKUP(F555,Kategoria!A$2:B$22,2,FALSE)</f>
        <v>izolacja</v>
      </c>
      <c r="H555" s="5">
        <f>VLOOKUP(B555,Produkt!A$2:E$100,3,FALSE)</f>
        <v>59.99</v>
      </c>
      <c r="I555" s="6">
        <f t="shared" si="8"/>
        <v>359.94</v>
      </c>
    </row>
    <row r="556" spans="1:9" x14ac:dyDescent="0.25">
      <c r="A556">
        <v>555</v>
      </c>
      <c r="B556" t="s">
        <v>176</v>
      </c>
      <c r="C556" t="str">
        <f>VLOOKUP(B556,Produkt!A$2:E$100,2,FALSE)</f>
        <v>kostka</v>
      </c>
      <c r="D556" s="1">
        <v>40961</v>
      </c>
      <c r="E556">
        <v>4</v>
      </c>
      <c r="F556" t="str">
        <f>VLOOKUP(B556,Produkt!A$2:E$100,5,FALSE)</f>
        <v>k15</v>
      </c>
      <c r="G556" t="str">
        <f>VLOOKUP(F556,Kategoria!A$2:B$22,2,FALSE)</f>
        <v>maty_korkowe</v>
      </c>
      <c r="H556" s="5">
        <f>VLOOKUP(B556,Produkt!A$2:E$100,3,FALSE)</f>
        <v>25.99</v>
      </c>
      <c r="I556" s="6">
        <f t="shared" si="8"/>
        <v>103.96</v>
      </c>
    </row>
    <row r="557" spans="1:9" x14ac:dyDescent="0.25">
      <c r="A557">
        <v>556</v>
      </c>
      <c r="B557" t="s">
        <v>210</v>
      </c>
      <c r="C557" t="str">
        <f>VLOOKUP(B557,Produkt!A$2:E$100,2,FALSE)</f>
        <v>Stozkowe_duze</v>
      </c>
      <c r="D557" s="1">
        <v>41012</v>
      </c>
      <c r="E557">
        <v>21</v>
      </c>
      <c r="F557" t="str">
        <f>VLOOKUP(B557,Produkt!A$2:E$100,5,FALSE)</f>
        <v>k20</v>
      </c>
      <c r="G557" t="str">
        <f>VLOOKUP(F557,Kategoria!A$2:B$22,2,FALSE)</f>
        <v>korki_do_butelek</v>
      </c>
      <c r="H557" s="5">
        <f>VLOOKUP(B557,Produkt!A$2:E$100,3,FALSE)</f>
        <v>1.19</v>
      </c>
      <c r="I557" s="6">
        <f t="shared" si="8"/>
        <v>24.99</v>
      </c>
    </row>
    <row r="558" spans="1:9" x14ac:dyDescent="0.25">
      <c r="A558">
        <v>557</v>
      </c>
      <c r="B558" t="s">
        <v>144</v>
      </c>
      <c r="C558" t="str">
        <f>VLOOKUP(B558,Produkt!A$2:E$100,2,FALSE)</f>
        <v>1000x700x5</v>
      </c>
      <c r="D558" s="1">
        <v>41159</v>
      </c>
      <c r="E558">
        <v>8</v>
      </c>
      <c r="F558" t="str">
        <f>VLOOKUP(B558,Produkt!A$2:E$100,5,FALSE)</f>
        <v>k12</v>
      </c>
      <c r="G558" t="str">
        <f>VLOOKUP(F558,Kategoria!A$2:B$22,2,FALSE)</f>
        <v>plyty_korkowe</v>
      </c>
      <c r="H558" s="5">
        <f>VLOOKUP(B558,Produkt!A$2:E$100,3,FALSE)</f>
        <v>15.99</v>
      </c>
      <c r="I558" s="6">
        <f t="shared" si="8"/>
        <v>127.92</v>
      </c>
    </row>
    <row r="559" spans="1:9" x14ac:dyDescent="0.25">
      <c r="A559">
        <v>558</v>
      </c>
      <c r="B559" t="s">
        <v>102</v>
      </c>
      <c r="C559" t="str">
        <f>VLOOKUP(B559,Produkt!A$2:E$100,2,FALSE)</f>
        <v>male</v>
      </c>
      <c r="D559" s="1">
        <v>41093</v>
      </c>
      <c r="E559">
        <v>2</v>
      </c>
      <c r="F559" t="str">
        <f>VLOOKUP(B559,Produkt!A$2:E$100,5,FALSE)</f>
        <v>k9</v>
      </c>
      <c r="G559" t="str">
        <f>VLOOKUP(F559,Kategoria!A$2:B$22,2,FALSE)</f>
        <v>pudelka</v>
      </c>
      <c r="H559" s="5">
        <f>VLOOKUP(B559,Produkt!A$2:E$100,3,FALSE)</f>
        <v>25.99</v>
      </c>
      <c r="I559" s="6">
        <f t="shared" si="8"/>
        <v>51.98</v>
      </c>
    </row>
    <row r="560" spans="1:9" x14ac:dyDescent="0.25">
      <c r="A560">
        <v>559</v>
      </c>
      <c r="B560" t="s">
        <v>114</v>
      </c>
      <c r="C560" t="str">
        <f>VLOOKUP(B560,Produkt!A$2:E$100,2,FALSE)</f>
        <v>50x80</v>
      </c>
      <c r="D560" s="1">
        <v>41197</v>
      </c>
      <c r="E560">
        <v>3</v>
      </c>
      <c r="F560" t="str">
        <f>VLOOKUP(B560,Produkt!A$2:E$100,5,FALSE)</f>
        <v>k10</v>
      </c>
      <c r="G560" t="str">
        <f>VLOOKUP(F560,Kategoria!A$2:B$22,2,FALSE)</f>
        <v>tablice_korkowe</v>
      </c>
      <c r="H560" s="5">
        <f>VLOOKUP(B560,Produkt!A$2:E$100,3,FALSE)</f>
        <v>34.99</v>
      </c>
      <c r="I560" s="6">
        <f t="shared" si="8"/>
        <v>104.97</v>
      </c>
    </row>
    <row r="561" spans="1:9" x14ac:dyDescent="0.25">
      <c r="A561">
        <v>560</v>
      </c>
      <c r="B561" t="s">
        <v>13</v>
      </c>
      <c r="C561" t="str">
        <f>VLOOKUP(B561,Produkt!A$2:E$100,2,FALSE)</f>
        <v>Toledo_Grey</v>
      </c>
      <c r="D561" s="1">
        <v>41212</v>
      </c>
      <c r="E561">
        <v>90</v>
      </c>
      <c r="F561" t="str">
        <f>VLOOKUP(B561,Produkt!A$2:E$100,5,FALSE)</f>
        <v>k1</v>
      </c>
      <c r="G561" t="str">
        <f>VLOOKUP(F561,Kategoria!A$2:B$22,2,FALSE)</f>
        <v>korek_scienny</v>
      </c>
      <c r="H561" s="5">
        <f>VLOOKUP(B561,Produkt!A$2:E$100,3,FALSE)</f>
        <v>23.99</v>
      </c>
      <c r="I561" s="6">
        <f t="shared" si="8"/>
        <v>2159.1</v>
      </c>
    </row>
    <row r="562" spans="1:9" x14ac:dyDescent="0.25">
      <c r="A562">
        <v>561</v>
      </c>
      <c r="B562" t="s">
        <v>34</v>
      </c>
      <c r="C562" t="str">
        <f>VLOOKUP(B562,Produkt!A$2:E$100,2,FALSE)</f>
        <v>Big_8_mm</v>
      </c>
      <c r="D562" s="1">
        <v>41034</v>
      </c>
      <c r="E562">
        <v>25</v>
      </c>
      <c r="F562" t="str">
        <f>VLOOKUP(B562,Produkt!A$2:E$100,5,FALSE)</f>
        <v>k2</v>
      </c>
      <c r="G562" t="str">
        <f>VLOOKUP(F562,Kategoria!A$2:B$22,2,FALSE)</f>
        <v>podklad_korkowy</v>
      </c>
      <c r="H562" s="5">
        <f>VLOOKUP(B562,Produkt!A$2:E$100,3,FALSE)</f>
        <v>138</v>
      </c>
      <c r="I562" s="6">
        <f t="shared" si="8"/>
        <v>3450</v>
      </c>
    </row>
    <row r="563" spans="1:9" x14ac:dyDescent="0.25">
      <c r="A563">
        <v>562</v>
      </c>
      <c r="B563" t="s">
        <v>96</v>
      </c>
      <c r="C563" t="str">
        <f>VLOOKUP(B563,Produkt!A$2:E$100,2,FALSE)</f>
        <v>LP_4</v>
      </c>
      <c r="D563" s="1">
        <v>41122</v>
      </c>
      <c r="E563">
        <v>17</v>
      </c>
      <c r="F563" t="str">
        <f>VLOOKUP(B563,Produkt!A$2:E$100,5,FALSE)</f>
        <v>k8</v>
      </c>
      <c r="G563" t="str">
        <f>VLOOKUP(F563,Kategoria!A$2:B$22,2,FALSE)</f>
        <v>listwy_korkowe</v>
      </c>
      <c r="H563" s="5">
        <f>VLOOKUP(B563,Produkt!A$2:E$100,3,FALSE)</f>
        <v>2.2999999999999998</v>
      </c>
      <c r="I563" s="6">
        <f t="shared" si="8"/>
        <v>39.099999999999994</v>
      </c>
    </row>
    <row r="564" spans="1:9" x14ac:dyDescent="0.25">
      <c r="A564">
        <v>563</v>
      </c>
      <c r="B564" t="s">
        <v>208</v>
      </c>
      <c r="C564" t="str">
        <f>VLOOKUP(B564,Produkt!A$2:E$100,2,FALSE)</f>
        <v>Stozkowe_srednie</v>
      </c>
      <c r="D564" s="1">
        <v>41138</v>
      </c>
      <c r="E564">
        <v>10</v>
      </c>
      <c r="F564" t="str">
        <f>VLOOKUP(B564,Produkt!A$2:E$100,5,FALSE)</f>
        <v>k20</v>
      </c>
      <c r="G564" t="str">
        <f>VLOOKUP(F564,Kategoria!A$2:B$22,2,FALSE)</f>
        <v>korki_do_butelek</v>
      </c>
      <c r="H564" s="5">
        <f>VLOOKUP(B564,Produkt!A$2:E$100,3,FALSE)</f>
        <v>0.89</v>
      </c>
      <c r="I564" s="6">
        <f t="shared" si="8"/>
        <v>8.9</v>
      </c>
    </row>
    <row r="565" spans="1:9" x14ac:dyDescent="0.25">
      <c r="A565">
        <v>564</v>
      </c>
      <c r="B565" t="s">
        <v>42</v>
      </c>
      <c r="C565" t="str">
        <f>VLOOKUP(B565,Produkt!A$2:E$100,2,FALSE)</f>
        <v>frakcja_1,0-1,8_mm</v>
      </c>
      <c r="D565" s="1">
        <v>41037</v>
      </c>
      <c r="E565">
        <v>16</v>
      </c>
      <c r="F565" t="str">
        <f>VLOOKUP(B565,Produkt!A$2:E$100,5,FALSE)</f>
        <v>k3</v>
      </c>
      <c r="G565" t="str">
        <f>VLOOKUP(F565,Kategoria!A$2:B$22,2,FALSE)</f>
        <v>granulat_korkowy</v>
      </c>
      <c r="H565" s="5">
        <f>VLOOKUP(B565,Produkt!A$2:E$100,3,FALSE)</f>
        <v>12</v>
      </c>
      <c r="I565" s="6">
        <f t="shared" si="8"/>
        <v>192</v>
      </c>
    </row>
    <row r="566" spans="1:9" x14ac:dyDescent="0.25">
      <c r="A566">
        <v>565</v>
      </c>
      <c r="B566" t="s">
        <v>205</v>
      </c>
      <c r="C566" t="str">
        <f>VLOOKUP(B566,Produkt!A$2:E$100,2,FALSE)</f>
        <v>Stozkowe_male</v>
      </c>
      <c r="D566" s="1">
        <v>41131</v>
      </c>
      <c r="E566">
        <v>25</v>
      </c>
      <c r="F566" t="str">
        <f>VLOOKUP(B566,Produkt!A$2:E$100,5,FALSE)</f>
        <v>k20</v>
      </c>
      <c r="G566" t="str">
        <f>VLOOKUP(F566,Kategoria!A$2:B$22,2,FALSE)</f>
        <v>korki_do_butelek</v>
      </c>
      <c r="H566" s="5">
        <f>VLOOKUP(B566,Produkt!A$2:E$100,3,FALSE)</f>
        <v>0.49</v>
      </c>
      <c r="I566" s="6">
        <f t="shared" si="8"/>
        <v>12.25</v>
      </c>
    </row>
    <row r="567" spans="1:9" x14ac:dyDescent="0.25">
      <c r="A567">
        <v>566</v>
      </c>
      <c r="B567" t="s">
        <v>54</v>
      </c>
      <c r="C567" t="str">
        <f>VLOOKUP(B567,Produkt!A$2:E$100,2,FALSE)</f>
        <v>5_l_kontaktowy</v>
      </c>
      <c r="D567" s="1">
        <v>41073</v>
      </c>
      <c r="E567">
        <v>2</v>
      </c>
      <c r="F567" t="str">
        <f>VLOOKUP(B567,Produkt!A$2:E$100,5,FALSE)</f>
        <v>k4</v>
      </c>
      <c r="G567" t="str">
        <f>VLOOKUP(F567,Kategoria!A$2:B$22,2,FALSE)</f>
        <v>klej</v>
      </c>
      <c r="H567" s="5">
        <f>VLOOKUP(B567,Produkt!A$2:E$100,3,FALSE)</f>
        <v>84.99</v>
      </c>
      <c r="I567" s="6">
        <f t="shared" si="8"/>
        <v>169.98</v>
      </c>
    </row>
    <row r="568" spans="1:9" x14ac:dyDescent="0.25">
      <c r="A568">
        <v>567</v>
      </c>
      <c r="B568" t="s">
        <v>67</v>
      </c>
      <c r="C568" t="str">
        <f>VLOOKUP(B568,Produkt!A$2:E$100,2,FALSE)</f>
        <v>Aglomerado_50_mm</v>
      </c>
      <c r="D568" s="1">
        <v>41024</v>
      </c>
      <c r="E568">
        <v>20</v>
      </c>
      <c r="F568" t="str">
        <f>VLOOKUP(B568,Produkt!A$2:E$100,5,FALSE)</f>
        <v>k5</v>
      </c>
      <c r="G568" t="str">
        <f>VLOOKUP(F568,Kategoria!A$2:B$22,2,FALSE)</f>
        <v>izolacja</v>
      </c>
      <c r="H568" s="5">
        <f>VLOOKUP(B568,Produkt!A$2:E$100,3,FALSE)</f>
        <v>59.99</v>
      </c>
      <c r="I568" s="6">
        <f t="shared" si="8"/>
        <v>1199.8</v>
      </c>
    </row>
    <row r="569" spans="1:9" x14ac:dyDescent="0.25">
      <c r="A569">
        <v>568</v>
      </c>
      <c r="B569" t="s">
        <v>116</v>
      </c>
      <c r="C569" t="str">
        <f>VLOOKUP(B569,Produkt!A$2:E$100,2,FALSE)</f>
        <v>60x80</v>
      </c>
      <c r="D569" s="1">
        <v>41081</v>
      </c>
      <c r="E569">
        <v>5</v>
      </c>
      <c r="F569" t="str">
        <f>VLOOKUP(B569,Produkt!A$2:E$100,5,FALSE)</f>
        <v>k10</v>
      </c>
      <c r="G569" t="str">
        <f>VLOOKUP(F569,Kategoria!A$2:B$22,2,FALSE)</f>
        <v>tablice_korkowe</v>
      </c>
      <c r="H569" s="5">
        <f>VLOOKUP(B569,Produkt!A$2:E$100,3,FALSE)</f>
        <v>51</v>
      </c>
      <c r="I569" s="6">
        <f t="shared" si="8"/>
        <v>255</v>
      </c>
    </row>
    <row r="570" spans="1:9" x14ac:dyDescent="0.25">
      <c r="A570">
        <v>569</v>
      </c>
      <c r="B570" t="s">
        <v>74</v>
      </c>
      <c r="C570" t="str">
        <f>VLOOKUP(B570,Produkt!A$2:E$100,2,FALSE)</f>
        <v>940x23x7</v>
      </c>
      <c r="D570" s="1">
        <v>41104</v>
      </c>
      <c r="E570">
        <v>22</v>
      </c>
      <c r="F570" t="str">
        <f>VLOOKUP(B570,Produkt!A$2:E$100,5,FALSE)</f>
        <v>k6</v>
      </c>
      <c r="G570" t="str">
        <f>VLOOKUP(F570,Kategoria!A$2:B$22,2,FALSE)</f>
        <v>paski_dylatacyjne</v>
      </c>
      <c r="H570" s="5">
        <f>VLOOKUP(B570,Produkt!A$2:E$100,3,FALSE)</f>
        <v>2.89</v>
      </c>
      <c r="I570" s="6">
        <f t="shared" si="8"/>
        <v>63.580000000000005</v>
      </c>
    </row>
    <row r="571" spans="1:9" x14ac:dyDescent="0.25">
      <c r="A571">
        <v>570</v>
      </c>
      <c r="B571" t="s">
        <v>34</v>
      </c>
      <c r="C571" t="str">
        <f>VLOOKUP(B571,Produkt!A$2:E$100,2,FALSE)</f>
        <v>Big_8_mm</v>
      </c>
      <c r="D571" s="1">
        <v>41002</v>
      </c>
      <c r="E571">
        <v>32</v>
      </c>
      <c r="F571" t="str">
        <f>VLOOKUP(B571,Produkt!A$2:E$100,5,FALSE)</f>
        <v>k2</v>
      </c>
      <c r="G571" t="str">
        <f>VLOOKUP(F571,Kategoria!A$2:B$22,2,FALSE)</f>
        <v>podklad_korkowy</v>
      </c>
      <c r="H571" s="5">
        <f>VLOOKUP(B571,Produkt!A$2:E$100,3,FALSE)</f>
        <v>138</v>
      </c>
      <c r="I571" s="6">
        <f t="shared" si="8"/>
        <v>4416</v>
      </c>
    </row>
    <row r="572" spans="1:9" x14ac:dyDescent="0.25">
      <c r="A572">
        <v>571</v>
      </c>
      <c r="B572" t="s">
        <v>114</v>
      </c>
      <c r="C572" t="str">
        <f>VLOOKUP(B572,Produkt!A$2:E$100,2,FALSE)</f>
        <v>50x80</v>
      </c>
      <c r="D572" s="1">
        <v>41001</v>
      </c>
      <c r="E572">
        <v>12</v>
      </c>
      <c r="F572" t="str">
        <f>VLOOKUP(B572,Produkt!A$2:E$100,5,FALSE)</f>
        <v>k10</v>
      </c>
      <c r="G572" t="str">
        <f>VLOOKUP(F572,Kategoria!A$2:B$22,2,FALSE)</f>
        <v>tablice_korkowe</v>
      </c>
      <c r="H572" s="5">
        <f>VLOOKUP(B572,Produkt!A$2:E$100,3,FALSE)</f>
        <v>34.99</v>
      </c>
      <c r="I572" s="6">
        <f t="shared" si="8"/>
        <v>419.88</v>
      </c>
    </row>
    <row r="573" spans="1:9" x14ac:dyDescent="0.25">
      <c r="A573">
        <v>572</v>
      </c>
      <c r="B573" t="s">
        <v>28</v>
      </c>
      <c r="C573" t="str">
        <f>VLOOKUP(B573,Produkt!A$2:E$100,2,FALSE)</f>
        <v>Normal_4_mm</v>
      </c>
      <c r="D573" s="1">
        <v>41079</v>
      </c>
      <c r="E573">
        <v>22</v>
      </c>
      <c r="F573" t="str">
        <f>VLOOKUP(B573,Produkt!A$2:E$100,5,FALSE)</f>
        <v>k2</v>
      </c>
      <c r="G573" t="str">
        <f>VLOOKUP(F573,Kategoria!A$2:B$22,2,FALSE)</f>
        <v>podklad_korkowy</v>
      </c>
      <c r="H573" s="5">
        <f>VLOOKUP(B573,Produkt!A$2:E$100,3,FALSE)</f>
        <v>60.5</v>
      </c>
      <c r="I573" s="6">
        <f t="shared" si="8"/>
        <v>1331</v>
      </c>
    </row>
    <row r="574" spans="1:9" x14ac:dyDescent="0.25">
      <c r="A574">
        <v>573</v>
      </c>
      <c r="B574" t="s">
        <v>166</v>
      </c>
      <c r="C574" t="str">
        <f>VLOOKUP(B574,Produkt!A$2:E$100,2,FALSE)</f>
        <v>Rapsodia</v>
      </c>
      <c r="D574" s="1">
        <v>41066</v>
      </c>
      <c r="E574">
        <v>25</v>
      </c>
      <c r="F574" t="str">
        <f>VLOOKUP(B574,Produkt!A$2:E$100,5,FALSE)</f>
        <v>k14</v>
      </c>
      <c r="G574" t="str">
        <f>VLOOKUP(F574,Kategoria!A$2:B$22,2,FALSE)</f>
        <v>parkiet_korkowy</v>
      </c>
      <c r="H574" s="5">
        <f>VLOOKUP(B574,Produkt!A$2:E$100,3,FALSE)</f>
        <v>64.989999999999995</v>
      </c>
      <c r="I574" s="6">
        <f t="shared" si="8"/>
        <v>1624.7499999999998</v>
      </c>
    </row>
    <row r="575" spans="1:9" x14ac:dyDescent="0.25">
      <c r="A575">
        <v>574</v>
      </c>
      <c r="B575" t="s">
        <v>74</v>
      </c>
      <c r="C575" t="str">
        <f>VLOOKUP(B575,Produkt!A$2:E$100,2,FALSE)</f>
        <v>940x23x7</v>
      </c>
      <c r="D575" s="1">
        <v>41064</v>
      </c>
      <c r="E575">
        <v>70</v>
      </c>
      <c r="F575" t="str">
        <f>VLOOKUP(B575,Produkt!A$2:E$100,5,FALSE)</f>
        <v>k6</v>
      </c>
      <c r="G575" t="str">
        <f>VLOOKUP(F575,Kategoria!A$2:B$22,2,FALSE)</f>
        <v>paski_dylatacyjne</v>
      </c>
      <c r="H575" s="5">
        <f>VLOOKUP(B575,Produkt!A$2:E$100,3,FALSE)</f>
        <v>2.89</v>
      </c>
      <c r="I575" s="6">
        <f t="shared" si="8"/>
        <v>202.3</v>
      </c>
    </row>
    <row r="576" spans="1:9" x14ac:dyDescent="0.25">
      <c r="A576">
        <v>575</v>
      </c>
      <c r="B576" t="s">
        <v>114</v>
      </c>
      <c r="C576" t="str">
        <f>VLOOKUP(B576,Produkt!A$2:E$100,2,FALSE)</f>
        <v>50x80</v>
      </c>
      <c r="D576" s="1">
        <v>40943</v>
      </c>
      <c r="E576">
        <v>9</v>
      </c>
      <c r="F576" t="str">
        <f>VLOOKUP(B576,Produkt!A$2:E$100,5,FALSE)</f>
        <v>k10</v>
      </c>
      <c r="G576" t="str">
        <f>VLOOKUP(F576,Kategoria!A$2:B$22,2,FALSE)</f>
        <v>tablice_korkowe</v>
      </c>
      <c r="H576" s="5">
        <f>VLOOKUP(B576,Produkt!A$2:E$100,3,FALSE)</f>
        <v>34.99</v>
      </c>
      <c r="I576" s="6">
        <f t="shared" si="8"/>
        <v>314.91000000000003</v>
      </c>
    </row>
    <row r="577" spans="1:9" x14ac:dyDescent="0.25">
      <c r="A577">
        <v>576</v>
      </c>
      <c r="B577" t="s">
        <v>138</v>
      </c>
      <c r="C577" t="str">
        <f>VLOOKUP(B577,Produkt!A$2:E$100,2,FALSE)</f>
        <v>1000x700x2</v>
      </c>
      <c r="D577" s="1">
        <v>41179</v>
      </c>
      <c r="E577">
        <v>5</v>
      </c>
      <c r="F577" t="str">
        <f>VLOOKUP(B577,Produkt!A$2:E$100,5,FALSE)</f>
        <v>k12</v>
      </c>
      <c r="G577" t="str">
        <f>VLOOKUP(F577,Kategoria!A$2:B$22,2,FALSE)</f>
        <v>plyty_korkowe</v>
      </c>
      <c r="H577" s="5">
        <f>VLOOKUP(B577,Produkt!A$2:E$100,3,FALSE)</f>
        <v>5.99</v>
      </c>
      <c r="I577" s="6">
        <f t="shared" si="8"/>
        <v>29.950000000000003</v>
      </c>
    </row>
    <row r="578" spans="1:9" x14ac:dyDescent="0.25">
      <c r="A578">
        <v>577</v>
      </c>
      <c r="B578" t="s">
        <v>89</v>
      </c>
      <c r="C578" t="str">
        <f>VLOOKUP(B578,Produkt!A$2:E$100,2,FALSE)</f>
        <v>LN_1</v>
      </c>
      <c r="D578" s="1">
        <v>41128</v>
      </c>
      <c r="E578">
        <v>22</v>
      </c>
      <c r="F578" t="str">
        <f>VLOOKUP(B578,Produkt!A$2:E$100,5,FALSE)</f>
        <v>k8</v>
      </c>
      <c r="G578" t="str">
        <f>VLOOKUP(F578,Kategoria!A$2:B$22,2,FALSE)</f>
        <v>listwy_korkowe</v>
      </c>
      <c r="H578" s="5">
        <f>VLOOKUP(B578,Produkt!A$2:E$100,3,FALSE)</f>
        <v>3.9</v>
      </c>
      <c r="I578" s="6">
        <f t="shared" si="8"/>
        <v>85.8</v>
      </c>
    </row>
    <row r="579" spans="1:9" x14ac:dyDescent="0.25">
      <c r="A579">
        <v>578</v>
      </c>
      <c r="B579" t="s">
        <v>201</v>
      </c>
      <c r="C579" t="str">
        <f>VLOOKUP(B579,Produkt!A$2:E$100,2,FALSE)</f>
        <v>Taca_prostokatna</v>
      </c>
      <c r="D579" s="1">
        <v>41043</v>
      </c>
      <c r="E579">
        <v>2</v>
      </c>
      <c r="F579" t="str">
        <f>VLOOKUP(B579,Produkt!A$2:E$100,5,FALSE)</f>
        <v>k19</v>
      </c>
      <c r="G579" t="str">
        <f>VLOOKUP(F579,Kategoria!A$2:B$22,2,FALSE)</f>
        <v>wyroby_korkowe</v>
      </c>
      <c r="H579" s="5">
        <f>VLOOKUP(B579,Produkt!A$2:E$100,3,FALSE)</f>
        <v>26.99</v>
      </c>
      <c r="I579" s="6">
        <f t="shared" ref="I579:I642" si="9">E579*H579</f>
        <v>53.98</v>
      </c>
    </row>
    <row r="580" spans="1:9" x14ac:dyDescent="0.25">
      <c r="A580">
        <v>579</v>
      </c>
      <c r="B580" t="s">
        <v>9</v>
      </c>
      <c r="C580" t="str">
        <f>VLOOKUP(B580,Produkt!A$2:E$100,2,FALSE)</f>
        <v>Toledo_Natural</v>
      </c>
      <c r="D580" s="1">
        <v>40985</v>
      </c>
      <c r="E580">
        <v>5</v>
      </c>
      <c r="F580" t="str">
        <f>VLOOKUP(B580,Produkt!A$2:E$100,5,FALSE)</f>
        <v>k1</v>
      </c>
      <c r="G580" t="str">
        <f>VLOOKUP(F580,Kategoria!A$2:B$22,2,FALSE)</f>
        <v>korek_scienny</v>
      </c>
      <c r="H580" s="5">
        <f>VLOOKUP(B580,Produkt!A$2:E$100,3,FALSE)</f>
        <v>23.99</v>
      </c>
      <c r="I580" s="6">
        <f t="shared" si="9"/>
        <v>119.94999999999999</v>
      </c>
    </row>
    <row r="581" spans="1:9" x14ac:dyDescent="0.25">
      <c r="A581">
        <v>580</v>
      </c>
      <c r="B581" t="s">
        <v>46</v>
      </c>
      <c r="C581" t="str">
        <f>VLOOKUP(B581,Produkt!A$2:E$100,2,FALSE)</f>
        <v>frakcja_2,8-4,0_mm</v>
      </c>
      <c r="D581" s="1">
        <v>41037</v>
      </c>
      <c r="E581">
        <v>20</v>
      </c>
      <c r="F581" t="str">
        <f>VLOOKUP(B581,Produkt!A$2:E$100,5,FALSE)</f>
        <v>k3</v>
      </c>
      <c r="G581" t="str">
        <f>VLOOKUP(F581,Kategoria!A$2:B$22,2,FALSE)</f>
        <v>granulat_korkowy</v>
      </c>
      <c r="H581" s="5">
        <f>VLOOKUP(B581,Produkt!A$2:E$100,3,FALSE)</f>
        <v>12.8</v>
      </c>
      <c r="I581" s="6">
        <f t="shared" si="9"/>
        <v>256</v>
      </c>
    </row>
    <row r="582" spans="1:9" x14ac:dyDescent="0.25">
      <c r="A582">
        <v>581</v>
      </c>
      <c r="B582" t="s">
        <v>122</v>
      </c>
      <c r="C582" t="str">
        <f>VLOOKUP(B582,Produkt!A$2:E$100,2,FALSE)</f>
        <v>150x180</v>
      </c>
      <c r="D582" s="1">
        <v>41033</v>
      </c>
      <c r="E582">
        <v>2</v>
      </c>
      <c r="F582" t="str">
        <f>VLOOKUP(B582,Produkt!A$2:E$100,5,FALSE)</f>
        <v>k10</v>
      </c>
      <c r="G582" t="str">
        <f>VLOOKUP(F582,Kategoria!A$2:B$22,2,FALSE)</f>
        <v>tablice_korkowe</v>
      </c>
      <c r="H582" s="5">
        <f>VLOOKUP(B582,Produkt!A$2:E$100,3,FALSE)</f>
        <v>199</v>
      </c>
      <c r="I582" s="6">
        <f t="shared" si="9"/>
        <v>398</v>
      </c>
    </row>
    <row r="583" spans="1:9" x14ac:dyDescent="0.25">
      <c r="A583">
        <v>582</v>
      </c>
      <c r="B583" t="s">
        <v>5</v>
      </c>
      <c r="C583" t="str">
        <f>VLOOKUP(B583,Produkt!A$2:E$100,2,FALSE)</f>
        <v>Especial_Big</v>
      </c>
      <c r="D583" s="1">
        <v>41031</v>
      </c>
      <c r="E583">
        <v>6</v>
      </c>
      <c r="F583" t="str">
        <f>VLOOKUP(B583,Produkt!A$2:E$100,5,FALSE)</f>
        <v>k1</v>
      </c>
      <c r="G583" t="str">
        <f>VLOOKUP(F583,Kategoria!A$2:B$22,2,FALSE)</f>
        <v>korek_scienny</v>
      </c>
      <c r="H583" s="5">
        <f>VLOOKUP(B583,Produkt!A$2:E$100,3,FALSE)</f>
        <v>24.99</v>
      </c>
      <c r="I583" s="6">
        <f t="shared" si="9"/>
        <v>149.94</v>
      </c>
    </row>
    <row r="584" spans="1:9" x14ac:dyDescent="0.25">
      <c r="A584">
        <v>583</v>
      </c>
      <c r="B584" t="s">
        <v>112</v>
      </c>
      <c r="C584" t="str">
        <f>VLOOKUP(B584,Produkt!A$2:E$100,2,FALSE)</f>
        <v>40x60</v>
      </c>
      <c r="D584" s="1">
        <v>40928</v>
      </c>
      <c r="E584">
        <v>14</v>
      </c>
      <c r="F584" t="str">
        <f>VLOOKUP(B584,Produkt!A$2:E$100,5,FALSE)</f>
        <v>k10</v>
      </c>
      <c r="G584" t="str">
        <f>VLOOKUP(F584,Kategoria!A$2:B$22,2,FALSE)</f>
        <v>tablice_korkowe</v>
      </c>
      <c r="H584" s="5">
        <f>VLOOKUP(B584,Produkt!A$2:E$100,3,FALSE)</f>
        <v>25</v>
      </c>
      <c r="I584" s="6">
        <f t="shared" si="9"/>
        <v>350</v>
      </c>
    </row>
    <row r="585" spans="1:9" x14ac:dyDescent="0.25">
      <c r="A585">
        <v>584</v>
      </c>
      <c r="B585" t="s">
        <v>80</v>
      </c>
      <c r="C585" t="str">
        <f>VLOOKUP(B585,Produkt!A$2:E$100,2,FALSE)</f>
        <v>940x16x7</v>
      </c>
      <c r="D585" s="1">
        <v>41092</v>
      </c>
      <c r="E585">
        <v>58</v>
      </c>
      <c r="F585" t="str">
        <f>VLOOKUP(B585,Produkt!A$2:E$100,5,FALSE)</f>
        <v>k6</v>
      </c>
      <c r="G585" t="str">
        <f>VLOOKUP(F585,Kategoria!A$2:B$22,2,FALSE)</f>
        <v>paski_dylatacyjne</v>
      </c>
      <c r="H585" s="5">
        <f>VLOOKUP(B585,Produkt!A$2:E$100,3,FALSE)</f>
        <v>2.89</v>
      </c>
      <c r="I585" s="6">
        <f t="shared" si="9"/>
        <v>167.62</v>
      </c>
    </row>
    <row r="586" spans="1:9" x14ac:dyDescent="0.25">
      <c r="A586">
        <v>585</v>
      </c>
      <c r="B586" t="s">
        <v>96</v>
      </c>
      <c r="C586" t="str">
        <f>VLOOKUP(B586,Produkt!A$2:E$100,2,FALSE)</f>
        <v>LP_4</v>
      </c>
      <c r="D586" s="1">
        <v>41051</v>
      </c>
      <c r="E586">
        <v>40</v>
      </c>
      <c r="F586" t="str">
        <f>VLOOKUP(B586,Produkt!A$2:E$100,5,FALSE)</f>
        <v>k8</v>
      </c>
      <c r="G586" t="str">
        <f>VLOOKUP(F586,Kategoria!A$2:B$22,2,FALSE)</f>
        <v>listwy_korkowe</v>
      </c>
      <c r="H586" s="5">
        <f>VLOOKUP(B586,Produkt!A$2:E$100,3,FALSE)</f>
        <v>2.2999999999999998</v>
      </c>
      <c r="I586" s="6">
        <f t="shared" si="9"/>
        <v>92</v>
      </c>
    </row>
    <row r="587" spans="1:9" x14ac:dyDescent="0.25">
      <c r="A587">
        <v>586</v>
      </c>
      <c r="B587" t="s">
        <v>168</v>
      </c>
      <c r="C587" t="str">
        <f>VLOOKUP(B587,Produkt!A$2:E$100,2,FALSE)</f>
        <v>DawnTown</v>
      </c>
      <c r="D587" s="1">
        <v>41024</v>
      </c>
      <c r="E587">
        <v>25</v>
      </c>
      <c r="F587" t="str">
        <f>VLOOKUP(B587,Produkt!A$2:E$100,5,FALSE)</f>
        <v>k14</v>
      </c>
      <c r="G587" t="str">
        <f>VLOOKUP(F587,Kategoria!A$2:B$22,2,FALSE)</f>
        <v>parkiet_korkowy</v>
      </c>
      <c r="H587" s="5">
        <f>VLOOKUP(B587,Produkt!A$2:E$100,3,FALSE)</f>
        <v>64.989999999999995</v>
      </c>
      <c r="I587" s="6">
        <f t="shared" si="9"/>
        <v>1624.7499999999998</v>
      </c>
    </row>
    <row r="588" spans="1:9" x14ac:dyDescent="0.25">
      <c r="A588">
        <v>587</v>
      </c>
      <c r="B588" t="s">
        <v>174</v>
      </c>
      <c r="C588" t="str">
        <f>VLOOKUP(B588,Produkt!A$2:E$100,2,FALSE)</f>
        <v>Harmony</v>
      </c>
      <c r="D588" s="1">
        <v>41071</v>
      </c>
      <c r="E588">
        <v>16</v>
      </c>
      <c r="F588" t="str">
        <f>VLOOKUP(B588,Produkt!A$2:E$100,5,FALSE)</f>
        <v>k14</v>
      </c>
      <c r="G588" t="str">
        <f>VLOOKUP(F588,Kategoria!A$2:B$22,2,FALSE)</f>
        <v>parkiet_korkowy</v>
      </c>
      <c r="H588" s="5">
        <f>VLOOKUP(B588,Produkt!A$2:E$100,3,FALSE)</f>
        <v>90.99</v>
      </c>
      <c r="I588" s="6">
        <f t="shared" si="9"/>
        <v>1455.84</v>
      </c>
    </row>
    <row r="589" spans="1:9" x14ac:dyDescent="0.25">
      <c r="A589">
        <v>588</v>
      </c>
      <c r="B589" t="s">
        <v>146</v>
      </c>
      <c r="C589" t="str">
        <f>VLOOKUP(B589,Produkt!A$2:E$100,2,FALSE)</f>
        <v>1000x700x7</v>
      </c>
      <c r="D589" s="1">
        <v>41156</v>
      </c>
      <c r="E589">
        <v>5</v>
      </c>
      <c r="F589" t="str">
        <f>VLOOKUP(B589,Produkt!A$2:E$100,5,FALSE)</f>
        <v>k12</v>
      </c>
      <c r="G589" t="str">
        <f>VLOOKUP(F589,Kategoria!A$2:B$22,2,FALSE)</f>
        <v>plyty_korkowe</v>
      </c>
      <c r="H589" s="5">
        <f>VLOOKUP(B589,Produkt!A$2:E$100,3,FALSE)</f>
        <v>22.99</v>
      </c>
      <c r="I589" s="6">
        <f t="shared" si="9"/>
        <v>114.94999999999999</v>
      </c>
    </row>
    <row r="590" spans="1:9" x14ac:dyDescent="0.25">
      <c r="A590">
        <v>589</v>
      </c>
      <c r="B590" t="s">
        <v>205</v>
      </c>
      <c r="C590" t="str">
        <f>VLOOKUP(B590,Produkt!A$2:E$100,2,FALSE)</f>
        <v>Stozkowe_male</v>
      </c>
      <c r="D590" s="1">
        <v>41080</v>
      </c>
      <c r="E590">
        <v>12</v>
      </c>
      <c r="F590" t="str">
        <f>VLOOKUP(B590,Produkt!A$2:E$100,5,FALSE)</f>
        <v>k20</v>
      </c>
      <c r="G590" t="str">
        <f>VLOOKUP(F590,Kategoria!A$2:B$22,2,FALSE)</f>
        <v>korki_do_butelek</v>
      </c>
      <c r="H590" s="5">
        <f>VLOOKUP(B590,Produkt!A$2:E$100,3,FALSE)</f>
        <v>0.49</v>
      </c>
      <c r="I590" s="6">
        <f t="shared" si="9"/>
        <v>5.88</v>
      </c>
    </row>
    <row r="591" spans="1:9" x14ac:dyDescent="0.25">
      <c r="A591">
        <v>590</v>
      </c>
      <c r="B591" t="s">
        <v>182</v>
      </c>
      <c r="C591" t="str">
        <f>VLOOKUP(B591,Produkt!A$2:E$100,2,FALSE)</f>
        <v>korek_natryskowy</v>
      </c>
      <c r="D591" s="1">
        <v>40976</v>
      </c>
      <c r="E591">
        <v>2</v>
      </c>
      <c r="F591" t="str">
        <f>VLOOKUP(B591,Produkt!A$2:E$100,5,FALSE)</f>
        <v>k17</v>
      </c>
      <c r="G591" t="str">
        <f>VLOOKUP(F591,Kategoria!A$2:B$22,2,FALSE)</f>
        <v>masa_korkowa</v>
      </c>
      <c r="H591" s="5">
        <f>VLOOKUP(B591,Produkt!A$2:E$100,3,FALSE)</f>
        <v>33.99</v>
      </c>
      <c r="I591" s="6">
        <f t="shared" si="9"/>
        <v>67.98</v>
      </c>
    </row>
    <row r="592" spans="1:9" x14ac:dyDescent="0.25">
      <c r="A592">
        <v>591</v>
      </c>
      <c r="B592" t="s">
        <v>195</v>
      </c>
      <c r="C592" t="str">
        <f>VLOOKUP(B592,Produkt!A$2:E$100,2,FALSE)</f>
        <v>Cukiernica</v>
      </c>
      <c r="D592" s="1">
        <v>40975</v>
      </c>
      <c r="E592">
        <v>4</v>
      </c>
      <c r="F592" t="str">
        <f>VLOOKUP(B592,Produkt!A$2:E$100,5,FALSE)</f>
        <v>k19</v>
      </c>
      <c r="G592" t="str">
        <f>VLOOKUP(F592,Kategoria!A$2:B$22,2,FALSE)</f>
        <v>wyroby_korkowe</v>
      </c>
      <c r="H592" s="5">
        <f>VLOOKUP(B592,Produkt!A$2:E$100,3,FALSE)</f>
        <v>25.99</v>
      </c>
      <c r="I592" s="6">
        <f t="shared" si="9"/>
        <v>103.96</v>
      </c>
    </row>
    <row r="593" spans="1:9" x14ac:dyDescent="0.25">
      <c r="A593">
        <v>592</v>
      </c>
      <c r="B593" t="s">
        <v>166</v>
      </c>
      <c r="C593" t="str">
        <f>VLOOKUP(B593,Produkt!A$2:E$100,2,FALSE)</f>
        <v>Rapsodia</v>
      </c>
      <c r="D593" s="1">
        <v>41099</v>
      </c>
      <c r="E593">
        <v>71</v>
      </c>
      <c r="F593" t="str">
        <f>VLOOKUP(B593,Produkt!A$2:E$100,5,FALSE)</f>
        <v>k14</v>
      </c>
      <c r="G593" t="str">
        <f>VLOOKUP(F593,Kategoria!A$2:B$22,2,FALSE)</f>
        <v>parkiet_korkowy</v>
      </c>
      <c r="H593" s="5">
        <f>VLOOKUP(B593,Produkt!A$2:E$100,3,FALSE)</f>
        <v>64.989999999999995</v>
      </c>
      <c r="I593" s="6">
        <f t="shared" si="9"/>
        <v>4614.29</v>
      </c>
    </row>
    <row r="594" spans="1:9" x14ac:dyDescent="0.25">
      <c r="A594">
        <v>593</v>
      </c>
      <c r="B594" t="s">
        <v>94</v>
      </c>
      <c r="C594" t="str">
        <f>VLOOKUP(B594,Produkt!A$2:E$100,2,FALSE)</f>
        <v>LK_3</v>
      </c>
      <c r="D594" s="1">
        <v>41038</v>
      </c>
      <c r="E594">
        <v>250</v>
      </c>
      <c r="F594" t="str">
        <f>VLOOKUP(B594,Produkt!A$2:E$100,5,FALSE)</f>
        <v>k8</v>
      </c>
      <c r="G594" t="str">
        <f>VLOOKUP(F594,Kategoria!A$2:B$22,2,FALSE)</f>
        <v>listwy_korkowe</v>
      </c>
      <c r="H594" s="5">
        <f>VLOOKUP(B594,Produkt!A$2:E$100,3,FALSE)</f>
        <v>3.6</v>
      </c>
      <c r="I594" s="6">
        <f t="shared" si="9"/>
        <v>900</v>
      </c>
    </row>
    <row r="595" spans="1:9" x14ac:dyDescent="0.25">
      <c r="A595">
        <v>594</v>
      </c>
      <c r="B595" t="s">
        <v>179</v>
      </c>
      <c r="C595" t="str">
        <f>VLOOKUP(B595,Produkt!A$2:E$100,2,FALSE)</f>
        <v>standard</v>
      </c>
      <c r="D595" s="1">
        <v>41008</v>
      </c>
      <c r="E595">
        <v>6</v>
      </c>
      <c r="F595" t="str">
        <f>VLOOKUP(B595,Produkt!A$2:E$100,5,FALSE)</f>
        <v>k16</v>
      </c>
      <c r="G595" t="str">
        <f>VLOOKUP(F595,Kategoria!A$2:B$22,2,FALSE)</f>
        <v>przekladki_korkowe</v>
      </c>
      <c r="H595" s="5">
        <f>VLOOKUP(B595,Produkt!A$2:E$100,3,FALSE)</f>
        <v>1.0900000000000001</v>
      </c>
      <c r="I595" s="6">
        <f t="shared" si="9"/>
        <v>6.5400000000000009</v>
      </c>
    </row>
    <row r="596" spans="1:9" x14ac:dyDescent="0.25">
      <c r="A596">
        <v>595</v>
      </c>
      <c r="B596" t="s">
        <v>118</v>
      </c>
      <c r="C596" t="str">
        <f>VLOOKUP(B596,Produkt!A$2:E$100,2,FALSE)</f>
        <v>100x150</v>
      </c>
      <c r="D596" s="1">
        <v>41076</v>
      </c>
      <c r="E596">
        <v>3</v>
      </c>
      <c r="F596" t="str">
        <f>VLOOKUP(B596,Produkt!A$2:E$100,5,FALSE)</f>
        <v>k10</v>
      </c>
      <c r="G596" t="str">
        <f>VLOOKUP(F596,Kategoria!A$2:B$22,2,FALSE)</f>
        <v>tablice_korkowe</v>
      </c>
      <c r="H596" s="5">
        <f>VLOOKUP(B596,Produkt!A$2:E$100,3,FALSE)</f>
        <v>89</v>
      </c>
      <c r="I596" s="6">
        <f t="shared" si="9"/>
        <v>267</v>
      </c>
    </row>
    <row r="597" spans="1:9" x14ac:dyDescent="0.25">
      <c r="A597">
        <v>596</v>
      </c>
      <c r="B597" t="s">
        <v>116</v>
      </c>
      <c r="C597" t="str">
        <f>VLOOKUP(B597,Produkt!A$2:E$100,2,FALSE)</f>
        <v>60x80</v>
      </c>
      <c r="D597" s="1">
        <v>41065</v>
      </c>
      <c r="E597">
        <v>4</v>
      </c>
      <c r="F597" t="str">
        <f>VLOOKUP(B597,Produkt!A$2:E$100,5,FALSE)</f>
        <v>k10</v>
      </c>
      <c r="G597" t="str">
        <f>VLOOKUP(F597,Kategoria!A$2:B$22,2,FALSE)</f>
        <v>tablice_korkowe</v>
      </c>
      <c r="H597" s="5">
        <f>VLOOKUP(B597,Produkt!A$2:E$100,3,FALSE)</f>
        <v>51</v>
      </c>
      <c r="I597" s="6">
        <f t="shared" si="9"/>
        <v>204</v>
      </c>
    </row>
    <row r="598" spans="1:9" x14ac:dyDescent="0.25">
      <c r="A598">
        <v>597</v>
      </c>
      <c r="B598" t="s">
        <v>114</v>
      </c>
      <c r="C598" t="str">
        <f>VLOOKUP(B598,Produkt!A$2:E$100,2,FALSE)</f>
        <v>50x80</v>
      </c>
      <c r="D598" s="1">
        <v>40926</v>
      </c>
      <c r="E598">
        <v>18</v>
      </c>
      <c r="F598" t="str">
        <f>VLOOKUP(B598,Produkt!A$2:E$100,5,FALSE)</f>
        <v>k10</v>
      </c>
      <c r="G598" t="str">
        <f>VLOOKUP(F598,Kategoria!A$2:B$22,2,FALSE)</f>
        <v>tablice_korkowe</v>
      </c>
      <c r="H598" s="5">
        <f>VLOOKUP(B598,Produkt!A$2:E$100,3,FALSE)</f>
        <v>34.99</v>
      </c>
      <c r="I598" s="6">
        <f t="shared" si="9"/>
        <v>629.82000000000005</v>
      </c>
    </row>
    <row r="599" spans="1:9" x14ac:dyDescent="0.25">
      <c r="A599">
        <v>598</v>
      </c>
      <c r="B599" t="s">
        <v>92</v>
      </c>
      <c r="C599" t="str">
        <f>VLOOKUP(B599,Produkt!A$2:E$100,2,FALSE)</f>
        <v>LN_2</v>
      </c>
      <c r="D599" s="1">
        <v>41193</v>
      </c>
      <c r="E599">
        <v>80</v>
      </c>
      <c r="F599" t="str">
        <f>VLOOKUP(B599,Produkt!A$2:E$100,5,FALSE)</f>
        <v>k8</v>
      </c>
      <c r="G599" t="str">
        <f>VLOOKUP(F599,Kategoria!A$2:B$22,2,FALSE)</f>
        <v>listwy_korkowe</v>
      </c>
      <c r="H599" s="5">
        <f>VLOOKUP(B599,Produkt!A$2:E$100,3,FALSE)</f>
        <v>4.5999999999999996</v>
      </c>
      <c r="I599" s="6">
        <f t="shared" si="9"/>
        <v>368</v>
      </c>
    </row>
    <row r="600" spans="1:9" x14ac:dyDescent="0.25">
      <c r="A600">
        <v>599</v>
      </c>
      <c r="B600" t="s">
        <v>100</v>
      </c>
      <c r="C600" t="str">
        <f>VLOOKUP(B600,Produkt!A$2:E$100,2,FALSE)</f>
        <v>LB_2</v>
      </c>
      <c r="D600" s="1">
        <v>40949</v>
      </c>
      <c r="E600">
        <v>6</v>
      </c>
      <c r="F600" t="str">
        <f>VLOOKUP(B600,Produkt!A$2:E$100,5,FALSE)</f>
        <v>k8</v>
      </c>
      <c r="G600" t="str">
        <f>VLOOKUP(F600,Kategoria!A$2:B$22,2,FALSE)</f>
        <v>listwy_korkowe</v>
      </c>
      <c r="H600" s="5">
        <f>VLOOKUP(B600,Produkt!A$2:E$100,3,FALSE)</f>
        <v>1.8</v>
      </c>
      <c r="I600" s="6">
        <f t="shared" si="9"/>
        <v>10.8</v>
      </c>
    </row>
    <row r="601" spans="1:9" x14ac:dyDescent="0.25">
      <c r="A601">
        <v>600</v>
      </c>
      <c r="B601" t="s">
        <v>163</v>
      </c>
      <c r="C601" t="str">
        <f>VLOOKUP(B601,Produkt!A$2:E$100,2,FALSE)</f>
        <v>Natural</v>
      </c>
      <c r="D601" s="1">
        <v>40948</v>
      </c>
      <c r="E601">
        <v>24</v>
      </c>
      <c r="F601" t="str">
        <f>VLOOKUP(B601,Produkt!A$2:E$100,5,FALSE)</f>
        <v>k14</v>
      </c>
      <c r="G601" t="str">
        <f>VLOOKUP(F601,Kategoria!A$2:B$22,2,FALSE)</f>
        <v>parkiet_korkowy</v>
      </c>
      <c r="H601" s="5">
        <f>VLOOKUP(B601,Produkt!A$2:E$100,3,FALSE)</f>
        <v>49.99</v>
      </c>
      <c r="I601" s="6">
        <f t="shared" si="9"/>
        <v>1199.76</v>
      </c>
    </row>
    <row r="602" spans="1:9" x14ac:dyDescent="0.25">
      <c r="A602">
        <v>601</v>
      </c>
      <c r="B602" t="s">
        <v>15</v>
      </c>
      <c r="C602" t="str">
        <f>VLOOKUP(B602,Produkt!A$2:E$100,2,FALSE)</f>
        <v>Toledo_Green</v>
      </c>
      <c r="D602" s="1">
        <v>41122</v>
      </c>
      <c r="E602">
        <v>15</v>
      </c>
      <c r="F602" t="str">
        <f>VLOOKUP(B602,Produkt!A$2:E$100,5,FALSE)</f>
        <v>k1</v>
      </c>
      <c r="G602" t="str">
        <f>VLOOKUP(F602,Kategoria!A$2:B$22,2,FALSE)</f>
        <v>korek_scienny</v>
      </c>
      <c r="H602" s="5">
        <f>VLOOKUP(B602,Produkt!A$2:E$100,3,FALSE)</f>
        <v>23.99</v>
      </c>
      <c r="I602" s="6">
        <f t="shared" si="9"/>
        <v>359.84999999999997</v>
      </c>
    </row>
    <row r="603" spans="1:9" x14ac:dyDescent="0.25">
      <c r="A603">
        <v>602</v>
      </c>
      <c r="B603" t="s">
        <v>120</v>
      </c>
      <c r="C603" t="str">
        <f>VLOOKUP(B603,Produkt!A$2:E$100,2,FALSE)</f>
        <v>120x150</v>
      </c>
      <c r="D603" s="1">
        <v>41011</v>
      </c>
      <c r="E603">
        <v>2</v>
      </c>
      <c r="F603" t="str">
        <f>VLOOKUP(B603,Produkt!A$2:E$100,5,FALSE)</f>
        <v>k10</v>
      </c>
      <c r="G603" t="str">
        <f>VLOOKUP(F603,Kategoria!A$2:B$22,2,FALSE)</f>
        <v>tablice_korkowe</v>
      </c>
      <c r="H603" s="5">
        <f>VLOOKUP(B603,Produkt!A$2:E$100,3,FALSE)</f>
        <v>159</v>
      </c>
      <c r="I603" s="6">
        <f t="shared" si="9"/>
        <v>318</v>
      </c>
    </row>
    <row r="604" spans="1:9" x14ac:dyDescent="0.25">
      <c r="A604">
        <v>603</v>
      </c>
      <c r="B604" t="s">
        <v>205</v>
      </c>
      <c r="C604" t="str">
        <f>VLOOKUP(B604,Produkt!A$2:E$100,2,FALSE)</f>
        <v>Stozkowe_male</v>
      </c>
      <c r="D604" s="1">
        <v>41036</v>
      </c>
      <c r="E604">
        <v>25</v>
      </c>
      <c r="F604" t="str">
        <f>VLOOKUP(B604,Produkt!A$2:E$100,5,FALSE)</f>
        <v>k20</v>
      </c>
      <c r="G604" t="str">
        <f>VLOOKUP(F604,Kategoria!A$2:B$22,2,FALSE)</f>
        <v>korki_do_butelek</v>
      </c>
      <c r="H604" s="5">
        <f>VLOOKUP(B604,Produkt!A$2:E$100,3,FALSE)</f>
        <v>0.49</v>
      </c>
      <c r="I604" s="6">
        <f t="shared" si="9"/>
        <v>12.25</v>
      </c>
    </row>
    <row r="605" spans="1:9" x14ac:dyDescent="0.25">
      <c r="A605">
        <v>604</v>
      </c>
      <c r="B605" t="s">
        <v>118</v>
      </c>
      <c r="C605" t="str">
        <f>VLOOKUP(B605,Produkt!A$2:E$100,2,FALSE)</f>
        <v>100x150</v>
      </c>
      <c r="D605" s="1">
        <v>41177</v>
      </c>
      <c r="E605">
        <v>3</v>
      </c>
      <c r="F605" t="str">
        <f>VLOOKUP(B605,Produkt!A$2:E$100,5,FALSE)</f>
        <v>k10</v>
      </c>
      <c r="G605" t="str">
        <f>VLOOKUP(F605,Kategoria!A$2:B$22,2,FALSE)</f>
        <v>tablice_korkowe</v>
      </c>
      <c r="H605" s="5">
        <f>VLOOKUP(B605,Produkt!A$2:E$100,3,FALSE)</f>
        <v>89</v>
      </c>
      <c r="I605" s="6">
        <f t="shared" si="9"/>
        <v>267</v>
      </c>
    </row>
    <row r="606" spans="1:9" x14ac:dyDescent="0.25">
      <c r="A606">
        <v>605</v>
      </c>
      <c r="B606" t="s">
        <v>120</v>
      </c>
      <c r="C606" t="str">
        <f>VLOOKUP(B606,Produkt!A$2:E$100,2,FALSE)</f>
        <v>120x150</v>
      </c>
      <c r="D606" s="1">
        <v>41127</v>
      </c>
      <c r="E606">
        <v>9</v>
      </c>
      <c r="F606" t="str">
        <f>VLOOKUP(B606,Produkt!A$2:E$100,5,FALSE)</f>
        <v>k10</v>
      </c>
      <c r="G606" t="str">
        <f>VLOOKUP(F606,Kategoria!A$2:B$22,2,FALSE)</f>
        <v>tablice_korkowe</v>
      </c>
      <c r="H606" s="5">
        <f>VLOOKUP(B606,Produkt!A$2:E$100,3,FALSE)</f>
        <v>159</v>
      </c>
      <c r="I606" s="6">
        <f t="shared" si="9"/>
        <v>1431</v>
      </c>
    </row>
    <row r="607" spans="1:9" x14ac:dyDescent="0.25">
      <c r="A607">
        <v>606</v>
      </c>
      <c r="B607" t="s">
        <v>56</v>
      </c>
      <c r="C607" t="str">
        <f>VLOOKUP(B607,Produkt!A$2:E$100,2,FALSE)</f>
        <v>1_l_wodny</v>
      </c>
      <c r="D607" s="1">
        <v>41142</v>
      </c>
      <c r="E607">
        <v>4</v>
      </c>
      <c r="F607" t="str">
        <f>VLOOKUP(B607,Produkt!A$2:E$100,5,FALSE)</f>
        <v>k4</v>
      </c>
      <c r="G607" t="str">
        <f>VLOOKUP(F607,Kategoria!A$2:B$22,2,FALSE)</f>
        <v>klej</v>
      </c>
      <c r="H607" s="5">
        <f>VLOOKUP(B607,Produkt!A$2:E$100,3,FALSE)</f>
        <v>37.99</v>
      </c>
      <c r="I607" s="6">
        <f t="shared" si="9"/>
        <v>151.96</v>
      </c>
    </row>
    <row r="608" spans="1:9" x14ac:dyDescent="0.25">
      <c r="A608">
        <v>607</v>
      </c>
      <c r="B608" t="s">
        <v>40</v>
      </c>
      <c r="C608" t="str">
        <f>VLOOKUP(B608,Produkt!A$2:E$100,2,FALSE)</f>
        <v>frakcja_0,5-1,0_mm</v>
      </c>
      <c r="D608" s="1">
        <v>41110</v>
      </c>
      <c r="E608">
        <v>10</v>
      </c>
      <c r="F608" t="str">
        <f>VLOOKUP(B608,Produkt!A$2:E$100,5,FALSE)</f>
        <v>k3</v>
      </c>
      <c r="G608" t="str">
        <f>VLOOKUP(F608,Kategoria!A$2:B$22,2,FALSE)</f>
        <v>granulat_korkowy</v>
      </c>
      <c r="H608" s="5">
        <f>VLOOKUP(B608,Produkt!A$2:E$100,3,FALSE)</f>
        <v>10.49</v>
      </c>
      <c r="I608" s="6">
        <f t="shared" si="9"/>
        <v>104.9</v>
      </c>
    </row>
    <row r="609" spans="1:9" x14ac:dyDescent="0.25">
      <c r="A609">
        <v>608</v>
      </c>
      <c r="B609" t="s">
        <v>118</v>
      </c>
      <c r="C609" t="str">
        <f>VLOOKUP(B609,Produkt!A$2:E$100,2,FALSE)</f>
        <v>100x150</v>
      </c>
      <c r="D609" s="1">
        <v>41184</v>
      </c>
      <c r="E609">
        <v>2</v>
      </c>
      <c r="F609" t="str">
        <f>VLOOKUP(B609,Produkt!A$2:E$100,5,FALSE)</f>
        <v>k10</v>
      </c>
      <c r="G609" t="str">
        <f>VLOOKUP(F609,Kategoria!A$2:B$22,2,FALSE)</f>
        <v>tablice_korkowe</v>
      </c>
      <c r="H609" s="5">
        <f>VLOOKUP(B609,Produkt!A$2:E$100,3,FALSE)</f>
        <v>89</v>
      </c>
      <c r="I609" s="6">
        <f t="shared" si="9"/>
        <v>178</v>
      </c>
    </row>
    <row r="610" spans="1:9" x14ac:dyDescent="0.25">
      <c r="A610">
        <v>609</v>
      </c>
      <c r="B610" t="s">
        <v>195</v>
      </c>
      <c r="C610" t="str">
        <f>VLOOKUP(B610,Produkt!A$2:E$100,2,FALSE)</f>
        <v>Cukiernica</v>
      </c>
      <c r="D610" s="1">
        <v>41047</v>
      </c>
      <c r="E610">
        <v>1</v>
      </c>
      <c r="F610" t="str">
        <f>VLOOKUP(B610,Produkt!A$2:E$100,5,FALSE)</f>
        <v>k19</v>
      </c>
      <c r="G610" t="str">
        <f>VLOOKUP(F610,Kategoria!A$2:B$22,2,FALSE)</f>
        <v>wyroby_korkowe</v>
      </c>
      <c r="H610" s="5">
        <f>VLOOKUP(B610,Produkt!A$2:E$100,3,FALSE)</f>
        <v>25.99</v>
      </c>
      <c r="I610" s="6">
        <f t="shared" si="9"/>
        <v>25.99</v>
      </c>
    </row>
    <row r="611" spans="1:9" x14ac:dyDescent="0.25">
      <c r="A611">
        <v>610</v>
      </c>
      <c r="B611" t="s">
        <v>116</v>
      </c>
      <c r="C611" t="str">
        <f>VLOOKUP(B611,Produkt!A$2:E$100,2,FALSE)</f>
        <v>60x80</v>
      </c>
      <c r="D611" s="1">
        <v>41191</v>
      </c>
      <c r="E611">
        <v>2</v>
      </c>
      <c r="F611" t="str">
        <f>VLOOKUP(B611,Produkt!A$2:E$100,5,FALSE)</f>
        <v>k10</v>
      </c>
      <c r="G611" t="str">
        <f>VLOOKUP(F611,Kategoria!A$2:B$22,2,FALSE)</f>
        <v>tablice_korkowe</v>
      </c>
      <c r="H611" s="5">
        <f>VLOOKUP(B611,Produkt!A$2:E$100,3,FALSE)</f>
        <v>51</v>
      </c>
      <c r="I611" s="6">
        <f t="shared" si="9"/>
        <v>102</v>
      </c>
    </row>
    <row r="612" spans="1:9" x14ac:dyDescent="0.25">
      <c r="A612">
        <v>611</v>
      </c>
      <c r="B612" t="s">
        <v>69</v>
      </c>
      <c r="C612" t="str">
        <f>VLOOKUP(B612,Produkt!A$2:E$100,2,FALSE)</f>
        <v>Aglomerado_80_mm</v>
      </c>
      <c r="D612" s="1">
        <v>40996</v>
      </c>
      <c r="E612">
        <v>15</v>
      </c>
      <c r="F612" t="str">
        <f>VLOOKUP(B612,Produkt!A$2:E$100,5,FALSE)</f>
        <v>k5</v>
      </c>
      <c r="G612" t="str">
        <f>VLOOKUP(F612,Kategoria!A$2:B$22,2,FALSE)</f>
        <v>izolacja</v>
      </c>
      <c r="H612" s="5">
        <f>VLOOKUP(B612,Produkt!A$2:E$100,3,FALSE)</f>
        <v>149.99</v>
      </c>
      <c r="I612" s="6">
        <f t="shared" si="9"/>
        <v>2249.8500000000004</v>
      </c>
    </row>
    <row r="613" spans="1:9" x14ac:dyDescent="0.25">
      <c r="A613">
        <v>612</v>
      </c>
      <c r="B613" t="s">
        <v>61</v>
      </c>
      <c r="C613" t="str">
        <f>VLOOKUP(B613,Produkt!A$2:E$100,2,FALSE)</f>
        <v>Aglomerado_10_mm</v>
      </c>
      <c r="D613" s="1">
        <v>41086</v>
      </c>
      <c r="E613">
        <v>22</v>
      </c>
      <c r="F613" t="str">
        <f>VLOOKUP(B613,Produkt!A$2:E$100,5,FALSE)</f>
        <v>k5</v>
      </c>
      <c r="G613" t="str">
        <f>VLOOKUP(F613,Kategoria!A$2:B$22,2,FALSE)</f>
        <v>izolacja</v>
      </c>
      <c r="H613" s="5">
        <f>VLOOKUP(B613,Produkt!A$2:E$100,3,FALSE)</f>
        <v>34.99</v>
      </c>
      <c r="I613" s="6">
        <f t="shared" si="9"/>
        <v>769.78000000000009</v>
      </c>
    </row>
    <row r="614" spans="1:9" x14ac:dyDescent="0.25">
      <c r="A614">
        <v>613</v>
      </c>
      <c r="B614" t="s">
        <v>107</v>
      </c>
      <c r="C614" t="str">
        <f>VLOOKUP(B614,Produkt!A$2:E$100,2,FALSE)</f>
        <v>duze</v>
      </c>
      <c r="D614" s="1">
        <v>41212</v>
      </c>
      <c r="E614">
        <v>5</v>
      </c>
      <c r="F614" t="str">
        <f>VLOOKUP(B614,Produkt!A$2:E$100,5,FALSE)</f>
        <v>k9</v>
      </c>
      <c r="G614" t="str">
        <f>VLOOKUP(F614,Kategoria!A$2:B$22,2,FALSE)</f>
        <v>pudelka</v>
      </c>
      <c r="H614" s="5">
        <f>VLOOKUP(B614,Produkt!A$2:E$100,3,FALSE)</f>
        <v>48</v>
      </c>
      <c r="I614" s="6">
        <f t="shared" si="9"/>
        <v>240</v>
      </c>
    </row>
    <row r="615" spans="1:9" x14ac:dyDescent="0.25">
      <c r="A615">
        <v>614</v>
      </c>
      <c r="B615" t="s">
        <v>146</v>
      </c>
      <c r="C615" t="str">
        <f>VLOOKUP(B615,Produkt!A$2:E$100,2,FALSE)</f>
        <v>1000x700x7</v>
      </c>
      <c r="D615" s="1">
        <v>41059</v>
      </c>
      <c r="E615">
        <v>7</v>
      </c>
      <c r="F615" t="str">
        <f>VLOOKUP(B615,Produkt!A$2:E$100,5,FALSE)</f>
        <v>k12</v>
      </c>
      <c r="G615" t="str">
        <f>VLOOKUP(F615,Kategoria!A$2:B$22,2,FALSE)</f>
        <v>plyty_korkowe</v>
      </c>
      <c r="H615" s="5">
        <f>VLOOKUP(B615,Produkt!A$2:E$100,3,FALSE)</f>
        <v>22.99</v>
      </c>
      <c r="I615" s="6">
        <f t="shared" si="9"/>
        <v>160.92999999999998</v>
      </c>
    </row>
    <row r="616" spans="1:9" x14ac:dyDescent="0.25">
      <c r="A616">
        <v>615</v>
      </c>
      <c r="B616" t="s">
        <v>199</v>
      </c>
      <c r="C616" t="str">
        <f>VLOOKUP(B616,Produkt!A$2:E$100,2,FALSE)</f>
        <v>Oslonka_falista</v>
      </c>
      <c r="D616" s="1">
        <v>40996</v>
      </c>
      <c r="E616">
        <v>6</v>
      </c>
      <c r="F616" t="str">
        <f>VLOOKUP(B616,Produkt!A$2:E$100,5,FALSE)</f>
        <v>k19</v>
      </c>
      <c r="G616" t="str">
        <f>VLOOKUP(F616,Kategoria!A$2:B$22,2,FALSE)</f>
        <v>wyroby_korkowe</v>
      </c>
      <c r="H616" s="5">
        <f>VLOOKUP(B616,Produkt!A$2:E$100,3,FALSE)</f>
        <v>22.99</v>
      </c>
      <c r="I616" s="6">
        <f t="shared" si="9"/>
        <v>137.94</v>
      </c>
    </row>
    <row r="617" spans="1:9" x14ac:dyDescent="0.25">
      <c r="A617">
        <v>616</v>
      </c>
      <c r="B617" t="s">
        <v>65</v>
      </c>
      <c r="C617" t="str">
        <f>VLOOKUP(B617,Produkt!A$2:E$100,2,FALSE)</f>
        <v>Aglomerado_30_mm</v>
      </c>
      <c r="D617" s="1">
        <v>41100</v>
      </c>
      <c r="E617">
        <v>10</v>
      </c>
      <c r="F617" t="str">
        <f>VLOOKUP(B617,Produkt!A$2:E$100,5,FALSE)</f>
        <v>k5</v>
      </c>
      <c r="G617" t="str">
        <f>VLOOKUP(F617,Kategoria!A$2:B$22,2,FALSE)</f>
        <v>izolacja</v>
      </c>
      <c r="H617" s="5">
        <f>VLOOKUP(B617,Produkt!A$2:E$100,3,FALSE)</f>
        <v>49.99</v>
      </c>
      <c r="I617" s="6">
        <f t="shared" si="9"/>
        <v>499.90000000000003</v>
      </c>
    </row>
    <row r="618" spans="1:9" x14ac:dyDescent="0.25">
      <c r="A618">
        <v>617</v>
      </c>
      <c r="B618" t="s">
        <v>116</v>
      </c>
      <c r="C618" t="str">
        <f>VLOOKUP(B618,Produkt!A$2:E$100,2,FALSE)</f>
        <v>60x80</v>
      </c>
      <c r="D618" s="1">
        <v>41104</v>
      </c>
      <c r="E618">
        <v>2</v>
      </c>
      <c r="F618" t="str">
        <f>VLOOKUP(B618,Produkt!A$2:E$100,5,FALSE)</f>
        <v>k10</v>
      </c>
      <c r="G618" t="str">
        <f>VLOOKUP(F618,Kategoria!A$2:B$22,2,FALSE)</f>
        <v>tablice_korkowe</v>
      </c>
      <c r="H618" s="5">
        <f>VLOOKUP(B618,Produkt!A$2:E$100,3,FALSE)</f>
        <v>51</v>
      </c>
      <c r="I618" s="6">
        <f t="shared" si="9"/>
        <v>102</v>
      </c>
    </row>
    <row r="619" spans="1:9" x14ac:dyDescent="0.25">
      <c r="A619">
        <v>618</v>
      </c>
      <c r="B619" t="s">
        <v>118</v>
      </c>
      <c r="C619" t="str">
        <f>VLOOKUP(B619,Produkt!A$2:E$100,2,FALSE)</f>
        <v>100x150</v>
      </c>
      <c r="D619" s="1">
        <v>41087</v>
      </c>
      <c r="E619">
        <v>4</v>
      </c>
      <c r="F619" t="str">
        <f>VLOOKUP(B619,Produkt!A$2:E$100,5,FALSE)</f>
        <v>k10</v>
      </c>
      <c r="G619" t="str">
        <f>VLOOKUP(F619,Kategoria!A$2:B$22,2,FALSE)</f>
        <v>tablice_korkowe</v>
      </c>
      <c r="H619" s="5">
        <f>VLOOKUP(B619,Produkt!A$2:E$100,3,FALSE)</f>
        <v>89</v>
      </c>
      <c r="I619" s="6">
        <f t="shared" si="9"/>
        <v>356</v>
      </c>
    </row>
    <row r="620" spans="1:9" x14ac:dyDescent="0.25">
      <c r="A620">
        <v>619</v>
      </c>
      <c r="B620" t="s">
        <v>116</v>
      </c>
      <c r="C620" t="str">
        <f>VLOOKUP(B620,Produkt!A$2:E$100,2,FALSE)</f>
        <v>60x80</v>
      </c>
      <c r="D620" s="1">
        <v>41017</v>
      </c>
      <c r="E620">
        <v>3</v>
      </c>
      <c r="F620" t="str">
        <f>VLOOKUP(B620,Produkt!A$2:E$100,5,FALSE)</f>
        <v>k10</v>
      </c>
      <c r="G620" t="str">
        <f>VLOOKUP(F620,Kategoria!A$2:B$22,2,FALSE)</f>
        <v>tablice_korkowe</v>
      </c>
      <c r="H620" s="5">
        <f>VLOOKUP(B620,Produkt!A$2:E$100,3,FALSE)</f>
        <v>51</v>
      </c>
      <c r="I620" s="6">
        <f t="shared" si="9"/>
        <v>153</v>
      </c>
    </row>
    <row r="621" spans="1:9" x14ac:dyDescent="0.25">
      <c r="A621">
        <v>620</v>
      </c>
      <c r="B621" t="s">
        <v>9</v>
      </c>
      <c r="C621" t="str">
        <f>VLOOKUP(B621,Produkt!A$2:E$100,2,FALSE)</f>
        <v>Toledo_Natural</v>
      </c>
      <c r="D621" s="1">
        <v>41010</v>
      </c>
      <c r="E621">
        <v>8</v>
      </c>
      <c r="F621" t="str">
        <f>VLOOKUP(B621,Produkt!A$2:E$100,5,FALSE)</f>
        <v>k1</v>
      </c>
      <c r="G621" t="str">
        <f>VLOOKUP(F621,Kategoria!A$2:B$22,2,FALSE)</f>
        <v>korek_scienny</v>
      </c>
      <c r="H621" s="5">
        <f>VLOOKUP(B621,Produkt!A$2:E$100,3,FALSE)</f>
        <v>23.99</v>
      </c>
      <c r="I621" s="6">
        <f t="shared" si="9"/>
        <v>191.92</v>
      </c>
    </row>
    <row r="622" spans="1:9" x14ac:dyDescent="0.25">
      <c r="A622">
        <v>621</v>
      </c>
      <c r="B622" t="s">
        <v>54</v>
      </c>
      <c r="C622" t="str">
        <f>VLOOKUP(B622,Produkt!A$2:E$100,2,FALSE)</f>
        <v>5_l_kontaktowy</v>
      </c>
      <c r="D622" s="1">
        <v>41078</v>
      </c>
      <c r="E622">
        <v>4</v>
      </c>
      <c r="F622" t="str">
        <f>VLOOKUP(B622,Produkt!A$2:E$100,5,FALSE)</f>
        <v>k4</v>
      </c>
      <c r="G622" t="str">
        <f>VLOOKUP(F622,Kategoria!A$2:B$22,2,FALSE)</f>
        <v>klej</v>
      </c>
      <c r="H622" s="5">
        <f>VLOOKUP(B622,Produkt!A$2:E$100,3,FALSE)</f>
        <v>84.99</v>
      </c>
      <c r="I622" s="6">
        <f t="shared" si="9"/>
        <v>339.96</v>
      </c>
    </row>
    <row r="623" spans="1:9" x14ac:dyDescent="0.25">
      <c r="A623">
        <v>622</v>
      </c>
      <c r="B623" t="s">
        <v>21</v>
      </c>
      <c r="C623" t="str">
        <f>VLOOKUP(B623,Produkt!A$2:E$100,2,FALSE)</f>
        <v>Mini_2_mm</v>
      </c>
      <c r="D623" s="1">
        <v>40977</v>
      </c>
      <c r="E623">
        <v>22</v>
      </c>
      <c r="F623" t="str">
        <f>VLOOKUP(B623,Produkt!A$2:E$100,5,FALSE)</f>
        <v>k2</v>
      </c>
      <c r="G623" t="str">
        <f>VLOOKUP(F623,Kategoria!A$2:B$22,2,FALSE)</f>
        <v>podklad_korkowy</v>
      </c>
      <c r="H623" s="5">
        <f>VLOOKUP(B623,Produkt!A$2:E$100,3,FALSE)</f>
        <v>29.99</v>
      </c>
      <c r="I623" s="6">
        <f t="shared" si="9"/>
        <v>659.78</v>
      </c>
    </row>
    <row r="624" spans="1:9" x14ac:dyDescent="0.25">
      <c r="A624">
        <v>623</v>
      </c>
      <c r="B624" t="s">
        <v>176</v>
      </c>
      <c r="C624" t="str">
        <f>VLOOKUP(B624,Produkt!A$2:E$100,2,FALSE)</f>
        <v>kostka</v>
      </c>
      <c r="D624" s="1">
        <v>41130</v>
      </c>
      <c r="E624">
        <v>25</v>
      </c>
      <c r="F624" t="str">
        <f>VLOOKUP(B624,Produkt!A$2:E$100,5,FALSE)</f>
        <v>k15</v>
      </c>
      <c r="G624" t="str">
        <f>VLOOKUP(F624,Kategoria!A$2:B$22,2,FALSE)</f>
        <v>maty_korkowe</v>
      </c>
      <c r="H624" s="5">
        <f>VLOOKUP(B624,Produkt!A$2:E$100,3,FALSE)</f>
        <v>25.99</v>
      </c>
      <c r="I624" s="6">
        <f t="shared" si="9"/>
        <v>649.75</v>
      </c>
    </row>
    <row r="625" spans="1:9" x14ac:dyDescent="0.25">
      <c r="A625">
        <v>624</v>
      </c>
      <c r="B625" t="s">
        <v>109</v>
      </c>
      <c r="C625" t="str">
        <f>VLOOKUP(B625,Produkt!A$2:E$100,2,FALSE)</f>
        <v>40x50</v>
      </c>
      <c r="D625" s="1">
        <v>41113</v>
      </c>
      <c r="E625">
        <v>2</v>
      </c>
      <c r="F625" t="str">
        <f>VLOOKUP(B625,Produkt!A$2:E$100,5,FALSE)</f>
        <v>k10</v>
      </c>
      <c r="G625" t="str">
        <f>VLOOKUP(F625,Kategoria!A$2:B$22,2,FALSE)</f>
        <v>tablice_korkowe</v>
      </c>
      <c r="H625" s="5">
        <f>VLOOKUP(B625,Produkt!A$2:E$100,3,FALSE)</f>
        <v>21</v>
      </c>
      <c r="I625" s="6">
        <f t="shared" si="9"/>
        <v>42</v>
      </c>
    </row>
    <row r="626" spans="1:9" x14ac:dyDescent="0.25">
      <c r="A626">
        <v>625</v>
      </c>
      <c r="B626" t="s">
        <v>34</v>
      </c>
      <c r="C626" t="str">
        <f>VLOOKUP(B626,Produkt!A$2:E$100,2,FALSE)</f>
        <v>Big_8_mm</v>
      </c>
      <c r="D626" s="1">
        <v>41075</v>
      </c>
      <c r="E626">
        <v>13</v>
      </c>
      <c r="F626" t="str">
        <f>VLOOKUP(B626,Produkt!A$2:E$100,5,FALSE)</f>
        <v>k2</v>
      </c>
      <c r="G626" t="str">
        <f>VLOOKUP(F626,Kategoria!A$2:B$22,2,FALSE)</f>
        <v>podklad_korkowy</v>
      </c>
      <c r="H626" s="5">
        <f>VLOOKUP(B626,Produkt!A$2:E$100,3,FALSE)</f>
        <v>138</v>
      </c>
      <c r="I626" s="6">
        <f t="shared" si="9"/>
        <v>1794</v>
      </c>
    </row>
    <row r="627" spans="1:9" x14ac:dyDescent="0.25">
      <c r="A627">
        <v>626</v>
      </c>
      <c r="B627" t="s">
        <v>112</v>
      </c>
      <c r="C627" t="str">
        <f>VLOOKUP(B627,Produkt!A$2:E$100,2,FALSE)</f>
        <v>40x60</v>
      </c>
      <c r="D627" s="1">
        <v>41051</v>
      </c>
      <c r="E627">
        <v>8</v>
      </c>
      <c r="F627" t="str">
        <f>VLOOKUP(B627,Produkt!A$2:E$100,5,FALSE)</f>
        <v>k10</v>
      </c>
      <c r="G627" t="str">
        <f>VLOOKUP(F627,Kategoria!A$2:B$22,2,FALSE)</f>
        <v>tablice_korkowe</v>
      </c>
      <c r="H627" s="5">
        <f>VLOOKUP(B627,Produkt!A$2:E$100,3,FALSE)</f>
        <v>25</v>
      </c>
      <c r="I627" s="6">
        <f t="shared" si="9"/>
        <v>200</v>
      </c>
    </row>
    <row r="628" spans="1:9" x14ac:dyDescent="0.25">
      <c r="A628">
        <v>627</v>
      </c>
      <c r="B628" t="s">
        <v>116</v>
      </c>
      <c r="C628" t="str">
        <f>VLOOKUP(B628,Produkt!A$2:E$100,2,FALSE)</f>
        <v>60x80</v>
      </c>
      <c r="D628" s="1">
        <v>41057</v>
      </c>
      <c r="E628">
        <v>2</v>
      </c>
      <c r="F628" t="str">
        <f>VLOOKUP(B628,Produkt!A$2:E$100,5,FALSE)</f>
        <v>k10</v>
      </c>
      <c r="G628" t="str">
        <f>VLOOKUP(F628,Kategoria!A$2:B$22,2,FALSE)</f>
        <v>tablice_korkowe</v>
      </c>
      <c r="H628" s="5">
        <f>VLOOKUP(B628,Produkt!A$2:E$100,3,FALSE)</f>
        <v>51</v>
      </c>
      <c r="I628" s="6">
        <f t="shared" si="9"/>
        <v>102</v>
      </c>
    </row>
    <row r="629" spans="1:9" x14ac:dyDescent="0.25">
      <c r="A629">
        <v>628</v>
      </c>
      <c r="B629" t="s">
        <v>89</v>
      </c>
      <c r="C629" t="str">
        <f>VLOOKUP(B629,Produkt!A$2:E$100,2,FALSE)</f>
        <v>LN_1</v>
      </c>
      <c r="D629" s="1">
        <v>41079</v>
      </c>
      <c r="E629">
        <v>39</v>
      </c>
      <c r="F629" t="str">
        <f>VLOOKUP(B629,Produkt!A$2:E$100,5,FALSE)</f>
        <v>k8</v>
      </c>
      <c r="G629" t="str">
        <f>VLOOKUP(F629,Kategoria!A$2:B$22,2,FALSE)</f>
        <v>listwy_korkowe</v>
      </c>
      <c r="H629" s="5">
        <f>VLOOKUP(B629,Produkt!A$2:E$100,3,FALSE)</f>
        <v>3.9</v>
      </c>
      <c r="I629" s="6">
        <f t="shared" si="9"/>
        <v>152.1</v>
      </c>
    </row>
    <row r="630" spans="1:9" x14ac:dyDescent="0.25">
      <c r="A630">
        <v>629</v>
      </c>
      <c r="B630" t="s">
        <v>127</v>
      </c>
      <c r="C630" t="str">
        <f>VLOOKUP(B630,Produkt!A$2:E$100,2,FALSE)</f>
        <v>kpl_5_mm</v>
      </c>
      <c r="D630" s="1">
        <v>41034</v>
      </c>
      <c r="E630">
        <v>3</v>
      </c>
      <c r="F630" t="str">
        <f>VLOOKUP(B630,Produkt!A$2:E$100,5,FALSE)</f>
        <v>k11</v>
      </c>
      <c r="G630" t="str">
        <f>VLOOKUP(F630,Kategoria!A$2:B$22,2,FALSE)</f>
        <v>podkladki_naturalne</v>
      </c>
      <c r="H630" s="5">
        <f>VLOOKUP(B630,Produkt!A$2:E$100,3,FALSE)</f>
        <v>4.8</v>
      </c>
      <c r="I630" s="6">
        <f t="shared" si="9"/>
        <v>14.399999999999999</v>
      </c>
    </row>
    <row r="631" spans="1:9" x14ac:dyDescent="0.25">
      <c r="A631">
        <v>630</v>
      </c>
      <c r="B631" t="s">
        <v>179</v>
      </c>
      <c r="C631" t="str">
        <f>VLOOKUP(B631,Produkt!A$2:E$100,2,FALSE)</f>
        <v>standard</v>
      </c>
      <c r="D631" s="1">
        <v>41174</v>
      </c>
      <c r="E631">
        <v>50</v>
      </c>
      <c r="F631" t="str">
        <f>VLOOKUP(B631,Produkt!A$2:E$100,5,FALSE)</f>
        <v>k16</v>
      </c>
      <c r="G631" t="str">
        <f>VLOOKUP(F631,Kategoria!A$2:B$22,2,FALSE)</f>
        <v>przekladki_korkowe</v>
      </c>
      <c r="H631" s="5">
        <f>VLOOKUP(B631,Produkt!A$2:E$100,3,FALSE)</f>
        <v>1.0900000000000001</v>
      </c>
      <c r="I631" s="6">
        <f t="shared" si="9"/>
        <v>54.500000000000007</v>
      </c>
    </row>
    <row r="632" spans="1:9" x14ac:dyDescent="0.25">
      <c r="A632">
        <v>631</v>
      </c>
      <c r="B632" t="s">
        <v>54</v>
      </c>
      <c r="C632" t="str">
        <f>VLOOKUP(B632,Produkt!A$2:E$100,2,FALSE)</f>
        <v>5_l_kontaktowy</v>
      </c>
      <c r="D632" s="1">
        <v>41137</v>
      </c>
      <c r="E632">
        <v>2</v>
      </c>
      <c r="F632" t="str">
        <f>VLOOKUP(B632,Produkt!A$2:E$100,5,FALSE)</f>
        <v>k4</v>
      </c>
      <c r="G632" t="str">
        <f>VLOOKUP(F632,Kategoria!A$2:B$22,2,FALSE)</f>
        <v>klej</v>
      </c>
      <c r="H632" s="5">
        <f>VLOOKUP(B632,Produkt!A$2:E$100,3,FALSE)</f>
        <v>84.99</v>
      </c>
      <c r="I632" s="6">
        <f t="shared" si="9"/>
        <v>169.98</v>
      </c>
    </row>
    <row r="633" spans="1:9" x14ac:dyDescent="0.25">
      <c r="A633">
        <v>632</v>
      </c>
      <c r="B633" t="s">
        <v>107</v>
      </c>
      <c r="C633" t="str">
        <f>VLOOKUP(B633,Produkt!A$2:E$100,2,FALSE)</f>
        <v>duze</v>
      </c>
      <c r="D633" s="1">
        <v>41072</v>
      </c>
      <c r="E633">
        <v>3</v>
      </c>
      <c r="F633" t="str">
        <f>VLOOKUP(B633,Produkt!A$2:E$100,5,FALSE)</f>
        <v>k9</v>
      </c>
      <c r="G633" t="str">
        <f>VLOOKUP(F633,Kategoria!A$2:B$22,2,FALSE)</f>
        <v>pudelka</v>
      </c>
      <c r="H633" s="5">
        <f>VLOOKUP(B633,Produkt!A$2:E$100,3,FALSE)</f>
        <v>48</v>
      </c>
      <c r="I633" s="6">
        <f t="shared" si="9"/>
        <v>144</v>
      </c>
    </row>
    <row r="634" spans="1:9" x14ac:dyDescent="0.25">
      <c r="A634">
        <v>633</v>
      </c>
      <c r="B634" t="s">
        <v>30</v>
      </c>
      <c r="C634" t="str">
        <f>VLOOKUP(B634,Produkt!A$2:E$100,2,FALSE)</f>
        <v>Special_4_mm</v>
      </c>
      <c r="D634" s="1">
        <v>41046</v>
      </c>
      <c r="E634">
        <v>14</v>
      </c>
      <c r="F634" t="str">
        <f>VLOOKUP(B634,Produkt!A$2:E$100,5,FALSE)</f>
        <v>k2</v>
      </c>
      <c r="G634" t="str">
        <f>VLOOKUP(F634,Kategoria!A$2:B$22,2,FALSE)</f>
        <v>podklad_korkowy</v>
      </c>
      <c r="H634" s="5">
        <f>VLOOKUP(B634,Produkt!A$2:E$100,3,FALSE)</f>
        <v>94.99</v>
      </c>
      <c r="I634" s="6">
        <f t="shared" si="9"/>
        <v>1329.86</v>
      </c>
    </row>
    <row r="635" spans="1:9" x14ac:dyDescent="0.25">
      <c r="A635">
        <v>634</v>
      </c>
      <c r="B635" t="s">
        <v>11</v>
      </c>
      <c r="C635" t="str">
        <f>VLOOKUP(B635,Produkt!A$2:E$100,2,FALSE)</f>
        <v>Toledo_Red</v>
      </c>
      <c r="D635" s="1">
        <v>40989</v>
      </c>
      <c r="E635">
        <v>9</v>
      </c>
      <c r="F635" t="str">
        <f>VLOOKUP(B635,Produkt!A$2:E$100,5,FALSE)</f>
        <v>k1</v>
      </c>
      <c r="G635" t="str">
        <f>VLOOKUP(F635,Kategoria!A$2:B$22,2,FALSE)</f>
        <v>korek_scienny</v>
      </c>
      <c r="H635" s="5">
        <f>VLOOKUP(B635,Produkt!A$2:E$100,3,FALSE)</f>
        <v>23.99</v>
      </c>
      <c r="I635" s="6">
        <f t="shared" si="9"/>
        <v>215.91</v>
      </c>
    </row>
    <row r="636" spans="1:9" x14ac:dyDescent="0.25">
      <c r="A636">
        <v>635</v>
      </c>
      <c r="B636" t="s">
        <v>176</v>
      </c>
      <c r="C636" t="str">
        <f>VLOOKUP(B636,Produkt!A$2:E$100,2,FALSE)</f>
        <v>kostka</v>
      </c>
      <c r="D636" s="1">
        <v>41059</v>
      </c>
      <c r="E636">
        <v>1</v>
      </c>
      <c r="F636" t="str">
        <f>VLOOKUP(B636,Produkt!A$2:E$100,5,FALSE)</f>
        <v>k15</v>
      </c>
      <c r="G636" t="str">
        <f>VLOOKUP(F636,Kategoria!A$2:B$22,2,FALSE)</f>
        <v>maty_korkowe</v>
      </c>
      <c r="H636" s="5">
        <f>VLOOKUP(B636,Produkt!A$2:E$100,3,FALSE)</f>
        <v>25.99</v>
      </c>
      <c r="I636" s="6">
        <f t="shared" si="9"/>
        <v>25.99</v>
      </c>
    </row>
    <row r="637" spans="1:9" x14ac:dyDescent="0.25">
      <c r="A637">
        <v>636</v>
      </c>
      <c r="B637" t="s">
        <v>205</v>
      </c>
      <c r="C637" t="str">
        <f>VLOOKUP(B637,Produkt!A$2:E$100,2,FALSE)</f>
        <v>Stozkowe_male</v>
      </c>
      <c r="D637" s="1">
        <v>41034</v>
      </c>
      <c r="E637">
        <v>14</v>
      </c>
      <c r="F637" t="str">
        <f>VLOOKUP(B637,Produkt!A$2:E$100,5,FALSE)</f>
        <v>k20</v>
      </c>
      <c r="G637" t="str">
        <f>VLOOKUP(F637,Kategoria!A$2:B$22,2,FALSE)</f>
        <v>korki_do_butelek</v>
      </c>
      <c r="H637" s="5">
        <f>VLOOKUP(B637,Produkt!A$2:E$100,3,FALSE)</f>
        <v>0.49</v>
      </c>
      <c r="I637" s="6">
        <f t="shared" si="9"/>
        <v>6.8599999999999994</v>
      </c>
    </row>
    <row r="638" spans="1:9" x14ac:dyDescent="0.25">
      <c r="A638">
        <v>637</v>
      </c>
      <c r="B638" t="s">
        <v>94</v>
      </c>
      <c r="C638" t="str">
        <f>VLOOKUP(B638,Produkt!A$2:E$100,2,FALSE)</f>
        <v>LK_3</v>
      </c>
      <c r="D638" s="1">
        <v>41018</v>
      </c>
      <c r="E638">
        <v>32</v>
      </c>
      <c r="F638" t="str">
        <f>VLOOKUP(B638,Produkt!A$2:E$100,5,FALSE)</f>
        <v>k8</v>
      </c>
      <c r="G638" t="str">
        <f>VLOOKUP(F638,Kategoria!A$2:B$22,2,FALSE)</f>
        <v>listwy_korkowe</v>
      </c>
      <c r="H638" s="5">
        <f>VLOOKUP(B638,Produkt!A$2:E$100,3,FALSE)</f>
        <v>3.6</v>
      </c>
      <c r="I638" s="6">
        <f t="shared" si="9"/>
        <v>115.2</v>
      </c>
    </row>
    <row r="639" spans="1:9" x14ac:dyDescent="0.25">
      <c r="A639">
        <v>638</v>
      </c>
      <c r="B639" t="s">
        <v>13</v>
      </c>
      <c r="C639" t="str">
        <f>VLOOKUP(B639,Produkt!A$2:E$100,2,FALSE)</f>
        <v>Toledo_Grey</v>
      </c>
      <c r="D639" s="1">
        <v>41009</v>
      </c>
      <c r="E639">
        <v>20</v>
      </c>
      <c r="F639" t="str">
        <f>VLOOKUP(B639,Produkt!A$2:E$100,5,FALSE)</f>
        <v>k1</v>
      </c>
      <c r="G639" t="str">
        <f>VLOOKUP(F639,Kategoria!A$2:B$22,2,FALSE)</f>
        <v>korek_scienny</v>
      </c>
      <c r="H639" s="5">
        <f>VLOOKUP(B639,Produkt!A$2:E$100,3,FALSE)</f>
        <v>23.99</v>
      </c>
      <c r="I639" s="6">
        <f t="shared" si="9"/>
        <v>479.79999999999995</v>
      </c>
    </row>
    <row r="640" spans="1:9" x14ac:dyDescent="0.25">
      <c r="A640">
        <v>639</v>
      </c>
      <c r="B640" t="s">
        <v>168</v>
      </c>
      <c r="C640" t="str">
        <f>VLOOKUP(B640,Produkt!A$2:E$100,2,FALSE)</f>
        <v>DawnTown</v>
      </c>
      <c r="D640" s="1">
        <v>41062</v>
      </c>
      <c r="E640">
        <v>32</v>
      </c>
      <c r="F640" t="str">
        <f>VLOOKUP(B640,Produkt!A$2:E$100,5,FALSE)</f>
        <v>k14</v>
      </c>
      <c r="G640" t="str">
        <f>VLOOKUP(F640,Kategoria!A$2:B$22,2,FALSE)</f>
        <v>parkiet_korkowy</v>
      </c>
      <c r="H640" s="5">
        <f>VLOOKUP(B640,Produkt!A$2:E$100,3,FALSE)</f>
        <v>64.989999999999995</v>
      </c>
      <c r="I640" s="6">
        <f t="shared" si="9"/>
        <v>2079.6799999999998</v>
      </c>
    </row>
    <row r="641" spans="1:9" x14ac:dyDescent="0.25">
      <c r="A641">
        <v>640</v>
      </c>
      <c r="B641" t="s">
        <v>76</v>
      </c>
      <c r="C641" t="str">
        <f>VLOOKUP(B641,Produkt!A$2:E$100,2,FALSE)</f>
        <v>940x23x10</v>
      </c>
      <c r="D641" s="1">
        <v>41130</v>
      </c>
      <c r="E641">
        <v>16</v>
      </c>
      <c r="F641" t="str">
        <f>VLOOKUP(B641,Produkt!A$2:E$100,5,FALSE)</f>
        <v>k6</v>
      </c>
      <c r="G641" t="str">
        <f>VLOOKUP(F641,Kategoria!A$2:B$22,2,FALSE)</f>
        <v>paski_dylatacyjne</v>
      </c>
      <c r="H641" s="5">
        <f>VLOOKUP(B641,Produkt!A$2:E$100,3,FALSE)</f>
        <v>3.29</v>
      </c>
      <c r="I641" s="6">
        <f t="shared" si="9"/>
        <v>52.64</v>
      </c>
    </row>
    <row r="642" spans="1:9" x14ac:dyDescent="0.25">
      <c r="A642">
        <v>641</v>
      </c>
      <c r="B642" t="s">
        <v>84</v>
      </c>
      <c r="C642" t="str">
        <f>VLOOKUP(B642,Produkt!A$2:E$100,2,FALSE)</f>
        <v>Kora_surowa_kl._I</v>
      </c>
      <c r="D642" s="1">
        <v>41157</v>
      </c>
      <c r="E642">
        <v>5</v>
      </c>
      <c r="F642" t="str">
        <f>VLOOKUP(B642,Produkt!A$2:E$100,5,FALSE)</f>
        <v>k7</v>
      </c>
      <c r="G642" t="str">
        <f>VLOOKUP(F642,Kategoria!A$2:B$22,2,FALSE)</f>
        <v>kora_surowa</v>
      </c>
      <c r="H642" s="5">
        <f>VLOOKUP(B642,Produkt!A$2:E$100,3,FALSE)</f>
        <v>99.99</v>
      </c>
      <c r="I642" s="6">
        <f t="shared" si="9"/>
        <v>499.95</v>
      </c>
    </row>
    <row r="643" spans="1:9" x14ac:dyDescent="0.25">
      <c r="A643">
        <v>642</v>
      </c>
      <c r="B643" t="s">
        <v>69</v>
      </c>
      <c r="C643" t="str">
        <f>VLOOKUP(B643,Produkt!A$2:E$100,2,FALSE)</f>
        <v>Aglomerado_80_mm</v>
      </c>
      <c r="D643" s="1">
        <v>41173</v>
      </c>
      <c r="E643">
        <v>12</v>
      </c>
      <c r="F643" t="str">
        <f>VLOOKUP(B643,Produkt!A$2:E$100,5,FALSE)</f>
        <v>k5</v>
      </c>
      <c r="G643" t="str">
        <f>VLOOKUP(F643,Kategoria!A$2:B$22,2,FALSE)</f>
        <v>izolacja</v>
      </c>
      <c r="H643" s="5">
        <f>VLOOKUP(B643,Produkt!A$2:E$100,3,FALSE)</f>
        <v>149.99</v>
      </c>
      <c r="I643" s="6">
        <f t="shared" ref="I643:I706" si="10">E643*H643</f>
        <v>1799.88</v>
      </c>
    </row>
    <row r="644" spans="1:9" x14ac:dyDescent="0.25">
      <c r="A644">
        <v>643</v>
      </c>
      <c r="B644" t="s">
        <v>197</v>
      </c>
      <c r="C644" t="str">
        <f>VLOOKUP(B644,Produkt!A$2:E$100,2,FALSE)</f>
        <v>Oslonka_prosta</v>
      </c>
      <c r="D644" s="1">
        <v>41043</v>
      </c>
      <c r="E644">
        <v>12</v>
      </c>
      <c r="F644" t="str">
        <f>VLOOKUP(B644,Produkt!A$2:E$100,5,FALSE)</f>
        <v>k19</v>
      </c>
      <c r="G644" t="str">
        <f>VLOOKUP(F644,Kategoria!A$2:B$22,2,FALSE)</f>
        <v>wyroby_korkowe</v>
      </c>
      <c r="H644" s="5">
        <f>VLOOKUP(B644,Produkt!A$2:E$100,3,FALSE)</f>
        <v>20.99</v>
      </c>
      <c r="I644" s="6">
        <f t="shared" si="10"/>
        <v>251.88</v>
      </c>
    </row>
    <row r="645" spans="1:9" x14ac:dyDescent="0.25">
      <c r="A645">
        <v>644</v>
      </c>
      <c r="B645" t="s">
        <v>74</v>
      </c>
      <c r="C645" t="str">
        <f>VLOOKUP(B645,Produkt!A$2:E$100,2,FALSE)</f>
        <v>940x23x7</v>
      </c>
      <c r="D645" s="1">
        <v>41102</v>
      </c>
      <c r="E645">
        <v>46</v>
      </c>
      <c r="F645" t="str">
        <f>VLOOKUP(B645,Produkt!A$2:E$100,5,FALSE)</f>
        <v>k6</v>
      </c>
      <c r="G645" t="str">
        <f>VLOOKUP(F645,Kategoria!A$2:B$22,2,FALSE)</f>
        <v>paski_dylatacyjne</v>
      </c>
      <c r="H645" s="5">
        <f>VLOOKUP(B645,Produkt!A$2:E$100,3,FALSE)</f>
        <v>2.89</v>
      </c>
      <c r="I645" s="6">
        <f t="shared" si="10"/>
        <v>132.94</v>
      </c>
    </row>
    <row r="646" spans="1:9" x14ac:dyDescent="0.25">
      <c r="A646">
        <v>645</v>
      </c>
      <c r="B646" t="s">
        <v>203</v>
      </c>
      <c r="C646" t="str">
        <f>VLOOKUP(B646,Produkt!A$2:E$100,2,FALSE)</f>
        <v>Taca_okragla</v>
      </c>
      <c r="D646" s="1">
        <v>41026</v>
      </c>
      <c r="E646">
        <v>9</v>
      </c>
      <c r="F646" t="str">
        <f>VLOOKUP(B646,Produkt!A$2:E$100,5,FALSE)</f>
        <v>k19</v>
      </c>
      <c r="G646" t="str">
        <f>VLOOKUP(F646,Kategoria!A$2:B$22,2,FALSE)</f>
        <v>wyroby_korkowe</v>
      </c>
      <c r="H646" s="5">
        <f>VLOOKUP(B646,Produkt!A$2:E$100,3,FALSE)</f>
        <v>32.49</v>
      </c>
      <c r="I646" s="6">
        <f t="shared" si="10"/>
        <v>292.41000000000003</v>
      </c>
    </row>
    <row r="647" spans="1:9" x14ac:dyDescent="0.25">
      <c r="A647">
        <v>646</v>
      </c>
      <c r="B647" t="s">
        <v>172</v>
      </c>
      <c r="C647" t="str">
        <f>VLOOKUP(B647,Produkt!A$2:E$100,2,FALSE)</f>
        <v>Symphony</v>
      </c>
      <c r="D647" s="1">
        <v>41148</v>
      </c>
      <c r="E647">
        <v>32</v>
      </c>
      <c r="F647" t="str">
        <f>VLOOKUP(B647,Produkt!A$2:E$100,5,FALSE)</f>
        <v>k14</v>
      </c>
      <c r="G647" t="str">
        <f>VLOOKUP(F647,Kategoria!A$2:B$22,2,FALSE)</f>
        <v>parkiet_korkowy</v>
      </c>
      <c r="H647" s="5">
        <f>VLOOKUP(B647,Produkt!A$2:E$100,3,FALSE)</f>
        <v>83.99</v>
      </c>
      <c r="I647" s="6">
        <f t="shared" si="10"/>
        <v>2687.68</v>
      </c>
    </row>
    <row r="648" spans="1:9" x14ac:dyDescent="0.25">
      <c r="A648">
        <v>647</v>
      </c>
      <c r="B648" t="s">
        <v>129</v>
      </c>
      <c r="C648" t="str">
        <f>VLOOKUP(B648,Produkt!A$2:E$100,2,FALSE)</f>
        <v>kpl_6_mm</v>
      </c>
      <c r="D648" s="1">
        <v>41064</v>
      </c>
      <c r="E648">
        <v>3</v>
      </c>
      <c r="F648" t="str">
        <f>VLOOKUP(B648,Produkt!A$2:E$100,5,FALSE)</f>
        <v>k11</v>
      </c>
      <c r="G648" t="str">
        <f>VLOOKUP(F648,Kategoria!A$2:B$22,2,FALSE)</f>
        <v>podkladki_naturalne</v>
      </c>
      <c r="H648" s="5">
        <f>VLOOKUP(B648,Produkt!A$2:E$100,3,FALSE)</f>
        <v>6.2</v>
      </c>
      <c r="I648" s="6">
        <f t="shared" si="10"/>
        <v>18.600000000000001</v>
      </c>
    </row>
    <row r="649" spans="1:9" x14ac:dyDescent="0.25">
      <c r="A649">
        <v>648</v>
      </c>
      <c r="B649" t="s">
        <v>166</v>
      </c>
      <c r="C649" t="str">
        <f>VLOOKUP(B649,Produkt!A$2:E$100,2,FALSE)</f>
        <v>Rapsodia</v>
      </c>
      <c r="D649" s="1">
        <v>40974</v>
      </c>
      <c r="E649">
        <v>65</v>
      </c>
      <c r="F649" t="str">
        <f>VLOOKUP(B649,Produkt!A$2:E$100,5,FALSE)</f>
        <v>k14</v>
      </c>
      <c r="G649" t="str">
        <f>VLOOKUP(F649,Kategoria!A$2:B$22,2,FALSE)</f>
        <v>parkiet_korkowy</v>
      </c>
      <c r="H649" s="5">
        <f>VLOOKUP(B649,Produkt!A$2:E$100,3,FALSE)</f>
        <v>64.989999999999995</v>
      </c>
      <c r="I649" s="6">
        <f t="shared" si="10"/>
        <v>4224.3499999999995</v>
      </c>
    </row>
    <row r="650" spans="1:9" x14ac:dyDescent="0.25">
      <c r="A650">
        <v>649</v>
      </c>
      <c r="B650" t="s">
        <v>135</v>
      </c>
      <c r="C650" t="str">
        <f>VLOOKUP(B650,Produkt!A$2:E$100,2,FALSE)</f>
        <v>1000x700x1</v>
      </c>
      <c r="D650" s="1">
        <v>40964</v>
      </c>
      <c r="E650">
        <v>10</v>
      </c>
      <c r="F650" t="str">
        <f>VLOOKUP(B650,Produkt!A$2:E$100,5,FALSE)</f>
        <v>k12</v>
      </c>
      <c r="G650" t="str">
        <f>VLOOKUP(F650,Kategoria!A$2:B$22,2,FALSE)</f>
        <v>plyty_korkowe</v>
      </c>
      <c r="H650" s="5">
        <f>VLOOKUP(B650,Produkt!A$2:E$100,3,FALSE)</f>
        <v>4.99</v>
      </c>
      <c r="I650" s="6">
        <f t="shared" si="10"/>
        <v>49.900000000000006</v>
      </c>
    </row>
    <row r="651" spans="1:9" x14ac:dyDescent="0.25">
      <c r="A651">
        <v>650</v>
      </c>
      <c r="B651" t="s">
        <v>13</v>
      </c>
      <c r="C651" t="str">
        <f>VLOOKUP(B651,Produkt!A$2:E$100,2,FALSE)</f>
        <v>Toledo_Grey</v>
      </c>
      <c r="D651" s="1">
        <v>41066</v>
      </c>
      <c r="E651">
        <v>5</v>
      </c>
      <c r="F651" t="str">
        <f>VLOOKUP(B651,Produkt!A$2:E$100,5,FALSE)</f>
        <v>k1</v>
      </c>
      <c r="G651" t="str">
        <f>VLOOKUP(F651,Kategoria!A$2:B$22,2,FALSE)</f>
        <v>korek_scienny</v>
      </c>
      <c r="H651" s="5">
        <f>VLOOKUP(B651,Produkt!A$2:E$100,3,FALSE)</f>
        <v>23.99</v>
      </c>
      <c r="I651" s="6">
        <f t="shared" si="10"/>
        <v>119.94999999999999</v>
      </c>
    </row>
    <row r="652" spans="1:9" x14ac:dyDescent="0.25">
      <c r="A652">
        <v>651</v>
      </c>
      <c r="B652" t="s">
        <v>176</v>
      </c>
      <c r="C652" t="str">
        <f>VLOOKUP(B652,Produkt!A$2:E$100,2,FALSE)</f>
        <v>kostka</v>
      </c>
      <c r="D652" s="1">
        <v>40971</v>
      </c>
      <c r="E652">
        <v>4</v>
      </c>
      <c r="F652" t="str">
        <f>VLOOKUP(B652,Produkt!A$2:E$100,5,FALSE)</f>
        <v>k15</v>
      </c>
      <c r="G652" t="str">
        <f>VLOOKUP(F652,Kategoria!A$2:B$22,2,FALSE)</f>
        <v>maty_korkowe</v>
      </c>
      <c r="H652" s="5">
        <f>VLOOKUP(B652,Produkt!A$2:E$100,3,FALSE)</f>
        <v>25.99</v>
      </c>
      <c r="I652" s="6">
        <f t="shared" si="10"/>
        <v>103.96</v>
      </c>
    </row>
    <row r="653" spans="1:9" x14ac:dyDescent="0.25">
      <c r="A653">
        <v>652</v>
      </c>
      <c r="B653" t="s">
        <v>168</v>
      </c>
      <c r="C653" t="str">
        <f>VLOOKUP(B653,Produkt!A$2:E$100,2,FALSE)</f>
        <v>DawnTown</v>
      </c>
      <c r="D653" s="1">
        <v>41003</v>
      </c>
      <c r="E653">
        <v>16</v>
      </c>
      <c r="F653" t="str">
        <f>VLOOKUP(B653,Produkt!A$2:E$100,5,FALSE)</f>
        <v>k14</v>
      </c>
      <c r="G653" t="str">
        <f>VLOOKUP(F653,Kategoria!A$2:B$22,2,FALSE)</f>
        <v>parkiet_korkowy</v>
      </c>
      <c r="H653" s="5">
        <f>VLOOKUP(B653,Produkt!A$2:E$100,3,FALSE)</f>
        <v>64.989999999999995</v>
      </c>
      <c r="I653" s="6">
        <f t="shared" si="10"/>
        <v>1039.8399999999999</v>
      </c>
    </row>
    <row r="654" spans="1:9" x14ac:dyDescent="0.25">
      <c r="A654">
        <v>653</v>
      </c>
      <c r="B654" t="s">
        <v>58</v>
      </c>
      <c r="C654" t="str">
        <f>VLOOKUP(B654,Produkt!A$2:E$100,2,FALSE)</f>
        <v>plyty_dzwiekowe</v>
      </c>
      <c r="D654" s="1">
        <v>41029</v>
      </c>
      <c r="E654">
        <v>32</v>
      </c>
      <c r="F654" t="str">
        <f>VLOOKUP(B654,Produkt!A$2:E$100,5,FALSE)</f>
        <v>k5</v>
      </c>
      <c r="G654" t="str">
        <f>VLOOKUP(F654,Kategoria!A$2:B$22,2,FALSE)</f>
        <v>izolacja</v>
      </c>
      <c r="H654" s="5">
        <f>VLOOKUP(B654,Produkt!A$2:E$100,3,FALSE)</f>
        <v>32.99</v>
      </c>
      <c r="I654" s="6">
        <f t="shared" si="10"/>
        <v>1055.68</v>
      </c>
    </row>
    <row r="655" spans="1:9" x14ac:dyDescent="0.25">
      <c r="A655">
        <v>654</v>
      </c>
      <c r="B655" t="s">
        <v>32</v>
      </c>
      <c r="C655" t="str">
        <f>VLOOKUP(B655,Produkt!A$2:E$100,2,FALSE)</f>
        <v>Normal_6_mm</v>
      </c>
      <c r="D655" s="1">
        <v>41194</v>
      </c>
      <c r="E655">
        <v>30</v>
      </c>
      <c r="F655" t="str">
        <f>VLOOKUP(B655,Produkt!A$2:E$100,5,FALSE)</f>
        <v>k2</v>
      </c>
      <c r="G655" t="str">
        <f>VLOOKUP(F655,Kategoria!A$2:B$22,2,FALSE)</f>
        <v>podklad_korkowy</v>
      </c>
      <c r="H655" s="5">
        <f>VLOOKUP(B655,Produkt!A$2:E$100,3,FALSE)</f>
        <v>119.99</v>
      </c>
      <c r="I655" s="6">
        <f t="shared" si="10"/>
        <v>3599.7</v>
      </c>
    </row>
    <row r="656" spans="1:9" x14ac:dyDescent="0.25">
      <c r="A656">
        <v>655</v>
      </c>
      <c r="B656" t="s">
        <v>142</v>
      </c>
      <c r="C656" t="str">
        <f>VLOOKUP(B656,Produkt!A$2:E$100,2,FALSE)</f>
        <v>1000x700x4</v>
      </c>
      <c r="D656" s="1">
        <v>41080</v>
      </c>
      <c r="E656">
        <v>15</v>
      </c>
      <c r="F656" t="str">
        <f>VLOOKUP(B656,Produkt!A$2:E$100,5,FALSE)</f>
        <v>k12</v>
      </c>
      <c r="G656" t="str">
        <f>VLOOKUP(F656,Kategoria!A$2:B$22,2,FALSE)</f>
        <v>plyty_korkowe</v>
      </c>
      <c r="H656" s="5">
        <f>VLOOKUP(B656,Produkt!A$2:E$100,3,FALSE)</f>
        <v>14.99</v>
      </c>
      <c r="I656" s="6">
        <f t="shared" si="10"/>
        <v>224.85</v>
      </c>
    </row>
    <row r="657" spans="1:9" x14ac:dyDescent="0.25">
      <c r="A657">
        <v>656</v>
      </c>
      <c r="B657" t="s">
        <v>215</v>
      </c>
      <c r="C657" t="str">
        <f>VLOOKUP(B657,Produkt!A$2:E$100,2,FALSE)</f>
        <v>DawnTown</v>
      </c>
      <c r="D657" s="1">
        <v>40970</v>
      </c>
      <c r="E657">
        <v>26</v>
      </c>
      <c r="F657" t="str">
        <f>VLOOKUP(B657,Produkt!A$2:E$100,5,FALSE)</f>
        <v>k21</v>
      </c>
      <c r="G657" t="str">
        <f>VLOOKUP(F657,Kategoria!A$2:B$22,2,FALSE)</f>
        <v>panele_korkowe</v>
      </c>
      <c r="H657" s="5">
        <f>VLOOKUP(B657,Produkt!A$2:E$100,3,FALSE)</f>
        <v>129.99</v>
      </c>
      <c r="I657" s="6">
        <f t="shared" si="10"/>
        <v>3379.7400000000002</v>
      </c>
    </row>
    <row r="658" spans="1:9" x14ac:dyDescent="0.25">
      <c r="A658">
        <v>657</v>
      </c>
      <c r="B658" t="s">
        <v>92</v>
      </c>
      <c r="C658" t="str">
        <f>VLOOKUP(B658,Produkt!A$2:E$100,2,FALSE)</f>
        <v>LN_2</v>
      </c>
      <c r="D658" s="1">
        <v>40961</v>
      </c>
      <c r="E658">
        <v>18</v>
      </c>
      <c r="F658" t="str">
        <f>VLOOKUP(B658,Produkt!A$2:E$100,5,FALSE)</f>
        <v>k8</v>
      </c>
      <c r="G658" t="str">
        <f>VLOOKUP(F658,Kategoria!A$2:B$22,2,FALSE)</f>
        <v>listwy_korkowe</v>
      </c>
      <c r="H658" s="5">
        <f>VLOOKUP(B658,Produkt!A$2:E$100,3,FALSE)</f>
        <v>4.5999999999999996</v>
      </c>
      <c r="I658" s="6">
        <f t="shared" si="10"/>
        <v>82.8</v>
      </c>
    </row>
    <row r="659" spans="1:9" x14ac:dyDescent="0.25">
      <c r="A659">
        <v>658</v>
      </c>
      <c r="B659" t="s">
        <v>135</v>
      </c>
      <c r="C659" t="str">
        <f>VLOOKUP(B659,Produkt!A$2:E$100,2,FALSE)</f>
        <v>1000x700x1</v>
      </c>
      <c r="D659" s="1">
        <v>40911</v>
      </c>
      <c r="E659">
        <v>1</v>
      </c>
      <c r="F659" t="str">
        <f>VLOOKUP(B659,Produkt!A$2:E$100,5,FALSE)</f>
        <v>k12</v>
      </c>
      <c r="G659" t="str">
        <f>VLOOKUP(F659,Kategoria!A$2:B$22,2,FALSE)</f>
        <v>plyty_korkowe</v>
      </c>
      <c r="H659" s="5">
        <f>VLOOKUP(B659,Produkt!A$2:E$100,3,FALSE)</f>
        <v>4.99</v>
      </c>
      <c r="I659" s="6">
        <f t="shared" si="10"/>
        <v>4.99</v>
      </c>
    </row>
    <row r="660" spans="1:9" x14ac:dyDescent="0.25">
      <c r="A660">
        <v>659</v>
      </c>
      <c r="B660" t="s">
        <v>11</v>
      </c>
      <c r="C660" t="str">
        <f>VLOOKUP(B660,Produkt!A$2:E$100,2,FALSE)</f>
        <v>Toledo_Red</v>
      </c>
      <c r="D660" s="1">
        <v>41024</v>
      </c>
      <c r="E660">
        <v>12</v>
      </c>
      <c r="F660" t="str">
        <f>VLOOKUP(B660,Produkt!A$2:E$100,5,FALSE)</f>
        <v>k1</v>
      </c>
      <c r="G660" t="str">
        <f>VLOOKUP(F660,Kategoria!A$2:B$22,2,FALSE)</f>
        <v>korek_scienny</v>
      </c>
      <c r="H660" s="5">
        <f>VLOOKUP(B660,Produkt!A$2:E$100,3,FALSE)</f>
        <v>23.99</v>
      </c>
      <c r="I660" s="6">
        <f t="shared" si="10"/>
        <v>287.88</v>
      </c>
    </row>
    <row r="661" spans="1:9" x14ac:dyDescent="0.25">
      <c r="A661">
        <v>660</v>
      </c>
      <c r="B661" t="s">
        <v>127</v>
      </c>
      <c r="C661" t="str">
        <f>VLOOKUP(B661,Produkt!A$2:E$100,2,FALSE)</f>
        <v>kpl_5_mm</v>
      </c>
      <c r="D661" s="1">
        <v>41104</v>
      </c>
      <c r="E661">
        <v>2</v>
      </c>
      <c r="F661" t="str">
        <f>VLOOKUP(B661,Produkt!A$2:E$100,5,FALSE)</f>
        <v>k11</v>
      </c>
      <c r="G661" t="str">
        <f>VLOOKUP(F661,Kategoria!A$2:B$22,2,FALSE)</f>
        <v>podkladki_naturalne</v>
      </c>
      <c r="H661" s="5">
        <f>VLOOKUP(B661,Produkt!A$2:E$100,3,FALSE)</f>
        <v>4.8</v>
      </c>
      <c r="I661" s="6">
        <f t="shared" si="10"/>
        <v>9.6</v>
      </c>
    </row>
    <row r="662" spans="1:9" x14ac:dyDescent="0.25">
      <c r="A662">
        <v>661</v>
      </c>
      <c r="B662" t="s">
        <v>140</v>
      </c>
      <c r="C662" t="str">
        <f>VLOOKUP(B662,Produkt!A$2:E$100,2,FALSE)</f>
        <v>1000x700x3</v>
      </c>
      <c r="D662" s="1">
        <v>40934</v>
      </c>
      <c r="E662">
        <v>1</v>
      </c>
      <c r="F662" t="str">
        <f>VLOOKUP(B662,Produkt!A$2:E$100,5,FALSE)</f>
        <v>k12</v>
      </c>
      <c r="G662" t="str">
        <f>VLOOKUP(F662,Kategoria!A$2:B$22,2,FALSE)</f>
        <v>plyty_korkowe</v>
      </c>
      <c r="H662" s="5">
        <f>VLOOKUP(B662,Produkt!A$2:E$100,3,FALSE)</f>
        <v>9.99</v>
      </c>
      <c r="I662" s="6">
        <f t="shared" si="10"/>
        <v>9.99</v>
      </c>
    </row>
    <row r="663" spans="1:9" x14ac:dyDescent="0.25">
      <c r="A663">
        <v>662</v>
      </c>
      <c r="B663" t="s">
        <v>168</v>
      </c>
      <c r="C663" t="str">
        <f>VLOOKUP(B663,Produkt!A$2:E$100,2,FALSE)</f>
        <v>DawnTown</v>
      </c>
      <c r="D663" s="1">
        <v>40981</v>
      </c>
      <c r="E663">
        <v>24</v>
      </c>
      <c r="F663" t="str">
        <f>VLOOKUP(B663,Produkt!A$2:E$100,5,FALSE)</f>
        <v>k14</v>
      </c>
      <c r="G663" t="str">
        <f>VLOOKUP(F663,Kategoria!A$2:B$22,2,FALSE)</f>
        <v>parkiet_korkowy</v>
      </c>
      <c r="H663" s="5">
        <f>VLOOKUP(B663,Produkt!A$2:E$100,3,FALSE)</f>
        <v>64.989999999999995</v>
      </c>
      <c r="I663" s="6">
        <f t="shared" si="10"/>
        <v>1559.7599999999998</v>
      </c>
    </row>
    <row r="664" spans="1:9" x14ac:dyDescent="0.25">
      <c r="A664">
        <v>663</v>
      </c>
      <c r="B664" t="s">
        <v>172</v>
      </c>
      <c r="C664" t="str">
        <f>VLOOKUP(B664,Produkt!A$2:E$100,2,FALSE)</f>
        <v>Symphony</v>
      </c>
      <c r="D664" s="1">
        <v>41240</v>
      </c>
      <c r="E664">
        <v>12</v>
      </c>
      <c r="F664" t="str">
        <f>VLOOKUP(B664,Produkt!A$2:E$100,5,FALSE)</f>
        <v>k14</v>
      </c>
      <c r="G664" t="str">
        <f>VLOOKUP(F664,Kategoria!A$2:B$22,2,FALSE)</f>
        <v>parkiet_korkowy</v>
      </c>
      <c r="H664" s="5">
        <f>VLOOKUP(B664,Produkt!A$2:E$100,3,FALSE)</f>
        <v>83.99</v>
      </c>
      <c r="I664" s="6">
        <f t="shared" si="10"/>
        <v>1007.8799999999999</v>
      </c>
    </row>
    <row r="665" spans="1:9" x14ac:dyDescent="0.25">
      <c r="A665">
        <v>664</v>
      </c>
      <c r="B665" t="s">
        <v>176</v>
      </c>
      <c r="C665" t="str">
        <f>VLOOKUP(B665,Produkt!A$2:E$100,2,FALSE)</f>
        <v>kostka</v>
      </c>
      <c r="D665" s="1">
        <v>41118</v>
      </c>
      <c r="E665">
        <v>1</v>
      </c>
      <c r="F665" t="str">
        <f>VLOOKUP(B665,Produkt!A$2:E$100,5,FALSE)</f>
        <v>k15</v>
      </c>
      <c r="G665" t="str">
        <f>VLOOKUP(F665,Kategoria!A$2:B$22,2,FALSE)</f>
        <v>maty_korkowe</v>
      </c>
      <c r="H665" s="5">
        <f>VLOOKUP(B665,Produkt!A$2:E$100,3,FALSE)</f>
        <v>25.99</v>
      </c>
      <c r="I665" s="6">
        <f t="shared" si="10"/>
        <v>25.99</v>
      </c>
    </row>
    <row r="666" spans="1:9" x14ac:dyDescent="0.25">
      <c r="A666">
        <v>665</v>
      </c>
      <c r="B666" t="s">
        <v>203</v>
      </c>
      <c r="C666" t="str">
        <f>VLOOKUP(B666,Produkt!A$2:E$100,2,FALSE)</f>
        <v>Taca_okragla</v>
      </c>
      <c r="D666" s="1">
        <v>41039</v>
      </c>
      <c r="E666">
        <v>2</v>
      </c>
      <c r="F666" t="str">
        <f>VLOOKUP(B666,Produkt!A$2:E$100,5,FALSE)</f>
        <v>k19</v>
      </c>
      <c r="G666" t="str">
        <f>VLOOKUP(F666,Kategoria!A$2:B$22,2,FALSE)</f>
        <v>wyroby_korkowe</v>
      </c>
      <c r="H666" s="5">
        <f>VLOOKUP(B666,Produkt!A$2:E$100,3,FALSE)</f>
        <v>32.49</v>
      </c>
      <c r="I666" s="6">
        <f t="shared" si="10"/>
        <v>64.98</v>
      </c>
    </row>
    <row r="667" spans="1:9" x14ac:dyDescent="0.25">
      <c r="A667">
        <v>666</v>
      </c>
      <c r="B667" t="s">
        <v>176</v>
      </c>
      <c r="C667" t="str">
        <f>VLOOKUP(B667,Produkt!A$2:E$100,2,FALSE)</f>
        <v>kostka</v>
      </c>
      <c r="D667" s="1">
        <v>41106</v>
      </c>
      <c r="E667">
        <v>5</v>
      </c>
      <c r="F667" t="str">
        <f>VLOOKUP(B667,Produkt!A$2:E$100,5,FALSE)</f>
        <v>k15</v>
      </c>
      <c r="G667" t="str">
        <f>VLOOKUP(F667,Kategoria!A$2:B$22,2,FALSE)</f>
        <v>maty_korkowe</v>
      </c>
      <c r="H667" s="5">
        <f>VLOOKUP(B667,Produkt!A$2:E$100,3,FALSE)</f>
        <v>25.99</v>
      </c>
      <c r="I667" s="6">
        <f t="shared" si="10"/>
        <v>129.94999999999999</v>
      </c>
    </row>
    <row r="668" spans="1:9" x14ac:dyDescent="0.25">
      <c r="A668">
        <v>667</v>
      </c>
      <c r="B668" t="s">
        <v>19</v>
      </c>
      <c r="C668" t="str">
        <f>VLOOKUP(B668,Produkt!A$2:E$100,2,FALSE)</f>
        <v>Especial</v>
      </c>
      <c r="D668" s="1">
        <v>41165</v>
      </c>
      <c r="E668">
        <v>36</v>
      </c>
      <c r="F668" t="str">
        <f>VLOOKUP(B668,Produkt!A$2:E$100,5,FALSE)</f>
        <v>k1</v>
      </c>
      <c r="G668" t="str">
        <f>VLOOKUP(F668,Kategoria!A$2:B$22,2,FALSE)</f>
        <v>korek_scienny</v>
      </c>
      <c r="H668" s="5">
        <f>VLOOKUP(B668,Produkt!A$2:E$100,3,FALSE)</f>
        <v>19.989999999999998</v>
      </c>
      <c r="I668" s="6">
        <f t="shared" si="10"/>
        <v>719.64</v>
      </c>
    </row>
    <row r="669" spans="1:9" x14ac:dyDescent="0.25">
      <c r="A669">
        <v>668</v>
      </c>
      <c r="B669" t="s">
        <v>100</v>
      </c>
      <c r="C669" t="str">
        <f>VLOOKUP(B669,Produkt!A$2:E$100,2,FALSE)</f>
        <v>LB_2</v>
      </c>
      <c r="D669" s="1">
        <v>41170</v>
      </c>
      <c r="E669">
        <v>60</v>
      </c>
      <c r="F669" t="str">
        <f>VLOOKUP(B669,Produkt!A$2:E$100,5,FALSE)</f>
        <v>k8</v>
      </c>
      <c r="G669" t="str">
        <f>VLOOKUP(F669,Kategoria!A$2:B$22,2,FALSE)</f>
        <v>listwy_korkowe</v>
      </c>
      <c r="H669" s="5">
        <f>VLOOKUP(B669,Produkt!A$2:E$100,3,FALSE)</f>
        <v>1.8</v>
      </c>
      <c r="I669" s="6">
        <f t="shared" si="10"/>
        <v>108</v>
      </c>
    </row>
    <row r="670" spans="1:9" x14ac:dyDescent="0.25">
      <c r="A670">
        <v>669</v>
      </c>
      <c r="B670" t="s">
        <v>131</v>
      </c>
      <c r="C670" t="str">
        <f>VLOOKUP(B670,Produkt!A$2:E$100,2,FALSE)</f>
        <v>kpl_8_mm</v>
      </c>
      <c r="D670" s="1">
        <v>40976</v>
      </c>
      <c r="E670">
        <v>1</v>
      </c>
      <c r="F670" t="str">
        <f>VLOOKUP(B670,Produkt!A$2:E$100,5,FALSE)</f>
        <v>k11</v>
      </c>
      <c r="G670" t="str">
        <f>VLOOKUP(F670,Kategoria!A$2:B$22,2,FALSE)</f>
        <v>podkladki_naturalne</v>
      </c>
      <c r="H670" s="5">
        <f>VLOOKUP(B670,Produkt!A$2:E$100,3,FALSE)</f>
        <v>7.5</v>
      </c>
      <c r="I670" s="6">
        <f t="shared" si="10"/>
        <v>7.5</v>
      </c>
    </row>
    <row r="671" spans="1:9" x14ac:dyDescent="0.25">
      <c r="A671">
        <v>670</v>
      </c>
      <c r="B671" t="s">
        <v>188</v>
      </c>
      <c r="C671" t="str">
        <f>VLOOKUP(B671,Produkt!A$2:E$100,2,FALSE)</f>
        <v>1x10mx3mm</v>
      </c>
      <c r="D671" s="1">
        <v>41092</v>
      </c>
      <c r="E671">
        <v>20</v>
      </c>
      <c r="F671" t="str">
        <f>VLOOKUP(B671,Produkt!A$2:E$100,5,FALSE)</f>
        <v>k18</v>
      </c>
      <c r="G671" t="str">
        <f>VLOOKUP(F671,Kategoria!A$2:B$22,2,FALSE)</f>
        <v>gumokorek</v>
      </c>
      <c r="H671" s="5">
        <f>VLOOKUP(B671,Produkt!A$2:E$100,3,FALSE)</f>
        <v>188.88</v>
      </c>
      <c r="I671" s="6">
        <f t="shared" si="10"/>
        <v>3777.6</v>
      </c>
    </row>
    <row r="672" spans="1:9" x14ac:dyDescent="0.25">
      <c r="A672">
        <v>671</v>
      </c>
      <c r="B672" t="s">
        <v>82</v>
      </c>
      <c r="C672" t="str">
        <f>VLOOKUP(B672,Produkt!A$2:E$100,2,FALSE)</f>
        <v>940x16x10</v>
      </c>
      <c r="D672" s="1">
        <v>40970</v>
      </c>
      <c r="E672">
        <v>50</v>
      </c>
      <c r="F672" t="str">
        <f>VLOOKUP(B672,Produkt!A$2:E$100,5,FALSE)</f>
        <v>k6</v>
      </c>
      <c r="G672" t="str">
        <f>VLOOKUP(F672,Kategoria!A$2:B$22,2,FALSE)</f>
        <v>paski_dylatacyjne</v>
      </c>
      <c r="H672" s="5">
        <f>VLOOKUP(B672,Produkt!A$2:E$100,3,FALSE)</f>
        <v>3.29</v>
      </c>
      <c r="I672" s="6">
        <f t="shared" si="10"/>
        <v>164.5</v>
      </c>
    </row>
    <row r="673" spans="1:9" x14ac:dyDescent="0.25">
      <c r="A673">
        <v>672</v>
      </c>
      <c r="B673" t="s">
        <v>56</v>
      </c>
      <c r="C673" t="str">
        <f>VLOOKUP(B673,Produkt!A$2:E$100,2,FALSE)</f>
        <v>1_l_wodny</v>
      </c>
      <c r="D673" s="1">
        <v>41191</v>
      </c>
      <c r="E673">
        <v>5</v>
      </c>
      <c r="F673" t="str">
        <f>VLOOKUP(B673,Produkt!A$2:E$100,5,FALSE)</f>
        <v>k4</v>
      </c>
      <c r="G673" t="str">
        <f>VLOOKUP(F673,Kategoria!A$2:B$22,2,FALSE)</f>
        <v>klej</v>
      </c>
      <c r="H673" s="5">
        <f>VLOOKUP(B673,Produkt!A$2:E$100,3,FALSE)</f>
        <v>37.99</v>
      </c>
      <c r="I673" s="6">
        <f t="shared" si="10"/>
        <v>189.95000000000002</v>
      </c>
    </row>
    <row r="674" spans="1:9" x14ac:dyDescent="0.25">
      <c r="A674">
        <v>673</v>
      </c>
      <c r="B674" t="s">
        <v>176</v>
      </c>
      <c r="C674" t="str">
        <f>VLOOKUP(B674,Produkt!A$2:E$100,2,FALSE)</f>
        <v>kostka</v>
      </c>
      <c r="D674" s="1">
        <v>41200</v>
      </c>
      <c r="E674">
        <v>1</v>
      </c>
      <c r="F674" t="str">
        <f>VLOOKUP(B674,Produkt!A$2:E$100,5,FALSE)</f>
        <v>k15</v>
      </c>
      <c r="G674" t="str">
        <f>VLOOKUP(F674,Kategoria!A$2:B$22,2,FALSE)</f>
        <v>maty_korkowe</v>
      </c>
      <c r="H674" s="5">
        <f>VLOOKUP(B674,Produkt!A$2:E$100,3,FALSE)</f>
        <v>25.99</v>
      </c>
      <c r="I674" s="6">
        <f t="shared" si="10"/>
        <v>25.99</v>
      </c>
    </row>
    <row r="675" spans="1:9" x14ac:dyDescent="0.25">
      <c r="A675">
        <v>674</v>
      </c>
      <c r="B675" t="s">
        <v>205</v>
      </c>
      <c r="C675" t="str">
        <f>VLOOKUP(B675,Produkt!A$2:E$100,2,FALSE)</f>
        <v>Stozkowe_male</v>
      </c>
      <c r="D675" s="1">
        <v>41109</v>
      </c>
      <c r="E675">
        <v>25</v>
      </c>
      <c r="F675" t="str">
        <f>VLOOKUP(B675,Produkt!A$2:E$100,5,FALSE)</f>
        <v>k20</v>
      </c>
      <c r="G675" t="str">
        <f>VLOOKUP(F675,Kategoria!A$2:B$22,2,FALSE)</f>
        <v>korki_do_butelek</v>
      </c>
      <c r="H675" s="5">
        <f>VLOOKUP(B675,Produkt!A$2:E$100,3,FALSE)</f>
        <v>0.49</v>
      </c>
      <c r="I675" s="6">
        <f t="shared" si="10"/>
        <v>12.25</v>
      </c>
    </row>
    <row r="676" spans="1:9" x14ac:dyDescent="0.25">
      <c r="A676">
        <v>675</v>
      </c>
      <c r="B676" t="s">
        <v>182</v>
      </c>
      <c r="C676" t="str">
        <f>VLOOKUP(B676,Produkt!A$2:E$100,2,FALSE)</f>
        <v>korek_natryskowy</v>
      </c>
      <c r="D676" s="1">
        <v>40970</v>
      </c>
      <c r="E676">
        <v>12</v>
      </c>
      <c r="F676" t="str">
        <f>VLOOKUP(B676,Produkt!A$2:E$100,5,FALSE)</f>
        <v>k17</v>
      </c>
      <c r="G676" t="str">
        <f>VLOOKUP(F676,Kategoria!A$2:B$22,2,FALSE)</f>
        <v>masa_korkowa</v>
      </c>
      <c r="H676" s="5">
        <f>VLOOKUP(B676,Produkt!A$2:E$100,3,FALSE)</f>
        <v>33.99</v>
      </c>
      <c r="I676" s="6">
        <f t="shared" si="10"/>
        <v>407.88</v>
      </c>
    </row>
    <row r="677" spans="1:9" x14ac:dyDescent="0.25">
      <c r="A677">
        <v>676</v>
      </c>
      <c r="B677" t="s">
        <v>98</v>
      </c>
      <c r="C677" t="str">
        <f>VLOOKUP(B677,Produkt!A$2:E$100,2,FALSE)</f>
        <v>LB_1</v>
      </c>
      <c r="D677" s="1">
        <v>41211</v>
      </c>
      <c r="E677">
        <v>25</v>
      </c>
      <c r="F677" t="str">
        <f>VLOOKUP(B677,Produkt!A$2:E$100,5,FALSE)</f>
        <v>k8</v>
      </c>
      <c r="G677" t="str">
        <f>VLOOKUP(F677,Kategoria!A$2:B$22,2,FALSE)</f>
        <v>listwy_korkowe</v>
      </c>
      <c r="H677" s="5">
        <f>VLOOKUP(B677,Produkt!A$2:E$100,3,FALSE)</f>
        <v>2.5</v>
      </c>
      <c r="I677" s="6">
        <f t="shared" si="10"/>
        <v>62.5</v>
      </c>
    </row>
    <row r="678" spans="1:9" x14ac:dyDescent="0.25">
      <c r="A678">
        <v>677</v>
      </c>
      <c r="B678" t="s">
        <v>166</v>
      </c>
      <c r="C678" t="str">
        <f>VLOOKUP(B678,Produkt!A$2:E$100,2,FALSE)</f>
        <v>Rapsodia</v>
      </c>
      <c r="D678" s="1">
        <v>40992</v>
      </c>
      <c r="E678">
        <v>82</v>
      </c>
      <c r="F678" t="str">
        <f>VLOOKUP(B678,Produkt!A$2:E$100,5,FALSE)</f>
        <v>k14</v>
      </c>
      <c r="G678" t="str">
        <f>VLOOKUP(F678,Kategoria!A$2:B$22,2,FALSE)</f>
        <v>parkiet_korkowy</v>
      </c>
      <c r="H678" s="5">
        <f>VLOOKUP(B678,Produkt!A$2:E$100,3,FALSE)</f>
        <v>64.989999999999995</v>
      </c>
      <c r="I678" s="6">
        <f t="shared" si="10"/>
        <v>5329.1799999999994</v>
      </c>
    </row>
    <row r="679" spans="1:9" x14ac:dyDescent="0.25">
      <c r="A679">
        <v>678</v>
      </c>
      <c r="B679" t="s">
        <v>98</v>
      </c>
      <c r="C679" t="str">
        <f>VLOOKUP(B679,Produkt!A$2:E$100,2,FALSE)</f>
        <v>LB_1</v>
      </c>
      <c r="D679" s="1">
        <v>41251</v>
      </c>
      <c r="E679">
        <v>60</v>
      </c>
      <c r="F679" t="str">
        <f>VLOOKUP(B679,Produkt!A$2:E$100,5,FALSE)</f>
        <v>k8</v>
      </c>
      <c r="G679" t="str">
        <f>VLOOKUP(F679,Kategoria!A$2:B$22,2,FALSE)</f>
        <v>listwy_korkowe</v>
      </c>
      <c r="H679" s="5">
        <f>VLOOKUP(B679,Produkt!A$2:E$100,3,FALSE)</f>
        <v>2.5</v>
      </c>
      <c r="I679" s="6">
        <f t="shared" si="10"/>
        <v>150</v>
      </c>
    </row>
    <row r="680" spans="1:9" x14ac:dyDescent="0.25">
      <c r="A680">
        <v>679</v>
      </c>
      <c r="B680" t="s">
        <v>205</v>
      </c>
      <c r="C680" t="str">
        <f>VLOOKUP(B680,Produkt!A$2:E$100,2,FALSE)</f>
        <v>Stozkowe_male</v>
      </c>
      <c r="D680" s="1">
        <v>40970</v>
      </c>
      <c r="E680">
        <v>35</v>
      </c>
      <c r="F680" t="str">
        <f>VLOOKUP(B680,Produkt!A$2:E$100,5,FALSE)</f>
        <v>k20</v>
      </c>
      <c r="G680" t="str">
        <f>VLOOKUP(F680,Kategoria!A$2:B$22,2,FALSE)</f>
        <v>korki_do_butelek</v>
      </c>
      <c r="H680" s="5">
        <f>VLOOKUP(B680,Produkt!A$2:E$100,3,FALSE)</f>
        <v>0.49</v>
      </c>
      <c r="I680" s="6">
        <f t="shared" si="10"/>
        <v>17.149999999999999</v>
      </c>
    </row>
    <row r="681" spans="1:9" x14ac:dyDescent="0.25">
      <c r="A681">
        <v>680</v>
      </c>
      <c r="B681" t="s">
        <v>36</v>
      </c>
      <c r="C681" t="str">
        <f>VLOOKUP(B681,Produkt!A$2:E$100,2,FALSE)</f>
        <v>frakcja_0,2-0,5_mm</v>
      </c>
      <c r="D681" s="1">
        <v>41039</v>
      </c>
      <c r="E681">
        <v>10</v>
      </c>
      <c r="F681" t="str">
        <f>VLOOKUP(B681,Produkt!A$2:E$100,5,FALSE)</f>
        <v>k3</v>
      </c>
      <c r="G681" t="str">
        <f>VLOOKUP(F681,Kategoria!A$2:B$22,2,FALSE)</f>
        <v>granulat_korkowy</v>
      </c>
      <c r="H681" s="5">
        <f>VLOOKUP(B681,Produkt!A$2:E$100,3,FALSE)</f>
        <v>9.99</v>
      </c>
      <c r="I681" s="6">
        <f t="shared" si="10"/>
        <v>99.9</v>
      </c>
    </row>
    <row r="682" spans="1:9" x14ac:dyDescent="0.25">
      <c r="A682">
        <v>681</v>
      </c>
      <c r="B682" t="s">
        <v>120</v>
      </c>
      <c r="C682" t="str">
        <f>VLOOKUP(B682,Produkt!A$2:E$100,2,FALSE)</f>
        <v>120x150</v>
      </c>
      <c r="D682" s="1">
        <v>41037</v>
      </c>
      <c r="E682">
        <v>4</v>
      </c>
      <c r="F682" t="str">
        <f>VLOOKUP(B682,Produkt!A$2:E$100,5,FALSE)</f>
        <v>k10</v>
      </c>
      <c r="G682" t="str">
        <f>VLOOKUP(F682,Kategoria!A$2:B$22,2,FALSE)</f>
        <v>tablice_korkowe</v>
      </c>
      <c r="H682" s="5">
        <f>VLOOKUP(B682,Produkt!A$2:E$100,3,FALSE)</f>
        <v>159</v>
      </c>
      <c r="I682" s="6">
        <f t="shared" si="10"/>
        <v>636</v>
      </c>
    </row>
    <row r="683" spans="1:9" x14ac:dyDescent="0.25">
      <c r="A683">
        <v>682</v>
      </c>
      <c r="B683" t="s">
        <v>11</v>
      </c>
      <c r="C683" t="str">
        <f>VLOOKUP(B683,Produkt!A$2:E$100,2,FALSE)</f>
        <v>Toledo_Red</v>
      </c>
      <c r="D683" s="1">
        <v>41087</v>
      </c>
      <c r="E683">
        <v>12</v>
      </c>
      <c r="F683" t="str">
        <f>VLOOKUP(B683,Produkt!A$2:E$100,5,FALSE)</f>
        <v>k1</v>
      </c>
      <c r="G683" t="str">
        <f>VLOOKUP(F683,Kategoria!A$2:B$22,2,FALSE)</f>
        <v>korek_scienny</v>
      </c>
      <c r="H683" s="5">
        <f>VLOOKUP(B683,Produkt!A$2:E$100,3,FALSE)</f>
        <v>23.99</v>
      </c>
      <c r="I683" s="6">
        <f t="shared" si="10"/>
        <v>287.88</v>
      </c>
    </row>
    <row r="684" spans="1:9" x14ac:dyDescent="0.25">
      <c r="A684">
        <v>683</v>
      </c>
      <c r="B684" t="s">
        <v>19</v>
      </c>
      <c r="C684" t="str">
        <f>VLOOKUP(B684,Produkt!A$2:E$100,2,FALSE)</f>
        <v>Especial</v>
      </c>
      <c r="D684" s="1">
        <v>41082</v>
      </c>
      <c r="E684">
        <v>14</v>
      </c>
      <c r="F684" t="str">
        <f>VLOOKUP(B684,Produkt!A$2:E$100,5,FALSE)</f>
        <v>k1</v>
      </c>
      <c r="G684" t="str">
        <f>VLOOKUP(F684,Kategoria!A$2:B$22,2,FALSE)</f>
        <v>korek_scienny</v>
      </c>
      <c r="H684" s="5">
        <f>VLOOKUP(B684,Produkt!A$2:E$100,3,FALSE)</f>
        <v>19.989999999999998</v>
      </c>
      <c r="I684" s="6">
        <f t="shared" si="10"/>
        <v>279.85999999999996</v>
      </c>
    </row>
    <row r="685" spans="1:9" x14ac:dyDescent="0.25">
      <c r="A685">
        <v>684</v>
      </c>
      <c r="B685" t="s">
        <v>96</v>
      </c>
      <c r="C685" t="str">
        <f>VLOOKUP(B685,Produkt!A$2:E$100,2,FALSE)</f>
        <v>LP_4</v>
      </c>
      <c r="D685" s="1">
        <v>41127</v>
      </c>
      <c r="E685">
        <v>12</v>
      </c>
      <c r="F685" t="str">
        <f>VLOOKUP(B685,Produkt!A$2:E$100,5,FALSE)</f>
        <v>k8</v>
      </c>
      <c r="G685" t="str">
        <f>VLOOKUP(F685,Kategoria!A$2:B$22,2,FALSE)</f>
        <v>listwy_korkowe</v>
      </c>
      <c r="H685" s="5">
        <f>VLOOKUP(B685,Produkt!A$2:E$100,3,FALSE)</f>
        <v>2.2999999999999998</v>
      </c>
      <c r="I685" s="6">
        <f t="shared" si="10"/>
        <v>27.599999999999998</v>
      </c>
    </row>
    <row r="686" spans="1:9" x14ac:dyDescent="0.25">
      <c r="A686">
        <v>685</v>
      </c>
      <c r="B686" t="s">
        <v>15</v>
      </c>
      <c r="C686" t="str">
        <f>VLOOKUP(B686,Produkt!A$2:E$100,2,FALSE)</f>
        <v>Toledo_Green</v>
      </c>
      <c r="D686" s="1">
        <v>41198</v>
      </c>
      <c r="E686">
        <v>32</v>
      </c>
      <c r="F686" t="str">
        <f>VLOOKUP(B686,Produkt!A$2:E$100,5,FALSE)</f>
        <v>k1</v>
      </c>
      <c r="G686" t="str">
        <f>VLOOKUP(F686,Kategoria!A$2:B$22,2,FALSE)</f>
        <v>korek_scienny</v>
      </c>
      <c r="H686" s="5">
        <f>VLOOKUP(B686,Produkt!A$2:E$100,3,FALSE)</f>
        <v>23.99</v>
      </c>
      <c r="I686" s="6">
        <f t="shared" si="10"/>
        <v>767.68</v>
      </c>
    </row>
    <row r="687" spans="1:9" x14ac:dyDescent="0.25">
      <c r="A687">
        <v>686</v>
      </c>
      <c r="B687" t="s">
        <v>214</v>
      </c>
      <c r="C687" t="str">
        <f>VLOOKUP(B687,Produkt!A$2:E$100,2,FALSE)</f>
        <v>Rapsodia</v>
      </c>
      <c r="D687" s="1">
        <v>40925</v>
      </c>
      <c r="E687">
        <v>22</v>
      </c>
      <c r="F687" t="str">
        <f>VLOOKUP(B687,Produkt!A$2:E$100,5,FALSE)</f>
        <v>k21</v>
      </c>
      <c r="G687" t="str">
        <f>VLOOKUP(F687,Kategoria!A$2:B$22,2,FALSE)</f>
        <v>panele_korkowe</v>
      </c>
      <c r="H687" s="5">
        <f>VLOOKUP(B687,Produkt!A$2:E$100,3,FALSE)</f>
        <v>129.99</v>
      </c>
      <c r="I687" s="6">
        <f t="shared" si="10"/>
        <v>2859.78</v>
      </c>
    </row>
    <row r="688" spans="1:9" x14ac:dyDescent="0.25">
      <c r="A688">
        <v>687</v>
      </c>
      <c r="B688" t="s">
        <v>203</v>
      </c>
      <c r="C688" t="str">
        <f>VLOOKUP(B688,Produkt!A$2:E$100,2,FALSE)</f>
        <v>Taca_okragla</v>
      </c>
      <c r="D688" s="1">
        <v>41034</v>
      </c>
      <c r="E688">
        <v>4</v>
      </c>
      <c r="F688" t="str">
        <f>VLOOKUP(B688,Produkt!A$2:E$100,5,FALSE)</f>
        <v>k19</v>
      </c>
      <c r="G688" t="str">
        <f>VLOOKUP(F688,Kategoria!A$2:B$22,2,FALSE)</f>
        <v>wyroby_korkowe</v>
      </c>
      <c r="H688" s="5">
        <f>VLOOKUP(B688,Produkt!A$2:E$100,3,FALSE)</f>
        <v>32.49</v>
      </c>
      <c r="I688" s="6">
        <f t="shared" si="10"/>
        <v>129.96</v>
      </c>
    </row>
    <row r="689" spans="1:9" x14ac:dyDescent="0.25">
      <c r="A689">
        <v>688</v>
      </c>
      <c r="B689" t="s">
        <v>146</v>
      </c>
      <c r="C689" t="str">
        <f>VLOOKUP(B689,Produkt!A$2:E$100,2,FALSE)</f>
        <v>1000x700x7</v>
      </c>
      <c r="D689" s="1">
        <v>41029</v>
      </c>
      <c r="E689">
        <v>15</v>
      </c>
      <c r="F689" t="str">
        <f>VLOOKUP(B689,Produkt!A$2:E$100,5,FALSE)</f>
        <v>k12</v>
      </c>
      <c r="G689" t="str">
        <f>VLOOKUP(F689,Kategoria!A$2:B$22,2,FALSE)</f>
        <v>plyty_korkowe</v>
      </c>
      <c r="H689" s="5">
        <f>VLOOKUP(B689,Produkt!A$2:E$100,3,FALSE)</f>
        <v>22.99</v>
      </c>
      <c r="I689" s="6">
        <f t="shared" si="10"/>
        <v>344.84999999999997</v>
      </c>
    </row>
    <row r="690" spans="1:9" x14ac:dyDescent="0.25">
      <c r="A690">
        <v>689</v>
      </c>
      <c r="B690" t="s">
        <v>24</v>
      </c>
      <c r="C690" t="str">
        <f>VLOOKUP(B690,Produkt!A$2:E$100,2,FALSE)</f>
        <v>Normal_2_mm</v>
      </c>
      <c r="D690" s="1">
        <v>41038</v>
      </c>
      <c r="E690">
        <v>20</v>
      </c>
      <c r="F690" t="str">
        <f>VLOOKUP(B690,Produkt!A$2:E$100,5,FALSE)</f>
        <v>k2</v>
      </c>
      <c r="G690" t="str">
        <f>VLOOKUP(F690,Kategoria!A$2:B$22,2,FALSE)</f>
        <v>podklad_korkowy</v>
      </c>
      <c r="H690" s="5">
        <f>VLOOKUP(B690,Produkt!A$2:E$100,3,FALSE)</f>
        <v>55.01</v>
      </c>
      <c r="I690" s="6">
        <f t="shared" si="10"/>
        <v>1100.2</v>
      </c>
    </row>
    <row r="691" spans="1:9" x14ac:dyDescent="0.25">
      <c r="A691">
        <v>690</v>
      </c>
      <c r="B691" t="s">
        <v>11</v>
      </c>
      <c r="C691" t="str">
        <f>VLOOKUP(B691,Produkt!A$2:E$100,2,FALSE)</f>
        <v>Toledo_Red</v>
      </c>
      <c r="D691" s="1">
        <v>41046</v>
      </c>
      <c r="E691">
        <v>9</v>
      </c>
      <c r="F691" t="str">
        <f>VLOOKUP(B691,Produkt!A$2:E$100,5,FALSE)</f>
        <v>k1</v>
      </c>
      <c r="G691" t="str">
        <f>VLOOKUP(F691,Kategoria!A$2:B$22,2,FALSE)</f>
        <v>korek_scienny</v>
      </c>
      <c r="H691" s="5">
        <f>VLOOKUP(B691,Produkt!A$2:E$100,3,FALSE)</f>
        <v>23.99</v>
      </c>
      <c r="I691" s="6">
        <f t="shared" si="10"/>
        <v>215.91</v>
      </c>
    </row>
    <row r="692" spans="1:9" x14ac:dyDescent="0.25">
      <c r="A692">
        <v>691</v>
      </c>
      <c r="B692" t="s">
        <v>116</v>
      </c>
      <c r="C692" t="str">
        <f>VLOOKUP(B692,Produkt!A$2:E$100,2,FALSE)</f>
        <v>60x80</v>
      </c>
      <c r="D692" s="1">
        <v>41029</v>
      </c>
      <c r="E692">
        <v>2</v>
      </c>
      <c r="F692" t="str">
        <f>VLOOKUP(B692,Produkt!A$2:E$100,5,FALSE)</f>
        <v>k10</v>
      </c>
      <c r="G692" t="str">
        <f>VLOOKUP(F692,Kategoria!A$2:B$22,2,FALSE)</f>
        <v>tablice_korkowe</v>
      </c>
      <c r="H692" s="5">
        <f>VLOOKUP(B692,Produkt!A$2:E$100,3,FALSE)</f>
        <v>51</v>
      </c>
      <c r="I692" s="6">
        <f t="shared" si="10"/>
        <v>102</v>
      </c>
    </row>
    <row r="693" spans="1:9" x14ac:dyDescent="0.25">
      <c r="A693">
        <v>692</v>
      </c>
      <c r="B693" t="s">
        <v>67</v>
      </c>
      <c r="C693" t="str">
        <f>VLOOKUP(B693,Produkt!A$2:E$100,2,FALSE)</f>
        <v>Aglomerado_50_mm</v>
      </c>
      <c r="D693" s="1">
        <v>41089</v>
      </c>
      <c r="E693">
        <v>25</v>
      </c>
      <c r="F693" t="str">
        <f>VLOOKUP(B693,Produkt!A$2:E$100,5,FALSE)</f>
        <v>k5</v>
      </c>
      <c r="G693" t="str">
        <f>VLOOKUP(F693,Kategoria!A$2:B$22,2,FALSE)</f>
        <v>izolacja</v>
      </c>
      <c r="H693" s="5">
        <f>VLOOKUP(B693,Produkt!A$2:E$100,3,FALSE)</f>
        <v>59.99</v>
      </c>
      <c r="I693" s="6">
        <f t="shared" si="10"/>
        <v>1499.75</v>
      </c>
    </row>
    <row r="694" spans="1:9" x14ac:dyDescent="0.25">
      <c r="A694">
        <v>693</v>
      </c>
      <c r="B694" t="s">
        <v>56</v>
      </c>
      <c r="C694" t="str">
        <f>VLOOKUP(B694,Produkt!A$2:E$100,2,FALSE)</f>
        <v>1_l_wodny</v>
      </c>
      <c r="D694" s="1">
        <v>41219</v>
      </c>
      <c r="E694">
        <v>2</v>
      </c>
      <c r="F694" t="str">
        <f>VLOOKUP(B694,Produkt!A$2:E$100,5,FALSE)</f>
        <v>k4</v>
      </c>
      <c r="G694" t="str">
        <f>VLOOKUP(F694,Kategoria!A$2:B$22,2,FALSE)</f>
        <v>klej</v>
      </c>
      <c r="H694" s="5">
        <f>VLOOKUP(B694,Produkt!A$2:E$100,3,FALSE)</f>
        <v>37.99</v>
      </c>
      <c r="I694" s="6">
        <f t="shared" si="10"/>
        <v>75.98</v>
      </c>
    </row>
    <row r="695" spans="1:9" x14ac:dyDescent="0.25">
      <c r="A695">
        <v>694</v>
      </c>
      <c r="B695" t="s">
        <v>129</v>
      </c>
      <c r="C695" t="str">
        <f>VLOOKUP(B695,Produkt!A$2:E$100,2,FALSE)</f>
        <v>kpl_6_mm</v>
      </c>
      <c r="D695" s="1">
        <v>40992</v>
      </c>
      <c r="E695">
        <v>5</v>
      </c>
      <c r="F695" t="str">
        <f>VLOOKUP(B695,Produkt!A$2:E$100,5,FALSE)</f>
        <v>k11</v>
      </c>
      <c r="G695" t="str">
        <f>VLOOKUP(F695,Kategoria!A$2:B$22,2,FALSE)</f>
        <v>podkladki_naturalne</v>
      </c>
      <c r="H695" s="5">
        <f>VLOOKUP(B695,Produkt!A$2:E$100,3,FALSE)</f>
        <v>6.2</v>
      </c>
      <c r="I695" s="6">
        <f t="shared" si="10"/>
        <v>31</v>
      </c>
    </row>
    <row r="696" spans="1:9" x14ac:dyDescent="0.25">
      <c r="A696">
        <v>695</v>
      </c>
      <c r="B696" t="s">
        <v>205</v>
      </c>
      <c r="C696" t="str">
        <f>VLOOKUP(B696,Produkt!A$2:E$100,2,FALSE)</f>
        <v>Stozkowe_male</v>
      </c>
      <c r="D696" s="1">
        <v>41090</v>
      </c>
      <c r="E696">
        <v>10</v>
      </c>
      <c r="F696" t="str">
        <f>VLOOKUP(B696,Produkt!A$2:E$100,5,FALSE)</f>
        <v>k20</v>
      </c>
      <c r="G696" t="str">
        <f>VLOOKUP(F696,Kategoria!A$2:B$22,2,FALSE)</f>
        <v>korki_do_butelek</v>
      </c>
      <c r="H696" s="5">
        <f>VLOOKUP(B696,Produkt!A$2:E$100,3,FALSE)</f>
        <v>0.49</v>
      </c>
      <c r="I696" s="6">
        <f t="shared" si="10"/>
        <v>4.9000000000000004</v>
      </c>
    </row>
    <row r="697" spans="1:9" x14ac:dyDescent="0.25">
      <c r="A697">
        <v>696</v>
      </c>
      <c r="B697" t="s">
        <v>54</v>
      </c>
      <c r="C697" t="str">
        <f>VLOOKUP(B697,Produkt!A$2:E$100,2,FALSE)</f>
        <v>5_l_kontaktowy</v>
      </c>
      <c r="D697" s="1">
        <v>40974</v>
      </c>
      <c r="E697">
        <v>5</v>
      </c>
      <c r="F697" t="str">
        <f>VLOOKUP(B697,Produkt!A$2:E$100,5,FALSE)</f>
        <v>k4</v>
      </c>
      <c r="G697" t="str">
        <f>VLOOKUP(F697,Kategoria!A$2:B$22,2,FALSE)</f>
        <v>klej</v>
      </c>
      <c r="H697" s="5">
        <f>VLOOKUP(B697,Produkt!A$2:E$100,3,FALSE)</f>
        <v>84.99</v>
      </c>
      <c r="I697" s="6">
        <f t="shared" si="10"/>
        <v>424.95</v>
      </c>
    </row>
    <row r="698" spans="1:9" x14ac:dyDescent="0.25">
      <c r="A698">
        <v>697</v>
      </c>
      <c r="B698" t="s">
        <v>19</v>
      </c>
      <c r="C698" t="str">
        <f>VLOOKUP(B698,Produkt!A$2:E$100,2,FALSE)</f>
        <v>Especial</v>
      </c>
      <c r="D698" s="1">
        <v>41130</v>
      </c>
      <c r="E698">
        <v>14</v>
      </c>
      <c r="F698" t="str">
        <f>VLOOKUP(B698,Produkt!A$2:E$100,5,FALSE)</f>
        <v>k1</v>
      </c>
      <c r="G698" t="str">
        <f>VLOOKUP(F698,Kategoria!A$2:B$22,2,FALSE)</f>
        <v>korek_scienny</v>
      </c>
      <c r="H698" s="5">
        <f>VLOOKUP(B698,Produkt!A$2:E$100,3,FALSE)</f>
        <v>19.989999999999998</v>
      </c>
      <c r="I698" s="6">
        <f t="shared" si="10"/>
        <v>279.85999999999996</v>
      </c>
    </row>
    <row r="699" spans="1:9" x14ac:dyDescent="0.25">
      <c r="A699">
        <v>698</v>
      </c>
      <c r="B699" t="s">
        <v>168</v>
      </c>
      <c r="C699" t="str">
        <f>VLOOKUP(B699,Produkt!A$2:E$100,2,FALSE)</f>
        <v>DawnTown</v>
      </c>
      <c r="D699" s="1">
        <v>41025</v>
      </c>
      <c r="E699">
        <v>66</v>
      </c>
      <c r="F699" t="str">
        <f>VLOOKUP(B699,Produkt!A$2:E$100,5,FALSE)</f>
        <v>k14</v>
      </c>
      <c r="G699" t="str">
        <f>VLOOKUP(F699,Kategoria!A$2:B$22,2,FALSE)</f>
        <v>parkiet_korkowy</v>
      </c>
      <c r="H699" s="5">
        <f>VLOOKUP(B699,Produkt!A$2:E$100,3,FALSE)</f>
        <v>64.989999999999995</v>
      </c>
      <c r="I699" s="6">
        <f t="shared" si="10"/>
        <v>4289.3399999999992</v>
      </c>
    </row>
    <row r="700" spans="1:9" x14ac:dyDescent="0.25">
      <c r="A700">
        <v>699</v>
      </c>
      <c r="B700" t="s">
        <v>176</v>
      </c>
      <c r="C700" t="str">
        <f>VLOOKUP(B700,Produkt!A$2:E$100,2,FALSE)</f>
        <v>kostka</v>
      </c>
      <c r="D700" s="1">
        <v>40978</v>
      </c>
      <c r="E700">
        <v>1</v>
      </c>
      <c r="F700" t="str">
        <f>VLOOKUP(B700,Produkt!A$2:E$100,5,FALSE)</f>
        <v>k15</v>
      </c>
      <c r="G700" t="str">
        <f>VLOOKUP(F700,Kategoria!A$2:B$22,2,FALSE)</f>
        <v>maty_korkowe</v>
      </c>
      <c r="H700" s="5">
        <f>VLOOKUP(B700,Produkt!A$2:E$100,3,FALSE)</f>
        <v>25.99</v>
      </c>
      <c r="I700" s="6">
        <f t="shared" si="10"/>
        <v>25.99</v>
      </c>
    </row>
    <row r="701" spans="1:9" x14ac:dyDescent="0.25">
      <c r="A701">
        <v>700</v>
      </c>
      <c r="B701" t="s">
        <v>54</v>
      </c>
      <c r="C701" t="str">
        <f>VLOOKUP(B701,Produkt!A$2:E$100,2,FALSE)</f>
        <v>5_l_kontaktowy</v>
      </c>
      <c r="D701" s="1">
        <v>40955</v>
      </c>
      <c r="E701">
        <v>1</v>
      </c>
      <c r="F701" t="str">
        <f>VLOOKUP(B701,Produkt!A$2:E$100,5,FALSE)</f>
        <v>k4</v>
      </c>
      <c r="G701" t="str">
        <f>VLOOKUP(F701,Kategoria!A$2:B$22,2,FALSE)</f>
        <v>klej</v>
      </c>
      <c r="H701" s="5">
        <f>VLOOKUP(B701,Produkt!A$2:E$100,3,FALSE)</f>
        <v>84.99</v>
      </c>
      <c r="I701" s="6">
        <f t="shared" si="10"/>
        <v>84.99</v>
      </c>
    </row>
    <row r="702" spans="1:9" x14ac:dyDescent="0.25">
      <c r="A702">
        <v>701</v>
      </c>
      <c r="B702" t="s">
        <v>13</v>
      </c>
      <c r="C702" t="str">
        <f>VLOOKUP(B702,Produkt!A$2:E$100,2,FALSE)</f>
        <v>Toledo_Grey</v>
      </c>
      <c r="D702" s="1">
        <v>41086</v>
      </c>
      <c r="E702">
        <v>17</v>
      </c>
      <c r="F702" t="str">
        <f>VLOOKUP(B702,Produkt!A$2:E$100,5,FALSE)</f>
        <v>k1</v>
      </c>
      <c r="G702" t="str">
        <f>VLOOKUP(F702,Kategoria!A$2:B$22,2,FALSE)</f>
        <v>korek_scienny</v>
      </c>
      <c r="H702" s="5">
        <f>VLOOKUP(B702,Produkt!A$2:E$100,3,FALSE)</f>
        <v>23.99</v>
      </c>
      <c r="I702" s="6">
        <f t="shared" si="10"/>
        <v>407.83</v>
      </c>
    </row>
    <row r="703" spans="1:9" x14ac:dyDescent="0.25">
      <c r="A703">
        <v>702</v>
      </c>
      <c r="B703" t="s">
        <v>142</v>
      </c>
      <c r="C703" t="str">
        <f>VLOOKUP(B703,Produkt!A$2:E$100,2,FALSE)</f>
        <v>1000x700x4</v>
      </c>
      <c r="D703" s="1">
        <v>40934</v>
      </c>
      <c r="E703">
        <v>21</v>
      </c>
      <c r="F703" t="str">
        <f>VLOOKUP(B703,Produkt!A$2:E$100,5,FALSE)</f>
        <v>k12</v>
      </c>
      <c r="G703" t="str">
        <f>VLOOKUP(F703,Kategoria!A$2:B$22,2,FALSE)</f>
        <v>plyty_korkowe</v>
      </c>
      <c r="H703" s="5">
        <f>VLOOKUP(B703,Produkt!A$2:E$100,3,FALSE)</f>
        <v>14.99</v>
      </c>
      <c r="I703" s="6">
        <f t="shared" si="10"/>
        <v>314.79000000000002</v>
      </c>
    </row>
    <row r="704" spans="1:9" x14ac:dyDescent="0.25">
      <c r="A704">
        <v>703</v>
      </c>
      <c r="B704" t="s">
        <v>56</v>
      </c>
      <c r="C704" t="str">
        <f>VLOOKUP(B704,Produkt!A$2:E$100,2,FALSE)</f>
        <v>1_l_wodny</v>
      </c>
      <c r="D704" s="1">
        <v>41025</v>
      </c>
      <c r="E704">
        <v>4</v>
      </c>
      <c r="F704" t="str">
        <f>VLOOKUP(B704,Produkt!A$2:E$100,5,FALSE)</f>
        <v>k4</v>
      </c>
      <c r="G704" t="str">
        <f>VLOOKUP(F704,Kategoria!A$2:B$22,2,FALSE)</f>
        <v>klej</v>
      </c>
      <c r="H704" s="5">
        <f>VLOOKUP(B704,Produkt!A$2:E$100,3,FALSE)</f>
        <v>37.99</v>
      </c>
      <c r="I704" s="6">
        <f t="shared" si="10"/>
        <v>151.96</v>
      </c>
    </row>
    <row r="705" spans="1:9" x14ac:dyDescent="0.25">
      <c r="A705">
        <v>704</v>
      </c>
      <c r="B705" t="s">
        <v>146</v>
      </c>
      <c r="C705" t="str">
        <f>VLOOKUP(B705,Produkt!A$2:E$100,2,FALSE)</f>
        <v>1000x700x7</v>
      </c>
      <c r="D705" s="1">
        <v>41029</v>
      </c>
      <c r="E705">
        <v>20</v>
      </c>
      <c r="F705" t="str">
        <f>VLOOKUP(B705,Produkt!A$2:E$100,5,FALSE)</f>
        <v>k12</v>
      </c>
      <c r="G705" t="str">
        <f>VLOOKUP(F705,Kategoria!A$2:B$22,2,FALSE)</f>
        <v>plyty_korkowe</v>
      </c>
      <c r="H705" s="5">
        <f>VLOOKUP(B705,Produkt!A$2:E$100,3,FALSE)</f>
        <v>22.99</v>
      </c>
      <c r="I705" s="6">
        <f t="shared" si="10"/>
        <v>459.79999999999995</v>
      </c>
    </row>
    <row r="706" spans="1:9" x14ac:dyDescent="0.25">
      <c r="A706">
        <v>705</v>
      </c>
      <c r="B706" t="s">
        <v>214</v>
      </c>
      <c r="C706" t="str">
        <f>VLOOKUP(B706,Produkt!A$2:E$100,2,FALSE)</f>
        <v>Rapsodia</v>
      </c>
      <c r="D706" s="1">
        <v>40940</v>
      </c>
      <c r="E706">
        <v>82</v>
      </c>
      <c r="F706" t="str">
        <f>VLOOKUP(B706,Produkt!A$2:E$100,5,FALSE)</f>
        <v>k21</v>
      </c>
      <c r="G706" t="str">
        <f>VLOOKUP(F706,Kategoria!A$2:B$22,2,FALSE)</f>
        <v>panele_korkowe</v>
      </c>
      <c r="H706" s="5">
        <f>VLOOKUP(B706,Produkt!A$2:E$100,3,FALSE)</f>
        <v>129.99</v>
      </c>
      <c r="I706" s="6">
        <f t="shared" si="10"/>
        <v>10659.18</v>
      </c>
    </row>
    <row r="707" spans="1:9" x14ac:dyDescent="0.25">
      <c r="A707">
        <v>706</v>
      </c>
      <c r="B707" t="s">
        <v>131</v>
      </c>
      <c r="C707" t="str">
        <f>VLOOKUP(B707,Produkt!A$2:E$100,2,FALSE)</f>
        <v>kpl_8_mm</v>
      </c>
      <c r="D707" s="1">
        <v>40991</v>
      </c>
      <c r="E707">
        <v>4</v>
      </c>
      <c r="F707" t="str">
        <f>VLOOKUP(B707,Produkt!A$2:E$100,5,FALSE)</f>
        <v>k11</v>
      </c>
      <c r="G707" t="str">
        <f>VLOOKUP(F707,Kategoria!A$2:B$22,2,FALSE)</f>
        <v>podkladki_naturalne</v>
      </c>
      <c r="H707" s="5">
        <f>VLOOKUP(B707,Produkt!A$2:E$100,3,FALSE)</f>
        <v>7.5</v>
      </c>
      <c r="I707" s="6">
        <f t="shared" ref="I707:I770" si="11">E707*H707</f>
        <v>30</v>
      </c>
    </row>
    <row r="708" spans="1:9" x14ac:dyDescent="0.25">
      <c r="A708">
        <v>707</v>
      </c>
      <c r="B708" t="s">
        <v>21</v>
      </c>
      <c r="C708" t="str">
        <f>VLOOKUP(B708,Produkt!A$2:E$100,2,FALSE)</f>
        <v>Mini_2_mm</v>
      </c>
      <c r="D708" s="1">
        <v>41124</v>
      </c>
      <c r="E708">
        <v>21</v>
      </c>
      <c r="F708" t="str">
        <f>VLOOKUP(B708,Produkt!A$2:E$100,5,FALSE)</f>
        <v>k2</v>
      </c>
      <c r="G708" t="str">
        <f>VLOOKUP(F708,Kategoria!A$2:B$22,2,FALSE)</f>
        <v>podklad_korkowy</v>
      </c>
      <c r="H708" s="5">
        <f>VLOOKUP(B708,Produkt!A$2:E$100,3,FALSE)</f>
        <v>29.99</v>
      </c>
      <c r="I708" s="6">
        <f t="shared" si="11"/>
        <v>629.79</v>
      </c>
    </row>
    <row r="709" spans="1:9" x14ac:dyDescent="0.25">
      <c r="A709">
        <v>708</v>
      </c>
      <c r="B709" t="s">
        <v>212</v>
      </c>
      <c r="C709" t="str">
        <f>VLOOKUP(B709,Produkt!A$2:E$100,2,FALSE)</f>
        <v>Natural</v>
      </c>
      <c r="D709" s="1">
        <v>41090</v>
      </c>
      <c r="E709">
        <v>70</v>
      </c>
      <c r="F709" t="str">
        <f>VLOOKUP(B709,Produkt!A$2:E$100,5,FALSE)</f>
        <v>k21</v>
      </c>
      <c r="G709" t="str">
        <f>VLOOKUP(F709,Kategoria!A$2:B$22,2,FALSE)</f>
        <v>panele_korkowe</v>
      </c>
      <c r="H709" s="5">
        <f>VLOOKUP(B709,Produkt!A$2:E$100,3,FALSE)</f>
        <v>119.99</v>
      </c>
      <c r="I709" s="6">
        <f t="shared" si="11"/>
        <v>8399.2999999999993</v>
      </c>
    </row>
    <row r="710" spans="1:9" x14ac:dyDescent="0.25">
      <c r="A710">
        <v>709</v>
      </c>
      <c r="B710" t="s">
        <v>131</v>
      </c>
      <c r="C710" t="str">
        <f>VLOOKUP(B710,Produkt!A$2:E$100,2,FALSE)</f>
        <v>kpl_8_mm</v>
      </c>
      <c r="D710" s="1">
        <v>41220</v>
      </c>
      <c r="E710">
        <v>1</v>
      </c>
      <c r="F710" t="str">
        <f>VLOOKUP(B710,Produkt!A$2:E$100,5,FALSE)</f>
        <v>k11</v>
      </c>
      <c r="G710" t="str">
        <f>VLOOKUP(F710,Kategoria!A$2:B$22,2,FALSE)</f>
        <v>podkladki_naturalne</v>
      </c>
      <c r="H710" s="5">
        <f>VLOOKUP(B710,Produkt!A$2:E$100,3,FALSE)</f>
        <v>7.5</v>
      </c>
      <c r="I710" s="6">
        <f t="shared" si="11"/>
        <v>7.5</v>
      </c>
    </row>
    <row r="711" spans="1:9" x14ac:dyDescent="0.25">
      <c r="A711">
        <v>710</v>
      </c>
      <c r="B711" t="s">
        <v>89</v>
      </c>
      <c r="C711" t="str">
        <f>VLOOKUP(B711,Produkt!A$2:E$100,2,FALSE)</f>
        <v>LN_1</v>
      </c>
      <c r="D711" s="1">
        <v>41199</v>
      </c>
      <c r="E711">
        <v>35</v>
      </c>
      <c r="F711" t="str">
        <f>VLOOKUP(B711,Produkt!A$2:E$100,5,FALSE)</f>
        <v>k8</v>
      </c>
      <c r="G711" t="str">
        <f>VLOOKUP(F711,Kategoria!A$2:B$22,2,FALSE)</f>
        <v>listwy_korkowe</v>
      </c>
      <c r="H711" s="5">
        <f>VLOOKUP(B711,Produkt!A$2:E$100,3,FALSE)</f>
        <v>3.9</v>
      </c>
      <c r="I711" s="6">
        <f t="shared" si="11"/>
        <v>136.5</v>
      </c>
    </row>
    <row r="712" spans="1:9" x14ac:dyDescent="0.25">
      <c r="A712">
        <v>711</v>
      </c>
      <c r="B712" t="s">
        <v>190</v>
      </c>
      <c r="C712" t="str">
        <f>VLOOKUP(B712,Produkt!A$2:E$100,2,FALSE)</f>
        <v>Serwetnik_maly</v>
      </c>
      <c r="D712" s="1">
        <v>41081</v>
      </c>
      <c r="E712">
        <v>2</v>
      </c>
      <c r="F712" t="str">
        <f>VLOOKUP(B712,Produkt!A$2:E$100,5,FALSE)</f>
        <v>k19</v>
      </c>
      <c r="G712" t="str">
        <f>VLOOKUP(F712,Kategoria!A$2:B$22,2,FALSE)</f>
        <v>wyroby_korkowe</v>
      </c>
      <c r="H712" s="5">
        <f>VLOOKUP(B712,Produkt!A$2:E$100,3,FALSE)</f>
        <v>4.99</v>
      </c>
      <c r="I712" s="6">
        <f t="shared" si="11"/>
        <v>9.98</v>
      </c>
    </row>
    <row r="713" spans="1:9" x14ac:dyDescent="0.25">
      <c r="A713">
        <v>712</v>
      </c>
      <c r="B713" t="s">
        <v>5</v>
      </c>
      <c r="C713" t="str">
        <f>VLOOKUP(B713,Produkt!A$2:E$100,2,FALSE)</f>
        <v>Especial_Big</v>
      </c>
      <c r="D713" s="1">
        <v>40995</v>
      </c>
      <c r="E713">
        <v>10</v>
      </c>
      <c r="F713" t="str">
        <f>VLOOKUP(B713,Produkt!A$2:E$100,5,FALSE)</f>
        <v>k1</v>
      </c>
      <c r="G713" t="str">
        <f>VLOOKUP(F713,Kategoria!A$2:B$22,2,FALSE)</f>
        <v>korek_scienny</v>
      </c>
      <c r="H713" s="5">
        <f>VLOOKUP(B713,Produkt!A$2:E$100,3,FALSE)</f>
        <v>24.99</v>
      </c>
      <c r="I713" s="6">
        <f t="shared" si="11"/>
        <v>249.89999999999998</v>
      </c>
    </row>
    <row r="714" spans="1:9" x14ac:dyDescent="0.25">
      <c r="A714">
        <v>713</v>
      </c>
      <c r="B714" t="s">
        <v>176</v>
      </c>
      <c r="C714" t="str">
        <f>VLOOKUP(B714,Produkt!A$2:E$100,2,FALSE)</f>
        <v>kostka</v>
      </c>
      <c r="D714" s="1">
        <v>41010</v>
      </c>
      <c r="E714">
        <v>1</v>
      </c>
      <c r="F714" t="str">
        <f>VLOOKUP(B714,Produkt!A$2:E$100,5,FALSE)</f>
        <v>k15</v>
      </c>
      <c r="G714" t="str">
        <f>VLOOKUP(F714,Kategoria!A$2:B$22,2,FALSE)</f>
        <v>maty_korkowe</v>
      </c>
      <c r="H714" s="5">
        <f>VLOOKUP(B714,Produkt!A$2:E$100,3,FALSE)</f>
        <v>25.99</v>
      </c>
      <c r="I714" s="6">
        <f t="shared" si="11"/>
        <v>25.99</v>
      </c>
    </row>
    <row r="715" spans="1:9" x14ac:dyDescent="0.25">
      <c r="A715">
        <v>714</v>
      </c>
      <c r="B715" t="s">
        <v>109</v>
      </c>
      <c r="C715" t="str">
        <f>VLOOKUP(B715,Produkt!A$2:E$100,2,FALSE)</f>
        <v>40x50</v>
      </c>
      <c r="D715" s="1">
        <v>41020</v>
      </c>
      <c r="E715">
        <v>6</v>
      </c>
      <c r="F715" t="str">
        <f>VLOOKUP(B715,Produkt!A$2:E$100,5,FALSE)</f>
        <v>k10</v>
      </c>
      <c r="G715" t="str">
        <f>VLOOKUP(F715,Kategoria!A$2:B$22,2,FALSE)</f>
        <v>tablice_korkowe</v>
      </c>
      <c r="H715" s="5">
        <f>VLOOKUP(B715,Produkt!A$2:E$100,3,FALSE)</f>
        <v>21</v>
      </c>
      <c r="I715" s="6">
        <f t="shared" si="11"/>
        <v>126</v>
      </c>
    </row>
    <row r="716" spans="1:9" x14ac:dyDescent="0.25">
      <c r="A716">
        <v>715</v>
      </c>
      <c r="B716" t="s">
        <v>112</v>
      </c>
      <c r="C716" t="str">
        <f>VLOOKUP(B716,Produkt!A$2:E$100,2,FALSE)</f>
        <v>40x60</v>
      </c>
      <c r="D716" s="1">
        <v>41209</v>
      </c>
      <c r="E716">
        <v>2</v>
      </c>
      <c r="F716" t="str">
        <f>VLOOKUP(B716,Produkt!A$2:E$100,5,FALSE)</f>
        <v>k10</v>
      </c>
      <c r="G716" t="str">
        <f>VLOOKUP(F716,Kategoria!A$2:B$22,2,FALSE)</f>
        <v>tablice_korkowe</v>
      </c>
      <c r="H716" s="5">
        <f>VLOOKUP(B716,Produkt!A$2:E$100,3,FALSE)</f>
        <v>25</v>
      </c>
      <c r="I716" s="6">
        <f t="shared" si="11"/>
        <v>50</v>
      </c>
    </row>
    <row r="717" spans="1:9" x14ac:dyDescent="0.25">
      <c r="A717">
        <v>716</v>
      </c>
      <c r="B717" t="s">
        <v>190</v>
      </c>
      <c r="C717" t="str">
        <f>VLOOKUP(B717,Produkt!A$2:E$100,2,FALSE)</f>
        <v>Serwetnik_maly</v>
      </c>
      <c r="D717" s="1">
        <v>41227</v>
      </c>
      <c r="E717">
        <v>6</v>
      </c>
      <c r="F717" t="str">
        <f>VLOOKUP(B717,Produkt!A$2:E$100,5,FALSE)</f>
        <v>k19</v>
      </c>
      <c r="G717" t="str">
        <f>VLOOKUP(F717,Kategoria!A$2:B$22,2,FALSE)</f>
        <v>wyroby_korkowe</v>
      </c>
      <c r="H717" s="5">
        <f>VLOOKUP(B717,Produkt!A$2:E$100,3,FALSE)</f>
        <v>4.99</v>
      </c>
      <c r="I717" s="6">
        <f t="shared" si="11"/>
        <v>29.94</v>
      </c>
    </row>
    <row r="718" spans="1:9" x14ac:dyDescent="0.25">
      <c r="A718">
        <v>717</v>
      </c>
      <c r="B718" t="s">
        <v>144</v>
      </c>
      <c r="C718" t="str">
        <f>VLOOKUP(B718,Produkt!A$2:E$100,2,FALSE)</f>
        <v>1000x700x5</v>
      </c>
      <c r="D718" s="1">
        <v>41076</v>
      </c>
      <c r="E718">
        <v>2</v>
      </c>
      <c r="F718" t="str">
        <f>VLOOKUP(B718,Produkt!A$2:E$100,5,FALSE)</f>
        <v>k12</v>
      </c>
      <c r="G718" t="str">
        <f>VLOOKUP(F718,Kategoria!A$2:B$22,2,FALSE)</f>
        <v>plyty_korkowe</v>
      </c>
      <c r="H718" s="5">
        <f>VLOOKUP(B718,Produkt!A$2:E$100,3,FALSE)</f>
        <v>15.99</v>
      </c>
      <c r="I718" s="6">
        <f t="shared" si="11"/>
        <v>31.98</v>
      </c>
    </row>
    <row r="719" spans="1:9" x14ac:dyDescent="0.25">
      <c r="A719">
        <v>718</v>
      </c>
      <c r="B719" t="s">
        <v>208</v>
      </c>
      <c r="C719" t="str">
        <f>VLOOKUP(B719,Produkt!A$2:E$100,2,FALSE)</f>
        <v>Stozkowe_srednie</v>
      </c>
      <c r="D719" s="1">
        <v>41173</v>
      </c>
      <c r="E719">
        <v>5</v>
      </c>
      <c r="F719" t="str">
        <f>VLOOKUP(B719,Produkt!A$2:E$100,5,FALSE)</f>
        <v>k20</v>
      </c>
      <c r="G719" t="str">
        <f>VLOOKUP(F719,Kategoria!A$2:B$22,2,FALSE)</f>
        <v>korki_do_butelek</v>
      </c>
      <c r="H719" s="5">
        <f>VLOOKUP(B719,Produkt!A$2:E$100,3,FALSE)</f>
        <v>0.89</v>
      </c>
      <c r="I719" s="6">
        <f t="shared" si="11"/>
        <v>4.45</v>
      </c>
    </row>
    <row r="720" spans="1:9" x14ac:dyDescent="0.25">
      <c r="A720">
        <v>719</v>
      </c>
      <c r="B720" t="s">
        <v>172</v>
      </c>
      <c r="C720" t="str">
        <f>VLOOKUP(B720,Produkt!A$2:E$100,2,FALSE)</f>
        <v>Symphony</v>
      </c>
      <c r="D720" s="1">
        <v>41083</v>
      </c>
      <c r="E720">
        <v>16</v>
      </c>
      <c r="F720" t="str">
        <f>VLOOKUP(B720,Produkt!A$2:E$100,5,FALSE)</f>
        <v>k14</v>
      </c>
      <c r="G720" t="str">
        <f>VLOOKUP(F720,Kategoria!A$2:B$22,2,FALSE)</f>
        <v>parkiet_korkowy</v>
      </c>
      <c r="H720" s="5">
        <f>VLOOKUP(B720,Produkt!A$2:E$100,3,FALSE)</f>
        <v>83.99</v>
      </c>
      <c r="I720" s="6">
        <f t="shared" si="11"/>
        <v>1343.84</v>
      </c>
    </row>
    <row r="721" spans="1:9" x14ac:dyDescent="0.25">
      <c r="A721">
        <v>720</v>
      </c>
      <c r="B721" t="s">
        <v>176</v>
      </c>
      <c r="C721" t="str">
        <f>VLOOKUP(B721,Produkt!A$2:E$100,2,FALSE)</f>
        <v>kostka</v>
      </c>
      <c r="D721" s="1">
        <v>41080</v>
      </c>
      <c r="E721">
        <v>2</v>
      </c>
      <c r="F721" t="str">
        <f>VLOOKUP(B721,Produkt!A$2:E$100,5,FALSE)</f>
        <v>k15</v>
      </c>
      <c r="G721" t="str">
        <f>VLOOKUP(F721,Kategoria!A$2:B$22,2,FALSE)</f>
        <v>maty_korkowe</v>
      </c>
      <c r="H721" s="5">
        <f>VLOOKUP(B721,Produkt!A$2:E$100,3,FALSE)</f>
        <v>25.99</v>
      </c>
      <c r="I721" s="6">
        <f t="shared" si="11"/>
        <v>51.98</v>
      </c>
    </row>
    <row r="722" spans="1:9" x14ac:dyDescent="0.25">
      <c r="A722">
        <v>721</v>
      </c>
      <c r="B722" t="s">
        <v>176</v>
      </c>
      <c r="C722" t="str">
        <f>VLOOKUP(B722,Produkt!A$2:E$100,2,FALSE)</f>
        <v>kostka</v>
      </c>
      <c r="D722" s="1">
        <v>41109</v>
      </c>
      <c r="E722">
        <v>1</v>
      </c>
      <c r="F722" t="str">
        <f>VLOOKUP(B722,Produkt!A$2:E$100,5,FALSE)</f>
        <v>k15</v>
      </c>
      <c r="G722" t="str">
        <f>VLOOKUP(F722,Kategoria!A$2:B$22,2,FALSE)</f>
        <v>maty_korkowe</v>
      </c>
      <c r="H722" s="5">
        <f>VLOOKUP(B722,Produkt!A$2:E$100,3,FALSE)</f>
        <v>25.99</v>
      </c>
      <c r="I722" s="6">
        <f t="shared" si="11"/>
        <v>25.99</v>
      </c>
    </row>
    <row r="723" spans="1:9" x14ac:dyDescent="0.25">
      <c r="A723">
        <v>722</v>
      </c>
      <c r="B723" t="s">
        <v>78</v>
      </c>
      <c r="C723" t="str">
        <f>VLOOKUP(B723,Produkt!A$2:E$100,2,FALSE)</f>
        <v>940x16x5</v>
      </c>
      <c r="D723" s="1">
        <v>41118</v>
      </c>
      <c r="E723">
        <v>25</v>
      </c>
      <c r="F723" t="str">
        <f>VLOOKUP(B723,Produkt!A$2:E$100,5,FALSE)</f>
        <v>k6</v>
      </c>
      <c r="G723" t="str">
        <f>VLOOKUP(F723,Kategoria!A$2:B$22,2,FALSE)</f>
        <v>paski_dylatacyjne</v>
      </c>
      <c r="H723" s="5">
        <f>VLOOKUP(B723,Produkt!A$2:E$100,3,FALSE)</f>
        <v>2.19</v>
      </c>
      <c r="I723" s="6">
        <f t="shared" si="11"/>
        <v>54.75</v>
      </c>
    </row>
    <row r="724" spans="1:9" x14ac:dyDescent="0.25">
      <c r="A724">
        <v>723</v>
      </c>
      <c r="B724" t="s">
        <v>32</v>
      </c>
      <c r="C724" t="str">
        <f>VLOOKUP(B724,Produkt!A$2:E$100,2,FALSE)</f>
        <v>Normal_6_mm</v>
      </c>
      <c r="D724" s="1">
        <v>41142</v>
      </c>
      <c r="E724">
        <v>10</v>
      </c>
      <c r="F724" t="str">
        <f>VLOOKUP(B724,Produkt!A$2:E$100,5,FALSE)</f>
        <v>k2</v>
      </c>
      <c r="G724" t="str">
        <f>VLOOKUP(F724,Kategoria!A$2:B$22,2,FALSE)</f>
        <v>podklad_korkowy</v>
      </c>
      <c r="H724" s="5">
        <f>VLOOKUP(B724,Produkt!A$2:E$100,3,FALSE)</f>
        <v>119.99</v>
      </c>
      <c r="I724" s="6">
        <f t="shared" si="11"/>
        <v>1199.8999999999999</v>
      </c>
    </row>
    <row r="725" spans="1:9" x14ac:dyDescent="0.25">
      <c r="A725">
        <v>724</v>
      </c>
      <c r="B725" t="s">
        <v>56</v>
      </c>
      <c r="C725" t="str">
        <f>VLOOKUP(B725,Produkt!A$2:E$100,2,FALSE)</f>
        <v>1_l_wodny</v>
      </c>
      <c r="D725" s="1">
        <v>40977</v>
      </c>
      <c r="E725">
        <v>3</v>
      </c>
      <c r="F725" t="str">
        <f>VLOOKUP(B725,Produkt!A$2:E$100,5,FALSE)</f>
        <v>k4</v>
      </c>
      <c r="G725" t="str">
        <f>VLOOKUP(F725,Kategoria!A$2:B$22,2,FALSE)</f>
        <v>klej</v>
      </c>
      <c r="H725" s="5">
        <f>VLOOKUP(B725,Produkt!A$2:E$100,3,FALSE)</f>
        <v>37.99</v>
      </c>
      <c r="I725" s="6">
        <f t="shared" si="11"/>
        <v>113.97</v>
      </c>
    </row>
    <row r="726" spans="1:9" x14ac:dyDescent="0.25">
      <c r="A726">
        <v>725</v>
      </c>
      <c r="B726" t="s">
        <v>61</v>
      </c>
      <c r="C726" t="str">
        <f>VLOOKUP(B726,Produkt!A$2:E$100,2,FALSE)</f>
        <v>Aglomerado_10_mm</v>
      </c>
      <c r="D726" s="1">
        <v>41038</v>
      </c>
      <c r="E726">
        <v>21</v>
      </c>
      <c r="F726" t="str">
        <f>VLOOKUP(B726,Produkt!A$2:E$100,5,FALSE)</f>
        <v>k5</v>
      </c>
      <c r="G726" t="str">
        <f>VLOOKUP(F726,Kategoria!A$2:B$22,2,FALSE)</f>
        <v>izolacja</v>
      </c>
      <c r="H726" s="5">
        <f>VLOOKUP(B726,Produkt!A$2:E$100,3,FALSE)</f>
        <v>34.99</v>
      </c>
      <c r="I726" s="6">
        <f t="shared" si="11"/>
        <v>734.79000000000008</v>
      </c>
    </row>
    <row r="727" spans="1:9" x14ac:dyDescent="0.25">
      <c r="A727">
        <v>726</v>
      </c>
      <c r="B727" t="s">
        <v>17</v>
      </c>
      <c r="C727" t="str">
        <f>VLOOKUP(B727,Produkt!A$2:E$100,2,FALSE)</f>
        <v>Toledo_Black</v>
      </c>
      <c r="D727" s="1">
        <v>40973</v>
      </c>
      <c r="E727">
        <v>5</v>
      </c>
      <c r="F727" t="str">
        <f>VLOOKUP(B727,Produkt!A$2:E$100,5,FALSE)</f>
        <v>k1</v>
      </c>
      <c r="G727" t="str">
        <f>VLOOKUP(F727,Kategoria!A$2:B$22,2,FALSE)</f>
        <v>korek_scienny</v>
      </c>
      <c r="H727" s="5">
        <f>VLOOKUP(B727,Produkt!A$2:E$100,3,FALSE)</f>
        <v>29.99</v>
      </c>
      <c r="I727" s="6">
        <f t="shared" si="11"/>
        <v>149.94999999999999</v>
      </c>
    </row>
    <row r="728" spans="1:9" x14ac:dyDescent="0.25">
      <c r="A728">
        <v>727</v>
      </c>
      <c r="B728" t="s">
        <v>89</v>
      </c>
      <c r="C728" t="str">
        <f>VLOOKUP(B728,Produkt!A$2:E$100,2,FALSE)</f>
        <v>LN_1</v>
      </c>
      <c r="D728" s="1">
        <v>41125</v>
      </c>
      <c r="E728">
        <v>64</v>
      </c>
      <c r="F728" t="str">
        <f>VLOOKUP(B728,Produkt!A$2:E$100,5,FALSE)</f>
        <v>k8</v>
      </c>
      <c r="G728" t="str">
        <f>VLOOKUP(F728,Kategoria!A$2:B$22,2,FALSE)</f>
        <v>listwy_korkowe</v>
      </c>
      <c r="H728" s="5">
        <f>VLOOKUP(B728,Produkt!A$2:E$100,3,FALSE)</f>
        <v>3.9</v>
      </c>
      <c r="I728" s="6">
        <f t="shared" si="11"/>
        <v>249.6</v>
      </c>
    </row>
    <row r="729" spans="1:9" x14ac:dyDescent="0.25">
      <c r="A729">
        <v>728</v>
      </c>
      <c r="B729" t="s">
        <v>92</v>
      </c>
      <c r="C729" t="str">
        <f>VLOOKUP(B729,Produkt!A$2:E$100,2,FALSE)</f>
        <v>LN_2</v>
      </c>
      <c r="D729" s="1">
        <v>41241</v>
      </c>
      <c r="E729">
        <v>50</v>
      </c>
      <c r="F729" t="str">
        <f>VLOOKUP(B729,Produkt!A$2:E$100,5,FALSE)</f>
        <v>k8</v>
      </c>
      <c r="G729" t="str">
        <f>VLOOKUP(F729,Kategoria!A$2:B$22,2,FALSE)</f>
        <v>listwy_korkowe</v>
      </c>
      <c r="H729" s="5">
        <f>VLOOKUP(B729,Produkt!A$2:E$100,3,FALSE)</f>
        <v>4.5999999999999996</v>
      </c>
      <c r="I729" s="6">
        <f t="shared" si="11"/>
        <v>229.99999999999997</v>
      </c>
    </row>
    <row r="730" spans="1:9" x14ac:dyDescent="0.25">
      <c r="A730">
        <v>729</v>
      </c>
      <c r="B730" t="s">
        <v>161</v>
      </c>
      <c r="C730" t="str">
        <f>VLOOKUP(B730,Produkt!A$2:E$100,2,FALSE)</f>
        <v>25m_x_1m_x_4mm</v>
      </c>
      <c r="D730" s="1">
        <v>41159</v>
      </c>
      <c r="E730">
        <v>2</v>
      </c>
      <c r="F730" t="str">
        <f>VLOOKUP(B730,Produkt!A$2:E$100,5,FALSE)</f>
        <v>k13</v>
      </c>
      <c r="G730" t="str">
        <f>VLOOKUP(F730,Kategoria!A$2:B$22,2,FALSE)</f>
        <v>rolki_korkowe</v>
      </c>
      <c r="H730" s="5">
        <f>VLOOKUP(B730,Produkt!A$2:E$100,3,FALSE)</f>
        <v>549.99</v>
      </c>
      <c r="I730" s="6">
        <f t="shared" si="11"/>
        <v>1099.98</v>
      </c>
    </row>
    <row r="731" spans="1:9" x14ac:dyDescent="0.25">
      <c r="A731">
        <v>730</v>
      </c>
      <c r="B731" t="s">
        <v>142</v>
      </c>
      <c r="C731" t="str">
        <f>VLOOKUP(B731,Produkt!A$2:E$100,2,FALSE)</f>
        <v>1000x700x4</v>
      </c>
      <c r="D731" s="1">
        <v>41047</v>
      </c>
      <c r="E731">
        <v>15</v>
      </c>
      <c r="F731" t="str">
        <f>VLOOKUP(B731,Produkt!A$2:E$100,5,FALSE)</f>
        <v>k12</v>
      </c>
      <c r="G731" t="str">
        <f>VLOOKUP(F731,Kategoria!A$2:B$22,2,FALSE)</f>
        <v>plyty_korkowe</v>
      </c>
      <c r="H731" s="5">
        <f>VLOOKUP(B731,Produkt!A$2:E$100,3,FALSE)</f>
        <v>14.99</v>
      </c>
      <c r="I731" s="6">
        <f t="shared" si="11"/>
        <v>224.85</v>
      </c>
    </row>
    <row r="732" spans="1:9" x14ac:dyDescent="0.25">
      <c r="A732">
        <v>731</v>
      </c>
      <c r="B732" t="s">
        <v>140</v>
      </c>
      <c r="C732" t="str">
        <f>VLOOKUP(B732,Produkt!A$2:E$100,2,FALSE)</f>
        <v>1000x700x3</v>
      </c>
      <c r="D732" s="1">
        <v>41058</v>
      </c>
      <c r="E732">
        <v>12</v>
      </c>
      <c r="F732" t="str">
        <f>VLOOKUP(B732,Produkt!A$2:E$100,5,FALSE)</f>
        <v>k12</v>
      </c>
      <c r="G732" t="str">
        <f>VLOOKUP(F732,Kategoria!A$2:B$22,2,FALSE)</f>
        <v>plyty_korkowe</v>
      </c>
      <c r="H732" s="5">
        <f>VLOOKUP(B732,Produkt!A$2:E$100,3,FALSE)</f>
        <v>9.99</v>
      </c>
      <c r="I732" s="6">
        <f t="shared" si="11"/>
        <v>119.88</v>
      </c>
    </row>
    <row r="733" spans="1:9" x14ac:dyDescent="0.25">
      <c r="A733">
        <v>732</v>
      </c>
      <c r="B733" t="s">
        <v>176</v>
      </c>
      <c r="C733" t="str">
        <f>VLOOKUP(B733,Produkt!A$2:E$100,2,FALSE)</f>
        <v>kostka</v>
      </c>
      <c r="D733" s="1">
        <v>41142</v>
      </c>
      <c r="E733">
        <v>1</v>
      </c>
      <c r="F733" t="str">
        <f>VLOOKUP(B733,Produkt!A$2:E$100,5,FALSE)</f>
        <v>k15</v>
      </c>
      <c r="G733" t="str">
        <f>VLOOKUP(F733,Kategoria!A$2:B$22,2,FALSE)</f>
        <v>maty_korkowe</v>
      </c>
      <c r="H733" s="5">
        <f>VLOOKUP(B733,Produkt!A$2:E$100,3,FALSE)</f>
        <v>25.99</v>
      </c>
      <c r="I733" s="6">
        <f t="shared" si="11"/>
        <v>25.99</v>
      </c>
    </row>
    <row r="734" spans="1:9" x14ac:dyDescent="0.25">
      <c r="A734">
        <v>733</v>
      </c>
      <c r="B734" t="s">
        <v>144</v>
      </c>
      <c r="C734" t="str">
        <f>VLOOKUP(B734,Produkt!A$2:E$100,2,FALSE)</f>
        <v>1000x700x5</v>
      </c>
      <c r="D734" s="1">
        <v>41038</v>
      </c>
      <c r="E734">
        <v>1</v>
      </c>
      <c r="F734" t="str">
        <f>VLOOKUP(B734,Produkt!A$2:E$100,5,FALSE)</f>
        <v>k12</v>
      </c>
      <c r="G734" t="str">
        <f>VLOOKUP(F734,Kategoria!A$2:B$22,2,FALSE)</f>
        <v>plyty_korkowe</v>
      </c>
      <c r="H734" s="5">
        <f>VLOOKUP(B734,Produkt!A$2:E$100,3,FALSE)</f>
        <v>15.99</v>
      </c>
      <c r="I734" s="6">
        <f t="shared" si="11"/>
        <v>15.99</v>
      </c>
    </row>
    <row r="735" spans="1:9" x14ac:dyDescent="0.25">
      <c r="A735">
        <v>734</v>
      </c>
      <c r="B735" t="s">
        <v>56</v>
      </c>
      <c r="C735" t="str">
        <f>VLOOKUP(B735,Produkt!A$2:E$100,2,FALSE)</f>
        <v>1_l_wodny</v>
      </c>
      <c r="D735" s="1">
        <v>41220</v>
      </c>
      <c r="E735">
        <v>2</v>
      </c>
      <c r="F735" t="str">
        <f>VLOOKUP(B735,Produkt!A$2:E$100,5,FALSE)</f>
        <v>k4</v>
      </c>
      <c r="G735" t="str">
        <f>VLOOKUP(F735,Kategoria!A$2:B$22,2,FALSE)</f>
        <v>klej</v>
      </c>
      <c r="H735" s="5">
        <f>VLOOKUP(B735,Produkt!A$2:E$100,3,FALSE)</f>
        <v>37.99</v>
      </c>
      <c r="I735" s="6">
        <f t="shared" si="11"/>
        <v>75.98</v>
      </c>
    </row>
    <row r="736" spans="1:9" x14ac:dyDescent="0.25">
      <c r="A736">
        <v>735</v>
      </c>
      <c r="B736" t="s">
        <v>210</v>
      </c>
      <c r="C736" t="str">
        <f>VLOOKUP(B736,Produkt!A$2:E$100,2,FALSE)</f>
        <v>Stozkowe_duze</v>
      </c>
      <c r="D736" s="1">
        <v>41068</v>
      </c>
      <c r="E736">
        <v>35</v>
      </c>
      <c r="F736" t="str">
        <f>VLOOKUP(B736,Produkt!A$2:E$100,5,FALSE)</f>
        <v>k20</v>
      </c>
      <c r="G736" t="str">
        <f>VLOOKUP(F736,Kategoria!A$2:B$22,2,FALSE)</f>
        <v>korki_do_butelek</v>
      </c>
      <c r="H736" s="5">
        <f>VLOOKUP(B736,Produkt!A$2:E$100,3,FALSE)</f>
        <v>1.19</v>
      </c>
      <c r="I736" s="6">
        <f t="shared" si="11"/>
        <v>41.65</v>
      </c>
    </row>
    <row r="737" spans="1:9" x14ac:dyDescent="0.25">
      <c r="A737">
        <v>736</v>
      </c>
      <c r="B737" t="s">
        <v>185</v>
      </c>
      <c r="C737" t="str">
        <f>VLOOKUP(B737,Produkt!A$2:E$100,2,FALSE)</f>
        <v>1x10mx2mm</v>
      </c>
      <c r="D737" s="1">
        <v>41029</v>
      </c>
      <c r="E737">
        <v>5</v>
      </c>
      <c r="F737" t="str">
        <f>VLOOKUP(B737,Produkt!A$2:E$100,5,FALSE)</f>
        <v>k18</v>
      </c>
      <c r="G737" t="str">
        <f>VLOOKUP(F737,Kategoria!A$2:B$22,2,FALSE)</f>
        <v>gumokorek</v>
      </c>
      <c r="H737" s="5">
        <f>VLOOKUP(B737,Produkt!A$2:E$100,3,FALSE)</f>
        <v>149.99</v>
      </c>
      <c r="I737" s="6">
        <f t="shared" si="11"/>
        <v>749.95</v>
      </c>
    </row>
    <row r="738" spans="1:9" x14ac:dyDescent="0.25">
      <c r="A738">
        <v>737</v>
      </c>
      <c r="B738" t="s">
        <v>94</v>
      </c>
      <c r="C738" t="str">
        <f>VLOOKUP(B738,Produkt!A$2:E$100,2,FALSE)</f>
        <v>LK_3</v>
      </c>
      <c r="D738" s="1">
        <v>41111</v>
      </c>
      <c r="E738">
        <v>10</v>
      </c>
      <c r="F738" t="str">
        <f>VLOOKUP(B738,Produkt!A$2:E$100,5,FALSE)</f>
        <v>k8</v>
      </c>
      <c r="G738" t="str">
        <f>VLOOKUP(F738,Kategoria!A$2:B$22,2,FALSE)</f>
        <v>listwy_korkowe</v>
      </c>
      <c r="H738" s="5">
        <f>VLOOKUP(B738,Produkt!A$2:E$100,3,FALSE)</f>
        <v>3.6</v>
      </c>
      <c r="I738" s="6">
        <f t="shared" si="11"/>
        <v>36</v>
      </c>
    </row>
    <row r="739" spans="1:9" x14ac:dyDescent="0.25">
      <c r="A739">
        <v>738</v>
      </c>
      <c r="B739" t="s">
        <v>63</v>
      </c>
      <c r="C739" t="str">
        <f>VLOOKUP(B739,Produkt!A$2:E$100,2,FALSE)</f>
        <v>Aglomerado_20_mm</v>
      </c>
      <c r="D739" s="1">
        <v>40964</v>
      </c>
      <c r="E739">
        <v>32</v>
      </c>
      <c r="F739" t="str">
        <f>VLOOKUP(B739,Produkt!A$2:E$100,5,FALSE)</f>
        <v>k5</v>
      </c>
      <c r="G739" t="str">
        <f>VLOOKUP(F739,Kategoria!A$2:B$22,2,FALSE)</f>
        <v>izolacja</v>
      </c>
      <c r="H739" s="5">
        <f>VLOOKUP(B739,Produkt!A$2:E$100,3,FALSE)</f>
        <v>39.99</v>
      </c>
      <c r="I739" s="6">
        <f t="shared" si="11"/>
        <v>1279.68</v>
      </c>
    </row>
    <row r="740" spans="1:9" x14ac:dyDescent="0.25">
      <c r="A740">
        <v>739</v>
      </c>
      <c r="B740" t="s">
        <v>87</v>
      </c>
      <c r="C740" t="str">
        <f>VLOOKUP(B740,Produkt!A$2:E$100,2,FALSE)</f>
        <v>Kora_surowa_kl._II</v>
      </c>
      <c r="D740" s="1">
        <v>41096</v>
      </c>
      <c r="E740">
        <v>15</v>
      </c>
      <c r="F740" t="str">
        <f>VLOOKUP(B740,Produkt!A$2:E$100,5,FALSE)</f>
        <v>k7</v>
      </c>
      <c r="G740" t="str">
        <f>VLOOKUP(F740,Kategoria!A$2:B$22,2,FALSE)</f>
        <v>kora_surowa</v>
      </c>
      <c r="H740" s="5">
        <f>VLOOKUP(B740,Produkt!A$2:E$100,3,FALSE)</f>
        <v>79.989999999999995</v>
      </c>
      <c r="I740" s="6">
        <f t="shared" si="11"/>
        <v>1199.8499999999999</v>
      </c>
    </row>
    <row r="741" spans="1:9" x14ac:dyDescent="0.25">
      <c r="A741">
        <v>740</v>
      </c>
      <c r="B741" t="s">
        <v>89</v>
      </c>
      <c r="C741" t="str">
        <f>VLOOKUP(B741,Produkt!A$2:E$100,2,FALSE)</f>
        <v>LN_1</v>
      </c>
      <c r="D741" s="1">
        <v>41037</v>
      </c>
      <c r="E741">
        <v>52</v>
      </c>
      <c r="F741" t="str">
        <f>VLOOKUP(B741,Produkt!A$2:E$100,5,FALSE)</f>
        <v>k8</v>
      </c>
      <c r="G741" t="str">
        <f>VLOOKUP(F741,Kategoria!A$2:B$22,2,FALSE)</f>
        <v>listwy_korkowe</v>
      </c>
      <c r="H741" s="5">
        <f>VLOOKUP(B741,Produkt!A$2:E$100,3,FALSE)</f>
        <v>3.9</v>
      </c>
      <c r="I741" s="6">
        <f t="shared" si="11"/>
        <v>202.79999999999998</v>
      </c>
    </row>
    <row r="742" spans="1:9" x14ac:dyDescent="0.25">
      <c r="A742">
        <v>741</v>
      </c>
      <c r="B742" t="s">
        <v>170</v>
      </c>
      <c r="C742" t="str">
        <f>VLOOKUP(B742,Produkt!A$2:E$100,2,FALSE)</f>
        <v>Shell</v>
      </c>
      <c r="D742" s="1">
        <v>41207</v>
      </c>
      <c r="E742">
        <v>14</v>
      </c>
      <c r="F742" t="str">
        <f>VLOOKUP(B742,Produkt!A$2:E$100,5,FALSE)</f>
        <v>k14</v>
      </c>
      <c r="G742" t="str">
        <f>VLOOKUP(F742,Kategoria!A$2:B$22,2,FALSE)</f>
        <v>parkiet_korkowy</v>
      </c>
      <c r="H742" s="5">
        <f>VLOOKUP(B742,Produkt!A$2:E$100,3,FALSE)</f>
        <v>81.99</v>
      </c>
      <c r="I742" s="6">
        <f t="shared" si="11"/>
        <v>1147.8599999999999</v>
      </c>
    </row>
    <row r="743" spans="1:9" x14ac:dyDescent="0.25">
      <c r="A743">
        <v>742</v>
      </c>
      <c r="B743" t="s">
        <v>217</v>
      </c>
      <c r="C743" t="str">
        <f>VLOOKUP(B743,Produkt!A$2:E$100,2,FALSE)</f>
        <v>Symphony</v>
      </c>
      <c r="D743" s="1">
        <v>41199</v>
      </c>
      <c r="E743">
        <v>24</v>
      </c>
      <c r="F743" t="str">
        <f>VLOOKUP(B743,Produkt!A$2:E$100,5,FALSE)</f>
        <v>k21</v>
      </c>
      <c r="G743" t="str">
        <f>VLOOKUP(F743,Kategoria!A$2:B$22,2,FALSE)</f>
        <v>panele_korkowe</v>
      </c>
      <c r="H743" s="5">
        <f>VLOOKUP(B743,Produkt!A$2:E$100,3,FALSE)</f>
        <v>139.99</v>
      </c>
      <c r="I743" s="6">
        <f t="shared" si="11"/>
        <v>3359.76</v>
      </c>
    </row>
    <row r="744" spans="1:9" x14ac:dyDescent="0.25">
      <c r="A744">
        <v>743</v>
      </c>
      <c r="B744" t="s">
        <v>102</v>
      </c>
      <c r="C744" t="str">
        <f>VLOOKUP(B744,Produkt!A$2:E$100,2,FALSE)</f>
        <v>male</v>
      </c>
      <c r="D744" s="1">
        <v>41092</v>
      </c>
      <c r="E744">
        <v>2</v>
      </c>
      <c r="F744" t="str">
        <f>VLOOKUP(B744,Produkt!A$2:E$100,5,FALSE)</f>
        <v>k9</v>
      </c>
      <c r="G744" t="str">
        <f>VLOOKUP(F744,Kategoria!A$2:B$22,2,FALSE)</f>
        <v>pudelka</v>
      </c>
      <c r="H744" s="5">
        <f>VLOOKUP(B744,Produkt!A$2:E$100,3,FALSE)</f>
        <v>25.99</v>
      </c>
      <c r="I744" s="6">
        <f t="shared" si="11"/>
        <v>51.98</v>
      </c>
    </row>
    <row r="745" spans="1:9" x14ac:dyDescent="0.25">
      <c r="A745">
        <v>744</v>
      </c>
      <c r="B745" t="s">
        <v>124</v>
      </c>
      <c r="C745" t="str">
        <f>VLOOKUP(B745,Produkt!A$2:E$100,2,FALSE)</f>
        <v>kpl_3_mm</v>
      </c>
      <c r="D745" s="1">
        <v>41179</v>
      </c>
      <c r="E745">
        <v>5</v>
      </c>
      <c r="F745" t="str">
        <f>VLOOKUP(B745,Produkt!A$2:E$100,5,FALSE)</f>
        <v>k11</v>
      </c>
      <c r="G745" t="str">
        <f>VLOOKUP(F745,Kategoria!A$2:B$22,2,FALSE)</f>
        <v>podkladki_naturalne</v>
      </c>
      <c r="H745" s="5">
        <f>VLOOKUP(B745,Produkt!A$2:E$100,3,FALSE)</f>
        <v>3.5</v>
      </c>
      <c r="I745" s="6">
        <f t="shared" si="11"/>
        <v>17.5</v>
      </c>
    </row>
    <row r="746" spans="1:9" x14ac:dyDescent="0.25">
      <c r="A746">
        <v>745</v>
      </c>
      <c r="B746" t="s">
        <v>114</v>
      </c>
      <c r="C746" t="str">
        <f>VLOOKUP(B746,Produkt!A$2:E$100,2,FALSE)</f>
        <v>50x80</v>
      </c>
      <c r="D746" s="1">
        <v>41157</v>
      </c>
      <c r="E746">
        <v>1</v>
      </c>
      <c r="F746" t="str">
        <f>VLOOKUP(B746,Produkt!A$2:E$100,5,FALSE)</f>
        <v>k10</v>
      </c>
      <c r="G746" t="str">
        <f>VLOOKUP(F746,Kategoria!A$2:B$22,2,FALSE)</f>
        <v>tablice_korkowe</v>
      </c>
      <c r="H746" s="5">
        <f>VLOOKUP(B746,Produkt!A$2:E$100,3,FALSE)</f>
        <v>34.99</v>
      </c>
      <c r="I746" s="6">
        <f t="shared" si="11"/>
        <v>34.99</v>
      </c>
    </row>
    <row r="747" spans="1:9" x14ac:dyDescent="0.25">
      <c r="A747">
        <v>746</v>
      </c>
      <c r="B747" t="s">
        <v>168</v>
      </c>
      <c r="C747" t="str">
        <f>VLOOKUP(B747,Produkt!A$2:E$100,2,FALSE)</f>
        <v>DawnTown</v>
      </c>
      <c r="D747" s="1">
        <v>41181</v>
      </c>
      <c r="E747">
        <v>16</v>
      </c>
      <c r="F747" t="str">
        <f>VLOOKUP(B747,Produkt!A$2:E$100,5,FALSE)</f>
        <v>k14</v>
      </c>
      <c r="G747" t="str">
        <f>VLOOKUP(F747,Kategoria!A$2:B$22,2,FALSE)</f>
        <v>parkiet_korkowy</v>
      </c>
      <c r="H747" s="5">
        <f>VLOOKUP(B747,Produkt!A$2:E$100,3,FALSE)</f>
        <v>64.989999999999995</v>
      </c>
      <c r="I747" s="6">
        <f t="shared" si="11"/>
        <v>1039.8399999999999</v>
      </c>
    </row>
    <row r="748" spans="1:9" x14ac:dyDescent="0.25">
      <c r="A748">
        <v>747</v>
      </c>
      <c r="B748" t="s">
        <v>80</v>
      </c>
      <c r="C748" t="str">
        <f>VLOOKUP(B748,Produkt!A$2:E$100,2,FALSE)</f>
        <v>940x16x7</v>
      </c>
      <c r="D748" s="1">
        <v>41115</v>
      </c>
      <c r="E748">
        <v>25</v>
      </c>
      <c r="F748" t="str">
        <f>VLOOKUP(B748,Produkt!A$2:E$100,5,FALSE)</f>
        <v>k6</v>
      </c>
      <c r="G748" t="str">
        <f>VLOOKUP(F748,Kategoria!A$2:B$22,2,FALSE)</f>
        <v>paski_dylatacyjne</v>
      </c>
      <c r="H748" s="5">
        <f>VLOOKUP(B748,Produkt!A$2:E$100,3,FALSE)</f>
        <v>2.89</v>
      </c>
      <c r="I748" s="6">
        <f t="shared" si="11"/>
        <v>72.25</v>
      </c>
    </row>
    <row r="749" spans="1:9" x14ac:dyDescent="0.25">
      <c r="A749">
        <v>748</v>
      </c>
      <c r="B749" t="s">
        <v>124</v>
      </c>
      <c r="C749" t="str">
        <f>VLOOKUP(B749,Produkt!A$2:E$100,2,FALSE)</f>
        <v>kpl_3_mm</v>
      </c>
      <c r="D749" s="1">
        <v>41069</v>
      </c>
      <c r="E749">
        <v>8</v>
      </c>
      <c r="F749" t="str">
        <f>VLOOKUP(B749,Produkt!A$2:E$100,5,FALSE)</f>
        <v>k11</v>
      </c>
      <c r="G749" t="str">
        <f>VLOOKUP(F749,Kategoria!A$2:B$22,2,FALSE)</f>
        <v>podkladki_naturalne</v>
      </c>
      <c r="H749" s="5">
        <f>VLOOKUP(B749,Produkt!A$2:E$100,3,FALSE)</f>
        <v>3.5</v>
      </c>
      <c r="I749" s="6">
        <f t="shared" si="11"/>
        <v>28</v>
      </c>
    </row>
    <row r="750" spans="1:9" x14ac:dyDescent="0.25">
      <c r="A750">
        <v>749</v>
      </c>
      <c r="B750" t="s">
        <v>210</v>
      </c>
      <c r="C750" t="str">
        <f>VLOOKUP(B750,Produkt!A$2:E$100,2,FALSE)</f>
        <v>Stozkowe_duze</v>
      </c>
      <c r="D750" s="1">
        <v>41130</v>
      </c>
      <c r="E750">
        <v>11</v>
      </c>
      <c r="F750" t="str">
        <f>VLOOKUP(B750,Produkt!A$2:E$100,5,FALSE)</f>
        <v>k20</v>
      </c>
      <c r="G750" t="str">
        <f>VLOOKUP(F750,Kategoria!A$2:B$22,2,FALSE)</f>
        <v>korki_do_butelek</v>
      </c>
      <c r="H750" s="5">
        <f>VLOOKUP(B750,Produkt!A$2:E$100,3,FALSE)</f>
        <v>1.19</v>
      </c>
      <c r="I750" s="6">
        <f t="shared" si="11"/>
        <v>13.09</v>
      </c>
    </row>
    <row r="751" spans="1:9" x14ac:dyDescent="0.25">
      <c r="A751">
        <v>750</v>
      </c>
      <c r="B751" t="s">
        <v>61</v>
      </c>
      <c r="C751" t="str">
        <f>VLOOKUP(B751,Produkt!A$2:E$100,2,FALSE)</f>
        <v>Aglomerado_10_mm</v>
      </c>
      <c r="D751" s="1">
        <v>41046</v>
      </c>
      <c r="E751">
        <v>22</v>
      </c>
      <c r="F751" t="str">
        <f>VLOOKUP(B751,Produkt!A$2:E$100,5,FALSE)</f>
        <v>k5</v>
      </c>
      <c r="G751" t="str">
        <f>VLOOKUP(F751,Kategoria!A$2:B$22,2,FALSE)</f>
        <v>izolacja</v>
      </c>
      <c r="H751" s="5">
        <f>VLOOKUP(B751,Produkt!A$2:E$100,3,FALSE)</f>
        <v>34.99</v>
      </c>
      <c r="I751" s="6">
        <f t="shared" si="11"/>
        <v>769.78000000000009</v>
      </c>
    </row>
    <row r="752" spans="1:9" x14ac:dyDescent="0.25">
      <c r="A752">
        <v>751</v>
      </c>
      <c r="B752" t="s">
        <v>21</v>
      </c>
      <c r="C752" t="str">
        <f>VLOOKUP(B752,Produkt!A$2:E$100,2,FALSE)</f>
        <v>Mini_2_mm</v>
      </c>
      <c r="D752" s="1">
        <v>40982</v>
      </c>
      <c r="E752">
        <v>22</v>
      </c>
      <c r="F752" t="str">
        <f>VLOOKUP(B752,Produkt!A$2:E$100,5,FALSE)</f>
        <v>k2</v>
      </c>
      <c r="G752" t="str">
        <f>VLOOKUP(F752,Kategoria!A$2:B$22,2,FALSE)</f>
        <v>podklad_korkowy</v>
      </c>
      <c r="H752" s="5">
        <f>VLOOKUP(B752,Produkt!A$2:E$100,3,FALSE)</f>
        <v>29.99</v>
      </c>
      <c r="I752" s="6">
        <f t="shared" si="11"/>
        <v>659.78</v>
      </c>
    </row>
    <row r="753" spans="1:9" x14ac:dyDescent="0.25">
      <c r="A753">
        <v>752</v>
      </c>
      <c r="B753" t="s">
        <v>112</v>
      </c>
      <c r="C753" t="str">
        <f>VLOOKUP(B753,Produkt!A$2:E$100,2,FALSE)</f>
        <v>40x60</v>
      </c>
      <c r="D753" s="1">
        <v>41033</v>
      </c>
      <c r="E753">
        <v>1</v>
      </c>
      <c r="F753" t="str">
        <f>VLOOKUP(B753,Produkt!A$2:E$100,5,FALSE)</f>
        <v>k10</v>
      </c>
      <c r="G753" t="str">
        <f>VLOOKUP(F753,Kategoria!A$2:B$22,2,FALSE)</f>
        <v>tablice_korkowe</v>
      </c>
      <c r="H753" s="5">
        <f>VLOOKUP(B753,Produkt!A$2:E$100,3,FALSE)</f>
        <v>25</v>
      </c>
      <c r="I753" s="6">
        <f t="shared" si="11"/>
        <v>25</v>
      </c>
    </row>
    <row r="754" spans="1:9" x14ac:dyDescent="0.25">
      <c r="A754">
        <v>753</v>
      </c>
      <c r="B754" t="s">
        <v>76</v>
      </c>
      <c r="C754" t="str">
        <f>VLOOKUP(B754,Produkt!A$2:E$100,2,FALSE)</f>
        <v>940x23x10</v>
      </c>
      <c r="D754" s="1">
        <v>41076</v>
      </c>
      <c r="E754">
        <v>30</v>
      </c>
      <c r="F754" t="str">
        <f>VLOOKUP(B754,Produkt!A$2:E$100,5,FALSE)</f>
        <v>k6</v>
      </c>
      <c r="G754" t="str">
        <f>VLOOKUP(F754,Kategoria!A$2:B$22,2,FALSE)</f>
        <v>paski_dylatacyjne</v>
      </c>
      <c r="H754" s="5">
        <f>VLOOKUP(B754,Produkt!A$2:E$100,3,FALSE)</f>
        <v>3.29</v>
      </c>
      <c r="I754" s="6">
        <f t="shared" si="11"/>
        <v>98.7</v>
      </c>
    </row>
    <row r="755" spans="1:9" x14ac:dyDescent="0.25">
      <c r="A755">
        <v>754</v>
      </c>
      <c r="B755" t="s">
        <v>182</v>
      </c>
      <c r="C755" t="str">
        <f>VLOOKUP(B755,Produkt!A$2:E$100,2,FALSE)</f>
        <v>korek_natryskowy</v>
      </c>
      <c r="D755" s="1">
        <v>41139</v>
      </c>
      <c r="E755">
        <v>1</v>
      </c>
      <c r="F755" t="str">
        <f>VLOOKUP(B755,Produkt!A$2:E$100,5,FALSE)</f>
        <v>k17</v>
      </c>
      <c r="G755" t="str">
        <f>VLOOKUP(F755,Kategoria!A$2:B$22,2,FALSE)</f>
        <v>masa_korkowa</v>
      </c>
      <c r="H755" s="5">
        <f>VLOOKUP(B755,Produkt!A$2:E$100,3,FALSE)</f>
        <v>33.99</v>
      </c>
      <c r="I755" s="6">
        <f t="shared" si="11"/>
        <v>33.99</v>
      </c>
    </row>
    <row r="756" spans="1:9" x14ac:dyDescent="0.25">
      <c r="A756">
        <v>755</v>
      </c>
      <c r="B756" t="s">
        <v>176</v>
      </c>
      <c r="C756" t="str">
        <f>VLOOKUP(B756,Produkt!A$2:E$100,2,FALSE)</f>
        <v>kostka</v>
      </c>
      <c r="D756" s="1">
        <v>41130</v>
      </c>
      <c r="E756">
        <v>6</v>
      </c>
      <c r="F756" t="str">
        <f>VLOOKUP(B756,Produkt!A$2:E$100,5,FALSE)</f>
        <v>k15</v>
      </c>
      <c r="G756" t="str">
        <f>VLOOKUP(F756,Kategoria!A$2:B$22,2,FALSE)</f>
        <v>maty_korkowe</v>
      </c>
      <c r="H756" s="5">
        <f>VLOOKUP(B756,Produkt!A$2:E$100,3,FALSE)</f>
        <v>25.99</v>
      </c>
      <c r="I756" s="6">
        <f t="shared" si="11"/>
        <v>155.94</v>
      </c>
    </row>
    <row r="757" spans="1:9" x14ac:dyDescent="0.25">
      <c r="A757">
        <v>756</v>
      </c>
      <c r="B757" t="s">
        <v>52</v>
      </c>
      <c r="C757" t="str">
        <f>VLOOKUP(B757,Produkt!A$2:E$100,2,FALSE)</f>
        <v>3_l_kontaktowy</v>
      </c>
      <c r="D757" s="1">
        <v>41151</v>
      </c>
      <c r="E757">
        <v>2</v>
      </c>
      <c r="F757" t="str">
        <f>VLOOKUP(B757,Produkt!A$2:E$100,5,FALSE)</f>
        <v>k4</v>
      </c>
      <c r="G757" t="str">
        <f>VLOOKUP(F757,Kategoria!A$2:B$22,2,FALSE)</f>
        <v>klej</v>
      </c>
      <c r="H757" s="5">
        <f>VLOOKUP(B757,Produkt!A$2:E$100,3,FALSE)</f>
        <v>59.99</v>
      </c>
      <c r="I757" s="6">
        <f t="shared" si="11"/>
        <v>119.98</v>
      </c>
    </row>
    <row r="758" spans="1:9" x14ac:dyDescent="0.25">
      <c r="A758">
        <v>757</v>
      </c>
      <c r="B758" t="s">
        <v>76</v>
      </c>
      <c r="C758" t="str">
        <f>VLOOKUP(B758,Produkt!A$2:E$100,2,FALSE)</f>
        <v>940x23x10</v>
      </c>
      <c r="D758" s="1">
        <v>40941</v>
      </c>
      <c r="E758">
        <v>35</v>
      </c>
      <c r="F758" t="str">
        <f>VLOOKUP(B758,Produkt!A$2:E$100,5,FALSE)</f>
        <v>k6</v>
      </c>
      <c r="G758" t="str">
        <f>VLOOKUP(F758,Kategoria!A$2:B$22,2,FALSE)</f>
        <v>paski_dylatacyjne</v>
      </c>
      <c r="H758" s="5">
        <f>VLOOKUP(B758,Produkt!A$2:E$100,3,FALSE)</f>
        <v>3.29</v>
      </c>
      <c r="I758" s="6">
        <f t="shared" si="11"/>
        <v>115.15</v>
      </c>
    </row>
    <row r="759" spans="1:9" x14ac:dyDescent="0.25">
      <c r="A759">
        <v>758</v>
      </c>
      <c r="B759" t="s">
        <v>144</v>
      </c>
      <c r="C759" t="str">
        <f>VLOOKUP(B759,Produkt!A$2:E$100,2,FALSE)</f>
        <v>1000x700x5</v>
      </c>
      <c r="D759" s="1">
        <v>41046</v>
      </c>
      <c r="E759">
        <v>4</v>
      </c>
      <c r="F759" t="str">
        <f>VLOOKUP(B759,Produkt!A$2:E$100,5,FALSE)</f>
        <v>k12</v>
      </c>
      <c r="G759" t="str">
        <f>VLOOKUP(F759,Kategoria!A$2:B$22,2,FALSE)</f>
        <v>plyty_korkowe</v>
      </c>
      <c r="H759" s="5">
        <f>VLOOKUP(B759,Produkt!A$2:E$100,3,FALSE)</f>
        <v>15.99</v>
      </c>
      <c r="I759" s="6">
        <f t="shared" si="11"/>
        <v>63.96</v>
      </c>
    </row>
    <row r="760" spans="1:9" x14ac:dyDescent="0.25">
      <c r="A760">
        <v>759</v>
      </c>
      <c r="B760" t="s">
        <v>142</v>
      </c>
      <c r="C760" t="str">
        <f>VLOOKUP(B760,Produkt!A$2:E$100,2,FALSE)</f>
        <v>1000x700x4</v>
      </c>
      <c r="D760" s="1">
        <v>40987</v>
      </c>
      <c r="E760">
        <v>12</v>
      </c>
      <c r="F760" t="str">
        <f>VLOOKUP(B760,Produkt!A$2:E$100,5,FALSE)</f>
        <v>k12</v>
      </c>
      <c r="G760" t="str">
        <f>VLOOKUP(F760,Kategoria!A$2:B$22,2,FALSE)</f>
        <v>plyty_korkowe</v>
      </c>
      <c r="H760" s="5">
        <f>VLOOKUP(B760,Produkt!A$2:E$100,3,FALSE)</f>
        <v>14.99</v>
      </c>
      <c r="I760" s="6">
        <f t="shared" si="11"/>
        <v>179.88</v>
      </c>
    </row>
    <row r="761" spans="1:9" x14ac:dyDescent="0.25">
      <c r="A761">
        <v>760</v>
      </c>
      <c r="B761" t="s">
        <v>76</v>
      </c>
      <c r="C761" t="str">
        <f>VLOOKUP(B761,Produkt!A$2:E$100,2,FALSE)</f>
        <v>940x23x10</v>
      </c>
      <c r="D761" s="1">
        <v>41199</v>
      </c>
      <c r="E761">
        <v>44</v>
      </c>
      <c r="F761" t="str">
        <f>VLOOKUP(B761,Produkt!A$2:E$100,5,FALSE)</f>
        <v>k6</v>
      </c>
      <c r="G761" t="str">
        <f>VLOOKUP(F761,Kategoria!A$2:B$22,2,FALSE)</f>
        <v>paski_dylatacyjne</v>
      </c>
      <c r="H761" s="5">
        <f>VLOOKUP(B761,Produkt!A$2:E$100,3,FALSE)</f>
        <v>3.29</v>
      </c>
      <c r="I761" s="6">
        <f t="shared" si="11"/>
        <v>144.76</v>
      </c>
    </row>
    <row r="762" spans="1:9" x14ac:dyDescent="0.25">
      <c r="A762">
        <v>761</v>
      </c>
      <c r="B762" t="s">
        <v>129</v>
      </c>
      <c r="C762" t="str">
        <f>VLOOKUP(B762,Produkt!A$2:E$100,2,FALSE)</f>
        <v>kpl_6_mm</v>
      </c>
      <c r="D762" s="1">
        <v>41108</v>
      </c>
      <c r="E762">
        <v>4</v>
      </c>
      <c r="F762" t="str">
        <f>VLOOKUP(B762,Produkt!A$2:E$100,5,FALSE)</f>
        <v>k11</v>
      </c>
      <c r="G762" t="str">
        <f>VLOOKUP(F762,Kategoria!A$2:B$22,2,FALSE)</f>
        <v>podkladki_naturalne</v>
      </c>
      <c r="H762" s="5">
        <f>VLOOKUP(B762,Produkt!A$2:E$100,3,FALSE)</f>
        <v>6.2</v>
      </c>
      <c r="I762" s="6">
        <f t="shared" si="11"/>
        <v>24.8</v>
      </c>
    </row>
    <row r="763" spans="1:9" x14ac:dyDescent="0.25">
      <c r="A763">
        <v>762</v>
      </c>
      <c r="B763" t="s">
        <v>214</v>
      </c>
      <c r="C763" t="str">
        <f>VLOOKUP(B763,Produkt!A$2:E$100,2,FALSE)</f>
        <v>Rapsodia</v>
      </c>
      <c r="D763" s="1">
        <v>41074</v>
      </c>
      <c r="E763">
        <v>80</v>
      </c>
      <c r="F763" t="str">
        <f>VLOOKUP(B763,Produkt!A$2:E$100,5,FALSE)</f>
        <v>k21</v>
      </c>
      <c r="G763" t="str">
        <f>VLOOKUP(F763,Kategoria!A$2:B$22,2,FALSE)</f>
        <v>panele_korkowe</v>
      </c>
      <c r="H763" s="5">
        <f>VLOOKUP(B763,Produkt!A$2:E$100,3,FALSE)</f>
        <v>129.99</v>
      </c>
      <c r="I763" s="6">
        <f t="shared" si="11"/>
        <v>10399.200000000001</v>
      </c>
    </row>
    <row r="764" spans="1:9" x14ac:dyDescent="0.25">
      <c r="A764">
        <v>763</v>
      </c>
      <c r="B764" t="s">
        <v>201</v>
      </c>
      <c r="C764" t="str">
        <f>VLOOKUP(B764,Produkt!A$2:E$100,2,FALSE)</f>
        <v>Taca_prostokatna</v>
      </c>
      <c r="D764" s="1">
        <v>41015</v>
      </c>
      <c r="E764">
        <v>1</v>
      </c>
      <c r="F764" t="str">
        <f>VLOOKUP(B764,Produkt!A$2:E$100,5,FALSE)</f>
        <v>k19</v>
      </c>
      <c r="G764" t="str">
        <f>VLOOKUP(F764,Kategoria!A$2:B$22,2,FALSE)</f>
        <v>wyroby_korkowe</v>
      </c>
      <c r="H764" s="5">
        <f>VLOOKUP(B764,Produkt!A$2:E$100,3,FALSE)</f>
        <v>26.99</v>
      </c>
      <c r="I764" s="6">
        <f t="shared" si="11"/>
        <v>26.99</v>
      </c>
    </row>
    <row r="765" spans="1:9" x14ac:dyDescent="0.25">
      <c r="A765">
        <v>764</v>
      </c>
      <c r="B765" t="s">
        <v>168</v>
      </c>
      <c r="C765" t="str">
        <f>VLOOKUP(B765,Produkt!A$2:E$100,2,FALSE)</f>
        <v>DawnTown</v>
      </c>
      <c r="D765" s="1">
        <v>41166</v>
      </c>
      <c r="E765">
        <v>13</v>
      </c>
      <c r="F765" t="str">
        <f>VLOOKUP(B765,Produkt!A$2:E$100,5,FALSE)</f>
        <v>k14</v>
      </c>
      <c r="G765" t="str">
        <f>VLOOKUP(F765,Kategoria!A$2:B$22,2,FALSE)</f>
        <v>parkiet_korkowy</v>
      </c>
      <c r="H765" s="5">
        <f>VLOOKUP(B765,Produkt!A$2:E$100,3,FALSE)</f>
        <v>64.989999999999995</v>
      </c>
      <c r="I765" s="6">
        <f t="shared" si="11"/>
        <v>844.86999999999989</v>
      </c>
    </row>
    <row r="766" spans="1:9" x14ac:dyDescent="0.25">
      <c r="A766">
        <v>765</v>
      </c>
      <c r="B766" t="s">
        <v>205</v>
      </c>
      <c r="C766" t="str">
        <f>VLOOKUP(B766,Produkt!A$2:E$100,2,FALSE)</f>
        <v>Stozkowe_male</v>
      </c>
      <c r="D766" s="1">
        <v>41059</v>
      </c>
      <c r="E766">
        <v>18</v>
      </c>
      <c r="F766" t="str">
        <f>VLOOKUP(B766,Produkt!A$2:E$100,5,FALSE)</f>
        <v>k20</v>
      </c>
      <c r="G766" t="str">
        <f>VLOOKUP(F766,Kategoria!A$2:B$22,2,FALSE)</f>
        <v>korki_do_butelek</v>
      </c>
      <c r="H766" s="5">
        <f>VLOOKUP(B766,Produkt!A$2:E$100,3,FALSE)</f>
        <v>0.49</v>
      </c>
      <c r="I766" s="6">
        <f t="shared" si="11"/>
        <v>8.82</v>
      </c>
    </row>
    <row r="767" spans="1:9" x14ac:dyDescent="0.25">
      <c r="A767">
        <v>766</v>
      </c>
      <c r="B767" t="s">
        <v>61</v>
      </c>
      <c r="C767" t="str">
        <f>VLOOKUP(B767,Produkt!A$2:E$100,2,FALSE)</f>
        <v>Aglomerado_10_mm</v>
      </c>
      <c r="D767" s="1">
        <v>41099</v>
      </c>
      <c r="E767">
        <v>8</v>
      </c>
      <c r="F767" t="str">
        <f>VLOOKUP(B767,Produkt!A$2:E$100,5,FALSE)</f>
        <v>k5</v>
      </c>
      <c r="G767" t="str">
        <f>VLOOKUP(F767,Kategoria!A$2:B$22,2,FALSE)</f>
        <v>izolacja</v>
      </c>
      <c r="H767" s="5">
        <f>VLOOKUP(B767,Produkt!A$2:E$100,3,FALSE)</f>
        <v>34.99</v>
      </c>
      <c r="I767" s="6">
        <f t="shared" si="11"/>
        <v>279.92</v>
      </c>
    </row>
    <row r="768" spans="1:9" x14ac:dyDescent="0.25">
      <c r="A768">
        <v>767</v>
      </c>
      <c r="B768" t="s">
        <v>193</v>
      </c>
      <c r="C768" t="str">
        <f>VLOOKUP(B768,Produkt!A$2:E$100,2,FALSE)</f>
        <v>Serwetnik_duæy</v>
      </c>
      <c r="D768" s="1">
        <v>41087</v>
      </c>
      <c r="E768">
        <v>14</v>
      </c>
      <c r="F768" t="str">
        <f>VLOOKUP(B768,Produkt!A$2:E$100,5,FALSE)</f>
        <v>k19</v>
      </c>
      <c r="G768" t="str">
        <f>VLOOKUP(F768,Kategoria!A$2:B$22,2,FALSE)</f>
        <v>wyroby_korkowe</v>
      </c>
      <c r="H768" s="5">
        <f>VLOOKUP(B768,Produkt!A$2:E$100,3,FALSE)</f>
        <v>8.99</v>
      </c>
      <c r="I768" s="6">
        <f t="shared" si="11"/>
        <v>125.86</v>
      </c>
    </row>
    <row r="769" spans="1:9" x14ac:dyDescent="0.25">
      <c r="A769">
        <v>768</v>
      </c>
      <c r="B769" t="s">
        <v>19</v>
      </c>
      <c r="C769" t="str">
        <f>VLOOKUP(B769,Produkt!A$2:E$100,2,FALSE)</f>
        <v>Especial</v>
      </c>
      <c r="D769" s="1">
        <v>41261</v>
      </c>
      <c r="E769">
        <v>3</v>
      </c>
      <c r="F769" t="str">
        <f>VLOOKUP(B769,Produkt!A$2:E$100,5,FALSE)</f>
        <v>k1</v>
      </c>
      <c r="G769" t="str">
        <f>VLOOKUP(F769,Kategoria!A$2:B$22,2,FALSE)</f>
        <v>korek_scienny</v>
      </c>
      <c r="H769" s="5">
        <f>VLOOKUP(B769,Produkt!A$2:E$100,3,FALSE)</f>
        <v>19.989999999999998</v>
      </c>
      <c r="I769" s="6">
        <f t="shared" si="11"/>
        <v>59.97</v>
      </c>
    </row>
    <row r="770" spans="1:9" x14ac:dyDescent="0.25">
      <c r="A770">
        <v>769</v>
      </c>
      <c r="B770" t="s">
        <v>172</v>
      </c>
      <c r="C770" t="str">
        <f>VLOOKUP(B770,Produkt!A$2:E$100,2,FALSE)</f>
        <v>Symphony</v>
      </c>
      <c r="D770" s="1">
        <v>41215</v>
      </c>
      <c r="E770">
        <v>29</v>
      </c>
      <c r="F770" t="str">
        <f>VLOOKUP(B770,Produkt!A$2:E$100,5,FALSE)</f>
        <v>k14</v>
      </c>
      <c r="G770" t="str">
        <f>VLOOKUP(F770,Kategoria!A$2:B$22,2,FALSE)</f>
        <v>parkiet_korkowy</v>
      </c>
      <c r="H770" s="5">
        <f>VLOOKUP(B770,Produkt!A$2:E$100,3,FALSE)</f>
        <v>83.99</v>
      </c>
      <c r="I770" s="6">
        <f t="shared" si="11"/>
        <v>2435.71</v>
      </c>
    </row>
    <row r="771" spans="1:9" x14ac:dyDescent="0.25">
      <c r="A771">
        <v>770</v>
      </c>
      <c r="B771" t="s">
        <v>176</v>
      </c>
      <c r="C771" t="str">
        <f>VLOOKUP(B771,Produkt!A$2:E$100,2,FALSE)</f>
        <v>kostka</v>
      </c>
      <c r="D771" s="1">
        <v>41083</v>
      </c>
      <c r="E771">
        <v>2</v>
      </c>
      <c r="F771" t="str">
        <f>VLOOKUP(B771,Produkt!A$2:E$100,5,FALSE)</f>
        <v>k15</v>
      </c>
      <c r="G771" t="str">
        <f>VLOOKUP(F771,Kategoria!A$2:B$22,2,FALSE)</f>
        <v>maty_korkowe</v>
      </c>
      <c r="H771" s="5">
        <f>VLOOKUP(B771,Produkt!A$2:E$100,3,FALSE)</f>
        <v>25.99</v>
      </c>
      <c r="I771" s="6">
        <f t="shared" ref="I771:I834" si="12">E771*H771</f>
        <v>51.98</v>
      </c>
    </row>
    <row r="772" spans="1:9" x14ac:dyDescent="0.25">
      <c r="A772">
        <v>771</v>
      </c>
      <c r="B772" t="s">
        <v>133</v>
      </c>
      <c r="C772" t="str">
        <f>VLOOKUP(B772,Produkt!A$2:E$100,2,FALSE)</f>
        <v>kpl_12_mm</v>
      </c>
      <c r="D772" s="1">
        <v>41087</v>
      </c>
      <c r="E772">
        <v>4</v>
      </c>
      <c r="F772" t="str">
        <f>VLOOKUP(B772,Produkt!A$2:E$100,5,FALSE)</f>
        <v>k11</v>
      </c>
      <c r="G772" t="str">
        <f>VLOOKUP(F772,Kategoria!A$2:B$22,2,FALSE)</f>
        <v>podkladki_naturalne</v>
      </c>
      <c r="H772" s="5">
        <f>VLOOKUP(B772,Produkt!A$2:E$100,3,FALSE)</f>
        <v>10.199999999999999</v>
      </c>
      <c r="I772" s="6">
        <f t="shared" si="12"/>
        <v>40.799999999999997</v>
      </c>
    </row>
    <row r="773" spans="1:9" x14ac:dyDescent="0.25">
      <c r="A773">
        <v>772</v>
      </c>
      <c r="B773" t="s">
        <v>52</v>
      </c>
      <c r="C773" t="str">
        <f>VLOOKUP(B773,Produkt!A$2:E$100,2,FALSE)</f>
        <v>3_l_kontaktowy</v>
      </c>
      <c r="D773" s="1">
        <v>41024</v>
      </c>
      <c r="E773">
        <v>5</v>
      </c>
      <c r="F773" t="str">
        <f>VLOOKUP(B773,Produkt!A$2:E$100,5,FALSE)</f>
        <v>k4</v>
      </c>
      <c r="G773" t="str">
        <f>VLOOKUP(F773,Kategoria!A$2:B$22,2,FALSE)</f>
        <v>klej</v>
      </c>
      <c r="H773" s="5">
        <f>VLOOKUP(B773,Produkt!A$2:E$100,3,FALSE)</f>
        <v>59.99</v>
      </c>
      <c r="I773" s="6">
        <f t="shared" si="12"/>
        <v>299.95</v>
      </c>
    </row>
    <row r="774" spans="1:9" x14ac:dyDescent="0.25">
      <c r="A774">
        <v>773</v>
      </c>
      <c r="B774" t="s">
        <v>78</v>
      </c>
      <c r="C774" t="str">
        <f>VLOOKUP(B774,Produkt!A$2:E$100,2,FALSE)</f>
        <v>940x16x5</v>
      </c>
      <c r="D774" s="1">
        <v>41103</v>
      </c>
      <c r="E774">
        <v>20</v>
      </c>
      <c r="F774" t="str">
        <f>VLOOKUP(B774,Produkt!A$2:E$100,5,FALSE)</f>
        <v>k6</v>
      </c>
      <c r="G774" t="str">
        <f>VLOOKUP(F774,Kategoria!A$2:B$22,2,FALSE)</f>
        <v>paski_dylatacyjne</v>
      </c>
      <c r="H774" s="5">
        <f>VLOOKUP(B774,Produkt!A$2:E$100,3,FALSE)</f>
        <v>2.19</v>
      </c>
      <c r="I774" s="6">
        <f t="shared" si="12"/>
        <v>43.8</v>
      </c>
    </row>
    <row r="775" spans="1:9" x14ac:dyDescent="0.25">
      <c r="A775">
        <v>774</v>
      </c>
      <c r="B775" t="s">
        <v>116</v>
      </c>
      <c r="C775" t="str">
        <f>VLOOKUP(B775,Produkt!A$2:E$100,2,FALSE)</f>
        <v>60x80</v>
      </c>
      <c r="D775" s="1">
        <v>41235</v>
      </c>
      <c r="E775">
        <v>15</v>
      </c>
      <c r="F775" t="str">
        <f>VLOOKUP(B775,Produkt!A$2:E$100,5,FALSE)</f>
        <v>k10</v>
      </c>
      <c r="G775" t="str">
        <f>VLOOKUP(F775,Kategoria!A$2:B$22,2,FALSE)</f>
        <v>tablice_korkowe</v>
      </c>
      <c r="H775" s="5">
        <f>VLOOKUP(B775,Produkt!A$2:E$100,3,FALSE)</f>
        <v>51</v>
      </c>
      <c r="I775" s="6">
        <f t="shared" si="12"/>
        <v>765</v>
      </c>
    </row>
    <row r="776" spans="1:9" x14ac:dyDescent="0.25">
      <c r="A776">
        <v>775</v>
      </c>
      <c r="B776" t="s">
        <v>40</v>
      </c>
      <c r="C776" t="str">
        <f>VLOOKUP(B776,Produkt!A$2:E$100,2,FALSE)</f>
        <v>frakcja_0,5-1,0_mm</v>
      </c>
      <c r="D776" s="1">
        <v>40946</v>
      </c>
      <c r="E776">
        <v>12</v>
      </c>
      <c r="F776" t="str">
        <f>VLOOKUP(B776,Produkt!A$2:E$100,5,FALSE)</f>
        <v>k3</v>
      </c>
      <c r="G776" t="str">
        <f>VLOOKUP(F776,Kategoria!A$2:B$22,2,FALSE)</f>
        <v>granulat_korkowy</v>
      </c>
      <c r="H776" s="5">
        <f>VLOOKUP(B776,Produkt!A$2:E$100,3,FALSE)</f>
        <v>10.49</v>
      </c>
      <c r="I776" s="6">
        <f t="shared" si="12"/>
        <v>125.88</v>
      </c>
    </row>
    <row r="777" spans="1:9" x14ac:dyDescent="0.25">
      <c r="A777">
        <v>776</v>
      </c>
      <c r="B777" t="s">
        <v>176</v>
      </c>
      <c r="C777" t="str">
        <f>VLOOKUP(B777,Produkt!A$2:E$100,2,FALSE)</f>
        <v>kostka</v>
      </c>
      <c r="D777" s="1">
        <v>40946</v>
      </c>
      <c r="E777">
        <v>5</v>
      </c>
      <c r="F777" t="str">
        <f>VLOOKUP(B777,Produkt!A$2:E$100,5,FALSE)</f>
        <v>k15</v>
      </c>
      <c r="G777" t="str">
        <f>VLOOKUP(F777,Kategoria!A$2:B$22,2,FALSE)</f>
        <v>maty_korkowe</v>
      </c>
      <c r="H777" s="5">
        <f>VLOOKUP(B777,Produkt!A$2:E$100,3,FALSE)</f>
        <v>25.99</v>
      </c>
      <c r="I777" s="6">
        <f t="shared" si="12"/>
        <v>129.94999999999999</v>
      </c>
    </row>
    <row r="778" spans="1:9" x14ac:dyDescent="0.25">
      <c r="A778">
        <v>777</v>
      </c>
      <c r="B778" t="s">
        <v>205</v>
      </c>
      <c r="C778" t="str">
        <f>VLOOKUP(B778,Produkt!A$2:E$100,2,FALSE)</f>
        <v>Stozkowe_male</v>
      </c>
      <c r="D778" s="1">
        <v>41113</v>
      </c>
      <c r="E778">
        <v>20</v>
      </c>
      <c r="F778" t="str">
        <f>VLOOKUP(B778,Produkt!A$2:E$100,5,FALSE)</f>
        <v>k20</v>
      </c>
      <c r="G778" t="str">
        <f>VLOOKUP(F778,Kategoria!A$2:B$22,2,FALSE)</f>
        <v>korki_do_butelek</v>
      </c>
      <c r="H778" s="5">
        <f>VLOOKUP(B778,Produkt!A$2:E$100,3,FALSE)</f>
        <v>0.49</v>
      </c>
      <c r="I778" s="6">
        <f t="shared" si="12"/>
        <v>9.8000000000000007</v>
      </c>
    </row>
    <row r="779" spans="1:9" x14ac:dyDescent="0.25">
      <c r="A779">
        <v>778</v>
      </c>
      <c r="B779" t="s">
        <v>42</v>
      </c>
      <c r="C779" t="str">
        <f>VLOOKUP(B779,Produkt!A$2:E$100,2,FALSE)</f>
        <v>frakcja_1,0-1,8_mm</v>
      </c>
      <c r="D779" s="1">
        <v>40996</v>
      </c>
      <c r="E779">
        <v>30</v>
      </c>
      <c r="F779" t="str">
        <f>VLOOKUP(B779,Produkt!A$2:E$100,5,FALSE)</f>
        <v>k3</v>
      </c>
      <c r="G779" t="str">
        <f>VLOOKUP(F779,Kategoria!A$2:B$22,2,FALSE)</f>
        <v>granulat_korkowy</v>
      </c>
      <c r="H779" s="5">
        <f>VLOOKUP(B779,Produkt!A$2:E$100,3,FALSE)</f>
        <v>12</v>
      </c>
      <c r="I779" s="6">
        <f t="shared" si="12"/>
        <v>360</v>
      </c>
    </row>
    <row r="780" spans="1:9" x14ac:dyDescent="0.25">
      <c r="A780">
        <v>779</v>
      </c>
      <c r="B780" t="s">
        <v>80</v>
      </c>
      <c r="C780" t="str">
        <f>VLOOKUP(B780,Produkt!A$2:E$100,2,FALSE)</f>
        <v>940x16x7</v>
      </c>
      <c r="D780" s="1">
        <v>41213</v>
      </c>
      <c r="E780">
        <v>65</v>
      </c>
      <c r="F780" t="str">
        <f>VLOOKUP(B780,Produkt!A$2:E$100,5,FALSE)</f>
        <v>k6</v>
      </c>
      <c r="G780" t="str">
        <f>VLOOKUP(F780,Kategoria!A$2:B$22,2,FALSE)</f>
        <v>paski_dylatacyjne</v>
      </c>
      <c r="H780" s="5">
        <f>VLOOKUP(B780,Produkt!A$2:E$100,3,FALSE)</f>
        <v>2.89</v>
      </c>
      <c r="I780" s="6">
        <f t="shared" si="12"/>
        <v>187.85</v>
      </c>
    </row>
    <row r="781" spans="1:9" x14ac:dyDescent="0.25">
      <c r="A781">
        <v>780</v>
      </c>
      <c r="B781" t="s">
        <v>56</v>
      </c>
      <c r="C781" t="str">
        <f>VLOOKUP(B781,Produkt!A$2:E$100,2,FALSE)</f>
        <v>1_l_wodny</v>
      </c>
      <c r="D781" s="1">
        <v>41081</v>
      </c>
      <c r="E781">
        <v>1</v>
      </c>
      <c r="F781" t="str">
        <f>VLOOKUP(B781,Produkt!A$2:E$100,5,FALSE)</f>
        <v>k4</v>
      </c>
      <c r="G781" t="str">
        <f>VLOOKUP(F781,Kategoria!A$2:B$22,2,FALSE)</f>
        <v>klej</v>
      </c>
      <c r="H781" s="5">
        <f>VLOOKUP(B781,Produkt!A$2:E$100,3,FALSE)</f>
        <v>37.99</v>
      </c>
      <c r="I781" s="6">
        <f t="shared" si="12"/>
        <v>37.99</v>
      </c>
    </row>
    <row r="782" spans="1:9" x14ac:dyDescent="0.25">
      <c r="A782">
        <v>781</v>
      </c>
      <c r="B782" t="s">
        <v>205</v>
      </c>
      <c r="C782" t="str">
        <f>VLOOKUP(B782,Produkt!A$2:E$100,2,FALSE)</f>
        <v>Stozkowe_male</v>
      </c>
      <c r="D782" s="1">
        <v>41072</v>
      </c>
      <c r="E782">
        <v>200</v>
      </c>
      <c r="F782" t="str">
        <f>VLOOKUP(B782,Produkt!A$2:E$100,5,FALSE)</f>
        <v>k20</v>
      </c>
      <c r="G782" t="str">
        <f>VLOOKUP(F782,Kategoria!A$2:B$22,2,FALSE)</f>
        <v>korki_do_butelek</v>
      </c>
      <c r="H782" s="5">
        <f>VLOOKUP(B782,Produkt!A$2:E$100,3,FALSE)</f>
        <v>0.49</v>
      </c>
      <c r="I782" s="6">
        <f t="shared" si="12"/>
        <v>98</v>
      </c>
    </row>
    <row r="783" spans="1:9" x14ac:dyDescent="0.25">
      <c r="A783">
        <v>782</v>
      </c>
      <c r="B783" t="s">
        <v>114</v>
      </c>
      <c r="C783" t="str">
        <f>VLOOKUP(B783,Produkt!A$2:E$100,2,FALSE)</f>
        <v>50x80</v>
      </c>
      <c r="D783" s="1">
        <v>40934</v>
      </c>
      <c r="E783">
        <v>2</v>
      </c>
      <c r="F783" t="str">
        <f>VLOOKUP(B783,Produkt!A$2:E$100,5,FALSE)</f>
        <v>k10</v>
      </c>
      <c r="G783" t="str">
        <f>VLOOKUP(F783,Kategoria!A$2:B$22,2,FALSE)</f>
        <v>tablice_korkowe</v>
      </c>
      <c r="H783" s="5">
        <f>VLOOKUP(B783,Produkt!A$2:E$100,3,FALSE)</f>
        <v>34.99</v>
      </c>
      <c r="I783" s="6">
        <f t="shared" si="12"/>
        <v>69.98</v>
      </c>
    </row>
    <row r="784" spans="1:9" x14ac:dyDescent="0.25">
      <c r="A784">
        <v>783</v>
      </c>
      <c r="B784" t="s">
        <v>212</v>
      </c>
      <c r="C784" t="str">
        <f>VLOOKUP(B784,Produkt!A$2:E$100,2,FALSE)</f>
        <v>Natural</v>
      </c>
      <c r="D784" s="1">
        <v>41164</v>
      </c>
      <c r="E784">
        <v>30</v>
      </c>
      <c r="F784" t="str">
        <f>VLOOKUP(B784,Produkt!A$2:E$100,5,FALSE)</f>
        <v>k21</v>
      </c>
      <c r="G784" t="str">
        <f>VLOOKUP(F784,Kategoria!A$2:B$22,2,FALSE)</f>
        <v>panele_korkowe</v>
      </c>
      <c r="H784" s="5">
        <f>VLOOKUP(B784,Produkt!A$2:E$100,3,FALSE)</f>
        <v>119.99</v>
      </c>
      <c r="I784" s="6">
        <f t="shared" si="12"/>
        <v>3599.7</v>
      </c>
    </row>
    <row r="785" spans="1:9" x14ac:dyDescent="0.25">
      <c r="A785">
        <v>784</v>
      </c>
      <c r="B785" t="s">
        <v>168</v>
      </c>
      <c r="C785" t="str">
        <f>VLOOKUP(B785,Produkt!A$2:E$100,2,FALSE)</f>
        <v>DawnTown</v>
      </c>
      <c r="D785" s="1">
        <v>41132</v>
      </c>
      <c r="E785">
        <v>25</v>
      </c>
      <c r="F785" t="str">
        <f>VLOOKUP(B785,Produkt!A$2:E$100,5,FALSE)</f>
        <v>k14</v>
      </c>
      <c r="G785" t="str">
        <f>VLOOKUP(F785,Kategoria!A$2:B$22,2,FALSE)</f>
        <v>parkiet_korkowy</v>
      </c>
      <c r="H785" s="5">
        <f>VLOOKUP(B785,Produkt!A$2:E$100,3,FALSE)</f>
        <v>64.989999999999995</v>
      </c>
      <c r="I785" s="6">
        <f t="shared" si="12"/>
        <v>1624.7499999999998</v>
      </c>
    </row>
    <row r="786" spans="1:9" x14ac:dyDescent="0.25">
      <c r="A786">
        <v>785</v>
      </c>
      <c r="B786" t="s">
        <v>133</v>
      </c>
      <c r="C786" t="str">
        <f>VLOOKUP(B786,Produkt!A$2:E$100,2,FALSE)</f>
        <v>kpl_12_mm</v>
      </c>
      <c r="D786" s="1">
        <v>41172</v>
      </c>
      <c r="E786">
        <v>2</v>
      </c>
      <c r="F786" t="str">
        <f>VLOOKUP(B786,Produkt!A$2:E$100,5,FALSE)</f>
        <v>k11</v>
      </c>
      <c r="G786" t="str">
        <f>VLOOKUP(F786,Kategoria!A$2:B$22,2,FALSE)</f>
        <v>podkladki_naturalne</v>
      </c>
      <c r="H786" s="5">
        <f>VLOOKUP(B786,Produkt!A$2:E$100,3,FALSE)</f>
        <v>10.199999999999999</v>
      </c>
      <c r="I786" s="6">
        <f t="shared" si="12"/>
        <v>20.399999999999999</v>
      </c>
    </row>
    <row r="787" spans="1:9" x14ac:dyDescent="0.25">
      <c r="A787">
        <v>786</v>
      </c>
      <c r="B787" t="s">
        <v>133</v>
      </c>
      <c r="C787" t="str">
        <f>VLOOKUP(B787,Produkt!A$2:E$100,2,FALSE)</f>
        <v>kpl_12_mm</v>
      </c>
      <c r="D787" s="1">
        <v>40992</v>
      </c>
      <c r="E787">
        <v>2</v>
      </c>
      <c r="F787" t="str">
        <f>VLOOKUP(B787,Produkt!A$2:E$100,5,FALSE)</f>
        <v>k11</v>
      </c>
      <c r="G787" t="str">
        <f>VLOOKUP(F787,Kategoria!A$2:B$22,2,FALSE)</f>
        <v>podkladki_naturalne</v>
      </c>
      <c r="H787" s="5">
        <f>VLOOKUP(B787,Produkt!A$2:E$100,3,FALSE)</f>
        <v>10.199999999999999</v>
      </c>
      <c r="I787" s="6">
        <f t="shared" si="12"/>
        <v>20.399999999999999</v>
      </c>
    </row>
    <row r="788" spans="1:9" x14ac:dyDescent="0.25">
      <c r="A788">
        <v>787</v>
      </c>
      <c r="B788" t="s">
        <v>89</v>
      </c>
      <c r="C788" t="str">
        <f>VLOOKUP(B788,Produkt!A$2:E$100,2,FALSE)</f>
        <v>LN_1</v>
      </c>
      <c r="D788" s="1">
        <v>40973</v>
      </c>
      <c r="E788">
        <v>64</v>
      </c>
      <c r="F788" t="str">
        <f>VLOOKUP(B788,Produkt!A$2:E$100,5,FALSE)</f>
        <v>k8</v>
      </c>
      <c r="G788" t="str">
        <f>VLOOKUP(F788,Kategoria!A$2:B$22,2,FALSE)</f>
        <v>listwy_korkowe</v>
      </c>
      <c r="H788" s="5">
        <f>VLOOKUP(B788,Produkt!A$2:E$100,3,FALSE)</f>
        <v>3.9</v>
      </c>
      <c r="I788" s="6">
        <f t="shared" si="12"/>
        <v>249.6</v>
      </c>
    </row>
    <row r="789" spans="1:9" x14ac:dyDescent="0.25">
      <c r="A789">
        <v>788</v>
      </c>
      <c r="B789" t="s">
        <v>182</v>
      </c>
      <c r="C789" t="str">
        <f>VLOOKUP(B789,Produkt!A$2:E$100,2,FALSE)</f>
        <v>korek_natryskowy</v>
      </c>
      <c r="D789" s="1">
        <v>40940</v>
      </c>
      <c r="E789">
        <v>2</v>
      </c>
      <c r="F789" t="str">
        <f>VLOOKUP(B789,Produkt!A$2:E$100,5,FALSE)</f>
        <v>k17</v>
      </c>
      <c r="G789" t="str">
        <f>VLOOKUP(F789,Kategoria!A$2:B$22,2,FALSE)</f>
        <v>masa_korkowa</v>
      </c>
      <c r="H789" s="5">
        <f>VLOOKUP(B789,Produkt!A$2:E$100,3,FALSE)</f>
        <v>33.99</v>
      </c>
      <c r="I789" s="6">
        <f t="shared" si="12"/>
        <v>67.98</v>
      </c>
    </row>
    <row r="790" spans="1:9" x14ac:dyDescent="0.25">
      <c r="A790">
        <v>789</v>
      </c>
      <c r="B790" t="s">
        <v>69</v>
      </c>
      <c r="C790" t="str">
        <f>VLOOKUP(B790,Produkt!A$2:E$100,2,FALSE)</f>
        <v>Aglomerado_80_mm</v>
      </c>
      <c r="D790" s="1">
        <v>41152</v>
      </c>
      <c r="E790">
        <v>10</v>
      </c>
      <c r="F790" t="str">
        <f>VLOOKUP(B790,Produkt!A$2:E$100,5,FALSE)</f>
        <v>k5</v>
      </c>
      <c r="G790" t="str">
        <f>VLOOKUP(F790,Kategoria!A$2:B$22,2,FALSE)</f>
        <v>izolacja</v>
      </c>
      <c r="H790" s="5">
        <f>VLOOKUP(B790,Produkt!A$2:E$100,3,FALSE)</f>
        <v>149.99</v>
      </c>
      <c r="I790" s="6">
        <f t="shared" si="12"/>
        <v>1499.9</v>
      </c>
    </row>
    <row r="791" spans="1:9" x14ac:dyDescent="0.25">
      <c r="A791">
        <v>790</v>
      </c>
      <c r="B791" t="s">
        <v>112</v>
      </c>
      <c r="C791" t="str">
        <f>VLOOKUP(B791,Produkt!A$2:E$100,2,FALSE)</f>
        <v>40x60</v>
      </c>
      <c r="D791" s="1">
        <v>41114</v>
      </c>
      <c r="E791">
        <v>1</v>
      </c>
      <c r="F791" t="str">
        <f>VLOOKUP(B791,Produkt!A$2:E$100,5,FALSE)</f>
        <v>k10</v>
      </c>
      <c r="G791" t="str">
        <f>VLOOKUP(F791,Kategoria!A$2:B$22,2,FALSE)</f>
        <v>tablice_korkowe</v>
      </c>
      <c r="H791" s="5">
        <f>VLOOKUP(B791,Produkt!A$2:E$100,3,FALSE)</f>
        <v>25</v>
      </c>
      <c r="I791" s="6">
        <f t="shared" si="12"/>
        <v>25</v>
      </c>
    </row>
    <row r="792" spans="1:9" x14ac:dyDescent="0.25">
      <c r="A792">
        <v>791</v>
      </c>
      <c r="B792" t="s">
        <v>127</v>
      </c>
      <c r="C792" t="str">
        <f>VLOOKUP(B792,Produkt!A$2:E$100,2,FALSE)</f>
        <v>kpl_5_mm</v>
      </c>
      <c r="D792" s="1">
        <v>41123</v>
      </c>
      <c r="E792">
        <v>1</v>
      </c>
      <c r="F792" t="str">
        <f>VLOOKUP(B792,Produkt!A$2:E$100,5,FALSE)</f>
        <v>k11</v>
      </c>
      <c r="G792" t="str">
        <f>VLOOKUP(F792,Kategoria!A$2:B$22,2,FALSE)</f>
        <v>podkladki_naturalne</v>
      </c>
      <c r="H792" s="5">
        <f>VLOOKUP(B792,Produkt!A$2:E$100,3,FALSE)</f>
        <v>4.8</v>
      </c>
      <c r="I792" s="6">
        <f t="shared" si="12"/>
        <v>4.8</v>
      </c>
    </row>
    <row r="793" spans="1:9" x14ac:dyDescent="0.25">
      <c r="A793">
        <v>792</v>
      </c>
      <c r="B793" t="s">
        <v>199</v>
      </c>
      <c r="C793" t="str">
        <f>VLOOKUP(B793,Produkt!A$2:E$100,2,FALSE)</f>
        <v>Oslonka_falista</v>
      </c>
      <c r="D793" s="1">
        <v>41008</v>
      </c>
      <c r="E793">
        <v>8</v>
      </c>
      <c r="F793" t="str">
        <f>VLOOKUP(B793,Produkt!A$2:E$100,5,FALSE)</f>
        <v>k19</v>
      </c>
      <c r="G793" t="str">
        <f>VLOOKUP(F793,Kategoria!A$2:B$22,2,FALSE)</f>
        <v>wyroby_korkowe</v>
      </c>
      <c r="H793" s="5">
        <f>VLOOKUP(B793,Produkt!A$2:E$100,3,FALSE)</f>
        <v>22.99</v>
      </c>
      <c r="I793" s="6">
        <f t="shared" si="12"/>
        <v>183.92</v>
      </c>
    </row>
    <row r="794" spans="1:9" x14ac:dyDescent="0.25">
      <c r="A794">
        <v>793</v>
      </c>
      <c r="B794" t="s">
        <v>127</v>
      </c>
      <c r="C794" t="str">
        <f>VLOOKUP(B794,Produkt!A$2:E$100,2,FALSE)</f>
        <v>kpl_5_mm</v>
      </c>
      <c r="D794" s="1">
        <v>41074</v>
      </c>
      <c r="E794">
        <v>5</v>
      </c>
      <c r="F794" t="str">
        <f>VLOOKUP(B794,Produkt!A$2:E$100,5,FALSE)</f>
        <v>k11</v>
      </c>
      <c r="G794" t="str">
        <f>VLOOKUP(F794,Kategoria!A$2:B$22,2,FALSE)</f>
        <v>podkladki_naturalne</v>
      </c>
      <c r="H794" s="5">
        <f>VLOOKUP(B794,Produkt!A$2:E$100,3,FALSE)</f>
        <v>4.8</v>
      </c>
      <c r="I794" s="6">
        <f t="shared" si="12"/>
        <v>24</v>
      </c>
    </row>
    <row r="795" spans="1:9" x14ac:dyDescent="0.25">
      <c r="A795">
        <v>794</v>
      </c>
      <c r="B795" t="s">
        <v>170</v>
      </c>
      <c r="C795" t="str">
        <f>VLOOKUP(B795,Produkt!A$2:E$100,2,FALSE)</f>
        <v>Shell</v>
      </c>
      <c r="D795" s="1">
        <v>41138</v>
      </c>
      <c r="E795">
        <v>21</v>
      </c>
      <c r="F795" t="str">
        <f>VLOOKUP(B795,Produkt!A$2:E$100,5,FALSE)</f>
        <v>k14</v>
      </c>
      <c r="G795" t="str">
        <f>VLOOKUP(F795,Kategoria!A$2:B$22,2,FALSE)</f>
        <v>parkiet_korkowy</v>
      </c>
      <c r="H795" s="5">
        <f>VLOOKUP(B795,Produkt!A$2:E$100,3,FALSE)</f>
        <v>81.99</v>
      </c>
      <c r="I795" s="6">
        <f t="shared" si="12"/>
        <v>1721.79</v>
      </c>
    </row>
    <row r="796" spans="1:9" x14ac:dyDescent="0.25">
      <c r="A796">
        <v>795</v>
      </c>
      <c r="B796" t="s">
        <v>71</v>
      </c>
      <c r="C796" t="str">
        <f>VLOOKUP(B796,Produkt!A$2:E$100,2,FALSE)</f>
        <v>940x23x5</v>
      </c>
      <c r="D796" s="1">
        <v>41137</v>
      </c>
      <c r="E796">
        <v>24</v>
      </c>
      <c r="F796" t="str">
        <f>VLOOKUP(B796,Produkt!A$2:E$100,5,FALSE)</f>
        <v>k6</v>
      </c>
      <c r="G796" t="str">
        <f>VLOOKUP(F796,Kategoria!A$2:B$22,2,FALSE)</f>
        <v>paski_dylatacyjne</v>
      </c>
      <c r="H796" s="5">
        <f>VLOOKUP(B796,Produkt!A$2:E$100,3,FALSE)</f>
        <v>2.19</v>
      </c>
      <c r="I796" s="6">
        <f t="shared" si="12"/>
        <v>52.56</v>
      </c>
    </row>
    <row r="797" spans="1:9" x14ac:dyDescent="0.25">
      <c r="A797">
        <v>796</v>
      </c>
      <c r="B797" t="s">
        <v>71</v>
      </c>
      <c r="C797" t="str">
        <f>VLOOKUP(B797,Produkt!A$2:E$100,2,FALSE)</f>
        <v>940x23x5</v>
      </c>
      <c r="D797" s="1">
        <v>41114</v>
      </c>
      <c r="E797">
        <v>22</v>
      </c>
      <c r="F797" t="str">
        <f>VLOOKUP(B797,Produkt!A$2:E$100,5,FALSE)</f>
        <v>k6</v>
      </c>
      <c r="G797" t="str">
        <f>VLOOKUP(F797,Kategoria!A$2:B$22,2,FALSE)</f>
        <v>paski_dylatacyjne</v>
      </c>
      <c r="H797" s="5">
        <f>VLOOKUP(B797,Produkt!A$2:E$100,3,FALSE)</f>
        <v>2.19</v>
      </c>
      <c r="I797" s="6">
        <f t="shared" si="12"/>
        <v>48.18</v>
      </c>
    </row>
    <row r="798" spans="1:9" x14ac:dyDescent="0.25">
      <c r="A798">
        <v>797</v>
      </c>
      <c r="B798" t="s">
        <v>150</v>
      </c>
      <c r="C798" t="str">
        <f>VLOOKUP(B798,Produkt!A$2:E$100,2,FALSE)</f>
        <v>30m_x_1m_x_1mm</v>
      </c>
      <c r="D798" s="1">
        <v>40985</v>
      </c>
      <c r="E798">
        <v>1</v>
      </c>
      <c r="F798" t="str">
        <f>VLOOKUP(B798,Produkt!A$2:E$100,5,FALSE)</f>
        <v>k13</v>
      </c>
      <c r="G798" t="str">
        <f>VLOOKUP(F798,Kategoria!A$2:B$22,2,FALSE)</f>
        <v>rolki_korkowe</v>
      </c>
      <c r="H798" s="5">
        <f>VLOOKUP(B798,Produkt!A$2:E$100,3,FALSE)</f>
        <v>149.99</v>
      </c>
      <c r="I798" s="6">
        <f t="shared" si="12"/>
        <v>149.99</v>
      </c>
    </row>
    <row r="799" spans="1:9" x14ac:dyDescent="0.25">
      <c r="A799">
        <v>798</v>
      </c>
      <c r="B799" t="s">
        <v>176</v>
      </c>
      <c r="C799" t="str">
        <f>VLOOKUP(B799,Produkt!A$2:E$100,2,FALSE)</f>
        <v>kostka</v>
      </c>
      <c r="D799" s="1">
        <v>41036</v>
      </c>
      <c r="E799">
        <v>20</v>
      </c>
      <c r="F799" t="str">
        <f>VLOOKUP(B799,Produkt!A$2:E$100,5,FALSE)</f>
        <v>k15</v>
      </c>
      <c r="G799" t="str">
        <f>VLOOKUP(F799,Kategoria!A$2:B$22,2,FALSE)</f>
        <v>maty_korkowe</v>
      </c>
      <c r="H799" s="5">
        <f>VLOOKUP(B799,Produkt!A$2:E$100,3,FALSE)</f>
        <v>25.99</v>
      </c>
      <c r="I799" s="6">
        <f t="shared" si="12"/>
        <v>519.79999999999995</v>
      </c>
    </row>
    <row r="800" spans="1:9" x14ac:dyDescent="0.25">
      <c r="A800">
        <v>799</v>
      </c>
      <c r="B800" t="s">
        <v>15</v>
      </c>
      <c r="C800" t="str">
        <f>VLOOKUP(B800,Produkt!A$2:E$100,2,FALSE)</f>
        <v>Toledo_Green</v>
      </c>
      <c r="D800" s="1">
        <v>41044</v>
      </c>
      <c r="E800">
        <v>17</v>
      </c>
      <c r="F800" t="str">
        <f>VLOOKUP(B800,Produkt!A$2:E$100,5,FALSE)</f>
        <v>k1</v>
      </c>
      <c r="G800" t="str">
        <f>VLOOKUP(F800,Kategoria!A$2:B$22,2,FALSE)</f>
        <v>korek_scienny</v>
      </c>
      <c r="H800" s="5">
        <f>VLOOKUP(B800,Produkt!A$2:E$100,3,FALSE)</f>
        <v>23.99</v>
      </c>
      <c r="I800" s="6">
        <f t="shared" si="12"/>
        <v>407.83</v>
      </c>
    </row>
    <row r="801" spans="1:9" x14ac:dyDescent="0.25">
      <c r="A801">
        <v>800</v>
      </c>
      <c r="B801" t="s">
        <v>116</v>
      </c>
      <c r="C801" t="str">
        <f>VLOOKUP(B801,Produkt!A$2:E$100,2,FALSE)</f>
        <v>60x80</v>
      </c>
      <c r="D801" s="1">
        <v>41060</v>
      </c>
      <c r="E801">
        <v>4</v>
      </c>
      <c r="F801" t="str">
        <f>VLOOKUP(B801,Produkt!A$2:E$100,5,FALSE)</f>
        <v>k10</v>
      </c>
      <c r="G801" t="str">
        <f>VLOOKUP(F801,Kategoria!A$2:B$22,2,FALSE)</f>
        <v>tablice_korkowe</v>
      </c>
      <c r="H801" s="5">
        <f>VLOOKUP(B801,Produkt!A$2:E$100,3,FALSE)</f>
        <v>51</v>
      </c>
      <c r="I801" s="6">
        <f t="shared" si="12"/>
        <v>204</v>
      </c>
    </row>
    <row r="802" spans="1:9" x14ac:dyDescent="0.25">
      <c r="A802">
        <v>801</v>
      </c>
      <c r="B802" t="s">
        <v>98</v>
      </c>
      <c r="C802" t="str">
        <f>VLOOKUP(B802,Produkt!A$2:E$100,2,FALSE)</f>
        <v>LB_1</v>
      </c>
      <c r="D802" s="1">
        <v>40955</v>
      </c>
      <c r="E802">
        <v>20</v>
      </c>
      <c r="F802" t="str">
        <f>VLOOKUP(B802,Produkt!A$2:E$100,5,FALSE)</f>
        <v>k8</v>
      </c>
      <c r="G802" t="str">
        <f>VLOOKUP(F802,Kategoria!A$2:B$22,2,FALSE)</f>
        <v>listwy_korkowe</v>
      </c>
      <c r="H802" s="5">
        <f>VLOOKUP(B802,Produkt!A$2:E$100,3,FALSE)</f>
        <v>2.5</v>
      </c>
      <c r="I802" s="6">
        <f t="shared" si="12"/>
        <v>50</v>
      </c>
    </row>
    <row r="803" spans="1:9" x14ac:dyDescent="0.25">
      <c r="A803">
        <v>802</v>
      </c>
      <c r="B803" t="s">
        <v>112</v>
      </c>
      <c r="C803" t="str">
        <f>VLOOKUP(B803,Produkt!A$2:E$100,2,FALSE)</f>
        <v>40x60</v>
      </c>
      <c r="D803" s="1">
        <v>41087</v>
      </c>
      <c r="E803">
        <v>3</v>
      </c>
      <c r="F803" t="str">
        <f>VLOOKUP(B803,Produkt!A$2:E$100,5,FALSE)</f>
        <v>k10</v>
      </c>
      <c r="G803" t="str">
        <f>VLOOKUP(F803,Kategoria!A$2:B$22,2,FALSE)</f>
        <v>tablice_korkowe</v>
      </c>
      <c r="H803" s="5">
        <f>VLOOKUP(B803,Produkt!A$2:E$100,3,FALSE)</f>
        <v>25</v>
      </c>
      <c r="I803" s="6">
        <f t="shared" si="12"/>
        <v>75</v>
      </c>
    </row>
    <row r="804" spans="1:9" x14ac:dyDescent="0.25">
      <c r="A804">
        <v>803</v>
      </c>
      <c r="B804" t="s">
        <v>92</v>
      </c>
      <c r="C804" t="str">
        <f>VLOOKUP(B804,Produkt!A$2:E$100,2,FALSE)</f>
        <v>LN_2</v>
      </c>
      <c r="D804" s="1">
        <v>41085</v>
      </c>
      <c r="E804">
        <v>21</v>
      </c>
      <c r="F804" t="str">
        <f>VLOOKUP(B804,Produkt!A$2:E$100,5,FALSE)</f>
        <v>k8</v>
      </c>
      <c r="G804" t="str">
        <f>VLOOKUP(F804,Kategoria!A$2:B$22,2,FALSE)</f>
        <v>listwy_korkowe</v>
      </c>
      <c r="H804" s="5">
        <f>VLOOKUP(B804,Produkt!A$2:E$100,3,FALSE)</f>
        <v>4.5999999999999996</v>
      </c>
      <c r="I804" s="6">
        <f t="shared" si="12"/>
        <v>96.6</v>
      </c>
    </row>
    <row r="805" spans="1:9" x14ac:dyDescent="0.25">
      <c r="A805">
        <v>804</v>
      </c>
      <c r="B805" t="s">
        <v>84</v>
      </c>
      <c r="C805" t="str">
        <f>VLOOKUP(B805,Produkt!A$2:E$100,2,FALSE)</f>
        <v>Kora_surowa_kl._I</v>
      </c>
      <c r="D805" s="1">
        <v>41134</v>
      </c>
      <c r="E805">
        <v>2</v>
      </c>
      <c r="F805" t="str">
        <f>VLOOKUP(B805,Produkt!A$2:E$100,5,FALSE)</f>
        <v>k7</v>
      </c>
      <c r="G805" t="str">
        <f>VLOOKUP(F805,Kategoria!A$2:B$22,2,FALSE)</f>
        <v>kora_surowa</v>
      </c>
      <c r="H805" s="5">
        <f>VLOOKUP(B805,Produkt!A$2:E$100,3,FALSE)</f>
        <v>99.99</v>
      </c>
      <c r="I805" s="6">
        <f t="shared" si="12"/>
        <v>199.98</v>
      </c>
    </row>
    <row r="806" spans="1:9" x14ac:dyDescent="0.25">
      <c r="A806">
        <v>805</v>
      </c>
      <c r="B806" t="s">
        <v>102</v>
      </c>
      <c r="C806" t="str">
        <f>VLOOKUP(B806,Produkt!A$2:E$100,2,FALSE)</f>
        <v>male</v>
      </c>
      <c r="D806" s="1">
        <v>41099</v>
      </c>
      <c r="E806">
        <v>5</v>
      </c>
      <c r="F806" t="str">
        <f>VLOOKUP(B806,Produkt!A$2:E$100,5,FALSE)</f>
        <v>k9</v>
      </c>
      <c r="G806" t="str">
        <f>VLOOKUP(F806,Kategoria!A$2:B$22,2,FALSE)</f>
        <v>pudelka</v>
      </c>
      <c r="H806" s="5">
        <f>VLOOKUP(B806,Produkt!A$2:E$100,3,FALSE)</f>
        <v>25.99</v>
      </c>
      <c r="I806" s="6">
        <f t="shared" si="12"/>
        <v>129.94999999999999</v>
      </c>
    </row>
    <row r="807" spans="1:9" x14ac:dyDescent="0.25">
      <c r="A807">
        <v>806</v>
      </c>
      <c r="B807" t="s">
        <v>182</v>
      </c>
      <c r="C807" t="str">
        <f>VLOOKUP(B807,Produkt!A$2:E$100,2,FALSE)</f>
        <v>korek_natryskowy</v>
      </c>
      <c r="D807" s="1">
        <v>41013</v>
      </c>
      <c r="E807">
        <v>1</v>
      </c>
      <c r="F807" t="str">
        <f>VLOOKUP(B807,Produkt!A$2:E$100,5,FALSE)</f>
        <v>k17</v>
      </c>
      <c r="G807" t="str">
        <f>VLOOKUP(F807,Kategoria!A$2:B$22,2,FALSE)</f>
        <v>masa_korkowa</v>
      </c>
      <c r="H807" s="5">
        <f>VLOOKUP(B807,Produkt!A$2:E$100,3,FALSE)</f>
        <v>33.99</v>
      </c>
      <c r="I807" s="6">
        <f t="shared" si="12"/>
        <v>33.99</v>
      </c>
    </row>
    <row r="808" spans="1:9" x14ac:dyDescent="0.25">
      <c r="A808">
        <v>807</v>
      </c>
      <c r="B808" t="s">
        <v>133</v>
      </c>
      <c r="C808" t="str">
        <f>VLOOKUP(B808,Produkt!A$2:E$100,2,FALSE)</f>
        <v>kpl_12_mm</v>
      </c>
      <c r="D808" s="1">
        <v>41017</v>
      </c>
      <c r="E808">
        <v>1</v>
      </c>
      <c r="F808" t="str">
        <f>VLOOKUP(B808,Produkt!A$2:E$100,5,FALSE)</f>
        <v>k11</v>
      </c>
      <c r="G808" t="str">
        <f>VLOOKUP(F808,Kategoria!A$2:B$22,2,FALSE)</f>
        <v>podkladki_naturalne</v>
      </c>
      <c r="H808" s="5">
        <f>VLOOKUP(B808,Produkt!A$2:E$100,3,FALSE)</f>
        <v>10.199999999999999</v>
      </c>
      <c r="I808" s="6">
        <f t="shared" si="12"/>
        <v>10.199999999999999</v>
      </c>
    </row>
    <row r="809" spans="1:9" x14ac:dyDescent="0.25">
      <c r="A809">
        <v>808</v>
      </c>
      <c r="B809" t="s">
        <v>52</v>
      </c>
      <c r="C809" t="str">
        <f>VLOOKUP(B809,Produkt!A$2:E$100,2,FALSE)</f>
        <v>3_l_kontaktowy</v>
      </c>
      <c r="D809" s="1">
        <v>41090</v>
      </c>
      <c r="E809">
        <v>1</v>
      </c>
      <c r="F809" t="str">
        <f>VLOOKUP(B809,Produkt!A$2:E$100,5,FALSE)</f>
        <v>k4</v>
      </c>
      <c r="G809" t="str">
        <f>VLOOKUP(F809,Kategoria!A$2:B$22,2,FALSE)</f>
        <v>klej</v>
      </c>
      <c r="H809" s="5">
        <f>VLOOKUP(B809,Produkt!A$2:E$100,3,FALSE)</f>
        <v>59.99</v>
      </c>
      <c r="I809" s="6">
        <f t="shared" si="12"/>
        <v>59.99</v>
      </c>
    </row>
    <row r="810" spans="1:9" x14ac:dyDescent="0.25">
      <c r="A810">
        <v>809</v>
      </c>
      <c r="B810" t="s">
        <v>5</v>
      </c>
      <c r="C810" t="str">
        <f>VLOOKUP(B810,Produkt!A$2:E$100,2,FALSE)</f>
        <v>Especial_Big</v>
      </c>
      <c r="D810" s="1">
        <v>41195</v>
      </c>
      <c r="E810">
        <v>18</v>
      </c>
      <c r="F810" t="str">
        <f>VLOOKUP(B810,Produkt!A$2:E$100,5,FALSE)</f>
        <v>k1</v>
      </c>
      <c r="G810" t="str">
        <f>VLOOKUP(F810,Kategoria!A$2:B$22,2,FALSE)</f>
        <v>korek_scienny</v>
      </c>
      <c r="H810" s="5">
        <f>VLOOKUP(B810,Produkt!A$2:E$100,3,FALSE)</f>
        <v>24.99</v>
      </c>
      <c r="I810" s="6">
        <f t="shared" si="12"/>
        <v>449.82</v>
      </c>
    </row>
    <row r="811" spans="1:9" x14ac:dyDescent="0.25">
      <c r="A811">
        <v>810</v>
      </c>
      <c r="B811" t="s">
        <v>24</v>
      </c>
      <c r="C811" t="str">
        <f>VLOOKUP(B811,Produkt!A$2:E$100,2,FALSE)</f>
        <v>Normal_2_mm</v>
      </c>
      <c r="D811" s="1">
        <v>41087</v>
      </c>
      <c r="E811">
        <v>45</v>
      </c>
      <c r="F811" t="str">
        <f>VLOOKUP(B811,Produkt!A$2:E$100,5,FALSE)</f>
        <v>k2</v>
      </c>
      <c r="G811" t="str">
        <f>VLOOKUP(F811,Kategoria!A$2:B$22,2,FALSE)</f>
        <v>podklad_korkowy</v>
      </c>
      <c r="H811" s="5">
        <f>VLOOKUP(B811,Produkt!A$2:E$100,3,FALSE)</f>
        <v>55.01</v>
      </c>
      <c r="I811" s="6">
        <f t="shared" si="12"/>
        <v>2475.4499999999998</v>
      </c>
    </row>
    <row r="812" spans="1:9" x14ac:dyDescent="0.25">
      <c r="A812">
        <v>811</v>
      </c>
      <c r="B812" t="s">
        <v>102</v>
      </c>
      <c r="C812" t="str">
        <f>VLOOKUP(B812,Produkt!A$2:E$100,2,FALSE)</f>
        <v>male</v>
      </c>
      <c r="D812" s="1">
        <v>41026</v>
      </c>
      <c r="E812">
        <v>1</v>
      </c>
      <c r="F812" t="str">
        <f>VLOOKUP(B812,Produkt!A$2:E$100,5,FALSE)</f>
        <v>k9</v>
      </c>
      <c r="G812" t="str">
        <f>VLOOKUP(F812,Kategoria!A$2:B$22,2,FALSE)</f>
        <v>pudelka</v>
      </c>
      <c r="H812" s="5">
        <f>VLOOKUP(B812,Produkt!A$2:E$100,3,FALSE)</f>
        <v>25.99</v>
      </c>
      <c r="I812" s="6">
        <f t="shared" si="12"/>
        <v>25.99</v>
      </c>
    </row>
    <row r="813" spans="1:9" x14ac:dyDescent="0.25">
      <c r="A813">
        <v>812</v>
      </c>
      <c r="B813" t="s">
        <v>98</v>
      </c>
      <c r="C813" t="str">
        <f>VLOOKUP(B813,Produkt!A$2:E$100,2,FALSE)</f>
        <v>LB_1</v>
      </c>
      <c r="D813" s="1">
        <v>41038</v>
      </c>
      <c r="E813">
        <v>20</v>
      </c>
      <c r="F813" t="str">
        <f>VLOOKUP(B813,Produkt!A$2:E$100,5,FALSE)</f>
        <v>k8</v>
      </c>
      <c r="G813" t="str">
        <f>VLOOKUP(F813,Kategoria!A$2:B$22,2,FALSE)</f>
        <v>listwy_korkowe</v>
      </c>
      <c r="H813" s="5">
        <f>VLOOKUP(B813,Produkt!A$2:E$100,3,FALSE)</f>
        <v>2.5</v>
      </c>
      <c r="I813" s="6">
        <f t="shared" si="12"/>
        <v>50</v>
      </c>
    </row>
    <row r="814" spans="1:9" x14ac:dyDescent="0.25">
      <c r="A814">
        <v>813</v>
      </c>
      <c r="B814" t="s">
        <v>61</v>
      </c>
      <c r="C814" t="str">
        <f>VLOOKUP(B814,Produkt!A$2:E$100,2,FALSE)</f>
        <v>Aglomerado_10_mm</v>
      </c>
      <c r="D814" s="1">
        <v>41086</v>
      </c>
      <c r="E814">
        <v>10</v>
      </c>
      <c r="F814" t="str">
        <f>VLOOKUP(B814,Produkt!A$2:E$100,5,FALSE)</f>
        <v>k5</v>
      </c>
      <c r="G814" t="str">
        <f>VLOOKUP(F814,Kategoria!A$2:B$22,2,FALSE)</f>
        <v>izolacja</v>
      </c>
      <c r="H814" s="5">
        <f>VLOOKUP(B814,Produkt!A$2:E$100,3,FALSE)</f>
        <v>34.99</v>
      </c>
      <c r="I814" s="6">
        <f t="shared" si="12"/>
        <v>349.90000000000003</v>
      </c>
    </row>
    <row r="815" spans="1:9" x14ac:dyDescent="0.25">
      <c r="A815">
        <v>814</v>
      </c>
      <c r="B815" t="s">
        <v>142</v>
      </c>
      <c r="C815" t="str">
        <f>VLOOKUP(B815,Produkt!A$2:E$100,2,FALSE)</f>
        <v>1000x700x4</v>
      </c>
      <c r="D815" s="1">
        <v>41181</v>
      </c>
      <c r="E815">
        <v>1</v>
      </c>
      <c r="F815" t="str">
        <f>VLOOKUP(B815,Produkt!A$2:E$100,5,FALSE)</f>
        <v>k12</v>
      </c>
      <c r="G815" t="str">
        <f>VLOOKUP(F815,Kategoria!A$2:B$22,2,FALSE)</f>
        <v>plyty_korkowe</v>
      </c>
      <c r="H815" s="5">
        <f>VLOOKUP(B815,Produkt!A$2:E$100,3,FALSE)</f>
        <v>14.99</v>
      </c>
      <c r="I815" s="6">
        <f t="shared" si="12"/>
        <v>14.99</v>
      </c>
    </row>
    <row r="816" spans="1:9" x14ac:dyDescent="0.25">
      <c r="A816">
        <v>815</v>
      </c>
      <c r="B816" t="s">
        <v>19</v>
      </c>
      <c r="C816" t="str">
        <f>VLOOKUP(B816,Produkt!A$2:E$100,2,FALSE)</f>
        <v>Especial</v>
      </c>
      <c r="D816" s="1">
        <v>41151</v>
      </c>
      <c r="E816">
        <v>16</v>
      </c>
      <c r="F816" t="str">
        <f>VLOOKUP(B816,Produkt!A$2:E$100,5,FALSE)</f>
        <v>k1</v>
      </c>
      <c r="G816" t="str">
        <f>VLOOKUP(F816,Kategoria!A$2:B$22,2,FALSE)</f>
        <v>korek_scienny</v>
      </c>
      <c r="H816" s="5">
        <f>VLOOKUP(B816,Produkt!A$2:E$100,3,FALSE)</f>
        <v>19.989999999999998</v>
      </c>
      <c r="I816" s="6">
        <f t="shared" si="12"/>
        <v>319.83999999999997</v>
      </c>
    </row>
    <row r="817" spans="1:9" x14ac:dyDescent="0.25">
      <c r="A817">
        <v>816</v>
      </c>
      <c r="B817" t="s">
        <v>155</v>
      </c>
      <c r="C817" t="str">
        <f>VLOOKUP(B817,Produkt!A$2:E$100,2,FALSE)</f>
        <v>30m_x_1m_x_1,5mm</v>
      </c>
      <c r="D817" s="1">
        <v>40966</v>
      </c>
      <c r="E817">
        <v>4</v>
      </c>
      <c r="F817" t="str">
        <f>VLOOKUP(B817,Produkt!A$2:E$100,5,FALSE)</f>
        <v>k13</v>
      </c>
      <c r="G817" t="str">
        <f>VLOOKUP(F817,Kategoria!A$2:B$22,2,FALSE)</f>
        <v>rolki_korkowe</v>
      </c>
      <c r="H817" s="5">
        <f>VLOOKUP(B817,Produkt!A$2:E$100,3,FALSE)</f>
        <v>199.99</v>
      </c>
      <c r="I817" s="6">
        <f t="shared" si="12"/>
        <v>799.96</v>
      </c>
    </row>
    <row r="818" spans="1:9" x14ac:dyDescent="0.25">
      <c r="A818">
        <v>817</v>
      </c>
      <c r="B818" t="s">
        <v>129</v>
      </c>
      <c r="C818" t="str">
        <f>VLOOKUP(B818,Produkt!A$2:E$100,2,FALSE)</f>
        <v>kpl_6_mm</v>
      </c>
      <c r="D818" s="1">
        <v>41187</v>
      </c>
      <c r="E818">
        <v>5</v>
      </c>
      <c r="F818" t="str">
        <f>VLOOKUP(B818,Produkt!A$2:E$100,5,FALSE)</f>
        <v>k11</v>
      </c>
      <c r="G818" t="str">
        <f>VLOOKUP(F818,Kategoria!A$2:B$22,2,FALSE)</f>
        <v>podkladki_naturalne</v>
      </c>
      <c r="H818" s="5">
        <f>VLOOKUP(B818,Produkt!A$2:E$100,3,FALSE)</f>
        <v>6.2</v>
      </c>
      <c r="I818" s="6">
        <f t="shared" si="12"/>
        <v>31</v>
      </c>
    </row>
    <row r="819" spans="1:9" x14ac:dyDescent="0.25">
      <c r="A819">
        <v>818</v>
      </c>
      <c r="B819" t="s">
        <v>208</v>
      </c>
      <c r="C819" t="str">
        <f>VLOOKUP(B819,Produkt!A$2:E$100,2,FALSE)</f>
        <v>Stozkowe_srednie</v>
      </c>
      <c r="D819" s="1">
        <v>41122</v>
      </c>
      <c r="E819">
        <v>100</v>
      </c>
      <c r="F819" t="str">
        <f>VLOOKUP(B819,Produkt!A$2:E$100,5,FALSE)</f>
        <v>k20</v>
      </c>
      <c r="G819" t="str">
        <f>VLOOKUP(F819,Kategoria!A$2:B$22,2,FALSE)</f>
        <v>korki_do_butelek</v>
      </c>
      <c r="H819" s="5">
        <f>VLOOKUP(B819,Produkt!A$2:E$100,3,FALSE)</f>
        <v>0.89</v>
      </c>
      <c r="I819" s="6">
        <f t="shared" si="12"/>
        <v>89</v>
      </c>
    </row>
    <row r="820" spans="1:9" x14ac:dyDescent="0.25">
      <c r="A820">
        <v>819</v>
      </c>
      <c r="B820" t="s">
        <v>11</v>
      </c>
      <c r="C820" t="str">
        <f>VLOOKUP(B820,Produkt!A$2:E$100,2,FALSE)</f>
        <v>Toledo_Red</v>
      </c>
      <c r="D820" s="1">
        <v>41226</v>
      </c>
      <c r="E820">
        <v>17</v>
      </c>
      <c r="F820" t="str">
        <f>VLOOKUP(B820,Produkt!A$2:E$100,5,FALSE)</f>
        <v>k1</v>
      </c>
      <c r="G820" t="str">
        <f>VLOOKUP(F820,Kategoria!A$2:B$22,2,FALSE)</f>
        <v>korek_scienny</v>
      </c>
      <c r="H820" s="5">
        <f>VLOOKUP(B820,Produkt!A$2:E$100,3,FALSE)</f>
        <v>23.99</v>
      </c>
      <c r="I820" s="6">
        <f t="shared" si="12"/>
        <v>407.83</v>
      </c>
    </row>
    <row r="821" spans="1:9" x14ac:dyDescent="0.25">
      <c r="A821">
        <v>820</v>
      </c>
      <c r="B821" t="s">
        <v>76</v>
      </c>
      <c r="C821" t="str">
        <f>VLOOKUP(B821,Produkt!A$2:E$100,2,FALSE)</f>
        <v>940x23x10</v>
      </c>
      <c r="D821" s="1">
        <v>41194</v>
      </c>
      <c r="E821">
        <v>24</v>
      </c>
      <c r="F821" t="str">
        <f>VLOOKUP(B821,Produkt!A$2:E$100,5,FALSE)</f>
        <v>k6</v>
      </c>
      <c r="G821" t="str">
        <f>VLOOKUP(F821,Kategoria!A$2:B$22,2,FALSE)</f>
        <v>paski_dylatacyjne</v>
      </c>
      <c r="H821" s="5">
        <f>VLOOKUP(B821,Produkt!A$2:E$100,3,FALSE)</f>
        <v>3.29</v>
      </c>
      <c r="I821" s="6">
        <f t="shared" si="12"/>
        <v>78.960000000000008</v>
      </c>
    </row>
    <row r="822" spans="1:9" x14ac:dyDescent="0.25">
      <c r="A822">
        <v>821</v>
      </c>
      <c r="B822" t="s">
        <v>61</v>
      </c>
      <c r="C822" t="str">
        <f>VLOOKUP(B822,Produkt!A$2:E$100,2,FALSE)</f>
        <v>Aglomerado_10_mm</v>
      </c>
      <c r="D822" s="1">
        <v>41025</v>
      </c>
      <c r="E822">
        <v>10</v>
      </c>
      <c r="F822" t="str">
        <f>VLOOKUP(B822,Produkt!A$2:E$100,5,FALSE)</f>
        <v>k5</v>
      </c>
      <c r="G822" t="str">
        <f>VLOOKUP(F822,Kategoria!A$2:B$22,2,FALSE)</f>
        <v>izolacja</v>
      </c>
      <c r="H822" s="5">
        <f>VLOOKUP(B822,Produkt!A$2:E$100,3,FALSE)</f>
        <v>34.99</v>
      </c>
      <c r="I822" s="6">
        <f t="shared" si="12"/>
        <v>349.90000000000003</v>
      </c>
    </row>
    <row r="823" spans="1:9" x14ac:dyDescent="0.25">
      <c r="A823">
        <v>822</v>
      </c>
      <c r="B823" t="s">
        <v>109</v>
      </c>
      <c r="C823" t="str">
        <f>VLOOKUP(B823,Produkt!A$2:E$100,2,FALSE)</f>
        <v>40x50</v>
      </c>
      <c r="D823" s="1">
        <v>41071</v>
      </c>
      <c r="E823">
        <v>3</v>
      </c>
      <c r="F823" t="str">
        <f>VLOOKUP(B823,Produkt!A$2:E$100,5,FALSE)</f>
        <v>k10</v>
      </c>
      <c r="G823" t="str">
        <f>VLOOKUP(F823,Kategoria!A$2:B$22,2,FALSE)</f>
        <v>tablice_korkowe</v>
      </c>
      <c r="H823" s="5">
        <f>VLOOKUP(B823,Produkt!A$2:E$100,3,FALSE)</f>
        <v>21</v>
      </c>
      <c r="I823" s="6">
        <f t="shared" si="12"/>
        <v>63</v>
      </c>
    </row>
    <row r="824" spans="1:9" x14ac:dyDescent="0.25">
      <c r="A824">
        <v>823</v>
      </c>
      <c r="B824" t="s">
        <v>94</v>
      </c>
      <c r="C824" t="str">
        <f>VLOOKUP(B824,Produkt!A$2:E$100,2,FALSE)</f>
        <v>LK_3</v>
      </c>
      <c r="D824" s="1">
        <v>41102</v>
      </c>
      <c r="E824">
        <v>32</v>
      </c>
      <c r="F824" t="str">
        <f>VLOOKUP(B824,Produkt!A$2:E$100,5,FALSE)</f>
        <v>k8</v>
      </c>
      <c r="G824" t="str">
        <f>VLOOKUP(F824,Kategoria!A$2:B$22,2,FALSE)</f>
        <v>listwy_korkowe</v>
      </c>
      <c r="H824" s="5">
        <f>VLOOKUP(B824,Produkt!A$2:E$100,3,FALSE)</f>
        <v>3.6</v>
      </c>
      <c r="I824" s="6">
        <f t="shared" si="12"/>
        <v>115.2</v>
      </c>
    </row>
    <row r="825" spans="1:9" x14ac:dyDescent="0.25">
      <c r="A825">
        <v>824</v>
      </c>
      <c r="B825" t="s">
        <v>74</v>
      </c>
      <c r="C825" t="str">
        <f>VLOOKUP(B825,Produkt!A$2:E$100,2,FALSE)</f>
        <v>940x23x7</v>
      </c>
      <c r="D825" s="1">
        <v>40997</v>
      </c>
      <c r="E825">
        <v>32</v>
      </c>
      <c r="F825" t="str">
        <f>VLOOKUP(B825,Produkt!A$2:E$100,5,FALSE)</f>
        <v>k6</v>
      </c>
      <c r="G825" t="str">
        <f>VLOOKUP(F825,Kategoria!A$2:B$22,2,FALSE)</f>
        <v>paski_dylatacyjne</v>
      </c>
      <c r="H825" s="5">
        <f>VLOOKUP(B825,Produkt!A$2:E$100,3,FALSE)</f>
        <v>2.89</v>
      </c>
      <c r="I825" s="6">
        <f t="shared" si="12"/>
        <v>92.48</v>
      </c>
    </row>
    <row r="826" spans="1:9" x14ac:dyDescent="0.25">
      <c r="A826">
        <v>825</v>
      </c>
      <c r="B826" t="s">
        <v>176</v>
      </c>
      <c r="C826" t="str">
        <f>VLOOKUP(B826,Produkt!A$2:E$100,2,FALSE)</f>
        <v>kostka</v>
      </c>
      <c r="D826" s="1">
        <v>41242</v>
      </c>
      <c r="E826">
        <v>1</v>
      </c>
      <c r="F826" t="str">
        <f>VLOOKUP(B826,Produkt!A$2:E$100,5,FALSE)</f>
        <v>k15</v>
      </c>
      <c r="G826" t="str">
        <f>VLOOKUP(F826,Kategoria!A$2:B$22,2,FALSE)</f>
        <v>maty_korkowe</v>
      </c>
      <c r="H826" s="5">
        <f>VLOOKUP(B826,Produkt!A$2:E$100,3,FALSE)</f>
        <v>25.99</v>
      </c>
      <c r="I826" s="6">
        <f t="shared" si="12"/>
        <v>25.99</v>
      </c>
    </row>
    <row r="827" spans="1:9" x14ac:dyDescent="0.25">
      <c r="A827">
        <v>826</v>
      </c>
      <c r="B827" t="s">
        <v>89</v>
      </c>
      <c r="C827" t="str">
        <f>VLOOKUP(B827,Produkt!A$2:E$100,2,FALSE)</f>
        <v>LN_1</v>
      </c>
      <c r="D827" s="1">
        <v>41117</v>
      </c>
      <c r="E827">
        <v>12</v>
      </c>
      <c r="F827" t="str">
        <f>VLOOKUP(B827,Produkt!A$2:E$100,5,FALSE)</f>
        <v>k8</v>
      </c>
      <c r="G827" t="str">
        <f>VLOOKUP(F827,Kategoria!A$2:B$22,2,FALSE)</f>
        <v>listwy_korkowe</v>
      </c>
      <c r="H827" s="5">
        <f>VLOOKUP(B827,Produkt!A$2:E$100,3,FALSE)</f>
        <v>3.9</v>
      </c>
      <c r="I827" s="6">
        <f t="shared" si="12"/>
        <v>46.8</v>
      </c>
    </row>
    <row r="828" spans="1:9" x14ac:dyDescent="0.25">
      <c r="A828">
        <v>827</v>
      </c>
      <c r="B828" t="s">
        <v>82</v>
      </c>
      <c r="C828" t="str">
        <f>VLOOKUP(B828,Produkt!A$2:E$100,2,FALSE)</f>
        <v>940x16x10</v>
      </c>
      <c r="D828" s="1">
        <v>41156</v>
      </c>
      <c r="E828">
        <v>65</v>
      </c>
      <c r="F828" t="str">
        <f>VLOOKUP(B828,Produkt!A$2:E$100,5,FALSE)</f>
        <v>k6</v>
      </c>
      <c r="G828" t="str">
        <f>VLOOKUP(F828,Kategoria!A$2:B$22,2,FALSE)</f>
        <v>paski_dylatacyjne</v>
      </c>
      <c r="H828" s="5">
        <f>VLOOKUP(B828,Produkt!A$2:E$100,3,FALSE)</f>
        <v>3.29</v>
      </c>
      <c r="I828" s="6">
        <f t="shared" si="12"/>
        <v>213.85</v>
      </c>
    </row>
    <row r="829" spans="1:9" x14ac:dyDescent="0.25">
      <c r="A829">
        <v>828</v>
      </c>
      <c r="B829" t="s">
        <v>140</v>
      </c>
      <c r="C829" t="str">
        <f>VLOOKUP(B829,Produkt!A$2:E$100,2,FALSE)</f>
        <v>1000x700x3</v>
      </c>
      <c r="D829" s="1">
        <v>41129</v>
      </c>
      <c r="E829">
        <v>6</v>
      </c>
      <c r="F829" t="str">
        <f>VLOOKUP(B829,Produkt!A$2:E$100,5,FALSE)</f>
        <v>k12</v>
      </c>
      <c r="G829" t="str">
        <f>VLOOKUP(F829,Kategoria!A$2:B$22,2,FALSE)</f>
        <v>plyty_korkowe</v>
      </c>
      <c r="H829" s="5">
        <f>VLOOKUP(B829,Produkt!A$2:E$100,3,FALSE)</f>
        <v>9.99</v>
      </c>
      <c r="I829" s="6">
        <f t="shared" si="12"/>
        <v>59.94</v>
      </c>
    </row>
    <row r="830" spans="1:9" x14ac:dyDescent="0.25">
      <c r="A830">
        <v>829</v>
      </c>
      <c r="B830" t="s">
        <v>76</v>
      </c>
      <c r="C830" t="str">
        <f>VLOOKUP(B830,Produkt!A$2:E$100,2,FALSE)</f>
        <v>940x23x10</v>
      </c>
      <c r="D830" s="1">
        <v>41229</v>
      </c>
      <c r="E830">
        <v>26</v>
      </c>
      <c r="F830" t="str">
        <f>VLOOKUP(B830,Produkt!A$2:E$100,5,FALSE)</f>
        <v>k6</v>
      </c>
      <c r="G830" t="str">
        <f>VLOOKUP(F830,Kategoria!A$2:B$22,2,FALSE)</f>
        <v>paski_dylatacyjne</v>
      </c>
      <c r="H830" s="5">
        <f>VLOOKUP(B830,Produkt!A$2:E$100,3,FALSE)</f>
        <v>3.29</v>
      </c>
      <c r="I830" s="6">
        <f t="shared" si="12"/>
        <v>85.54</v>
      </c>
    </row>
    <row r="831" spans="1:9" x14ac:dyDescent="0.25">
      <c r="A831">
        <v>830</v>
      </c>
      <c r="B831" t="s">
        <v>127</v>
      </c>
      <c r="C831" t="str">
        <f>VLOOKUP(B831,Produkt!A$2:E$100,2,FALSE)</f>
        <v>kpl_5_mm</v>
      </c>
      <c r="D831" s="1">
        <v>41103</v>
      </c>
      <c r="E831">
        <v>5</v>
      </c>
      <c r="F831" t="str">
        <f>VLOOKUP(B831,Produkt!A$2:E$100,5,FALSE)</f>
        <v>k11</v>
      </c>
      <c r="G831" t="str">
        <f>VLOOKUP(F831,Kategoria!A$2:B$22,2,FALSE)</f>
        <v>podkladki_naturalne</v>
      </c>
      <c r="H831" s="5">
        <f>VLOOKUP(B831,Produkt!A$2:E$100,3,FALSE)</f>
        <v>4.8</v>
      </c>
      <c r="I831" s="6">
        <f t="shared" si="12"/>
        <v>24</v>
      </c>
    </row>
    <row r="832" spans="1:9" x14ac:dyDescent="0.25">
      <c r="A832">
        <v>831</v>
      </c>
      <c r="B832" t="s">
        <v>197</v>
      </c>
      <c r="C832" t="str">
        <f>VLOOKUP(B832,Produkt!A$2:E$100,2,FALSE)</f>
        <v>Oslonka_prosta</v>
      </c>
      <c r="D832" s="1">
        <v>40987</v>
      </c>
      <c r="E832">
        <v>18</v>
      </c>
      <c r="F832" t="str">
        <f>VLOOKUP(B832,Produkt!A$2:E$100,5,FALSE)</f>
        <v>k19</v>
      </c>
      <c r="G832" t="str">
        <f>VLOOKUP(F832,Kategoria!A$2:B$22,2,FALSE)</f>
        <v>wyroby_korkowe</v>
      </c>
      <c r="H832" s="5">
        <f>VLOOKUP(B832,Produkt!A$2:E$100,3,FALSE)</f>
        <v>20.99</v>
      </c>
      <c r="I832" s="6">
        <f t="shared" si="12"/>
        <v>377.82</v>
      </c>
    </row>
    <row r="833" spans="1:9" x14ac:dyDescent="0.25">
      <c r="A833">
        <v>832</v>
      </c>
      <c r="B833" t="s">
        <v>24</v>
      </c>
      <c r="C833" t="str">
        <f>VLOOKUP(B833,Produkt!A$2:E$100,2,FALSE)</f>
        <v>Normal_2_mm</v>
      </c>
      <c r="D833" s="1">
        <v>40991</v>
      </c>
      <c r="E833">
        <v>12</v>
      </c>
      <c r="F833" t="str">
        <f>VLOOKUP(B833,Produkt!A$2:E$100,5,FALSE)</f>
        <v>k2</v>
      </c>
      <c r="G833" t="str">
        <f>VLOOKUP(F833,Kategoria!A$2:B$22,2,FALSE)</f>
        <v>podklad_korkowy</v>
      </c>
      <c r="H833" s="5">
        <f>VLOOKUP(B833,Produkt!A$2:E$100,3,FALSE)</f>
        <v>55.01</v>
      </c>
      <c r="I833" s="6">
        <f t="shared" si="12"/>
        <v>660.12</v>
      </c>
    </row>
    <row r="834" spans="1:9" x14ac:dyDescent="0.25">
      <c r="A834">
        <v>833</v>
      </c>
      <c r="B834" t="s">
        <v>52</v>
      </c>
      <c r="C834" t="str">
        <f>VLOOKUP(B834,Produkt!A$2:E$100,2,FALSE)</f>
        <v>3_l_kontaktowy</v>
      </c>
      <c r="D834" s="1">
        <v>40921</v>
      </c>
      <c r="E834">
        <v>2</v>
      </c>
      <c r="F834" t="str">
        <f>VLOOKUP(B834,Produkt!A$2:E$100,5,FALSE)</f>
        <v>k4</v>
      </c>
      <c r="G834" t="str">
        <f>VLOOKUP(F834,Kategoria!A$2:B$22,2,FALSE)</f>
        <v>klej</v>
      </c>
      <c r="H834" s="5">
        <f>VLOOKUP(B834,Produkt!A$2:E$100,3,FALSE)</f>
        <v>59.99</v>
      </c>
      <c r="I834" s="6">
        <f t="shared" si="12"/>
        <v>119.98</v>
      </c>
    </row>
    <row r="835" spans="1:9" x14ac:dyDescent="0.25">
      <c r="A835">
        <v>834</v>
      </c>
      <c r="B835" t="s">
        <v>9</v>
      </c>
      <c r="C835" t="str">
        <f>VLOOKUP(B835,Produkt!A$2:E$100,2,FALSE)</f>
        <v>Toledo_Natural</v>
      </c>
      <c r="D835" s="1">
        <v>40988</v>
      </c>
      <c r="E835">
        <v>6</v>
      </c>
      <c r="F835" t="str">
        <f>VLOOKUP(B835,Produkt!A$2:E$100,5,FALSE)</f>
        <v>k1</v>
      </c>
      <c r="G835" t="str">
        <f>VLOOKUP(F835,Kategoria!A$2:B$22,2,FALSE)</f>
        <v>korek_scienny</v>
      </c>
      <c r="H835" s="5">
        <f>VLOOKUP(B835,Produkt!A$2:E$100,3,FALSE)</f>
        <v>23.99</v>
      </c>
      <c r="I835" s="6">
        <f t="shared" ref="I835:I898" si="13">E835*H835</f>
        <v>143.94</v>
      </c>
    </row>
    <row r="836" spans="1:9" x14ac:dyDescent="0.25">
      <c r="A836">
        <v>835</v>
      </c>
      <c r="B836" t="s">
        <v>205</v>
      </c>
      <c r="C836" t="str">
        <f>VLOOKUP(B836,Produkt!A$2:E$100,2,FALSE)</f>
        <v>Stozkowe_male</v>
      </c>
      <c r="D836" s="1">
        <v>41044</v>
      </c>
      <c r="E836">
        <v>25</v>
      </c>
      <c r="F836" t="str">
        <f>VLOOKUP(B836,Produkt!A$2:E$100,5,FALSE)</f>
        <v>k20</v>
      </c>
      <c r="G836" t="str">
        <f>VLOOKUP(F836,Kategoria!A$2:B$22,2,FALSE)</f>
        <v>korki_do_butelek</v>
      </c>
      <c r="H836" s="5">
        <f>VLOOKUP(B836,Produkt!A$2:E$100,3,FALSE)</f>
        <v>0.49</v>
      </c>
      <c r="I836" s="6">
        <f t="shared" si="13"/>
        <v>12.25</v>
      </c>
    </row>
    <row r="837" spans="1:9" x14ac:dyDescent="0.25">
      <c r="A837">
        <v>836</v>
      </c>
      <c r="B837" t="s">
        <v>174</v>
      </c>
      <c r="C837" t="str">
        <f>VLOOKUP(B837,Produkt!A$2:E$100,2,FALSE)</f>
        <v>Harmony</v>
      </c>
      <c r="D837" s="1">
        <v>40977</v>
      </c>
      <c r="E837">
        <v>20</v>
      </c>
      <c r="F837" t="str">
        <f>VLOOKUP(B837,Produkt!A$2:E$100,5,FALSE)</f>
        <v>k14</v>
      </c>
      <c r="G837" t="str">
        <f>VLOOKUP(F837,Kategoria!A$2:B$22,2,FALSE)</f>
        <v>parkiet_korkowy</v>
      </c>
      <c r="H837" s="5">
        <f>VLOOKUP(B837,Produkt!A$2:E$100,3,FALSE)</f>
        <v>90.99</v>
      </c>
      <c r="I837" s="6">
        <f t="shared" si="13"/>
        <v>1819.8</v>
      </c>
    </row>
    <row r="838" spans="1:9" x14ac:dyDescent="0.25">
      <c r="A838">
        <v>837</v>
      </c>
      <c r="B838" t="s">
        <v>102</v>
      </c>
      <c r="C838" t="str">
        <f>VLOOKUP(B838,Produkt!A$2:E$100,2,FALSE)</f>
        <v>male</v>
      </c>
      <c r="D838" s="1">
        <v>40992</v>
      </c>
      <c r="E838">
        <v>3</v>
      </c>
      <c r="F838" t="str">
        <f>VLOOKUP(B838,Produkt!A$2:E$100,5,FALSE)</f>
        <v>k9</v>
      </c>
      <c r="G838" t="str">
        <f>VLOOKUP(F838,Kategoria!A$2:B$22,2,FALSE)</f>
        <v>pudelka</v>
      </c>
      <c r="H838" s="5">
        <f>VLOOKUP(B838,Produkt!A$2:E$100,3,FALSE)</f>
        <v>25.99</v>
      </c>
      <c r="I838" s="6">
        <f t="shared" si="13"/>
        <v>77.97</v>
      </c>
    </row>
    <row r="839" spans="1:9" x14ac:dyDescent="0.25">
      <c r="A839">
        <v>838</v>
      </c>
      <c r="B839" t="s">
        <v>168</v>
      </c>
      <c r="C839" t="str">
        <f>VLOOKUP(B839,Produkt!A$2:E$100,2,FALSE)</f>
        <v>DawnTown</v>
      </c>
      <c r="D839" s="1">
        <v>41121</v>
      </c>
      <c r="E839">
        <v>15</v>
      </c>
      <c r="F839" t="str">
        <f>VLOOKUP(B839,Produkt!A$2:E$100,5,FALSE)</f>
        <v>k14</v>
      </c>
      <c r="G839" t="str">
        <f>VLOOKUP(F839,Kategoria!A$2:B$22,2,FALSE)</f>
        <v>parkiet_korkowy</v>
      </c>
      <c r="H839" s="5">
        <f>VLOOKUP(B839,Produkt!A$2:E$100,3,FALSE)</f>
        <v>64.989999999999995</v>
      </c>
      <c r="I839" s="6">
        <f t="shared" si="13"/>
        <v>974.84999999999991</v>
      </c>
    </row>
    <row r="840" spans="1:9" x14ac:dyDescent="0.25">
      <c r="A840">
        <v>839</v>
      </c>
      <c r="B840" t="s">
        <v>205</v>
      </c>
      <c r="C840" t="str">
        <f>VLOOKUP(B840,Produkt!A$2:E$100,2,FALSE)</f>
        <v>Stozkowe_male</v>
      </c>
      <c r="D840" s="1">
        <v>41118</v>
      </c>
      <c r="E840">
        <v>2</v>
      </c>
      <c r="F840" t="str">
        <f>VLOOKUP(B840,Produkt!A$2:E$100,5,FALSE)</f>
        <v>k20</v>
      </c>
      <c r="G840" t="str">
        <f>VLOOKUP(F840,Kategoria!A$2:B$22,2,FALSE)</f>
        <v>korki_do_butelek</v>
      </c>
      <c r="H840" s="5">
        <f>VLOOKUP(B840,Produkt!A$2:E$100,3,FALSE)</f>
        <v>0.49</v>
      </c>
      <c r="I840" s="6">
        <f t="shared" si="13"/>
        <v>0.98</v>
      </c>
    </row>
    <row r="841" spans="1:9" x14ac:dyDescent="0.25">
      <c r="A841">
        <v>840</v>
      </c>
      <c r="B841" t="s">
        <v>118</v>
      </c>
      <c r="C841" t="str">
        <f>VLOOKUP(B841,Produkt!A$2:E$100,2,FALSE)</f>
        <v>100x150</v>
      </c>
      <c r="D841" s="1">
        <v>41036</v>
      </c>
      <c r="E841">
        <v>5</v>
      </c>
      <c r="F841" t="str">
        <f>VLOOKUP(B841,Produkt!A$2:E$100,5,FALSE)</f>
        <v>k10</v>
      </c>
      <c r="G841" t="str">
        <f>VLOOKUP(F841,Kategoria!A$2:B$22,2,FALSE)</f>
        <v>tablice_korkowe</v>
      </c>
      <c r="H841" s="5">
        <f>VLOOKUP(B841,Produkt!A$2:E$100,3,FALSE)</f>
        <v>89</v>
      </c>
      <c r="I841" s="6">
        <f t="shared" si="13"/>
        <v>445</v>
      </c>
    </row>
    <row r="842" spans="1:9" x14ac:dyDescent="0.25">
      <c r="A842">
        <v>841</v>
      </c>
      <c r="B842" t="s">
        <v>100</v>
      </c>
      <c r="C842" t="str">
        <f>VLOOKUP(B842,Produkt!A$2:E$100,2,FALSE)</f>
        <v>LB_2</v>
      </c>
      <c r="D842" s="1">
        <v>41185</v>
      </c>
      <c r="E842">
        <v>14</v>
      </c>
      <c r="F842" t="str">
        <f>VLOOKUP(B842,Produkt!A$2:E$100,5,FALSE)</f>
        <v>k8</v>
      </c>
      <c r="G842" t="str">
        <f>VLOOKUP(F842,Kategoria!A$2:B$22,2,FALSE)</f>
        <v>listwy_korkowe</v>
      </c>
      <c r="H842" s="5">
        <f>VLOOKUP(B842,Produkt!A$2:E$100,3,FALSE)</f>
        <v>1.8</v>
      </c>
      <c r="I842" s="6">
        <f t="shared" si="13"/>
        <v>25.2</v>
      </c>
    </row>
    <row r="843" spans="1:9" x14ac:dyDescent="0.25">
      <c r="A843">
        <v>842</v>
      </c>
      <c r="B843" t="s">
        <v>190</v>
      </c>
      <c r="C843" t="str">
        <f>VLOOKUP(B843,Produkt!A$2:E$100,2,FALSE)</f>
        <v>Serwetnik_maly</v>
      </c>
      <c r="D843" s="1">
        <v>40976</v>
      </c>
      <c r="E843">
        <v>5</v>
      </c>
      <c r="F843" t="str">
        <f>VLOOKUP(B843,Produkt!A$2:E$100,5,FALSE)</f>
        <v>k19</v>
      </c>
      <c r="G843" t="str">
        <f>VLOOKUP(F843,Kategoria!A$2:B$22,2,FALSE)</f>
        <v>wyroby_korkowe</v>
      </c>
      <c r="H843" s="5">
        <f>VLOOKUP(B843,Produkt!A$2:E$100,3,FALSE)</f>
        <v>4.99</v>
      </c>
      <c r="I843" s="6">
        <f t="shared" si="13"/>
        <v>24.950000000000003</v>
      </c>
    </row>
    <row r="844" spans="1:9" x14ac:dyDescent="0.25">
      <c r="A844">
        <v>843</v>
      </c>
      <c r="B844" t="s">
        <v>210</v>
      </c>
      <c r="C844" t="str">
        <f>VLOOKUP(B844,Produkt!A$2:E$100,2,FALSE)</f>
        <v>Stozkowe_duze</v>
      </c>
      <c r="D844" s="1">
        <v>41046</v>
      </c>
      <c r="E844">
        <v>14</v>
      </c>
      <c r="F844" t="str">
        <f>VLOOKUP(B844,Produkt!A$2:E$100,5,FALSE)</f>
        <v>k20</v>
      </c>
      <c r="G844" t="str">
        <f>VLOOKUP(F844,Kategoria!A$2:B$22,2,FALSE)</f>
        <v>korki_do_butelek</v>
      </c>
      <c r="H844" s="5">
        <f>VLOOKUP(B844,Produkt!A$2:E$100,3,FALSE)</f>
        <v>1.19</v>
      </c>
      <c r="I844" s="6">
        <f t="shared" si="13"/>
        <v>16.66</v>
      </c>
    </row>
    <row r="845" spans="1:9" x14ac:dyDescent="0.25">
      <c r="A845">
        <v>844</v>
      </c>
      <c r="B845" t="s">
        <v>215</v>
      </c>
      <c r="C845" t="str">
        <f>VLOOKUP(B845,Produkt!A$2:E$100,2,FALSE)</f>
        <v>DawnTown</v>
      </c>
      <c r="D845" s="1">
        <v>41114</v>
      </c>
      <c r="E845">
        <v>32</v>
      </c>
      <c r="F845" t="str">
        <f>VLOOKUP(B845,Produkt!A$2:E$100,5,FALSE)</f>
        <v>k21</v>
      </c>
      <c r="G845" t="str">
        <f>VLOOKUP(F845,Kategoria!A$2:B$22,2,FALSE)</f>
        <v>panele_korkowe</v>
      </c>
      <c r="H845" s="5">
        <f>VLOOKUP(B845,Produkt!A$2:E$100,3,FALSE)</f>
        <v>129.99</v>
      </c>
      <c r="I845" s="6">
        <f t="shared" si="13"/>
        <v>4159.68</v>
      </c>
    </row>
    <row r="846" spans="1:9" x14ac:dyDescent="0.25">
      <c r="A846">
        <v>845</v>
      </c>
      <c r="B846" t="s">
        <v>155</v>
      </c>
      <c r="C846" t="str">
        <f>VLOOKUP(B846,Produkt!A$2:E$100,2,FALSE)</f>
        <v>30m_x_1m_x_1,5mm</v>
      </c>
      <c r="D846" s="1">
        <v>41107</v>
      </c>
      <c r="E846">
        <v>2</v>
      </c>
      <c r="F846" t="str">
        <f>VLOOKUP(B846,Produkt!A$2:E$100,5,FALSE)</f>
        <v>k13</v>
      </c>
      <c r="G846" t="str">
        <f>VLOOKUP(F846,Kategoria!A$2:B$22,2,FALSE)</f>
        <v>rolki_korkowe</v>
      </c>
      <c r="H846" s="5">
        <f>VLOOKUP(B846,Produkt!A$2:E$100,3,FALSE)</f>
        <v>199.99</v>
      </c>
      <c r="I846" s="6">
        <f t="shared" si="13"/>
        <v>399.98</v>
      </c>
    </row>
    <row r="847" spans="1:9" x14ac:dyDescent="0.25">
      <c r="A847">
        <v>846</v>
      </c>
      <c r="B847" t="s">
        <v>52</v>
      </c>
      <c r="C847" t="str">
        <f>VLOOKUP(B847,Produkt!A$2:E$100,2,FALSE)</f>
        <v>3_l_kontaktowy</v>
      </c>
      <c r="D847" s="1">
        <v>41003</v>
      </c>
      <c r="E847">
        <v>1</v>
      </c>
      <c r="F847" t="str">
        <f>VLOOKUP(B847,Produkt!A$2:E$100,5,FALSE)</f>
        <v>k4</v>
      </c>
      <c r="G847" t="str">
        <f>VLOOKUP(F847,Kategoria!A$2:B$22,2,FALSE)</f>
        <v>klej</v>
      </c>
      <c r="H847" s="5">
        <f>VLOOKUP(B847,Produkt!A$2:E$100,3,FALSE)</f>
        <v>59.99</v>
      </c>
      <c r="I847" s="6">
        <f t="shared" si="13"/>
        <v>59.99</v>
      </c>
    </row>
    <row r="848" spans="1:9" x14ac:dyDescent="0.25">
      <c r="A848">
        <v>847</v>
      </c>
      <c r="B848" t="s">
        <v>19</v>
      </c>
      <c r="C848" t="str">
        <f>VLOOKUP(B848,Produkt!A$2:E$100,2,FALSE)</f>
        <v>Especial</v>
      </c>
      <c r="D848" s="1">
        <v>40978</v>
      </c>
      <c r="E848">
        <v>15</v>
      </c>
      <c r="F848" t="str">
        <f>VLOOKUP(B848,Produkt!A$2:E$100,5,FALSE)</f>
        <v>k1</v>
      </c>
      <c r="G848" t="str">
        <f>VLOOKUP(F848,Kategoria!A$2:B$22,2,FALSE)</f>
        <v>korek_scienny</v>
      </c>
      <c r="H848" s="5">
        <f>VLOOKUP(B848,Produkt!A$2:E$100,3,FALSE)</f>
        <v>19.989999999999998</v>
      </c>
      <c r="I848" s="6">
        <f t="shared" si="13"/>
        <v>299.84999999999997</v>
      </c>
    </row>
    <row r="849" spans="1:9" x14ac:dyDescent="0.25">
      <c r="A849">
        <v>848</v>
      </c>
      <c r="B849" t="s">
        <v>21</v>
      </c>
      <c r="C849" t="str">
        <f>VLOOKUP(B849,Produkt!A$2:E$100,2,FALSE)</f>
        <v>Mini_2_mm</v>
      </c>
      <c r="D849" s="1">
        <v>41058</v>
      </c>
      <c r="E849">
        <v>14</v>
      </c>
      <c r="F849" t="str">
        <f>VLOOKUP(B849,Produkt!A$2:E$100,5,FALSE)</f>
        <v>k2</v>
      </c>
      <c r="G849" t="str">
        <f>VLOOKUP(F849,Kategoria!A$2:B$22,2,FALSE)</f>
        <v>podklad_korkowy</v>
      </c>
      <c r="H849" s="5">
        <f>VLOOKUP(B849,Produkt!A$2:E$100,3,FALSE)</f>
        <v>29.99</v>
      </c>
      <c r="I849" s="6">
        <f t="shared" si="13"/>
        <v>419.85999999999996</v>
      </c>
    </row>
    <row r="850" spans="1:9" x14ac:dyDescent="0.25">
      <c r="A850">
        <v>849</v>
      </c>
      <c r="B850" t="s">
        <v>166</v>
      </c>
      <c r="C850" t="str">
        <f>VLOOKUP(B850,Produkt!A$2:E$100,2,FALSE)</f>
        <v>Rapsodia</v>
      </c>
      <c r="D850" s="1">
        <v>41071</v>
      </c>
      <c r="E850">
        <v>30</v>
      </c>
      <c r="F850" t="str">
        <f>VLOOKUP(B850,Produkt!A$2:E$100,5,FALSE)</f>
        <v>k14</v>
      </c>
      <c r="G850" t="str">
        <f>VLOOKUP(F850,Kategoria!A$2:B$22,2,FALSE)</f>
        <v>parkiet_korkowy</v>
      </c>
      <c r="H850" s="5">
        <f>VLOOKUP(B850,Produkt!A$2:E$100,3,FALSE)</f>
        <v>64.989999999999995</v>
      </c>
      <c r="I850" s="6">
        <f t="shared" si="13"/>
        <v>1949.6999999999998</v>
      </c>
    </row>
    <row r="851" spans="1:9" x14ac:dyDescent="0.25">
      <c r="A851">
        <v>850</v>
      </c>
      <c r="B851" t="s">
        <v>15</v>
      </c>
      <c r="C851" t="str">
        <f>VLOOKUP(B851,Produkt!A$2:E$100,2,FALSE)</f>
        <v>Toledo_Green</v>
      </c>
      <c r="D851" s="1">
        <v>41113</v>
      </c>
      <c r="E851">
        <v>12</v>
      </c>
      <c r="F851" t="str">
        <f>VLOOKUP(B851,Produkt!A$2:E$100,5,FALSE)</f>
        <v>k1</v>
      </c>
      <c r="G851" t="str">
        <f>VLOOKUP(F851,Kategoria!A$2:B$22,2,FALSE)</f>
        <v>korek_scienny</v>
      </c>
      <c r="H851" s="5">
        <f>VLOOKUP(B851,Produkt!A$2:E$100,3,FALSE)</f>
        <v>23.99</v>
      </c>
      <c r="I851" s="6">
        <f t="shared" si="13"/>
        <v>287.88</v>
      </c>
    </row>
    <row r="852" spans="1:9" x14ac:dyDescent="0.25">
      <c r="A852">
        <v>851</v>
      </c>
      <c r="B852" t="s">
        <v>17</v>
      </c>
      <c r="C852" t="str">
        <f>VLOOKUP(B852,Produkt!A$2:E$100,2,FALSE)</f>
        <v>Toledo_Black</v>
      </c>
      <c r="D852" s="1">
        <v>41079</v>
      </c>
      <c r="E852">
        <v>5</v>
      </c>
      <c r="F852" t="str">
        <f>VLOOKUP(B852,Produkt!A$2:E$100,5,FALSE)</f>
        <v>k1</v>
      </c>
      <c r="G852" t="str">
        <f>VLOOKUP(F852,Kategoria!A$2:B$22,2,FALSE)</f>
        <v>korek_scienny</v>
      </c>
      <c r="H852" s="5">
        <f>VLOOKUP(B852,Produkt!A$2:E$100,3,FALSE)</f>
        <v>29.99</v>
      </c>
      <c r="I852" s="6">
        <f t="shared" si="13"/>
        <v>149.94999999999999</v>
      </c>
    </row>
    <row r="853" spans="1:9" x14ac:dyDescent="0.25">
      <c r="A853">
        <v>852</v>
      </c>
      <c r="B853" t="s">
        <v>212</v>
      </c>
      <c r="C853" t="str">
        <f>VLOOKUP(B853,Produkt!A$2:E$100,2,FALSE)</f>
        <v>Natural</v>
      </c>
      <c r="D853" s="1">
        <v>41212</v>
      </c>
      <c r="E853">
        <v>21</v>
      </c>
      <c r="F853" t="str">
        <f>VLOOKUP(B853,Produkt!A$2:E$100,5,FALSE)</f>
        <v>k21</v>
      </c>
      <c r="G853" t="str">
        <f>VLOOKUP(F853,Kategoria!A$2:B$22,2,FALSE)</f>
        <v>panele_korkowe</v>
      </c>
      <c r="H853" s="5">
        <f>VLOOKUP(B853,Produkt!A$2:E$100,3,FALSE)</f>
        <v>119.99</v>
      </c>
      <c r="I853" s="6">
        <f t="shared" si="13"/>
        <v>2519.79</v>
      </c>
    </row>
    <row r="854" spans="1:9" x14ac:dyDescent="0.25">
      <c r="A854">
        <v>853</v>
      </c>
      <c r="B854" t="s">
        <v>166</v>
      </c>
      <c r="C854" t="str">
        <f>VLOOKUP(B854,Produkt!A$2:E$100,2,FALSE)</f>
        <v>Rapsodia</v>
      </c>
      <c r="D854" s="1">
        <v>41011</v>
      </c>
      <c r="E854">
        <v>12</v>
      </c>
      <c r="F854" t="str">
        <f>VLOOKUP(B854,Produkt!A$2:E$100,5,FALSE)</f>
        <v>k14</v>
      </c>
      <c r="G854" t="str">
        <f>VLOOKUP(F854,Kategoria!A$2:B$22,2,FALSE)</f>
        <v>parkiet_korkowy</v>
      </c>
      <c r="H854" s="5">
        <f>VLOOKUP(B854,Produkt!A$2:E$100,3,FALSE)</f>
        <v>64.989999999999995</v>
      </c>
      <c r="I854" s="6">
        <f t="shared" si="13"/>
        <v>779.87999999999988</v>
      </c>
    </row>
    <row r="855" spans="1:9" x14ac:dyDescent="0.25">
      <c r="A855">
        <v>854</v>
      </c>
      <c r="B855" t="s">
        <v>30</v>
      </c>
      <c r="C855" t="str">
        <f>VLOOKUP(B855,Produkt!A$2:E$100,2,FALSE)</f>
        <v>Special_4_mm</v>
      </c>
      <c r="D855" s="1">
        <v>40947</v>
      </c>
      <c r="E855">
        <v>9</v>
      </c>
      <c r="F855" t="str">
        <f>VLOOKUP(B855,Produkt!A$2:E$100,5,FALSE)</f>
        <v>k2</v>
      </c>
      <c r="G855" t="str">
        <f>VLOOKUP(F855,Kategoria!A$2:B$22,2,FALSE)</f>
        <v>podklad_korkowy</v>
      </c>
      <c r="H855" s="5">
        <f>VLOOKUP(B855,Produkt!A$2:E$100,3,FALSE)</f>
        <v>94.99</v>
      </c>
      <c r="I855" s="6">
        <f t="shared" si="13"/>
        <v>854.91</v>
      </c>
    </row>
    <row r="856" spans="1:9" x14ac:dyDescent="0.25">
      <c r="A856">
        <v>855</v>
      </c>
      <c r="B856" t="s">
        <v>56</v>
      </c>
      <c r="C856" t="str">
        <f>VLOOKUP(B856,Produkt!A$2:E$100,2,FALSE)</f>
        <v>1_l_wodny</v>
      </c>
      <c r="D856" s="1">
        <v>41048</v>
      </c>
      <c r="E856">
        <v>2</v>
      </c>
      <c r="F856" t="str">
        <f>VLOOKUP(B856,Produkt!A$2:E$100,5,FALSE)</f>
        <v>k4</v>
      </c>
      <c r="G856" t="str">
        <f>VLOOKUP(F856,Kategoria!A$2:B$22,2,FALSE)</f>
        <v>klej</v>
      </c>
      <c r="H856" s="5">
        <f>VLOOKUP(B856,Produkt!A$2:E$100,3,FALSE)</f>
        <v>37.99</v>
      </c>
      <c r="I856" s="6">
        <f t="shared" si="13"/>
        <v>75.98</v>
      </c>
    </row>
    <row r="857" spans="1:9" x14ac:dyDescent="0.25">
      <c r="A857">
        <v>856</v>
      </c>
      <c r="B857" t="s">
        <v>56</v>
      </c>
      <c r="C857" t="str">
        <f>VLOOKUP(B857,Produkt!A$2:E$100,2,FALSE)</f>
        <v>1_l_wodny</v>
      </c>
      <c r="D857" s="1">
        <v>41200</v>
      </c>
      <c r="E857">
        <v>1</v>
      </c>
      <c r="F857" t="str">
        <f>VLOOKUP(B857,Produkt!A$2:E$100,5,FALSE)</f>
        <v>k4</v>
      </c>
      <c r="G857" t="str">
        <f>VLOOKUP(F857,Kategoria!A$2:B$22,2,FALSE)</f>
        <v>klej</v>
      </c>
      <c r="H857" s="5">
        <f>VLOOKUP(B857,Produkt!A$2:E$100,3,FALSE)</f>
        <v>37.99</v>
      </c>
      <c r="I857" s="6">
        <f t="shared" si="13"/>
        <v>37.99</v>
      </c>
    </row>
    <row r="858" spans="1:9" x14ac:dyDescent="0.25">
      <c r="A858">
        <v>857</v>
      </c>
      <c r="B858" t="s">
        <v>127</v>
      </c>
      <c r="C858" t="str">
        <f>VLOOKUP(B858,Produkt!A$2:E$100,2,FALSE)</f>
        <v>kpl_5_mm</v>
      </c>
      <c r="D858" s="1">
        <v>41141</v>
      </c>
      <c r="E858">
        <v>6</v>
      </c>
      <c r="F858" t="str">
        <f>VLOOKUP(B858,Produkt!A$2:E$100,5,FALSE)</f>
        <v>k11</v>
      </c>
      <c r="G858" t="str">
        <f>VLOOKUP(F858,Kategoria!A$2:B$22,2,FALSE)</f>
        <v>podkladki_naturalne</v>
      </c>
      <c r="H858" s="5">
        <f>VLOOKUP(B858,Produkt!A$2:E$100,3,FALSE)</f>
        <v>4.8</v>
      </c>
      <c r="I858" s="6">
        <f t="shared" si="13"/>
        <v>28.799999999999997</v>
      </c>
    </row>
    <row r="859" spans="1:9" x14ac:dyDescent="0.25">
      <c r="A859">
        <v>858</v>
      </c>
      <c r="B859" t="s">
        <v>58</v>
      </c>
      <c r="C859" t="str">
        <f>VLOOKUP(B859,Produkt!A$2:E$100,2,FALSE)</f>
        <v>plyty_dzwiekowe</v>
      </c>
      <c r="D859" s="1">
        <v>40954</v>
      </c>
      <c r="E859">
        <v>16</v>
      </c>
      <c r="F859" t="str">
        <f>VLOOKUP(B859,Produkt!A$2:E$100,5,FALSE)</f>
        <v>k5</v>
      </c>
      <c r="G859" t="str">
        <f>VLOOKUP(F859,Kategoria!A$2:B$22,2,FALSE)</f>
        <v>izolacja</v>
      </c>
      <c r="H859" s="5">
        <f>VLOOKUP(B859,Produkt!A$2:E$100,3,FALSE)</f>
        <v>32.99</v>
      </c>
      <c r="I859" s="6">
        <f t="shared" si="13"/>
        <v>527.84</v>
      </c>
    </row>
    <row r="860" spans="1:9" x14ac:dyDescent="0.25">
      <c r="A860">
        <v>859</v>
      </c>
      <c r="B860" t="s">
        <v>157</v>
      </c>
      <c r="C860" t="str">
        <f>VLOOKUP(B860,Produkt!A$2:E$100,2,FALSE)</f>
        <v>30m_x_1m_x_2mm</v>
      </c>
      <c r="D860" s="1">
        <v>41038</v>
      </c>
      <c r="E860">
        <v>8</v>
      </c>
      <c r="F860" t="str">
        <f>VLOOKUP(B860,Produkt!A$2:E$100,5,FALSE)</f>
        <v>k13</v>
      </c>
      <c r="G860" t="str">
        <f>VLOOKUP(F860,Kategoria!A$2:B$22,2,FALSE)</f>
        <v>rolki_korkowe</v>
      </c>
      <c r="H860" s="5">
        <f>VLOOKUP(B860,Produkt!A$2:E$100,3,FALSE)</f>
        <v>299.99</v>
      </c>
      <c r="I860" s="6">
        <f t="shared" si="13"/>
        <v>2399.92</v>
      </c>
    </row>
    <row r="861" spans="1:9" x14ac:dyDescent="0.25">
      <c r="A861">
        <v>860</v>
      </c>
      <c r="B861" t="s">
        <v>112</v>
      </c>
      <c r="C861" t="str">
        <f>VLOOKUP(B861,Produkt!A$2:E$100,2,FALSE)</f>
        <v>40x60</v>
      </c>
      <c r="D861" s="1">
        <v>40982</v>
      </c>
      <c r="E861">
        <v>5</v>
      </c>
      <c r="F861" t="str">
        <f>VLOOKUP(B861,Produkt!A$2:E$100,5,FALSE)</f>
        <v>k10</v>
      </c>
      <c r="G861" t="str">
        <f>VLOOKUP(F861,Kategoria!A$2:B$22,2,FALSE)</f>
        <v>tablice_korkowe</v>
      </c>
      <c r="H861" s="5">
        <f>VLOOKUP(B861,Produkt!A$2:E$100,3,FALSE)</f>
        <v>25</v>
      </c>
      <c r="I861" s="6">
        <f t="shared" si="13"/>
        <v>125</v>
      </c>
    </row>
    <row r="862" spans="1:9" x14ac:dyDescent="0.25">
      <c r="A862">
        <v>861</v>
      </c>
      <c r="B862" t="s">
        <v>5</v>
      </c>
      <c r="C862" t="str">
        <f>VLOOKUP(B862,Produkt!A$2:E$100,2,FALSE)</f>
        <v>Especial_Big</v>
      </c>
      <c r="D862" s="1">
        <v>41061</v>
      </c>
      <c r="E862">
        <v>25</v>
      </c>
      <c r="F862" t="str">
        <f>VLOOKUP(B862,Produkt!A$2:E$100,5,FALSE)</f>
        <v>k1</v>
      </c>
      <c r="G862" t="str">
        <f>VLOOKUP(F862,Kategoria!A$2:B$22,2,FALSE)</f>
        <v>korek_scienny</v>
      </c>
      <c r="H862" s="5">
        <f>VLOOKUP(B862,Produkt!A$2:E$100,3,FALSE)</f>
        <v>24.99</v>
      </c>
      <c r="I862" s="6">
        <f t="shared" si="13"/>
        <v>624.75</v>
      </c>
    </row>
    <row r="863" spans="1:9" x14ac:dyDescent="0.25">
      <c r="A863">
        <v>862</v>
      </c>
      <c r="B863" t="s">
        <v>182</v>
      </c>
      <c r="C863" t="str">
        <f>VLOOKUP(B863,Produkt!A$2:E$100,2,FALSE)</f>
        <v>korek_natryskowy</v>
      </c>
      <c r="D863" s="1">
        <v>41222</v>
      </c>
      <c r="E863">
        <v>30</v>
      </c>
      <c r="F863" t="str">
        <f>VLOOKUP(B863,Produkt!A$2:E$100,5,FALSE)</f>
        <v>k17</v>
      </c>
      <c r="G863" t="str">
        <f>VLOOKUP(F863,Kategoria!A$2:B$22,2,FALSE)</f>
        <v>masa_korkowa</v>
      </c>
      <c r="H863" s="5">
        <f>VLOOKUP(B863,Produkt!A$2:E$100,3,FALSE)</f>
        <v>33.99</v>
      </c>
      <c r="I863" s="6">
        <f t="shared" si="13"/>
        <v>1019.7</v>
      </c>
    </row>
    <row r="864" spans="1:9" x14ac:dyDescent="0.25">
      <c r="A864">
        <v>863</v>
      </c>
      <c r="B864" t="s">
        <v>74</v>
      </c>
      <c r="C864" t="str">
        <f>VLOOKUP(B864,Produkt!A$2:E$100,2,FALSE)</f>
        <v>940x23x7</v>
      </c>
      <c r="D864" s="1">
        <v>41002</v>
      </c>
      <c r="E864">
        <v>36</v>
      </c>
      <c r="F864" t="str">
        <f>VLOOKUP(B864,Produkt!A$2:E$100,5,FALSE)</f>
        <v>k6</v>
      </c>
      <c r="G864" t="str">
        <f>VLOOKUP(F864,Kategoria!A$2:B$22,2,FALSE)</f>
        <v>paski_dylatacyjne</v>
      </c>
      <c r="H864" s="5">
        <f>VLOOKUP(B864,Produkt!A$2:E$100,3,FALSE)</f>
        <v>2.89</v>
      </c>
      <c r="I864" s="6">
        <f t="shared" si="13"/>
        <v>104.04</v>
      </c>
    </row>
    <row r="865" spans="1:9" x14ac:dyDescent="0.25">
      <c r="A865">
        <v>864</v>
      </c>
      <c r="B865" t="s">
        <v>176</v>
      </c>
      <c r="C865" t="str">
        <f>VLOOKUP(B865,Produkt!A$2:E$100,2,FALSE)</f>
        <v>kostka</v>
      </c>
      <c r="D865" s="1">
        <v>41094</v>
      </c>
      <c r="E865">
        <v>20</v>
      </c>
      <c r="F865" t="str">
        <f>VLOOKUP(B865,Produkt!A$2:E$100,5,FALSE)</f>
        <v>k15</v>
      </c>
      <c r="G865" t="str">
        <f>VLOOKUP(F865,Kategoria!A$2:B$22,2,FALSE)</f>
        <v>maty_korkowe</v>
      </c>
      <c r="H865" s="5">
        <f>VLOOKUP(B865,Produkt!A$2:E$100,3,FALSE)</f>
        <v>25.99</v>
      </c>
      <c r="I865" s="6">
        <f t="shared" si="13"/>
        <v>519.79999999999995</v>
      </c>
    </row>
    <row r="866" spans="1:9" x14ac:dyDescent="0.25">
      <c r="A866">
        <v>865</v>
      </c>
      <c r="B866" t="s">
        <v>120</v>
      </c>
      <c r="C866" t="str">
        <f>VLOOKUP(B866,Produkt!A$2:E$100,2,FALSE)</f>
        <v>120x150</v>
      </c>
      <c r="D866" s="1">
        <v>41037</v>
      </c>
      <c r="E866">
        <v>10</v>
      </c>
      <c r="F866" t="str">
        <f>VLOOKUP(B866,Produkt!A$2:E$100,5,FALSE)</f>
        <v>k10</v>
      </c>
      <c r="G866" t="str">
        <f>VLOOKUP(F866,Kategoria!A$2:B$22,2,FALSE)</f>
        <v>tablice_korkowe</v>
      </c>
      <c r="H866" s="5">
        <f>VLOOKUP(B866,Produkt!A$2:E$100,3,FALSE)</f>
        <v>159</v>
      </c>
      <c r="I866" s="6">
        <f t="shared" si="13"/>
        <v>1590</v>
      </c>
    </row>
    <row r="867" spans="1:9" x14ac:dyDescent="0.25">
      <c r="A867">
        <v>866</v>
      </c>
      <c r="B867" t="s">
        <v>118</v>
      </c>
      <c r="C867" t="str">
        <f>VLOOKUP(B867,Produkt!A$2:E$100,2,FALSE)</f>
        <v>100x150</v>
      </c>
      <c r="D867" s="1">
        <v>41075</v>
      </c>
      <c r="E867">
        <v>6</v>
      </c>
      <c r="F867" t="str">
        <f>VLOOKUP(B867,Produkt!A$2:E$100,5,FALSE)</f>
        <v>k10</v>
      </c>
      <c r="G867" t="str">
        <f>VLOOKUP(F867,Kategoria!A$2:B$22,2,FALSE)</f>
        <v>tablice_korkowe</v>
      </c>
      <c r="H867" s="5">
        <f>VLOOKUP(B867,Produkt!A$2:E$100,3,FALSE)</f>
        <v>89</v>
      </c>
      <c r="I867" s="6">
        <f t="shared" si="13"/>
        <v>534</v>
      </c>
    </row>
    <row r="868" spans="1:9" x14ac:dyDescent="0.25">
      <c r="A868">
        <v>867</v>
      </c>
      <c r="B868" t="s">
        <v>193</v>
      </c>
      <c r="C868" t="str">
        <f>VLOOKUP(B868,Produkt!A$2:E$100,2,FALSE)</f>
        <v>Serwetnik_duæy</v>
      </c>
      <c r="D868" s="1">
        <v>41001</v>
      </c>
      <c r="E868">
        <v>2</v>
      </c>
      <c r="F868" t="str">
        <f>VLOOKUP(B868,Produkt!A$2:E$100,5,FALSE)</f>
        <v>k19</v>
      </c>
      <c r="G868" t="str">
        <f>VLOOKUP(F868,Kategoria!A$2:B$22,2,FALSE)</f>
        <v>wyroby_korkowe</v>
      </c>
      <c r="H868" s="5">
        <f>VLOOKUP(B868,Produkt!A$2:E$100,3,FALSE)</f>
        <v>8.99</v>
      </c>
      <c r="I868" s="6">
        <f t="shared" si="13"/>
        <v>17.98</v>
      </c>
    </row>
    <row r="869" spans="1:9" x14ac:dyDescent="0.25">
      <c r="A869">
        <v>868</v>
      </c>
      <c r="B869" t="s">
        <v>71</v>
      </c>
      <c r="C869" t="str">
        <f>VLOOKUP(B869,Produkt!A$2:E$100,2,FALSE)</f>
        <v>940x23x5</v>
      </c>
      <c r="D869" s="1">
        <v>40989</v>
      </c>
      <c r="E869">
        <v>37</v>
      </c>
      <c r="F869" t="str">
        <f>VLOOKUP(B869,Produkt!A$2:E$100,5,FALSE)</f>
        <v>k6</v>
      </c>
      <c r="G869" t="str">
        <f>VLOOKUP(F869,Kategoria!A$2:B$22,2,FALSE)</f>
        <v>paski_dylatacyjne</v>
      </c>
      <c r="H869" s="5">
        <f>VLOOKUP(B869,Produkt!A$2:E$100,3,FALSE)</f>
        <v>2.19</v>
      </c>
      <c r="I869" s="6">
        <f t="shared" si="13"/>
        <v>81.03</v>
      </c>
    </row>
    <row r="870" spans="1:9" x14ac:dyDescent="0.25">
      <c r="A870">
        <v>869</v>
      </c>
      <c r="B870" t="s">
        <v>54</v>
      </c>
      <c r="C870" t="str">
        <f>VLOOKUP(B870,Produkt!A$2:E$100,2,FALSE)</f>
        <v>5_l_kontaktowy</v>
      </c>
      <c r="D870" s="1">
        <v>41095</v>
      </c>
      <c r="E870">
        <v>4</v>
      </c>
      <c r="F870" t="str">
        <f>VLOOKUP(B870,Produkt!A$2:E$100,5,FALSE)</f>
        <v>k4</v>
      </c>
      <c r="G870" t="str">
        <f>VLOOKUP(F870,Kategoria!A$2:B$22,2,FALSE)</f>
        <v>klej</v>
      </c>
      <c r="H870" s="5">
        <f>VLOOKUP(B870,Produkt!A$2:E$100,3,FALSE)</f>
        <v>84.99</v>
      </c>
      <c r="I870" s="6">
        <f t="shared" si="13"/>
        <v>339.96</v>
      </c>
    </row>
    <row r="871" spans="1:9" x14ac:dyDescent="0.25">
      <c r="A871">
        <v>870</v>
      </c>
      <c r="B871" t="s">
        <v>92</v>
      </c>
      <c r="C871" t="str">
        <f>VLOOKUP(B871,Produkt!A$2:E$100,2,FALSE)</f>
        <v>LN_2</v>
      </c>
      <c r="D871" s="1">
        <v>41158</v>
      </c>
      <c r="E871">
        <v>15</v>
      </c>
      <c r="F871" t="str">
        <f>VLOOKUP(B871,Produkt!A$2:E$100,5,FALSE)</f>
        <v>k8</v>
      </c>
      <c r="G871" t="str">
        <f>VLOOKUP(F871,Kategoria!A$2:B$22,2,FALSE)</f>
        <v>listwy_korkowe</v>
      </c>
      <c r="H871" s="5">
        <f>VLOOKUP(B871,Produkt!A$2:E$100,3,FALSE)</f>
        <v>4.5999999999999996</v>
      </c>
      <c r="I871" s="6">
        <f t="shared" si="13"/>
        <v>69</v>
      </c>
    </row>
    <row r="872" spans="1:9" x14ac:dyDescent="0.25">
      <c r="A872">
        <v>871</v>
      </c>
      <c r="B872" t="s">
        <v>76</v>
      </c>
      <c r="C872" t="str">
        <f>VLOOKUP(B872,Produkt!A$2:E$100,2,FALSE)</f>
        <v>940x23x10</v>
      </c>
      <c r="D872" s="1">
        <v>41205</v>
      </c>
      <c r="E872">
        <v>29</v>
      </c>
      <c r="F872" t="str">
        <f>VLOOKUP(B872,Produkt!A$2:E$100,5,FALSE)</f>
        <v>k6</v>
      </c>
      <c r="G872" t="str">
        <f>VLOOKUP(F872,Kategoria!A$2:B$22,2,FALSE)</f>
        <v>paski_dylatacyjne</v>
      </c>
      <c r="H872" s="5">
        <f>VLOOKUP(B872,Produkt!A$2:E$100,3,FALSE)</f>
        <v>3.29</v>
      </c>
      <c r="I872" s="6">
        <f t="shared" si="13"/>
        <v>95.41</v>
      </c>
    </row>
    <row r="873" spans="1:9" x14ac:dyDescent="0.25">
      <c r="A873">
        <v>872</v>
      </c>
      <c r="B873" t="s">
        <v>114</v>
      </c>
      <c r="C873" t="str">
        <f>VLOOKUP(B873,Produkt!A$2:E$100,2,FALSE)</f>
        <v>50x80</v>
      </c>
      <c r="D873" s="1">
        <v>40918</v>
      </c>
      <c r="E873">
        <v>2</v>
      </c>
      <c r="F873" t="str">
        <f>VLOOKUP(B873,Produkt!A$2:E$100,5,FALSE)</f>
        <v>k10</v>
      </c>
      <c r="G873" t="str">
        <f>VLOOKUP(F873,Kategoria!A$2:B$22,2,FALSE)</f>
        <v>tablice_korkowe</v>
      </c>
      <c r="H873" s="5">
        <f>VLOOKUP(B873,Produkt!A$2:E$100,3,FALSE)</f>
        <v>34.99</v>
      </c>
      <c r="I873" s="6">
        <f t="shared" si="13"/>
        <v>69.98</v>
      </c>
    </row>
    <row r="874" spans="1:9" x14ac:dyDescent="0.25">
      <c r="A874">
        <v>873</v>
      </c>
      <c r="B874" t="s">
        <v>174</v>
      </c>
      <c r="C874" t="str">
        <f>VLOOKUP(B874,Produkt!A$2:E$100,2,FALSE)</f>
        <v>Harmony</v>
      </c>
      <c r="D874" s="1">
        <v>40982</v>
      </c>
      <c r="E874">
        <v>40</v>
      </c>
      <c r="F874" t="str">
        <f>VLOOKUP(B874,Produkt!A$2:E$100,5,FALSE)</f>
        <v>k14</v>
      </c>
      <c r="G874" t="str">
        <f>VLOOKUP(F874,Kategoria!A$2:B$22,2,FALSE)</f>
        <v>parkiet_korkowy</v>
      </c>
      <c r="H874" s="5">
        <f>VLOOKUP(B874,Produkt!A$2:E$100,3,FALSE)</f>
        <v>90.99</v>
      </c>
      <c r="I874" s="6">
        <f t="shared" si="13"/>
        <v>3639.6</v>
      </c>
    </row>
    <row r="875" spans="1:9" x14ac:dyDescent="0.25">
      <c r="A875">
        <v>874</v>
      </c>
      <c r="B875" t="s">
        <v>218</v>
      </c>
      <c r="C875" t="str">
        <f>VLOOKUP(B875,Produkt!A$2:E$100,2,FALSE)</f>
        <v>Harmony</v>
      </c>
      <c r="D875" s="1">
        <v>41114</v>
      </c>
      <c r="E875">
        <v>66</v>
      </c>
      <c r="F875" t="str">
        <f>VLOOKUP(B875,Produkt!A$2:E$100,5,FALSE)</f>
        <v>k21</v>
      </c>
      <c r="G875" t="str">
        <f>VLOOKUP(F875,Kategoria!A$2:B$22,2,FALSE)</f>
        <v>panele_korkowe</v>
      </c>
      <c r="H875" s="5">
        <f>VLOOKUP(B875,Produkt!A$2:E$100,3,FALSE)</f>
        <v>139.99</v>
      </c>
      <c r="I875" s="6">
        <f t="shared" si="13"/>
        <v>9239.34</v>
      </c>
    </row>
    <row r="876" spans="1:9" x14ac:dyDescent="0.25">
      <c r="A876">
        <v>875</v>
      </c>
      <c r="B876" t="s">
        <v>144</v>
      </c>
      <c r="C876" t="str">
        <f>VLOOKUP(B876,Produkt!A$2:E$100,2,FALSE)</f>
        <v>1000x700x5</v>
      </c>
      <c r="D876" s="1">
        <v>40991</v>
      </c>
      <c r="E876">
        <v>12</v>
      </c>
      <c r="F876" t="str">
        <f>VLOOKUP(B876,Produkt!A$2:E$100,5,FALSE)</f>
        <v>k12</v>
      </c>
      <c r="G876" t="str">
        <f>VLOOKUP(F876,Kategoria!A$2:B$22,2,FALSE)</f>
        <v>plyty_korkowe</v>
      </c>
      <c r="H876" s="5">
        <f>VLOOKUP(B876,Produkt!A$2:E$100,3,FALSE)</f>
        <v>15.99</v>
      </c>
      <c r="I876" s="6">
        <f t="shared" si="13"/>
        <v>191.88</v>
      </c>
    </row>
    <row r="877" spans="1:9" x14ac:dyDescent="0.25">
      <c r="A877">
        <v>876</v>
      </c>
      <c r="B877" t="s">
        <v>195</v>
      </c>
      <c r="C877" t="str">
        <f>VLOOKUP(B877,Produkt!A$2:E$100,2,FALSE)</f>
        <v>Cukiernica</v>
      </c>
      <c r="D877" s="1">
        <v>41090</v>
      </c>
      <c r="E877">
        <v>1</v>
      </c>
      <c r="F877" t="str">
        <f>VLOOKUP(B877,Produkt!A$2:E$100,5,FALSE)</f>
        <v>k19</v>
      </c>
      <c r="G877" t="str">
        <f>VLOOKUP(F877,Kategoria!A$2:B$22,2,FALSE)</f>
        <v>wyroby_korkowe</v>
      </c>
      <c r="H877" s="5">
        <f>VLOOKUP(B877,Produkt!A$2:E$100,3,FALSE)</f>
        <v>25.99</v>
      </c>
      <c r="I877" s="6">
        <f t="shared" si="13"/>
        <v>25.99</v>
      </c>
    </row>
    <row r="878" spans="1:9" x14ac:dyDescent="0.25">
      <c r="A878">
        <v>877</v>
      </c>
      <c r="B878" t="s">
        <v>100</v>
      </c>
      <c r="C878" t="str">
        <f>VLOOKUP(B878,Produkt!A$2:E$100,2,FALSE)</f>
        <v>LB_2</v>
      </c>
      <c r="D878" s="1">
        <v>41229</v>
      </c>
      <c r="E878">
        <v>15</v>
      </c>
      <c r="F878" t="str">
        <f>VLOOKUP(B878,Produkt!A$2:E$100,5,FALSE)</f>
        <v>k8</v>
      </c>
      <c r="G878" t="str">
        <f>VLOOKUP(F878,Kategoria!A$2:B$22,2,FALSE)</f>
        <v>listwy_korkowe</v>
      </c>
      <c r="H878" s="5">
        <f>VLOOKUP(B878,Produkt!A$2:E$100,3,FALSE)</f>
        <v>1.8</v>
      </c>
      <c r="I878" s="6">
        <f t="shared" si="13"/>
        <v>27</v>
      </c>
    </row>
    <row r="879" spans="1:9" x14ac:dyDescent="0.25">
      <c r="A879">
        <v>878</v>
      </c>
      <c r="B879" t="s">
        <v>96</v>
      </c>
      <c r="C879" t="str">
        <f>VLOOKUP(B879,Produkt!A$2:E$100,2,FALSE)</f>
        <v>LP_4</v>
      </c>
      <c r="D879" s="1">
        <v>41164</v>
      </c>
      <c r="E879">
        <v>3</v>
      </c>
      <c r="F879" t="str">
        <f>VLOOKUP(B879,Produkt!A$2:E$100,5,FALSE)</f>
        <v>k8</v>
      </c>
      <c r="G879" t="str">
        <f>VLOOKUP(F879,Kategoria!A$2:B$22,2,FALSE)</f>
        <v>listwy_korkowe</v>
      </c>
      <c r="H879" s="5">
        <f>VLOOKUP(B879,Produkt!A$2:E$100,3,FALSE)</f>
        <v>2.2999999999999998</v>
      </c>
      <c r="I879" s="6">
        <f t="shared" si="13"/>
        <v>6.8999999999999995</v>
      </c>
    </row>
    <row r="880" spans="1:9" x14ac:dyDescent="0.25">
      <c r="A880">
        <v>879</v>
      </c>
      <c r="B880" t="s">
        <v>17</v>
      </c>
      <c r="C880" t="str">
        <f>VLOOKUP(B880,Produkt!A$2:E$100,2,FALSE)</f>
        <v>Toledo_Black</v>
      </c>
      <c r="D880" s="1">
        <v>41072</v>
      </c>
      <c r="E880">
        <v>6</v>
      </c>
      <c r="F880" t="str">
        <f>VLOOKUP(B880,Produkt!A$2:E$100,5,FALSE)</f>
        <v>k1</v>
      </c>
      <c r="G880" t="str">
        <f>VLOOKUP(F880,Kategoria!A$2:B$22,2,FALSE)</f>
        <v>korek_scienny</v>
      </c>
      <c r="H880" s="5">
        <f>VLOOKUP(B880,Produkt!A$2:E$100,3,FALSE)</f>
        <v>29.99</v>
      </c>
      <c r="I880" s="6">
        <f t="shared" si="13"/>
        <v>179.94</v>
      </c>
    </row>
    <row r="881" spans="1:9" x14ac:dyDescent="0.25">
      <c r="A881">
        <v>880</v>
      </c>
      <c r="B881" t="s">
        <v>142</v>
      </c>
      <c r="C881" t="str">
        <f>VLOOKUP(B881,Produkt!A$2:E$100,2,FALSE)</f>
        <v>1000x700x4</v>
      </c>
      <c r="D881" s="1">
        <v>41023</v>
      </c>
      <c r="E881">
        <v>2</v>
      </c>
      <c r="F881" t="str">
        <f>VLOOKUP(B881,Produkt!A$2:E$100,5,FALSE)</f>
        <v>k12</v>
      </c>
      <c r="G881" t="str">
        <f>VLOOKUP(F881,Kategoria!A$2:B$22,2,FALSE)</f>
        <v>plyty_korkowe</v>
      </c>
      <c r="H881" s="5">
        <f>VLOOKUP(B881,Produkt!A$2:E$100,3,FALSE)</f>
        <v>14.99</v>
      </c>
      <c r="I881" s="6">
        <f t="shared" si="13"/>
        <v>29.98</v>
      </c>
    </row>
    <row r="882" spans="1:9" x14ac:dyDescent="0.25">
      <c r="A882">
        <v>881</v>
      </c>
      <c r="B882" t="s">
        <v>114</v>
      </c>
      <c r="C882" t="str">
        <f>VLOOKUP(B882,Produkt!A$2:E$100,2,FALSE)</f>
        <v>50x80</v>
      </c>
      <c r="D882" s="1">
        <v>41043</v>
      </c>
      <c r="E882">
        <v>1</v>
      </c>
      <c r="F882" t="str">
        <f>VLOOKUP(B882,Produkt!A$2:E$100,5,FALSE)</f>
        <v>k10</v>
      </c>
      <c r="G882" t="str">
        <f>VLOOKUP(F882,Kategoria!A$2:B$22,2,FALSE)</f>
        <v>tablice_korkowe</v>
      </c>
      <c r="H882" s="5">
        <f>VLOOKUP(B882,Produkt!A$2:E$100,3,FALSE)</f>
        <v>34.99</v>
      </c>
      <c r="I882" s="6">
        <f t="shared" si="13"/>
        <v>34.99</v>
      </c>
    </row>
    <row r="883" spans="1:9" x14ac:dyDescent="0.25">
      <c r="A883">
        <v>882</v>
      </c>
      <c r="B883" t="s">
        <v>210</v>
      </c>
      <c r="C883" t="str">
        <f>VLOOKUP(B883,Produkt!A$2:E$100,2,FALSE)</f>
        <v>Stozkowe_duze</v>
      </c>
      <c r="D883" s="1">
        <v>41004</v>
      </c>
      <c r="E883">
        <v>24</v>
      </c>
      <c r="F883" t="str">
        <f>VLOOKUP(B883,Produkt!A$2:E$100,5,FALSE)</f>
        <v>k20</v>
      </c>
      <c r="G883" t="str">
        <f>VLOOKUP(F883,Kategoria!A$2:B$22,2,FALSE)</f>
        <v>korki_do_butelek</v>
      </c>
      <c r="H883" s="5">
        <f>VLOOKUP(B883,Produkt!A$2:E$100,3,FALSE)</f>
        <v>1.19</v>
      </c>
      <c r="I883" s="6">
        <f t="shared" si="13"/>
        <v>28.56</v>
      </c>
    </row>
    <row r="884" spans="1:9" x14ac:dyDescent="0.25">
      <c r="A884">
        <v>883</v>
      </c>
      <c r="B884" t="s">
        <v>15</v>
      </c>
      <c r="C884" t="str">
        <f>VLOOKUP(B884,Produkt!A$2:E$100,2,FALSE)</f>
        <v>Toledo_Green</v>
      </c>
      <c r="D884" s="1">
        <v>41065</v>
      </c>
      <c r="E884">
        <v>12</v>
      </c>
      <c r="F884" t="str">
        <f>VLOOKUP(B884,Produkt!A$2:E$100,5,FALSE)</f>
        <v>k1</v>
      </c>
      <c r="G884" t="str">
        <f>VLOOKUP(F884,Kategoria!A$2:B$22,2,FALSE)</f>
        <v>korek_scienny</v>
      </c>
      <c r="H884" s="5">
        <f>VLOOKUP(B884,Produkt!A$2:E$100,3,FALSE)</f>
        <v>23.99</v>
      </c>
      <c r="I884" s="6">
        <f t="shared" si="13"/>
        <v>287.88</v>
      </c>
    </row>
    <row r="885" spans="1:9" x14ac:dyDescent="0.25">
      <c r="A885">
        <v>884</v>
      </c>
      <c r="B885" t="s">
        <v>212</v>
      </c>
      <c r="C885" t="str">
        <f>VLOOKUP(B885,Produkt!A$2:E$100,2,FALSE)</f>
        <v>Natural</v>
      </c>
      <c r="D885" s="1">
        <v>40962</v>
      </c>
      <c r="E885">
        <v>40</v>
      </c>
      <c r="F885" t="str">
        <f>VLOOKUP(B885,Produkt!A$2:E$100,5,FALSE)</f>
        <v>k21</v>
      </c>
      <c r="G885" t="str">
        <f>VLOOKUP(F885,Kategoria!A$2:B$22,2,FALSE)</f>
        <v>panele_korkowe</v>
      </c>
      <c r="H885" s="5">
        <f>VLOOKUP(B885,Produkt!A$2:E$100,3,FALSE)</f>
        <v>119.99</v>
      </c>
      <c r="I885" s="6">
        <f t="shared" si="13"/>
        <v>4799.5999999999995</v>
      </c>
    </row>
    <row r="886" spans="1:9" x14ac:dyDescent="0.25">
      <c r="A886">
        <v>885</v>
      </c>
      <c r="B886" t="s">
        <v>76</v>
      </c>
      <c r="C886" t="str">
        <f>VLOOKUP(B886,Produkt!A$2:E$100,2,FALSE)</f>
        <v>940x23x10</v>
      </c>
      <c r="D886" s="1">
        <v>41095</v>
      </c>
      <c r="E886">
        <v>37</v>
      </c>
      <c r="F886" t="str">
        <f>VLOOKUP(B886,Produkt!A$2:E$100,5,FALSE)</f>
        <v>k6</v>
      </c>
      <c r="G886" t="str">
        <f>VLOOKUP(F886,Kategoria!A$2:B$22,2,FALSE)</f>
        <v>paski_dylatacyjne</v>
      </c>
      <c r="H886" s="5">
        <f>VLOOKUP(B886,Produkt!A$2:E$100,3,FALSE)</f>
        <v>3.29</v>
      </c>
      <c r="I886" s="6">
        <f t="shared" si="13"/>
        <v>121.73</v>
      </c>
    </row>
    <row r="887" spans="1:9" x14ac:dyDescent="0.25">
      <c r="A887">
        <v>886</v>
      </c>
      <c r="B887" t="s">
        <v>122</v>
      </c>
      <c r="C887" t="str">
        <f>VLOOKUP(B887,Produkt!A$2:E$100,2,FALSE)</f>
        <v>150x180</v>
      </c>
      <c r="D887" s="1">
        <v>41194</v>
      </c>
      <c r="E887">
        <v>2</v>
      </c>
      <c r="F887" t="str">
        <f>VLOOKUP(B887,Produkt!A$2:E$100,5,FALSE)</f>
        <v>k10</v>
      </c>
      <c r="G887" t="str">
        <f>VLOOKUP(F887,Kategoria!A$2:B$22,2,FALSE)</f>
        <v>tablice_korkowe</v>
      </c>
      <c r="H887" s="5">
        <f>VLOOKUP(B887,Produkt!A$2:E$100,3,FALSE)</f>
        <v>199</v>
      </c>
      <c r="I887" s="6">
        <f t="shared" si="13"/>
        <v>398</v>
      </c>
    </row>
    <row r="888" spans="1:9" x14ac:dyDescent="0.25">
      <c r="A888">
        <v>887</v>
      </c>
      <c r="B888" t="s">
        <v>56</v>
      </c>
      <c r="C888" t="str">
        <f>VLOOKUP(B888,Produkt!A$2:E$100,2,FALSE)</f>
        <v>1_l_wodny</v>
      </c>
      <c r="D888" s="1">
        <v>41258</v>
      </c>
      <c r="E888">
        <v>5</v>
      </c>
      <c r="F888" t="str">
        <f>VLOOKUP(B888,Produkt!A$2:E$100,5,FALSE)</f>
        <v>k4</v>
      </c>
      <c r="G888" t="str">
        <f>VLOOKUP(F888,Kategoria!A$2:B$22,2,FALSE)</f>
        <v>klej</v>
      </c>
      <c r="H888" s="5">
        <f>VLOOKUP(B888,Produkt!A$2:E$100,3,FALSE)</f>
        <v>37.99</v>
      </c>
      <c r="I888" s="6">
        <f t="shared" si="13"/>
        <v>189.95000000000002</v>
      </c>
    </row>
    <row r="889" spans="1:9" x14ac:dyDescent="0.25">
      <c r="A889">
        <v>888</v>
      </c>
      <c r="B889" t="s">
        <v>122</v>
      </c>
      <c r="C889" t="str">
        <f>VLOOKUP(B889,Produkt!A$2:E$100,2,FALSE)</f>
        <v>150x180</v>
      </c>
      <c r="D889" s="1">
        <v>41064</v>
      </c>
      <c r="E889">
        <v>10</v>
      </c>
      <c r="F889" t="str">
        <f>VLOOKUP(B889,Produkt!A$2:E$100,5,FALSE)</f>
        <v>k10</v>
      </c>
      <c r="G889" t="str">
        <f>VLOOKUP(F889,Kategoria!A$2:B$22,2,FALSE)</f>
        <v>tablice_korkowe</v>
      </c>
      <c r="H889" s="5">
        <f>VLOOKUP(B889,Produkt!A$2:E$100,3,FALSE)</f>
        <v>199</v>
      </c>
      <c r="I889" s="6">
        <f t="shared" si="13"/>
        <v>1990</v>
      </c>
    </row>
    <row r="890" spans="1:9" x14ac:dyDescent="0.25">
      <c r="A890">
        <v>889</v>
      </c>
      <c r="B890" t="s">
        <v>120</v>
      </c>
      <c r="C890" t="str">
        <f>VLOOKUP(B890,Produkt!A$2:E$100,2,FALSE)</f>
        <v>120x150</v>
      </c>
      <c r="D890" s="1">
        <v>40989</v>
      </c>
      <c r="E890">
        <v>9</v>
      </c>
      <c r="F890" t="str">
        <f>VLOOKUP(B890,Produkt!A$2:E$100,5,FALSE)</f>
        <v>k10</v>
      </c>
      <c r="G890" t="str">
        <f>VLOOKUP(F890,Kategoria!A$2:B$22,2,FALSE)</f>
        <v>tablice_korkowe</v>
      </c>
      <c r="H890" s="5">
        <f>VLOOKUP(B890,Produkt!A$2:E$100,3,FALSE)</f>
        <v>159</v>
      </c>
      <c r="I890" s="6">
        <f t="shared" si="13"/>
        <v>1431</v>
      </c>
    </row>
    <row r="891" spans="1:9" x14ac:dyDescent="0.25">
      <c r="A891">
        <v>890</v>
      </c>
      <c r="B891" t="s">
        <v>208</v>
      </c>
      <c r="C891" t="str">
        <f>VLOOKUP(B891,Produkt!A$2:E$100,2,FALSE)</f>
        <v>Stozkowe_srednie</v>
      </c>
      <c r="D891" s="1">
        <v>41047</v>
      </c>
      <c r="E891">
        <v>15</v>
      </c>
      <c r="F891" t="str">
        <f>VLOOKUP(B891,Produkt!A$2:E$100,5,FALSE)</f>
        <v>k20</v>
      </c>
      <c r="G891" t="str">
        <f>VLOOKUP(F891,Kategoria!A$2:B$22,2,FALSE)</f>
        <v>korki_do_butelek</v>
      </c>
      <c r="H891" s="5">
        <f>VLOOKUP(B891,Produkt!A$2:E$100,3,FALSE)</f>
        <v>0.89</v>
      </c>
      <c r="I891" s="6">
        <f t="shared" si="13"/>
        <v>13.35</v>
      </c>
    </row>
    <row r="892" spans="1:9" x14ac:dyDescent="0.25">
      <c r="A892">
        <v>891</v>
      </c>
      <c r="B892" t="s">
        <v>74</v>
      </c>
      <c r="C892" t="str">
        <f>VLOOKUP(B892,Produkt!A$2:E$100,2,FALSE)</f>
        <v>940x23x7</v>
      </c>
      <c r="D892" s="1">
        <v>41010</v>
      </c>
      <c r="E892">
        <v>22</v>
      </c>
      <c r="F892" t="str">
        <f>VLOOKUP(B892,Produkt!A$2:E$100,5,FALSE)</f>
        <v>k6</v>
      </c>
      <c r="G892" t="str">
        <f>VLOOKUP(F892,Kategoria!A$2:B$22,2,FALSE)</f>
        <v>paski_dylatacyjne</v>
      </c>
      <c r="H892" s="5">
        <f>VLOOKUP(B892,Produkt!A$2:E$100,3,FALSE)</f>
        <v>2.89</v>
      </c>
      <c r="I892" s="6">
        <f t="shared" si="13"/>
        <v>63.580000000000005</v>
      </c>
    </row>
    <row r="893" spans="1:9" x14ac:dyDescent="0.25">
      <c r="A893">
        <v>892</v>
      </c>
      <c r="B893" t="s">
        <v>193</v>
      </c>
      <c r="C893" t="str">
        <f>VLOOKUP(B893,Produkt!A$2:E$100,2,FALSE)</f>
        <v>Serwetnik_duæy</v>
      </c>
      <c r="D893" s="1">
        <v>41088</v>
      </c>
      <c r="E893">
        <v>12</v>
      </c>
      <c r="F893" t="str">
        <f>VLOOKUP(B893,Produkt!A$2:E$100,5,FALSE)</f>
        <v>k19</v>
      </c>
      <c r="G893" t="str">
        <f>VLOOKUP(F893,Kategoria!A$2:B$22,2,FALSE)</f>
        <v>wyroby_korkowe</v>
      </c>
      <c r="H893" s="5">
        <f>VLOOKUP(B893,Produkt!A$2:E$100,3,FALSE)</f>
        <v>8.99</v>
      </c>
      <c r="I893" s="6">
        <f t="shared" si="13"/>
        <v>107.88</v>
      </c>
    </row>
    <row r="894" spans="1:9" x14ac:dyDescent="0.25">
      <c r="A894">
        <v>893</v>
      </c>
      <c r="B894" t="s">
        <v>109</v>
      </c>
      <c r="C894" t="str">
        <f>VLOOKUP(B894,Produkt!A$2:E$100,2,FALSE)</f>
        <v>40x50</v>
      </c>
      <c r="D894" s="1">
        <v>41036</v>
      </c>
      <c r="E894">
        <v>10</v>
      </c>
      <c r="F894" t="str">
        <f>VLOOKUP(B894,Produkt!A$2:E$100,5,FALSE)</f>
        <v>k10</v>
      </c>
      <c r="G894" t="str">
        <f>VLOOKUP(F894,Kategoria!A$2:B$22,2,FALSE)</f>
        <v>tablice_korkowe</v>
      </c>
      <c r="H894" s="5">
        <f>VLOOKUP(B894,Produkt!A$2:E$100,3,FALSE)</f>
        <v>21</v>
      </c>
      <c r="I894" s="6">
        <f t="shared" si="13"/>
        <v>210</v>
      </c>
    </row>
    <row r="895" spans="1:9" x14ac:dyDescent="0.25">
      <c r="A895">
        <v>894</v>
      </c>
      <c r="B895" t="s">
        <v>168</v>
      </c>
      <c r="C895" t="str">
        <f>VLOOKUP(B895,Produkt!A$2:E$100,2,FALSE)</f>
        <v>DawnTown</v>
      </c>
      <c r="D895" s="1">
        <v>40971</v>
      </c>
      <c r="E895">
        <v>32</v>
      </c>
      <c r="F895" t="str">
        <f>VLOOKUP(B895,Produkt!A$2:E$100,5,FALSE)</f>
        <v>k14</v>
      </c>
      <c r="G895" t="str">
        <f>VLOOKUP(F895,Kategoria!A$2:B$22,2,FALSE)</f>
        <v>parkiet_korkowy</v>
      </c>
      <c r="H895" s="5">
        <f>VLOOKUP(B895,Produkt!A$2:E$100,3,FALSE)</f>
        <v>64.989999999999995</v>
      </c>
      <c r="I895" s="6">
        <f t="shared" si="13"/>
        <v>2079.6799999999998</v>
      </c>
    </row>
    <row r="896" spans="1:9" x14ac:dyDescent="0.25">
      <c r="A896">
        <v>895</v>
      </c>
      <c r="B896" t="s">
        <v>69</v>
      </c>
      <c r="C896" t="str">
        <f>VLOOKUP(B896,Produkt!A$2:E$100,2,FALSE)</f>
        <v>Aglomerado_80_mm</v>
      </c>
      <c r="D896" s="1">
        <v>41219</v>
      </c>
      <c r="E896">
        <v>18</v>
      </c>
      <c r="F896" t="str">
        <f>VLOOKUP(B896,Produkt!A$2:E$100,5,FALSE)</f>
        <v>k5</v>
      </c>
      <c r="G896" t="str">
        <f>VLOOKUP(F896,Kategoria!A$2:B$22,2,FALSE)</f>
        <v>izolacja</v>
      </c>
      <c r="H896" s="5">
        <f>VLOOKUP(B896,Produkt!A$2:E$100,3,FALSE)</f>
        <v>149.99</v>
      </c>
      <c r="I896" s="6">
        <f t="shared" si="13"/>
        <v>2699.82</v>
      </c>
    </row>
    <row r="897" spans="1:9" x14ac:dyDescent="0.25">
      <c r="A897">
        <v>896</v>
      </c>
      <c r="B897" t="s">
        <v>208</v>
      </c>
      <c r="C897" t="str">
        <f>VLOOKUP(B897,Produkt!A$2:E$100,2,FALSE)</f>
        <v>Stozkowe_srednie</v>
      </c>
      <c r="D897" s="1">
        <v>41108</v>
      </c>
      <c r="E897">
        <v>25</v>
      </c>
      <c r="F897" t="str">
        <f>VLOOKUP(B897,Produkt!A$2:E$100,5,FALSE)</f>
        <v>k20</v>
      </c>
      <c r="G897" t="str">
        <f>VLOOKUP(F897,Kategoria!A$2:B$22,2,FALSE)</f>
        <v>korki_do_butelek</v>
      </c>
      <c r="H897" s="5">
        <f>VLOOKUP(B897,Produkt!A$2:E$100,3,FALSE)</f>
        <v>0.89</v>
      </c>
      <c r="I897" s="6">
        <f t="shared" si="13"/>
        <v>22.25</v>
      </c>
    </row>
    <row r="898" spans="1:9" x14ac:dyDescent="0.25">
      <c r="A898">
        <v>897</v>
      </c>
      <c r="B898" t="s">
        <v>182</v>
      </c>
      <c r="C898" t="str">
        <f>VLOOKUP(B898,Produkt!A$2:E$100,2,FALSE)</f>
        <v>korek_natryskowy</v>
      </c>
      <c r="D898" s="1">
        <v>41145</v>
      </c>
      <c r="E898">
        <v>12</v>
      </c>
      <c r="F898" t="str">
        <f>VLOOKUP(B898,Produkt!A$2:E$100,5,FALSE)</f>
        <v>k17</v>
      </c>
      <c r="G898" t="str">
        <f>VLOOKUP(F898,Kategoria!A$2:B$22,2,FALSE)</f>
        <v>masa_korkowa</v>
      </c>
      <c r="H898" s="5">
        <f>VLOOKUP(B898,Produkt!A$2:E$100,3,FALSE)</f>
        <v>33.99</v>
      </c>
      <c r="I898" s="6">
        <f t="shared" si="13"/>
        <v>407.88</v>
      </c>
    </row>
    <row r="899" spans="1:9" x14ac:dyDescent="0.25">
      <c r="A899">
        <v>898</v>
      </c>
      <c r="B899" t="s">
        <v>176</v>
      </c>
      <c r="C899" t="str">
        <f>VLOOKUP(B899,Produkt!A$2:E$100,2,FALSE)</f>
        <v>kostka</v>
      </c>
      <c r="D899" s="1">
        <v>41044</v>
      </c>
      <c r="E899">
        <v>1</v>
      </c>
      <c r="F899" t="str">
        <f>VLOOKUP(B899,Produkt!A$2:E$100,5,FALSE)</f>
        <v>k15</v>
      </c>
      <c r="G899" t="str">
        <f>VLOOKUP(F899,Kategoria!A$2:B$22,2,FALSE)</f>
        <v>maty_korkowe</v>
      </c>
      <c r="H899" s="5">
        <f>VLOOKUP(B899,Produkt!A$2:E$100,3,FALSE)</f>
        <v>25.99</v>
      </c>
      <c r="I899" s="6">
        <f t="shared" ref="I899:I962" si="14">E899*H899</f>
        <v>25.99</v>
      </c>
    </row>
    <row r="900" spans="1:9" x14ac:dyDescent="0.25">
      <c r="A900">
        <v>899</v>
      </c>
      <c r="B900" t="s">
        <v>17</v>
      </c>
      <c r="C900" t="str">
        <f>VLOOKUP(B900,Produkt!A$2:E$100,2,FALSE)</f>
        <v>Toledo_Black</v>
      </c>
      <c r="D900" s="1">
        <v>41150</v>
      </c>
      <c r="E900">
        <v>50</v>
      </c>
      <c r="F900" t="str">
        <f>VLOOKUP(B900,Produkt!A$2:E$100,5,FALSE)</f>
        <v>k1</v>
      </c>
      <c r="G900" t="str">
        <f>VLOOKUP(F900,Kategoria!A$2:B$22,2,FALSE)</f>
        <v>korek_scienny</v>
      </c>
      <c r="H900" s="5">
        <f>VLOOKUP(B900,Produkt!A$2:E$100,3,FALSE)</f>
        <v>29.99</v>
      </c>
      <c r="I900" s="6">
        <f t="shared" si="14"/>
        <v>1499.5</v>
      </c>
    </row>
    <row r="901" spans="1:9" x14ac:dyDescent="0.25">
      <c r="A901">
        <v>900</v>
      </c>
      <c r="B901" t="s">
        <v>9</v>
      </c>
      <c r="C901" t="str">
        <f>VLOOKUP(B901,Produkt!A$2:E$100,2,FALSE)</f>
        <v>Toledo_Natural</v>
      </c>
      <c r="D901" s="1">
        <v>41138</v>
      </c>
      <c r="E901">
        <v>8</v>
      </c>
      <c r="F901" t="str">
        <f>VLOOKUP(B901,Produkt!A$2:E$100,5,FALSE)</f>
        <v>k1</v>
      </c>
      <c r="G901" t="str">
        <f>VLOOKUP(F901,Kategoria!A$2:B$22,2,FALSE)</f>
        <v>korek_scienny</v>
      </c>
      <c r="H901" s="5">
        <f>VLOOKUP(B901,Produkt!A$2:E$100,3,FALSE)</f>
        <v>23.99</v>
      </c>
      <c r="I901" s="6">
        <f t="shared" si="14"/>
        <v>191.92</v>
      </c>
    </row>
    <row r="902" spans="1:9" x14ac:dyDescent="0.25">
      <c r="A902">
        <v>901</v>
      </c>
      <c r="B902" t="s">
        <v>40</v>
      </c>
      <c r="C902" t="str">
        <f>VLOOKUP(B902,Produkt!A$2:E$100,2,FALSE)</f>
        <v>frakcja_0,5-1,0_mm</v>
      </c>
      <c r="D902" s="1">
        <v>41019</v>
      </c>
      <c r="E902">
        <v>25</v>
      </c>
      <c r="F902" t="str">
        <f>VLOOKUP(B902,Produkt!A$2:E$100,5,FALSE)</f>
        <v>k3</v>
      </c>
      <c r="G902" t="str">
        <f>VLOOKUP(F902,Kategoria!A$2:B$22,2,FALSE)</f>
        <v>granulat_korkowy</v>
      </c>
      <c r="H902" s="5">
        <f>VLOOKUP(B902,Produkt!A$2:E$100,3,FALSE)</f>
        <v>10.49</v>
      </c>
      <c r="I902" s="6">
        <f t="shared" si="14"/>
        <v>262.25</v>
      </c>
    </row>
    <row r="903" spans="1:9" x14ac:dyDescent="0.25">
      <c r="A903">
        <v>902</v>
      </c>
      <c r="B903" t="s">
        <v>67</v>
      </c>
      <c r="C903" t="str">
        <f>VLOOKUP(B903,Produkt!A$2:E$100,2,FALSE)</f>
        <v>Aglomerado_50_mm</v>
      </c>
      <c r="D903" s="1">
        <v>41008</v>
      </c>
      <c r="E903">
        <v>8</v>
      </c>
      <c r="F903" t="str">
        <f>VLOOKUP(B903,Produkt!A$2:E$100,5,FALSE)</f>
        <v>k5</v>
      </c>
      <c r="G903" t="str">
        <f>VLOOKUP(F903,Kategoria!A$2:B$22,2,FALSE)</f>
        <v>izolacja</v>
      </c>
      <c r="H903" s="5">
        <f>VLOOKUP(B903,Produkt!A$2:E$100,3,FALSE)</f>
        <v>59.99</v>
      </c>
      <c r="I903" s="6">
        <f t="shared" si="14"/>
        <v>479.92</v>
      </c>
    </row>
    <row r="904" spans="1:9" x14ac:dyDescent="0.25">
      <c r="A904">
        <v>903</v>
      </c>
      <c r="B904" t="s">
        <v>155</v>
      </c>
      <c r="C904" t="str">
        <f>VLOOKUP(B904,Produkt!A$2:E$100,2,FALSE)</f>
        <v>30m_x_1m_x_1,5mm</v>
      </c>
      <c r="D904" s="1">
        <v>40938</v>
      </c>
      <c r="E904">
        <v>2</v>
      </c>
      <c r="F904" t="str">
        <f>VLOOKUP(B904,Produkt!A$2:E$100,5,FALSE)</f>
        <v>k13</v>
      </c>
      <c r="G904" t="str">
        <f>VLOOKUP(F904,Kategoria!A$2:B$22,2,FALSE)</f>
        <v>rolki_korkowe</v>
      </c>
      <c r="H904" s="5">
        <f>VLOOKUP(B904,Produkt!A$2:E$100,3,FALSE)</f>
        <v>199.99</v>
      </c>
      <c r="I904" s="6">
        <f t="shared" si="14"/>
        <v>399.98</v>
      </c>
    </row>
    <row r="905" spans="1:9" x14ac:dyDescent="0.25">
      <c r="A905">
        <v>904</v>
      </c>
      <c r="B905" t="s">
        <v>217</v>
      </c>
      <c r="C905" t="str">
        <f>VLOOKUP(B905,Produkt!A$2:E$100,2,FALSE)</f>
        <v>Symphony</v>
      </c>
      <c r="D905" s="1">
        <v>41152</v>
      </c>
      <c r="E905">
        <v>26</v>
      </c>
      <c r="F905" t="str">
        <f>VLOOKUP(B905,Produkt!A$2:E$100,5,FALSE)</f>
        <v>k21</v>
      </c>
      <c r="G905" t="str">
        <f>VLOOKUP(F905,Kategoria!A$2:B$22,2,FALSE)</f>
        <v>panele_korkowe</v>
      </c>
      <c r="H905" s="5">
        <f>VLOOKUP(B905,Produkt!A$2:E$100,3,FALSE)</f>
        <v>139.99</v>
      </c>
      <c r="I905" s="6">
        <f t="shared" si="14"/>
        <v>3639.7400000000002</v>
      </c>
    </row>
    <row r="906" spans="1:9" x14ac:dyDescent="0.25">
      <c r="A906">
        <v>905</v>
      </c>
      <c r="B906" t="s">
        <v>176</v>
      </c>
      <c r="C906" t="str">
        <f>VLOOKUP(B906,Produkt!A$2:E$100,2,FALSE)</f>
        <v>kostka</v>
      </c>
      <c r="D906" s="1">
        <v>41081</v>
      </c>
      <c r="E906">
        <v>1</v>
      </c>
      <c r="F906" t="str">
        <f>VLOOKUP(B906,Produkt!A$2:E$100,5,FALSE)</f>
        <v>k15</v>
      </c>
      <c r="G906" t="str">
        <f>VLOOKUP(F906,Kategoria!A$2:B$22,2,FALSE)</f>
        <v>maty_korkowe</v>
      </c>
      <c r="H906" s="5">
        <f>VLOOKUP(B906,Produkt!A$2:E$100,3,FALSE)</f>
        <v>25.99</v>
      </c>
      <c r="I906" s="6">
        <f t="shared" si="14"/>
        <v>25.99</v>
      </c>
    </row>
    <row r="907" spans="1:9" x14ac:dyDescent="0.25">
      <c r="A907">
        <v>906</v>
      </c>
      <c r="B907" t="s">
        <v>61</v>
      </c>
      <c r="C907" t="str">
        <f>VLOOKUP(B907,Produkt!A$2:E$100,2,FALSE)</f>
        <v>Aglomerado_10_mm</v>
      </c>
      <c r="D907" s="1">
        <v>41139</v>
      </c>
      <c r="E907">
        <v>20</v>
      </c>
      <c r="F907" t="str">
        <f>VLOOKUP(B907,Produkt!A$2:E$100,5,FALSE)</f>
        <v>k5</v>
      </c>
      <c r="G907" t="str">
        <f>VLOOKUP(F907,Kategoria!A$2:B$22,2,FALSE)</f>
        <v>izolacja</v>
      </c>
      <c r="H907" s="5">
        <f>VLOOKUP(B907,Produkt!A$2:E$100,3,FALSE)</f>
        <v>34.99</v>
      </c>
      <c r="I907" s="6">
        <f t="shared" si="14"/>
        <v>699.80000000000007</v>
      </c>
    </row>
    <row r="908" spans="1:9" x14ac:dyDescent="0.25">
      <c r="A908">
        <v>907</v>
      </c>
      <c r="B908" t="s">
        <v>34</v>
      </c>
      <c r="C908" t="str">
        <f>VLOOKUP(B908,Produkt!A$2:E$100,2,FALSE)</f>
        <v>Big_8_mm</v>
      </c>
      <c r="D908" s="1">
        <v>41191</v>
      </c>
      <c r="E908">
        <v>24</v>
      </c>
      <c r="F908" t="str">
        <f>VLOOKUP(B908,Produkt!A$2:E$100,5,FALSE)</f>
        <v>k2</v>
      </c>
      <c r="G908" t="str">
        <f>VLOOKUP(F908,Kategoria!A$2:B$22,2,FALSE)</f>
        <v>podklad_korkowy</v>
      </c>
      <c r="H908" s="5">
        <f>VLOOKUP(B908,Produkt!A$2:E$100,3,FALSE)</f>
        <v>138</v>
      </c>
      <c r="I908" s="6">
        <f t="shared" si="14"/>
        <v>3312</v>
      </c>
    </row>
    <row r="909" spans="1:9" x14ac:dyDescent="0.25">
      <c r="A909">
        <v>908</v>
      </c>
      <c r="B909" t="s">
        <v>129</v>
      </c>
      <c r="C909" t="str">
        <f>VLOOKUP(B909,Produkt!A$2:E$100,2,FALSE)</f>
        <v>kpl_6_mm</v>
      </c>
      <c r="D909" s="1">
        <v>41170</v>
      </c>
      <c r="E909">
        <v>3</v>
      </c>
      <c r="F909" t="str">
        <f>VLOOKUP(B909,Produkt!A$2:E$100,5,FALSE)</f>
        <v>k11</v>
      </c>
      <c r="G909" t="str">
        <f>VLOOKUP(F909,Kategoria!A$2:B$22,2,FALSE)</f>
        <v>podkladki_naturalne</v>
      </c>
      <c r="H909" s="5">
        <f>VLOOKUP(B909,Produkt!A$2:E$100,3,FALSE)</f>
        <v>6.2</v>
      </c>
      <c r="I909" s="6">
        <f t="shared" si="14"/>
        <v>18.600000000000001</v>
      </c>
    </row>
    <row r="910" spans="1:9" x14ac:dyDescent="0.25">
      <c r="A910">
        <v>909</v>
      </c>
      <c r="B910" t="s">
        <v>138</v>
      </c>
      <c r="C910" t="str">
        <f>VLOOKUP(B910,Produkt!A$2:E$100,2,FALSE)</f>
        <v>1000x700x2</v>
      </c>
      <c r="D910" s="1">
        <v>41122</v>
      </c>
      <c r="E910">
        <v>6</v>
      </c>
      <c r="F910" t="str">
        <f>VLOOKUP(B910,Produkt!A$2:E$100,5,FALSE)</f>
        <v>k12</v>
      </c>
      <c r="G910" t="str">
        <f>VLOOKUP(F910,Kategoria!A$2:B$22,2,FALSE)</f>
        <v>plyty_korkowe</v>
      </c>
      <c r="H910" s="5">
        <f>VLOOKUP(B910,Produkt!A$2:E$100,3,FALSE)</f>
        <v>5.99</v>
      </c>
      <c r="I910" s="6">
        <f t="shared" si="14"/>
        <v>35.94</v>
      </c>
    </row>
    <row r="911" spans="1:9" x14ac:dyDescent="0.25">
      <c r="A911">
        <v>910</v>
      </c>
      <c r="B911" t="s">
        <v>78</v>
      </c>
      <c r="C911" t="str">
        <f>VLOOKUP(B911,Produkt!A$2:E$100,2,FALSE)</f>
        <v>940x16x5</v>
      </c>
      <c r="D911" s="1">
        <v>41204</v>
      </c>
      <c r="E911">
        <v>15</v>
      </c>
      <c r="F911" t="str">
        <f>VLOOKUP(B911,Produkt!A$2:E$100,5,FALSE)</f>
        <v>k6</v>
      </c>
      <c r="G911" t="str">
        <f>VLOOKUP(F911,Kategoria!A$2:B$22,2,FALSE)</f>
        <v>paski_dylatacyjne</v>
      </c>
      <c r="H911" s="5">
        <f>VLOOKUP(B911,Produkt!A$2:E$100,3,FALSE)</f>
        <v>2.19</v>
      </c>
      <c r="I911" s="6">
        <f t="shared" si="14"/>
        <v>32.85</v>
      </c>
    </row>
    <row r="912" spans="1:9" x14ac:dyDescent="0.25">
      <c r="A912">
        <v>911</v>
      </c>
      <c r="B912" t="s">
        <v>168</v>
      </c>
      <c r="C912" t="str">
        <f>VLOOKUP(B912,Produkt!A$2:E$100,2,FALSE)</f>
        <v>DawnTown</v>
      </c>
      <c r="D912" s="1">
        <v>40973</v>
      </c>
      <c r="E912">
        <v>22</v>
      </c>
      <c r="F912" t="str">
        <f>VLOOKUP(B912,Produkt!A$2:E$100,5,FALSE)</f>
        <v>k14</v>
      </c>
      <c r="G912" t="str">
        <f>VLOOKUP(F912,Kategoria!A$2:B$22,2,FALSE)</f>
        <v>parkiet_korkowy</v>
      </c>
      <c r="H912" s="5">
        <f>VLOOKUP(B912,Produkt!A$2:E$100,3,FALSE)</f>
        <v>64.989999999999995</v>
      </c>
      <c r="I912" s="6">
        <f t="shared" si="14"/>
        <v>1429.78</v>
      </c>
    </row>
    <row r="913" spans="1:9" x14ac:dyDescent="0.25">
      <c r="A913">
        <v>912</v>
      </c>
      <c r="B913" t="s">
        <v>17</v>
      </c>
      <c r="C913" t="str">
        <f>VLOOKUP(B913,Produkt!A$2:E$100,2,FALSE)</f>
        <v>Toledo_Black</v>
      </c>
      <c r="D913" s="1">
        <v>41272</v>
      </c>
      <c r="E913">
        <v>9</v>
      </c>
      <c r="F913" t="str">
        <f>VLOOKUP(B913,Produkt!A$2:E$100,5,FALSE)</f>
        <v>k1</v>
      </c>
      <c r="G913" t="str">
        <f>VLOOKUP(F913,Kategoria!A$2:B$22,2,FALSE)</f>
        <v>korek_scienny</v>
      </c>
      <c r="H913" s="5">
        <f>VLOOKUP(B913,Produkt!A$2:E$100,3,FALSE)</f>
        <v>29.99</v>
      </c>
      <c r="I913" s="6">
        <f t="shared" si="14"/>
        <v>269.90999999999997</v>
      </c>
    </row>
    <row r="914" spans="1:9" x14ac:dyDescent="0.25">
      <c r="A914">
        <v>913</v>
      </c>
      <c r="B914" t="s">
        <v>176</v>
      </c>
      <c r="C914" t="str">
        <f>VLOOKUP(B914,Produkt!A$2:E$100,2,FALSE)</f>
        <v>kostka</v>
      </c>
      <c r="D914" s="1">
        <v>41073</v>
      </c>
      <c r="E914">
        <v>12</v>
      </c>
      <c r="F914" t="str">
        <f>VLOOKUP(B914,Produkt!A$2:E$100,5,FALSE)</f>
        <v>k15</v>
      </c>
      <c r="G914" t="str">
        <f>VLOOKUP(F914,Kategoria!A$2:B$22,2,FALSE)</f>
        <v>maty_korkowe</v>
      </c>
      <c r="H914" s="5">
        <f>VLOOKUP(B914,Produkt!A$2:E$100,3,FALSE)</f>
        <v>25.99</v>
      </c>
      <c r="I914" s="6">
        <f t="shared" si="14"/>
        <v>311.88</v>
      </c>
    </row>
    <row r="915" spans="1:9" x14ac:dyDescent="0.25">
      <c r="A915">
        <v>914</v>
      </c>
      <c r="B915" t="s">
        <v>80</v>
      </c>
      <c r="C915" t="str">
        <f>VLOOKUP(B915,Produkt!A$2:E$100,2,FALSE)</f>
        <v>940x16x7</v>
      </c>
      <c r="D915" s="1">
        <v>41109</v>
      </c>
      <c r="E915">
        <v>18</v>
      </c>
      <c r="F915" t="str">
        <f>VLOOKUP(B915,Produkt!A$2:E$100,5,FALSE)</f>
        <v>k6</v>
      </c>
      <c r="G915" t="str">
        <f>VLOOKUP(F915,Kategoria!A$2:B$22,2,FALSE)</f>
        <v>paski_dylatacyjne</v>
      </c>
      <c r="H915" s="5">
        <f>VLOOKUP(B915,Produkt!A$2:E$100,3,FALSE)</f>
        <v>2.89</v>
      </c>
      <c r="I915" s="6">
        <f t="shared" si="14"/>
        <v>52.02</v>
      </c>
    </row>
    <row r="916" spans="1:9" x14ac:dyDescent="0.25">
      <c r="A916">
        <v>915</v>
      </c>
      <c r="B916" t="s">
        <v>9</v>
      </c>
      <c r="C916" t="str">
        <f>VLOOKUP(B916,Produkt!A$2:E$100,2,FALSE)</f>
        <v>Toledo_Natural</v>
      </c>
      <c r="D916" s="1">
        <v>41041</v>
      </c>
      <c r="E916">
        <v>5</v>
      </c>
      <c r="F916" t="str">
        <f>VLOOKUP(B916,Produkt!A$2:E$100,5,FALSE)</f>
        <v>k1</v>
      </c>
      <c r="G916" t="str">
        <f>VLOOKUP(F916,Kategoria!A$2:B$22,2,FALSE)</f>
        <v>korek_scienny</v>
      </c>
      <c r="H916" s="5">
        <f>VLOOKUP(B916,Produkt!A$2:E$100,3,FALSE)</f>
        <v>23.99</v>
      </c>
      <c r="I916" s="6">
        <f t="shared" si="14"/>
        <v>119.94999999999999</v>
      </c>
    </row>
    <row r="917" spans="1:9" x14ac:dyDescent="0.25">
      <c r="A917">
        <v>916</v>
      </c>
      <c r="B917" t="s">
        <v>168</v>
      </c>
      <c r="C917" t="str">
        <f>VLOOKUP(B917,Produkt!A$2:E$100,2,FALSE)</f>
        <v>DawnTown</v>
      </c>
      <c r="D917" s="1">
        <v>41213</v>
      </c>
      <c r="E917">
        <v>60</v>
      </c>
      <c r="F917" t="str">
        <f>VLOOKUP(B917,Produkt!A$2:E$100,5,FALSE)</f>
        <v>k14</v>
      </c>
      <c r="G917" t="str">
        <f>VLOOKUP(F917,Kategoria!A$2:B$22,2,FALSE)</f>
        <v>parkiet_korkowy</v>
      </c>
      <c r="H917" s="5">
        <f>VLOOKUP(B917,Produkt!A$2:E$100,3,FALSE)</f>
        <v>64.989999999999995</v>
      </c>
      <c r="I917" s="6">
        <f t="shared" si="14"/>
        <v>3899.3999999999996</v>
      </c>
    </row>
    <row r="918" spans="1:9" x14ac:dyDescent="0.25">
      <c r="A918">
        <v>917</v>
      </c>
      <c r="B918" t="s">
        <v>114</v>
      </c>
      <c r="C918" t="str">
        <f>VLOOKUP(B918,Produkt!A$2:E$100,2,FALSE)</f>
        <v>50x80</v>
      </c>
      <c r="D918" s="1">
        <v>41132</v>
      </c>
      <c r="E918">
        <v>9</v>
      </c>
      <c r="F918" t="str">
        <f>VLOOKUP(B918,Produkt!A$2:E$100,5,FALSE)</f>
        <v>k10</v>
      </c>
      <c r="G918" t="str">
        <f>VLOOKUP(F918,Kategoria!A$2:B$22,2,FALSE)</f>
        <v>tablice_korkowe</v>
      </c>
      <c r="H918" s="5">
        <f>VLOOKUP(B918,Produkt!A$2:E$100,3,FALSE)</f>
        <v>34.99</v>
      </c>
      <c r="I918" s="6">
        <f t="shared" si="14"/>
        <v>314.91000000000003</v>
      </c>
    </row>
    <row r="919" spans="1:9" x14ac:dyDescent="0.25">
      <c r="A919">
        <v>918</v>
      </c>
      <c r="B919" t="s">
        <v>182</v>
      </c>
      <c r="C919" t="str">
        <f>VLOOKUP(B919,Produkt!A$2:E$100,2,FALSE)</f>
        <v>korek_natryskowy</v>
      </c>
      <c r="D919" s="1">
        <v>41123</v>
      </c>
      <c r="E919">
        <v>5</v>
      </c>
      <c r="F919" t="str">
        <f>VLOOKUP(B919,Produkt!A$2:E$100,5,FALSE)</f>
        <v>k17</v>
      </c>
      <c r="G919" t="str">
        <f>VLOOKUP(F919,Kategoria!A$2:B$22,2,FALSE)</f>
        <v>masa_korkowa</v>
      </c>
      <c r="H919" s="5">
        <f>VLOOKUP(B919,Produkt!A$2:E$100,3,FALSE)</f>
        <v>33.99</v>
      </c>
      <c r="I919" s="6">
        <f t="shared" si="14"/>
        <v>169.95000000000002</v>
      </c>
    </row>
    <row r="920" spans="1:9" x14ac:dyDescent="0.25">
      <c r="A920">
        <v>919</v>
      </c>
      <c r="B920" t="s">
        <v>71</v>
      </c>
      <c r="C920" t="str">
        <f>VLOOKUP(B920,Produkt!A$2:E$100,2,FALSE)</f>
        <v>940x23x5</v>
      </c>
      <c r="D920" s="1">
        <v>41101</v>
      </c>
      <c r="E920">
        <v>40</v>
      </c>
      <c r="F920" t="str">
        <f>VLOOKUP(B920,Produkt!A$2:E$100,5,FALSE)</f>
        <v>k6</v>
      </c>
      <c r="G920" t="str">
        <f>VLOOKUP(F920,Kategoria!A$2:B$22,2,FALSE)</f>
        <v>paski_dylatacyjne</v>
      </c>
      <c r="H920" s="5">
        <f>VLOOKUP(B920,Produkt!A$2:E$100,3,FALSE)</f>
        <v>2.19</v>
      </c>
      <c r="I920" s="6">
        <f t="shared" si="14"/>
        <v>87.6</v>
      </c>
    </row>
    <row r="921" spans="1:9" x14ac:dyDescent="0.25">
      <c r="A921">
        <v>920</v>
      </c>
      <c r="B921" t="s">
        <v>52</v>
      </c>
      <c r="C921" t="str">
        <f>VLOOKUP(B921,Produkt!A$2:E$100,2,FALSE)</f>
        <v>3_l_kontaktowy</v>
      </c>
      <c r="D921" s="1">
        <v>40926</v>
      </c>
      <c r="E921">
        <v>2</v>
      </c>
      <c r="F921" t="str">
        <f>VLOOKUP(B921,Produkt!A$2:E$100,5,FALSE)</f>
        <v>k4</v>
      </c>
      <c r="G921" t="str">
        <f>VLOOKUP(F921,Kategoria!A$2:B$22,2,FALSE)</f>
        <v>klej</v>
      </c>
      <c r="H921" s="5">
        <f>VLOOKUP(B921,Produkt!A$2:E$100,3,FALSE)</f>
        <v>59.99</v>
      </c>
      <c r="I921" s="6">
        <f t="shared" si="14"/>
        <v>119.98</v>
      </c>
    </row>
    <row r="922" spans="1:9" x14ac:dyDescent="0.25">
      <c r="A922">
        <v>921</v>
      </c>
      <c r="B922" t="s">
        <v>76</v>
      </c>
      <c r="C922" t="str">
        <f>VLOOKUP(B922,Produkt!A$2:E$100,2,FALSE)</f>
        <v>940x23x10</v>
      </c>
      <c r="D922" s="1">
        <v>41180</v>
      </c>
      <c r="E922">
        <v>20</v>
      </c>
      <c r="F922" t="str">
        <f>VLOOKUP(B922,Produkt!A$2:E$100,5,FALSE)</f>
        <v>k6</v>
      </c>
      <c r="G922" t="str">
        <f>VLOOKUP(F922,Kategoria!A$2:B$22,2,FALSE)</f>
        <v>paski_dylatacyjne</v>
      </c>
      <c r="H922" s="5">
        <f>VLOOKUP(B922,Produkt!A$2:E$100,3,FALSE)</f>
        <v>3.29</v>
      </c>
      <c r="I922" s="6">
        <f t="shared" si="14"/>
        <v>65.8</v>
      </c>
    </row>
    <row r="923" spans="1:9" x14ac:dyDescent="0.25">
      <c r="A923">
        <v>922</v>
      </c>
      <c r="B923" t="s">
        <v>176</v>
      </c>
      <c r="C923" t="str">
        <f>VLOOKUP(B923,Produkt!A$2:E$100,2,FALSE)</f>
        <v>kostka</v>
      </c>
      <c r="D923" s="1">
        <v>41155</v>
      </c>
      <c r="E923">
        <v>2</v>
      </c>
      <c r="F923" t="str">
        <f>VLOOKUP(B923,Produkt!A$2:E$100,5,FALSE)</f>
        <v>k15</v>
      </c>
      <c r="G923" t="str">
        <f>VLOOKUP(F923,Kategoria!A$2:B$22,2,FALSE)</f>
        <v>maty_korkowe</v>
      </c>
      <c r="H923" s="5">
        <f>VLOOKUP(B923,Produkt!A$2:E$100,3,FALSE)</f>
        <v>25.99</v>
      </c>
      <c r="I923" s="6">
        <f t="shared" si="14"/>
        <v>51.98</v>
      </c>
    </row>
    <row r="924" spans="1:9" x14ac:dyDescent="0.25">
      <c r="A924">
        <v>923</v>
      </c>
      <c r="B924" t="s">
        <v>120</v>
      </c>
      <c r="C924" t="str">
        <f>VLOOKUP(B924,Produkt!A$2:E$100,2,FALSE)</f>
        <v>120x150</v>
      </c>
      <c r="D924" s="1">
        <v>41176</v>
      </c>
      <c r="E924">
        <v>12</v>
      </c>
      <c r="F924" t="str">
        <f>VLOOKUP(B924,Produkt!A$2:E$100,5,FALSE)</f>
        <v>k10</v>
      </c>
      <c r="G924" t="str">
        <f>VLOOKUP(F924,Kategoria!A$2:B$22,2,FALSE)</f>
        <v>tablice_korkowe</v>
      </c>
      <c r="H924" s="5">
        <f>VLOOKUP(B924,Produkt!A$2:E$100,3,FALSE)</f>
        <v>159</v>
      </c>
      <c r="I924" s="6">
        <f t="shared" si="14"/>
        <v>1908</v>
      </c>
    </row>
    <row r="925" spans="1:9" x14ac:dyDescent="0.25">
      <c r="A925">
        <v>924</v>
      </c>
      <c r="B925" t="s">
        <v>201</v>
      </c>
      <c r="C925" t="str">
        <f>VLOOKUP(B925,Produkt!A$2:E$100,2,FALSE)</f>
        <v>Taca_prostokatna</v>
      </c>
      <c r="D925" s="1">
        <v>41017</v>
      </c>
      <c r="E925">
        <v>4</v>
      </c>
      <c r="F925" t="str">
        <f>VLOOKUP(B925,Produkt!A$2:E$100,5,FALSE)</f>
        <v>k19</v>
      </c>
      <c r="G925" t="str">
        <f>VLOOKUP(F925,Kategoria!A$2:B$22,2,FALSE)</f>
        <v>wyroby_korkowe</v>
      </c>
      <c r="H925" s="5">
        <f>VLOOKUP(B925,Produkt!A$2:E$100,3,FALSE)</f>
        <v>26.99</v>
      </c>
      <c r="I925" s="6">
        <f t="shared" si="14"/>
        <v>107.96</v>
      </c>
    </row>
    <row r="926" spans="1:9" x14ac:dyDescent="0.25">
      <c r="A926">
        <v>925</v>
      </c>
      <c r="B926" t="s">
        <v>17</v>
      </c>
      <c r="C926" t="str">
        <f>VLOOKUP(B926,Produkt!A$2:E$100,2,FALSE)</f>
        <v>Toledo_Black</v>
      </c>
      <c r="D926" s="1">
        <v>41080</v>
      </c>
      <c r="E926">
        <v>3</v>
      </c>
      <c r="F926" t="str">
        <f>VLOOKUP(B926,Produkt!A$2:E$100,5,FALSE)</f>
        <v>k1</v>
      </c>
      <c r="G926" t="str">
        <f>VLOOKUP(F926,Kategoria!A$2:B$22,2,FALSE)</f>
        <v>korek_scienny</v>
      </c>
      <c r="H926" s="5">
        <f>VLOOKUP(B926,Produkt!A$2:E$100,3,FALSE)</f>
        <v>29.99</v>
      </c>
      <c r="I926" s="6">
        <f t="shared" si="14"/>
        <v>89.97</v>
      </c>
    </row>
    <row r="927" spans="1:9" x14ac:dyDescent="0.25">
      <c r="A927">
        <v>926</v>
      </c>
      <c r="B927" t="s">
        <v>176</v>
      </c>
      <c r="C927" t="str">
        <f>VLOOKUP(B927,Produkt!A$2:E$100,2,FALSE)</f>
        <v>kostka</v>
      </c>
      <c r="D927" s="1">
        <v>41071</v>
      </c>
      <c r="E927">
        <v>8</v>
      </c>
      <c r="F927" t="str">
        <f>VLOOKUP(B927,Produkt!A$2:E$100,5,FALSE)</f>
        <v>k15</v>
      </c>
      <c r="G927" t="str">
        <f>VLOOKUP(F927,Kategoria!A$2:B$22,2,FALSE)</f>
        <v>maty_korkowe</v>
      </c>
      <c r="H927" s="5">
        <f>VLOOKUP(B927,Produkt!A$2:E$100,3,FALSE)</f>
        <v>25.99</v>
      </c>
      <c r="I927" s="6">
        <f t="shared" si="14"/>
        <v>207.92</v>
      </c>
    </row>
    <row r="928" spans="1:9" x14ac:dyDescent="0.25">
      <c r="A928">
        <v>927</v>
      </c>
      <c r="B928" t="s">
        <v>201</v>
      </c>
      <c r="C928" t="str">
        <f>VLOOKUP(B928,Produkt!A$2:E$100,2,FALSE)</f>
        <v>Taca_prostokatna</v>
      </c>
      <c r="D928" s="1">
        <v>41160</v>
      </c>
      <c r="E928">
        <v>5</v>
      </c>
      <c r="F928" t="str">
        <f>VLOOKUP(B928,Produkt!A$2:E$100,5,FALSE)</f>
        <v>k19</v>
      </c>
      <c r="G928" t="str">
        <f>VLOOKUP(F928,Kategoria!A$2:B$22,2,FALSE)</f>
        <v>wyroby_korkowe</v>
      </c>
      <c r="H928" s="5">
        <f>VLOOKUP(B928,Produkt!A$2:E$100,3,FALSE)</f>
        <v>26.99</v>
      </c>
      <c r="I928" s="6">
        <f t="shared" si="14"/>
        <v>134.94999999999999</v>
      </c>
    </row>
    <row r="929" spans="1:9" x14ac:dyDescent="0.25">
      <c r="A929">
        <v>928</v>
      </c>
      <c r="B929" t="s">
        <v>107</v>
      </c>
      <c r="C929" t="str">
        <f>VLOOKUP(B929,Produkt!A$2:E$100,2,FALSE)</f>
        <v>duze</v>
      </c>
      <c r="D929" s="1">
        <v>40941</v>
      </c>
      <c r="E929">
        <v>2</v>
      </c>
      <c r="F929" t="str">
        <f>VLOOKUP(B929,Produkt!A$2:E$100,5,FALSE)</f>
        <v>k9</v>
      </c>
      <c r="G929" t="str">
        <f>VLOOKUP(F929,Kategoria!A$2:B$22,2,FALSE)</f>
        <v>pudelka</v>
      </c>
      <c r="H929" s="5">
        <f>VLOOKUP(B929,Produkt!A$2:E$100,3,FALSE)</f>
        <v>48</v>
      </c>
      <c r="I929" s="6">
        <f t="shared" si="14"/>
        <v>96</v>
      </c>
    </row>
    <row r="930" spans="1:9" x14ac:dyDescent="0.25">
      <c r="A930">
        <v>929</v>
      </c>
      <c r="B930" t="s">
        <v>176</v>
      </c>
      <c r="C930" t="str">
        <f>VLOOKUP(B930,Produkt!A$2:E$100,2,FALSE)</f>
        <v>kostka</v>
      </c>
      <c r="D930" s="1">
        <v>40989</v>
      </c>
      <c r="E930">
        <v>2</v>
      </c>
      <c r="F930" t="str">
        <f>VLOOKUP(B930,Produkt!A$2:E$100,5,FALSE)</f>
        <v>k15</v>
      </c>
      <c r="G930" t="str">
        <f>VLOOKUP(F930,Kategoria!A$2:B$22,2,FALSE)</f>
        <v>maty_korkowe</v>
      </c>
      <c r="H930" s="5">
        <f>VLOOKUP(B930,Produkt!A$2:E$100,3,FALSE)</f>
        <v>25.99</v>
      </c>
      <c r="I930" s="6">
        <f t="shared" si="14"/>
        <v>51.98</v>
      </c>
    </row>
    <row r="931" spans="1:9" x14ac:dyDescent="0.25">
      <c r="A931">
        <v>930</v>
      </c>
      <c r="B931" t="s">
        <v>13</v>
      </c>
      <c r="C931" t="str">
        <f>VLOOKUP(B931,Produkt!A$2:E$100,2,FALSE)</f>
        <v>Toledo_Grey</v>
      </c>
      <c r="D931" s="1">
        <v>41052</v>
      </c>
      <c r="E931">
        <v>26</v>
      </c>
      <c r="F931" t="str">
        <f>VLOOKUP(B931,Produkt!A$2:E$100,5,FALSE)</f>
        <v>k1</v>
      </c>
      <c r="G931" t="str">
        <f>VLOOKUP(F931,Kategoria!A$2:B$22,2,FALSE)</f>
        <v>korek_scienny</v>
      </c>
      <c r="H931" s="5">
        <f>VLOOKUP(B931,Produkt!A$2:E$100,3,FALSE)</f>
        <v>23.99</v>
      </c>
      <c r="I931" s="6">
        <f t="shared" si="14"/>
        <v>623.74</v>
      </c>
    </row>
    <row r="932" spans="1:9" x14ac:dyDescent="0.25">
      <c r="A932">
        <v>931</v>
      </c>
      <c r="B932" t="s">
        <v>216</v>
      </c>
      <c r="C932" t="str">
        <f>VLOOKUP(B932,Produkt!A$2:E$100,2,FALSE)</f>
        <v>Shell</v>
      </c>
      <c r="D932" s="1">
        <v>41108</v>
      </c>
      <c r="E932">
        <v>25</v>
      </c>
      <c r="F932" t="str">
        <f>VLOOKUP(B932,Produkt!A$2:E$100,5,FALSE)</f>
        <v>k21</v>
      </c>
      <c r="G932" t="str">
        <f>VLOOKUP(F932,Kategoria!A$2:B$22,2,FALSE)</f>
        <v>panele_korkowe</v>
      </c>
      <c r="H932" s="5">
        <f>VLOOKUP(B932,Produkt!A$2:E$100,3,FALSE)</f>
        <v>129.99</v>
      </c>
      <c r="I932" s="6">
        <f t="shared" si="14"/>
        <v>3249.75</v>
      </c>
    </row>
    <row r="933" spans="1:9" x14ac:dyDescent="0.25">
      <c r="A933">
        <v>932</v>
      </c>
      <c r="B933" t="s">
        <v>82</v>
      </c>
      <c r="C933" t="str">
        <f>VLOOKUP(B933,Produkt!A$2:E$100,2,FALSE)</f>
        <v>940x16x10</v>
      </c>
      <c r="D933" s="1">
        <v>41111</v>
      </c>
      <c r="E933">
        <v>40</v>
      </c>
      <c r="F933" t="str">
        <f>VLOOKUP(B933,Produkt!A$2:E$100,5,FALSE)</f>
        <v>k6</v>
      </c>
      <c r="G933" t="str">
        <f>VLOOKUP(F933,Kategoria!A$2:B$22,2,FALSE)</f>
        <v>paski_dylatacyjne</v>
      </c>
      <c r="H933" s="5">
        <f>VLOOKUP(B933,Produkt!A$2:E$100,3,FALSE)</f>
        <v>3.29</v>
      </c>
      <c r="I933" s="6">
        <f t="shared" si="14"/>
        <v>131.6</v>
      </c>
    </row>
    <row r="934" spans="1:9" x14ac:dyDescent="0.25">
      <c r="A934">
        <v>933</v>
      </c>
      <c r="B934" t="s">
        <v>5</v>
      </c>
      <c r="C934" t="str">
        <f>VLOOKUP(B934,Produkt!A$2:E$100,2,FALSE)</f>
        <v>Especial_Big</v>
      </c>
      <c r="D934" s="1">
        <v>41072</v>
      </c>
      <c r="E934">
        <v>14</v>
      </c>
      <c r="F934" t="str">
        <f>VLOOKUP(B934,Produkt!A$2:E$100,5,FALSE)</f>
        <v>k1</v>
      </c>
      <c r="G934" t="str">
        <f>VLOOKUP(F934,Kategoria!A$2:B$22,2,FALSE)</f>
        <v>korek_scienny</v>
      </c>
      <c r="H934" s="5">
        <f>VLOOKUP(B934,Produkt!A$2:E$100,3,FALSE)</f>
        <v>24.99</v>
      </c>
      <c r="I934" s="6">
        <f t="shared" si="14"/>
        <v>349.85999999999996</v>
      </c>
    </row>
    <row r="935" spans="1:9" x14ac:dyDescent="0.25">
      <c r="A935">
        <v>934</v>
      </c>
      <c r="B935" t="s">
        <v>153</v>
      </c>
      <c r="C935" t="str">
        <f>VLOOKUP(B935,Produkt!A$2:E$100,2,FALSE)</f>
        <v>30m_x_1,2m_x_1mm</v>
      </c>
      <c r="D935" s="1">
        <v>41003</v>
      </c>
      <c r="E935">
        <v>3</v>
      </c>
      <c r="F935" t="str">
        <f>VLOOKUP(B935,Produkt!A$2:E$100,5,FALSE)</f>
        <v>k13</v>
      </c>
      <c r="G935" t="str">
        <f>VLOOKUP(F935,Kategoria!A$2:B$22,2,FALSE)</f>
        <v>rolki_korkowe</v>
      </c>
      <c r="H935" s="5">
        <f>VLOOKUP(B935,Produkt!A$2:E$100,3,FALSE)</f>
        <v>189.99</v>
      </c>
      <c r="I935" s="6">
        <f t="shared" si="14"/>
        <v>569.97</v>
      </c>
    </row>
    <row r="936" spans="1:9" x14ac:dyDescent="0.25">
      <c r="A936">
        <v>935</v>
      </c>
      <c r="B936" t="s">
        <v>78</v>
      </c>
      <c r="C936" t="str">
        <f>VLOOKUP(B936,Produkt!A$2:E$100,2,FALSE)</f>
        <v>940x16x5</v>
      </c>
      <c r="D936" s="1">
        <v>41111</v>
      </c>
      <c r="E936">
        <v>30</v>
      </c>
      <c r="F936" t="str">
        <f>VLOOKUP(B936,Produkt!A$2:E$100,5,FALSE)</f>
        <v>k6</v>
      </c>
      <c r="G936" t="str">
        <f>VLOOKUP(F936,Kategoria!A$2:B$22,2,FALSE)</f>
        <v>paski_dylatacyjne</v>
      </c>
      <c r="H936" s="5">
        <f>VLOOKUP(B936,Produkt!A$2:E$100,3,FALSE)</f>
        <v>2.19</v>
      </c>
      <c r="I936" s="6">
        <f t="shared" si="14"/>
        <v>65.7</v>
      </c>
    </row>
    <row r="937" spans="1:9" x14ac:dyDescent="0.25">
      <c r="A937">
        <v>936</v>
      </c>
      <c r="B937" t="s">
        <v>179</v>
      </c>
      <c r="C937" t="str">
        <f>VLOOKUP(B937,Produkt!A$2:E$100,2,FALSE)</f>
        <v>standard</v>
      </c>
      <c r="D937" s="1">
        <v>41173</v>
      </c>
      <c r="E937">
        <v>52</v>
      </c>
      <c r="F937" t="str">
        <f>VLOOKUP(B937,Produkt!A$2:E$100,5,FALSE)</f>
        <v>k16</v>
      </c>
      <c r="G937" t="str">
        <f>VLOOKUP(F937,Kategoria!A$2:B$22,2,FALSE)</f>
        <v>przekladki_korkowe</v>
      </c>
      <c r="H937" s="5">
        <f>VLOOKUP(B937,Produkt!A$2:E$100,3,FALSE)</f>
        <v>1.0900000000000001</v>
      </c>
      <c r="I937" s="6">
        <f t="shared" si="14"/>
        <v>56.680000000000007</v>
      </c>
    </row>
    <row r="938" spans="1:9" x14ac:dyDescent="0.25">
      <c r="A938">
        <v>937</v>
      </c>
      <c r="B938" t="s">
        <v>144</v>
      </c>
      <c r="C938" t="str">
        <f>VLOOKUP(B938,Produkt!A$2:E$100,2,FALSE)</f>
        <v>1000x700x5</v>
      </c>
      <c r="D938" s="1">
        <v>41164</v>
      </c>
      <c r="E938">
        <v>12</v>
      </c>
      <c r="F938" t="str">
        <f>VLOOKUP(B938,Produkt!A$2:E$100,5,FALSE)</f>
        <v>k12</v>
      </c>
      <c r="G938" t="str">
        <f>VLOOKUP(F938,Kategoria!A$2:B$22,2,FALSE)</f>
        <v>plyty_korkowe</v>
      </c>
      <c r="H938" s="5">
        <f>VLOOKUP(B938,Produkt!A$2:E$100,3,FALSE)</f>
        <v>15.99</v>
      </c>
      <c r="I938" s="6">
        <f t="shared" si="14"/>
        <v>191.88</v>
      </c>
    </row>
    <row r="939" spans="1:9" x14ac:dyDescent="0.25">
      <c r="A939">
        <v>938</v>
      </c>
      <c r="B939" t="s">
        <v>140</v>
      </c>
      <c r="C939" t="str">
        <f>VLOOKUP(B939,Produkt!A$2:E$100,2,FALSE)</f>
        <v>1000x700x3</v>
      </c>
      <c r="D939" s="1">
        <v>41088</v>
      </c>
      <c r="E939">
        <v>14</v>
      </c>
      <c r="F939" t="str">
        <f>VLOOKUP(B939,Produkt!A$2:E$100,5,FALSE)</f>
        <v>k12</v>
      </c>
      <c r="G939" t="str">
        <f>VLOOKUP(F939,Kategoria!A$2:B$22,2,FALSE)</f>
        <v>plyty_korkowe</v>
      </c>
      <c r="H939" s="5">
        <f>VLOOKUP(B939,Produkt!A$2:E$100,3,FALSE)</f>
        <v>9.99</v>
      </c>
      <c r="I939" s="6">
        <f t="shared" si="14"/>
        <v>139.86000000000001</v>
      </c>
    </row>
    <row r="940" spans="1:9" x14ac:dyDescent="0.25">
      <c r="A940">
        <v>939</v>
      </c>
      <c r="B940" t="s">
        <v>216</v>
      </c>
      <c r="C940" t="str">
        <f>VLOOKUP(B940,Produkt!A$2:E$100,2,FALSE)</f>
        <v>Shell</v>
      </c>
      <c r="D940" s="1">
        <v>41157</v>
      </c>
      <c r="E940">
        <v>29</v>
      </c>
      <c r="F940" t="str">
        <f>VLOOKUP(B940,Produkt!A$2:E$100,5,FALSE)</f>
        <v>k21</v>
      </c>
      <c r="G940" t="str">
        <f>VLOOKUP(F940,Kategoria!A$2:B$22,2,FALSE)</f>
        <v>panele_korkowe</v>
      </c>
      <c r="H940" s="5">
        <f>VLOOKUP(B940,Produkt!A$2:E$100,3,FALSE)</f>
        <v>129.99</v>
      </c>
      <c r="I940" s="6">
        <f t="shared" si="14"/>
        <v>3769.71</v>
      </c>
    </row>
    <row r="941" spans="1:9" x14ac:dyDescent="0.25">
      <c r="A941">
        <v>940</v>
      </c>
      <c r="B941" t="s">
        <v>193</v>
      </c>
      <c r="C941" t="str">
        <f>VLOOKUP(B941,Produkt!A$2:E$100,2,FALSE)</f>
        <v>Serwetnik_duæy</v>
      </c>
      <c r="D941" s="1">
        <v>41174</v>
      </c>
      <c r="E941">
        <v>2</v>
      </c>
      <c r="F941" t="str">
        <f>VLOOKUP(B941,Produkt!A$2:E$100,5,FALSE)</f>
        <v>k19</v>
      </c>
      <c r="G941" t="str">
        <f>VLOOKUP(F941,Kategoria!A$2:B$22,2,FALSE)</f>
        <v>wyroby_korkowe</v>
      </c>
      <c r="H941" s="5">
        <f>VLOOKUP(B941,Produkt!A$2:E$100,3,FALSE)</f>
        <v>8.99</v>
      </c>
      <c r="I941" s="6">
        <f t="shared" si="14"/>
        <v>17.98</v>
      </c>
    </row>
    <row r="942" spans="1:9" x14ac:dyDescent="0.25">
      <c r="A942">
        <v>941</v>
      </c>
      <c r="B942" t="s">
        <v>127</v>
      </c>
      <c r="C942" t="str">
        <f>VLOOKUP(B942,Produkt!A$2:E$100,2,FALSE)</f>
        <v>kpl_5_mm</v>
      </c>
      <c r="D942" s="1">
        <v>41036</v>
      </c>
      <c r="E942">
        <v>2</v>
      </c>
      <c r="F942" t="str">
        <f>VLOOKUP(B942,Produkt!A$2:E$100,5,FALSE)</f>
        <v>k11</v>
      </c>
      <c r="G942" t="str">
        <f>VLOOKUP(F942,Kategoria!A$2:B$22,2,FALSE)</f>
        <v>podkladki_naturalne</v>
      </c>
      <c r="H942" s="5">
        <f>VLOOKUP(B942,Produkt!A$2:E$100,3,FALSE)</f>
        <v>4.8</v>
      </c>
      <c r="I942" s="6">
        <f t="shared" si="14"/>
        <v>9.6</v>
      </c>
    </row>
    <row r="943" spans="1:9" x14ac:dyDescent="0.25">
      <c r="A943">
        <v>942</v>
      </c>
      <c r="B943" t="s">
        <v>46</v>
      </c>
      <c r="C943" t="str">
        <f>VLOOKUP(B943,Produkt!A$2:E$100,2,FALSE)</f>
        <v>frakcja_2,8-4,0_mm</v>
      </c>
      <c r="D943" s="1">
        <v>41017</v>
      </c>
      <c r="E943">
        <v>40</v>
      </c>
      <c r="F943" t="str">
        <f>VLOOKUP(B943,Produkt!A$2:E$100,5,FALSE)</f>
        <v>k3</v>
      </c>
      <c r="G943" t="str">
        <f>VLOOKUP(F943,Kategoria!A$2:B$22,2,FALSE)</f>
        <v>granulat_korkowy</v>
      </c>
      <c r="H943" s="5">
        <f>VLOOKUP(B943,Produkt!A$2:E$100,3,FALSE)</f>
        <v>12.8</v>
      </c>
      <c r="I943" s="6">
        <f t="shared" si="14"/>
        <v>512</v>
      </c>
    </row>
    <row r="944" spans="1:9" x14ac:dyDescent="0.25">
      <c r="A944">
        <v>943</v>
      </c>
      <c r="B944" t="s">
        <v>94</v>
      </c>
      <c r="C944" t="str">
        <f>VLOOKUP(B944,Produkt!A$2:E$100,2,FALSE)</f>
        <v>LK_3</v>
      </c>
      <c r="D944" s="1">
        <v>41152</v>
      </c>
      <c r="E944">
        <v>39</v>
      </c>
      <c r="F944" t="str">
        <f>VLOOKUP(B944,Produkt!A$2:E$100,5,FALSE)</f>
        <v>k8</v>
      </c>
      <c r="G944" t="str">
        <f>VLOOKUP(F944,Kategoria!A$2:B$22,2,FALSE)</f>
        <v>listwy_korkowe</v>
      </c>
      <c r="H944" s="5">
        <f>VLOOKUP(B944,Produkt!A$2:E$100,3,FALSE)</f>
        <v>3.6</v>
      </c>
      <c r="I944" s="6">
        <f t="shared" si="14"/>
        <v>140.4</v>
      </c>
    </row>
    <row r="945" spans="1:9" x14ac:dyDescent="0.25">
      <c r="A945">
        <v>944</v>
      </c>
      <c r="B945" t="s">
        <v>26</v>
      </c>
      <c r="C945" t="str">
        <f>VLOOKUP(B945,Produkt!A$2:E$100,2,FALSE)</f>
        <v>Normal_3_mm</v>
      </c>
      <c r="D945" s="1">
        <v>41059</v>
      </c>
      <c r="E945">
        <v>21</v>
      </c>
      <c r="F945" t="str">
        <f>VLOOKUP(B945,Produkt!A$2:E$100,5,FALSE)</f>
        <v>k2</v>
      </c>
      <c r="G945" t="str">
        <f>VLOOKUP(F945,Kategoria!A$2:B$22,2,FALSE)</f>
        <v>podklad_korkowy</v>
      </c>
      <c r="H945" s="5">
        <f>VLOOKUP(B945,Produkt!A$2:E$100,3,FALSE)</f>
        <v>51.99</v>
      </c>
      <c r="I945" s="6">
        <f t="shared" si="14"/>
        <v>1091.79</v>
      </c>
    </row>
    <row r="946" spans="1:9" x14ac:dyDescent="0.25">
      <c r="A946">
        <v>945</v>
      </c>
      <c r="B946" t="s">
        <v>71</v>
      </c>
      <c r="C946" t="str">
        <f>VLOOKUP(B946,Produkt!A$2:E$100,2,FALSE)</f>
        <v>940x23x5</v>
      </c>
      <c r="D946" s="1">
        <v>41257</v>
      </c>
      <c r="E946">
        <v>50</v>
      </c>
      <c r="F946" t="str">
        <f>VLOOKUP(B946,Produkt!A$2:E$100,5,FALSE)</f>
        <v>k6</v>
      </c>
      <c r="G946" t="str">
        <f>VLOOKUP(F946,Kategoria!A$2:B$22,2,FALSE)</f>
        <v>paski_dylatacyjne</v>
      </c>
      <c r="H946" s="5">
        <f>VLOOKUP(B946,Produkt!A$2:E$100,3,FALSE)</f>
        <v>2.19</v>
      </c>
      <c r="I946" s="6">
        <f t="shared" si="14"/>
        <v>109.5</v>
      </c>
    </row>
    <row r="947" spans="1:9" x14ac:dyDescent="0.25">
      <c r="A947">
        <v>946</v>
      </c>
      <c r="B947" t="s">
        <v>17</v>
      </c>
      <c r="C947" t="str">
        <f>VLOOKUP(B947,Produkt!A$2:E$100,2,FALSE)</f>
        <v>Toledo_Black</v>
      </c>
      <c r="D947" s="1">
        <v>41114</v>
      </c>
      <c r="E947">
        <v>17</v>
      </c>
      <c r="F947" t="str">
        <f>VLOOKUP(B947,Produkt!A$2:E$100,5,FALSE)</f>
        <v>k1</v>
      </c>
      <c r="G947" t="str">
        <f>VLOOKUP(F947,Kategoria!A$2:B$22,2,FALSE)</f>
        <v>korek_scienny</v>
      </c>
      <c r="H947" s="5">
        <f>VLOOKUP(B947,Produkt!A$2:E$100,3,FALSE)</f>
        <v>29.99</v>
      </c>
      <c r="I947" s="6">
        <f t="shared" si="14"/>
        <v>509.83</v>
      </c>
    </row>
    <row r="948" spans="1:9" x14ac:dyDescent="0.25">
      <c r="A948">
        <v>947</v>
      </c>
      <c r="B948" t="s">
        <v>133</v>
      </c>
      <c r="C948" t="str">
        <f>VLOOKUP(B948,Produkt!A$2:E$100,2,FALSE)</f>
        <v>kpl_12_mm</v>
      </c>
      <c r="D948" s="1">
        <v>40985</v>
      </c>
      <c r="E948">
        <v>2</v>
      </c>
      <c r="F948" t="str">
        <f>VLOOKUP(B948,Produkt!A$2:E$100,5,FALSE)</f>
        <v>k11</v>
      </c>
      <c r="G948" t="str">
        <f>VLOOKUP(F948,Kategoria!A$2:B$22,2,FALSE)</f>
        <v>podkladki_naturalne</v>
      </c>
      <c r="H948" s="5">
        <f>VLOOKUP(B948,Produkt!A$2:E$100,3,FALSE)</f>
        <v>10.199999999999999</v>
      </c>
      <c r="I948" s="6">
        <f t="shared" si="14"/>
        <v>20.399999999999999</v>
      </c>
    </row>
    <row r="949" spans="1:9" x14ac:dyDescent="0.25">
      <c r="A949">
        <v>948</v>
      </c>
      <c r="B949" t="s">
        <v>89</v>
      </c>
      <c r="C949" t="str">
        <f>VLOOKUP(B949,Produkt!A$2:E$100,2,FALSE)</f>
        <v>LN_1</v>
      </c>
      <c r="D949" s="1">
        <v>41019</v>
      </c>
      <c r="E949">
        <v>9</v>
      </c>
      <c r="F949" t="str">
        <f>VLOOKUP(B949,Produkt!A$2:E$100,5,FALSE)</f>
        <v>k8</v>
      </c>
      <c r="G949" t="str">
        <f>VLOOKUP(F949,Kategoria!A$2:B$22,2,FALSE)</f>
        <v>listwy_korkowe</v>
      </c>
      <c r="H949" s="5">
        <f>VLOOKUP(B949,Produkt!A$2:E$100,3,FALSE)</f>
        <v>3.9</v>
      </c>
      <c r="I949" s="6">
        <f t="shared" si="14"/>
        <v>35.1</v>
      </c>
    </row>
    <row r="950" spans="1:9" x14ac:dyDescent="0.25">
      <c r="A950">
        <v>949</v>
      </c>
      <c r="B950" t="s">
        <v>166</v>
      </c>
      <c r="C950" t="str">
        <f>VLOOKUP(B950,Produkt!A$2:E$100,2,FALSE)</f>
        <v>Rapsodia</v>
      </c>
      <c r="D950" s="1">
        <v>41086</v>
      </c>
      <c r="E950">
        <v>30</v>
      </c>
      <c r="F950" t="str">
        <f>VLOOKUP(B950,Produkt!A$2:E$100,5,FALSE)</f>
        <v>k14</v>
      </c>
      <c r="G950" t="str">
        <f>VLOOKUP(F950,Kategoria!A$2:B$22,2,FALSE)</f>
        <v>parkiet_korkowy</v>
      </c>
      <c r="H950" s="5">
        <f>VLOOKUP(B950,Produkt!A$2:E$100,3,FALSE)</f>
        <v>64.989999999999995</v>
      </c>
      <c r="I950" s="6">
        <f t="shared" si="14"/>
        <v>1949.6999999999998</v>
      </c>
    </row>
    <row r="951" spans="1:9" x14ac:dyDescent="0.25">
      <c r="A951">
        <v>950</v>
      </c>
      <c r="B951" t="s">
        <v>217</v>
      </c>
      <c r="C951" t="str">
        <f>VLOOKUP(B951,Produkt!A$2:E$100,2,FALSE)</f>
        <v>Symphony</v>
      </c>
      <c r="D951" s="1">
        <v>41180</v>
      </c>
      <c r="E951">
        <v>30</v>
      </c>
      <c r="F951" t="str">
        <f>VLOOKUP(B951,Produkt!A$2:E$100,5,FALSE)</f>
        <v>k21</v>
      </c>
      <c r="G951" t="str">
        <f>VLOOKUP(F951,Kategoria!A$2:B$22,2,FALSE)</f>
        <v>panele_korkowe</v>
      </c>
      <c r="H951" s="5">
        <f>VLOOKUP(B951,Produkt!A$2:E$100,3,FALSE)</f>
        <v>139.99</v>
      </c>
      <c r="I951" s="6">
        <f t="shared" si="14"/>
        <v>4199.7000000000007</v>
      </c>
    </row>
    <row r="952" spans="1:9" x14ac:dyDescent="0.25">
      <c r="A952">
        <v>951</v>
      </c>
      <c r="B952" t="s">
        <v>142</v>
      </c>
      <c r="C952" t="str">
        <f>VLOOKUP(B952,Produkt!A$2:E$100,2,FALSE)</f>
        <v>1000x700x4</v>
      </c>
      <c r="D952" s="1">
        <v>41051</v>
      </c>
      <c r="E952">
        <v>21</v>
      </c>
      <c r="F952" t="str">
        <f>VLOOKUP(B952,Produkt!A$2:E$100,5,FALSE)</f>
        <v>k12</v>
      </c>
      <c r="G952" t="str">
        <f>VLOOKUP(F952,Kategoria!A$2:B$22,2,FALSE)</f>
        <v>plyty_korkowe</v>
      </c>
      <c r="H952" s="5">
        <f>VLOOKUP(B952,Produkt!A$2:E$100,3,FALSE)</f>
        <v>14.99</v>
      </c>
      <c r="I952" s="6">
        <f t="shared" si="14"/>
        <v>314.79000000000002</v>
      </c>
    </row>
    <row r="953" spans="1:9" x14ac:dyDescent="0.25">
      <c r="A953">
        <v>952</v>
      </c>
      <c r="B953" t="s">
        <v>89</v>
      </c>
      <c r="C953" t="str">
        <f>VLOOKUP(B953,Produkt!A$2:E$100,2,FALSE)</f>
        <v>LN_1</v>
      </c>
      <c r="D953" s="1">
        <v>41199</v>
      </c>
      <c r="E953">
        <v>40</v>
      </c>
      <c r="F953" t="str">
        <f>VLOOKUP(B953,Produkt!A$2:E$100,5,FALSE)</f>
        <v>k8</v>
      </c>
      <c r="G953" t="str">
        <f>VLOOKUP(F953,Kategoria!A$2:B$22,2,FALSE)</f>
        <v>listwy_korkowe</v>
      </c>
      <c r="H953" s="5">
        <f>VLOOKUP(B953,Produkt!A$2:E$100,3,FALSE)</f>
        <v>3.9</v>
      </c>
      <c r="I953" s="6">
        <f t="shared" si="14"/>
        <v>156</v>
      </c>
    </row>
    <row r="954" spans="1:9" x14ac:dyDescent="0.25">
      <c r="A954">
        <v>953</v>
      </c>
      <c r="B954" t="s">
        <v>133</v>
      </c>
      <c r="C954" t="str">
        <f>VLOOKUP(B954,Produkt!A$2:E$100,2,FALSE)</f>
        <v>kpl_12_mm</v>
      </c>
      <c r="D954" s="1">
        <v>41206</v>
      </c>
      <c r="E954">
        <v>6</v>
      </c>
      <c r="F954" t="str">
        <f>VLOOKUP(B954,Produkt!A$2:E$100,5,FALSE)</f>
        <v>k11</v>
      </c>
      <c r="G954" t="str">
        <f>VLOOKUP(F954,Kategoria!A$2:B$22,2,FALSE)</f>
        <v>podkladki_naturalne</v>
      </c>
      <c r="H954" s="5">
        <f>VLOOKUP(B954,Produkt!A$2:E$100,3,FALSE)</f>
        <v>10.199999999999999</v>
      </c>
      <c r="I954" s="6">
        <f t="shared" si="14"/>
        <v>61.199999999999996</v>
      </c>
    </row>
    <row r="955" spans="1:9" x14ac:dyDescent="0.25">
      <c r="A955">
        <v>954</v>
      </c>
      <c r="B955" t="s">
        <v>74</v>
      </c>
      <c r="C955" t="str">
        <f>VLOOKUP(B955,Produkt!A$2:E$100,2,FALSE)</f>
        <v>940x23x7</v>
      </c>
      <c r="D955" s="1">
        <v>41111</v>
      </c>
      <c r="E955">
        <v>83</v>
      </c>
      <c r="F955" t="str">
        <f>VLOOKUP(B955,Produkt!A$2:E$100,5,FALSE)</f>
        <v>k6</v>
      </c>
      <c r="G955" t="str">
        <f>VLOOKUP(F955,Kategoria!A$2:B$22,2,FALSE)</f>
        <v>paski_dylatacyjne</v>
      </c>
      <c r="H955" s="5">
        <f>VLOOKUP(B955,Produkt!A$2:E$100,3,FALSE)</f>
        <v>2.89</v>
      </c>
      <c r="I955" s="6">
        <f t="shared" si="14"/>
        <v>239.87</v>
      </c>
    </row>
    <row r="956" spans="1:9" x14ac:dyDescent="0.25">
      <c r="A956">
        <v>955</v>
      </c>
      <c r="B956" t="s">
        <v>166</v>
      </c>
      <c r="C956" t="str">
        <f>VLOOKUP(B956,Produkt!A$2:E$100,2,FALSE)</f>
        <v>Rapsodia</v>
      </c>
      <c r="D956" s="1">
        <v>41038</v>
      </c>
      <c r="E956">
        <v>25</v>
      </c>
      <c r="F956" t="str">
        <f>VLOOKUP(B956,Produkt!A$2:E$100,5,FALSE)</f>
        <v>k14</v>
      </c>
      <c r="G956" t="str">
        <f>VLOOKUP(F956,Kategoria!A$2:B$22,2,FALSE)</f>
        <v>parkiet_korkowy</v>
      </c>
      <c r="H956" s="5">
        <f>VLOOKUP(B956,Produkt!A$2:E$100,3,FALSE)</f>
        <v>64.989999999999995</v>
      </c>
      <c r="I956" s="6">
        <f t="shared" si="14"/>
        <v>1624.7499999999998</v>
      </c>
    </row>
    <row r="957" spans="1:9" x14ac:dyDescent="0.25">
      <c r="A957">
        <v>956</v>
      </c>
      <c r="B957" t="s">
        <v>148</v>
      </c>
      <c r="C957" t="str">
        <f>VLOOKUP(B957,Produkt!A$2:E$100,2,FALSE)</f>
        <v>1000x700x10</v>
      </c>
      <c r="D957" s="1">
        <v>41076</v>
      </c>
      <c r="E957">
        <v>1</v>
      </c>
      <c r="F957" t="str">
        <f>VLOOKUP(B957,Produkt!A$2:E$100,5,FALSE)</f>
        <v>k12</v>
      </c>
      <c r="G957" t="str">
        <f>VLOOKUP(F957,Kategoria!A$2:B$22,2,FALSE)</f>
        <v>plyty_korkowe</v>
      </c>
      <c r="H957" s="5">
        <f>VLOOKUP(B957,Produkt!A$2:E$100,3,FALSE)</f>
        <v>32.99</v>
      </c>
      <c r="I957" s="6">
        <f t="shared" si="14"/>
        <v>32.99</v>
      </c>
    </row>
    <row r="958" spans="1:9" x14ac:dyDescent="0.25">
      <c r="A958">
        <v>957</v>
      </c>
      <c r="B958" t="s">
        <v>100</v>
      </c>
      <c r="C958" t="str">
        <f>VLOOKUP(B958,Produkt!A$2:E$100,2,FALSE)</f>
        <v>LB_2</v>
      </c>
      <c r="D958" s="1">
        <v>41034</v>
      </c>
      <c r="E958">
        <v>50</v>
      </c>
      <c r="F958" t="str">
        <f>VLOOKUP(B958,Produkt!A$2:E$100,5,FALSE)</f>
        <v>k8</v>
      </c>
      <c r="G958" t="str">
        <f>VLOOKUP(F958,Kategoria!A$2:B$22,2,FALSE)</f>
        <v>listwy_korkowe</v>
      </c>
      <c r="H958" s="5">
        <f>VLOOKUP(B958,Produkt!A$2:E$100,3,FALSE)</f>
        <v>1.8</v>
      </c>
      <c r="I958" s="6">
        <f t="shared" si="14"/>
        <v>90</v>
      </c>
    </row>
    <row r="959" spans="1:9" x14ac:dyDescent="0.25">
      <c r="A959">
        <v>958</v>
      </c>
      <c r="B959" t="s">
        <v>195</v>
      </c>
      <c r="C959" t="str">
        <f>VLOOKUP(B959,Produkt!A$2:E$100,2,FALSE)</f>
        <v>Cukiernica</v>
      </c>
      <c r="D959" s="1">
        <v>41020</v>
      </c>
      <c r="E959">
        <v>5</v>
      </c>
      <c r="F959" t="str">
        <f>VLOOKUP(B959,Produkt!A$2:E$100,5,FALSE)</f>
        <v>k19</v>
      </c>
      <c r="G959" t="str">
        <f>VLOOKUP(F959,Kategoria!A$2:B$22,2,FALSE)</f>
        <v>wyroby_korkowe</v>
      </c>
      <c r="H959" s="5">
        <f>VLOOKUP(B959,Produkt!A$2:E$100,3,FALSE)</f>
        <v>25.99</v>
      </c>
      <c r="I959" s="6">
        <f t="shared" si="14"/>
        <v>129.94999999999999</v>
      </c>
    </row>
    <row r="960" spans="1:9" x14ac:dyDescent="0.25">
      <c r="A960">
        <v>959</v>
      </c>
      <c r="B960" t="s">
        <v>174</v>
      </c>
      <c r="C960" t="str">
        <f>VLOOKUP(B960,Produkt!A$2:E$100,2,FALSE)</f>
        <v>Harmony</v>
      </c>
      <c r="D960" s="1">
        <v>40932</v>
      </c>
      <c r="E960">
        <v>35</v>
      </c>
      <c r="F960" t="str">
        <f>VLOOKUP(B960,Produkt!A$2:E$100,5,FALSE)</f>
        <v>k14</v>
      </c>
      <c r="G960" t="str">
        <f>VLOOKUP(F960,Kategoria!A$2:B$22,2,FALSE)</f>
        <v>parkiet_korkowy</v>
      </c>
      <c r="H960" s="5">
        <f>VLOOKUP(B960,Produkt!A$2:E$100,3,FALSE)</f>
        <v>90.99</v>
      </c>
      <c r="I960" s="6">
        <f t="shared" si="14"/>
        <v>3184.6499999999996</v>
      </c>
    </row>
    <row r="961" spans="1:9" x14ac:dyDescent="0.25">
      <c r="A961">
        <v>960</v>
      </c>
      <c r="B961" t="s">
        <v>138</v>
      </c>
      <c r="C961" t="str">
        <f>VLOOKUP(B961,Produkt!A$2:E$100,2,FALSE)</f>
        <v>1000x700x2</v>
      </c>
      <c r="D961" s="1">
        <v>40984</v>
      </c>
      <c r="E961">
        <v>2</v>
      </c>
      <c r="F961" t="str">
        <f>VLOOKUP(B961,Produkt!A$2:E$100,5,FALSE)</f>
        <v>k12</v>
      </c>
      <c r="G961" t="str">
        <f>VLOOKUP(F961,Kategoria!A$2:B$22,2,FALSE)</f>
        <v>plyty_korkowe</v>
      </c>
      <c r="H961" s="5">
        <f>VLOOKUP(B961,Produkt!A$2:E$100,3,FALSE)</f>
        <v>5.99</v>
      </c>
      <c r="I961" s="6">
        <f t="shared" si="14"/>
        <v>11.98</v>
      </c>
    </row>
    <row r="962" spans="1:9" x14ac:dyDescent="0.25">
      <c r="A962">
        <v>961</v>
      </c>
      <c r="B962" t="s">
        <v>87</v>
      </c>
      <c r="C962" t="str">
        <f>VLOOKUP(B962,Produkt!A$2:E$100,2,FALSE)</f>
        <v>Kora_surowa_kl._II</v>
      </c>
      <c r="D962" s="1">
        <v>41015</v>
      </c>
      <c r="E962">
        <v>5</v>
      </c>
      <c r="F962" t="str">
        <f>VLOOKUP(B962,Produkt!A$2:E$100,5,FALSE)</f>
        <v>k7</v>
      </c>
      <c r="G962" t="str">
        <f>VLOOKUP(F962,Kategoria!A$2:B$22,2,FALSE)</f>
        <v>kora_surowa</v>
      </c>
      <c r="H962" s="5">
        <f>VLOOKUP(B962,Produkt!A$2:E$100,3,FALSE)</f>
        <v>79.989999999999995</v>
      </c>
      <c r="I962" s="6">
        <f t="shared" si="14"/>
        <v>399.95</v>
      </c>
    </row>
    <row r="963" spans="1:9" x14ac:dyDescent="0.25">
      <c r="A963">
        <v>962</v>
      </c>
      <c r="B963" t="s">
        <v>56</v>
      </c>
      <c r="C963" t="str">
        <f>VLOOKUP(B963,Produkt!A$2:E$100,2,FALSE)</f>
        <v>1_l_wodny</v>
      </c>
      <c r="D963" s="1">
        <v>41229</v>
      </c>
      <c r="E963">
        <v>5</v>
      </c>
      <c r="F963" t="str">
        <f>VLOOKUP(B963,Produkt!A$2:E$100,5,FALSE)</f>
        <v>k4</v>
      </c>
      <c r="G963" t="str">
        <f>VLOOKUP(F963,Kategoria!A$2:B$22,2,FALSE)</f>
        <v>klej</v>
      </c>
      <c r="H963" s="5">
        <f>VLOOKUP(B963,Produkt!A$2:E$100,3,FALSE)</f>
        <v>37.99</v>
      </c>
      <c r="I963" s="6">
        <f t="shared" ref="I963:I1026" si="15">E963*H963</f>
        <v>189.95000000000002</v>
      </c>
    </row>
    <row r="964" spans="1:9" x14ac:dyDescent="0.25">
      <c r="A964">
        <v>963</v>
      </c>
      <c r="B964" t="s">
        <v>131</v>
      </c>
      <c r="C964" t="str">
        <f>VLOOKUP(B964,Produkt!A$2:E$100,2,FALSE)</f>
        <v>kpl_8_mm</v>
      </c>
      <c r="D964" s="1">
        <v>41188</v>
      </c>
      <c r="E964">
        <v>5</v>
      </c>
      <c r="F964" t="str">
        <f>VLOOKUP(B964,Produkt!A$2:E$100,5,FALSE)</f>
        <v>k11</v>
      </c>
      <c r="G964" t="str">
        <f>VLOOKUP(F964,Kategoria!A$2:B$22,2,FALSE)</f>
        <v>podkladki_naturalne</v>
      </c>
      <c r="H964" s="5">
        <f>VLOOKUP(B964,Produkt!A$2:E$100,3,FALSE)</f>
        <v>7.5</v>
      </c>
      <c r="I964" s="6">
        <f t="shared" si="15"/>
        <v>37.5</v>
      </c>
    </row>
    <row r="965" spans="1:9" x14ac:dyDescent="0.25">
      <c r="A965">
        <v>964</v>
      </c>
      <c r="B965" t="s">
        <v>98</v>
      </c>
      <c r="C965" t="str">
        <f>VLOOKUP(B965,Produkt!A$2:E$100,2,FALSE)</f>
        <v>LB_1</v>
      </c>
      <c r="D965" s="1">
        <v>41163</v>
      </c>
      <c r="E965">
        <v>52</v>
      </c>
      <c r="F965" t="str">
        <f>VLOOKUP(B965,Produkt!A$2:E$100,5,FALSE)</f>
        <v>k8</v>
      </c>
      <c r="G965" t="str">
        <f>VLOOKUP(F965,Kategoria!A$2:B$22,2,FALSE)</f>
        <v>listwy_korkowe</v>
      </c>
      <c r="H965" s="5">
        <f>VLOOKUP(B965,Produkt!A$2:E$100,3,FALSE)</f>
        <v>2.5</v>
      </c>
      <c r="I965" s="6">
        <f t="shared" si="15"/>
        <v>130</v>
      </c>
    </row>
    <row r="966" spans="1:9" x14ac:dyDescent="0.25">
      <c r="A966">
        <v>965</v>
      </c>
      <c r="B966" t="s">
        <v>208</v>
      </c>
      <c r="C966" t="str">
        <f>VLOOKUP(B966,Produkt!A$2:E$100,2,FALSE)</f>
        <v>Stozkowe_srednie</v>
      </c>
      <c r="D966" s="1">
        <v>41146</v>
      </c>
      <c r="E966">
        <v>10</v>
      </c>
      <c r="F966" t="str">
        <f>VLOOKUP(B966,Produkt!A$2:E$100,5,FALSE)</f>
        <v>k20</v>
      </c>
      <c r="G966" t="str">
        <f>VLOOKUP(F966,Kategoria!A$2:B$22,2,FALSE)</f>
        <v>korki_do_butelek</v>
      </c>
      <c r="H966" s="5">
        <f>VLOOKUP(B966,Produkt!A$2:E$100,3,FALSE)</f>
        <v>0.89</v>
      </c>
      <c r="I966" s="6">
        <f t="shared" si="15"/>
        <v>8.9</v>
      </c>
    </row>
    <row r="967" spans="1:9" x14ac:dyDescent="0.25">
      <c r="A967">
        <v>966</v>
      </c>
      <c r="B967" t="s">
        <v>120</v>
      </c>
      <c r="C967" t="str">
        <f>VLOOKUP(B967,Produkt!A$2:E$100,2,FALSE)</f>
        <v>120x150</v>
      </c>
      <c r="D967" s="1">
        <v>41240</v>
      </c>
      <c r="E967">
        <v>1</v>
      </c>
      <c r="F967" t="str">
        <f>VLOOKUP(B967,Produkt!A$2:E$100,5,FALSE)</f>
        <v>k10</v>
      </c>
      <c r="G967" t="str">
        <f>VLOOKUP(F967,Kategoria!A$2:B$22,2,FALSE)</f>
        <v>tablice_korkowe</v>
      </c>
      <c r="H967" s="5">
        <f>VLOOKUP(B967,Produkt!A$2:E$100,3,FALSE)</f>
        <v>159</v>
      </c>
      <c r="I967" s="6">
        <f t="shared" si="15"/>
        <v>159</v>
      </c>
    </row>
    <row r="968" spans="1:9" x14ac:dyDescent="0.25">
      <c r="A968">
        <v>967</v>
      </c>
      <c r="B968" t="s">
        <v>193</v>
      </c>
      <c r="C968" t="str">
        <f>VLOOKUP(B968,Produkt!A$2:E$100,2,FALSE)</f>
        <v>Serwetnik_duæy</v>
      </c>
      <c r="D968" s="1">
        <v>41145</v>
      </c>
      <c r="E968">
        <v>4</v>
      </c>
      <c r="F968" t="str">
        <f>VLOOKUP(B968,Produkt!A$2:E$100,5,FALSE)</f>
        <v>k19</v>
      </c>
      <c r="G968" t="str">
        <f>VLOOKUP(F968,Kategoria!A$2:B$22,2,FALSE)</f>
        <v>wyroby_korkowe</v>
      </c>
      <c r="H968" s="5">
        <f>VLOOKUP(B968,Produkt!A$2:E$100,3,FALSE)</f>
        <v>8.99</v>
      </c>
      <c r="I968" s="6">
        <f t="shared" si="15"/>
        <v>35.96</v>
      </c>
    </row>
    <row r="969" spans="1:9" x14ac:dyDescent="0.25">
      <c r="A969">
        <v>968</v>
      </c>
      <c r="B969" t="s">
        <v>144</v>
      </c>
      <c r="C969" t="str">
        <f>VLOOKUP(B969,Produkt!A$2:E$100,2,FALSE)</f>
        <v>1000x700x5</v>
      </c>
      <c r="D969" s="1">
        <v>41005</v>
      </c>
      <c r="E969">
        <v>5</v>
      </c>
      <c r="F969" t="str">
        <f>VLOOKUP(B969,Produkt!A$2:E$100,5,FALSE)</f>
        <v>k12</v>
      </c>
      <c r="G969" t="str">
        <f>VLOOKUP(F969,Kategoria!A$2:B$22,2,FALSE)</f>
        <v>plyty_korkowe</v>
      </c>
      <c r="H969" s="5">
        <f>VLOOKUP(B969,Produkt!A$2:E$100,3,FALSE)</f>
        <v>15.99</v>
      </c>
      <c r="I969" s="6">
        <f t="shared" si="15"/>
        <v>79.95</v>
      </c>
    </row>
    <row r="970" spans="1:9" x14ac:dyDescent="0.25">
      <c r="A970">
        <v>969</v>
      </c>
      <c r="B970" t="s">
        <v>98</v>
      </c>
      <c r="C970" t="str">
        <f>VLOOKUP(B970,Produkt!A$2:E$100,2,FALSE)</f>
        <v>LB_1</v>
      </c>
      <c r="D970" s="1">
        <v>40945</v>
      </c>
      <c r="E970">
        <v>120</v>
      </c>
      <c r="F970" t="str">
        <f>VLOOKUP(B970,Produkt!A$2:E$100,5,FALSE)</f>
        <v>k8</v>
      </c>
      <c r="G970" t="str">
        <f>VLOOKUP(F970,Kategoria!A$2:B$22,2,FALSE)</f>
        <v>listwy_korkowe</v>
      </c>
      <c r="H970" s="5">
        <f>VLOOKUP(B970,Produkt!A$2:E$100,3,FALSE)</f>
        <v>2.5</v>
      </c>
      <c r="I970" s="6">
        <f t="shared" si="15"/>
        <v>300</v>
      </c>
    </row>
    <row r="971" spans="1:9" x14ac:dyDescent="0.25">
      <c r="A971">
        <v>970</v>
      </c>
      <c r="B971" t="s">
        <v>74</v>
      </c>
      <c r="C971" t="str">
        <f>VLOOKUP(B971,Produkt!A$2:E$100,2,FALSE)</f>
        <v>940x23x7</v>
      </c>
      <c r="D971" s="1">
        <v>41121</v>
      </c>
      <c r="E971">
        <v>17</v>
      </c>
      <c r="F971" t="str">
        <f>VLOOKUP(B971,Produkt!A$2:E$100,5,FALSE)</f>
        <v>k6</v>
      </c>
      <c r="G971" t="str">
        <f>VLOOKUP(F971,Kategoria!A$2:B$22,2,FALSE)</f>
        <v>paski_dylatacyjne</v>
      </c>
      <c r="H971" s="5">
        <f>VLOOKUP(B971,Produkt!A$2:E$100,3,FALSE)</f>
        <v>2.89</v>
      </c>
      <c r="I971" s="6">
        <f t="shared" si="15"/>
        <v>49.13</v>
      </c>
    </row>
    <row r="972" spans="1:9" x14ac:dyDescent="0.25">
      <c r="A972">
        <v>971</v>
      </c>
      <c r="B972" t="s">
        <v>176</v>
      </c>
      <c r="C972" t="str">
        <f>VLOOKUP(B972,Produkt!A$2:E$100,2,FALSE)</f>
        <v>kostka</v>
      </c>
      <c r="D972" s="1">
        <v>41015</v>
      </c>
      <c r="E972">
        <v>5</v>
      </c>
      <c r="F972" t="str">
        <f>VLOOKUP(B972,Produkt!A$2:E$100,5,FALSE)</f>
        <v>k15</v>
      </c>
      <c r="G972" t="str">
        <f>VLOOKUP(F972,Kategoria!A$2:B$22,2,FALSE)</f>
        <v>maty_korkowe</v>
      </c>
      <c r="H972" s="5">
        <f>VLOOKUP(B972,Produkt!A$2:E$100,3,FALSE)</f>
        <v>25.99</v>
      </c>
      <c r="I972" s="6">
        <f t="shared" si="15"/>
        <v>129.94999999999999</v>
      </c>
    </row>
    <row r="973" spans="1:9" x14ac:dyDescent="0.25">
      <c r="A973">
        <v>972</v>
      </c>
      <c r="B973" t="s">
        <v>197</v>
      </c>
      <c r="C973" t="str">
        <f>VLOOKUP(B973,Produkt!A$2:E$100,2,FALSE)</f>
        <v>Oslonka_prosta</v>
      </c>
      <c r="D973" s="1">
        <v>41192</v>
      </c>
      <c r="E973">
        <v>12</v>
      </c>
      <c r="F973" t="str">
        <f>VLOOKUP(B973,Produkt!A$2:E$100,5,FALSE)</f>
        <v>k19</v>
      </c>
      <c r="G973" t="str">
        <f>VLOOKUP(F973,Kategoria!A$2:B$22,2,FALSE)</f>
        <v>wyroby_korkowe</v>
      </c>
      <c r="H973" s="5">
        <f>VLOOKUP(B973,Produkt!A$2:E$100,3,FALSE)</f>
        <v>20.99</v>
      </c>
      <c r="I973" s="6">
        <f t="shared" si="15"/>
        <v>251.88</v>
      </c>
    </row>
    <row r="974" spans="1:9" x14ac:dyDescent="0.25">
      <c r="A974">
        <v>973</v>
      </c>
      <c r="B974" t="s">
        <v>179</v>
      </c>
      <c r="C974" t="str">
        <f>VLOOKUP(B974,Produkt!A$2:E$100,2,FALSE)</f>
        <v>standard</v>
      </c>
      <c r="D974" s="1">
        <v>41023</v>
      </c>
      <c r="E974">
        <v>10</v>
      </c>
      <c r="F974" t="str">
        <f>VLOOKUP(B974,Produkt!A$2:E$100,5,FALSE)</f>
        <v>k16</v>
      </c>
      <c r="G974" t="str">
        <f>VLOOKUP(F974,Kategoria!A$2:B$22,2,FALSE)</f>
        <v>przekladki_korkowe</v>
      </c>
      <c r="H974" s="5">
        <f>VLOOKUP(B974,Produkt!A$2:E$100,3,FALSE)</f>
        <v>1.0900000000000001</v>
      </c>
      <c r="I974" s="6">
        <f t="shared" si="15"/>
        <v>10.9</v>
      </c>
    </row>
    <row r="975" spans="1:9" x14ac:dyDescent="0.25">
      <c r="A975">
        <v>974</v>
      </c>
      <c r="B975" t="s">
        <v>82</v>
      </c>
      <c r="C975" t="str">
        <f>VLOOKUP(B975,Produkt!A$2:E$100,2,FALSE)</f>
        <v>940x16x10</v>
      </c>
      <c r="D975" s="1">
        <v>40967</v>
      </c>
      <c r="E975">
        <v>32</v>
      </c>
      <c r="F975" t="str">
        <f>VLOOKUP(B975,Produkt!A$2:E$100,5,FALSE)</f>
        <v>k6</v>
      </c>
      <c r="G975" t="str">
        <f>VLOOKUP(F975,Kategoria!A$2:B$22,2,FALSE)</f>
        <v>paski_dylatacyjne</v>
      </c>
      <c r="H975" s="5">
        <f>VLOOKUP(B975,Produkt!A$2:E$100,3,FALSE)</f>
        <v>3.29</v>
      </c>
      <c r="I975" s="6">
        <f t="shared" si="15"/>
        <v>105.28</v>
      </c>
    </row>
    <row r="976" spans="1:9" x14ac:dyDescent="0.25">
      <c r="A976">
        <v>975</v>
      </c>
      <c r="B976" t="s">
        <v>124</v>
      </c>
      <c r="C976" t="str">
        <f>VLOOKUP(B976,Produkt!A$2:E$100,2,FALSE)</f>
        <v>kpl_3_mm</v>
      </c>
      <c r="D976" s="1">
        <v>40970</v>
      </c>
      <c r="E976">
        <v>4</v>
      </c>
      <c r="F976" t="str">
        <f>VLOOKUP(B976,Produkt!A$2:E$100,5,FALSE)</f>
        <v>k11</v>
      </c>
      <c r="G976" t="str">
        <f>VLOOKUP(F976,Kategoria!A$2:B$22,2,FALSE)</f>
        <v>podkladki_naturalne</v>
      </c>
      <c r="H976" s="5">
        <f>VLOOKUP(B976,Produkt!A$2:E$100,3,FALSE)</f>
        <v>3.5</v>
      </c>
      <c r="I976" s="6">
        <f t="shared" si="15"/>
        <v>14</v>
      </c>
    </row>
    <row r="977" spans="1:9" x14ac:dyDescent="0.25">
      <c r="A977">
        <v>976</v>
      </c>
      <c r="B977" t="s">
        <v>195</v>
      </c>
      <c r="C977" t="str">
        <f>VLOOKUP(B977,Produkt!A$2:E$100,2,FALSE)</f>
        <v>Cukiernica</v>
      </c>
      <c r="D977" s="1">
        <v>41003</v>
      </c>
      <c r="E977">
        <v>1</v>
      </c>
      <c r="F977" t="str">
        <f>VLOOKUP(B977,Produkt!A$2:E$100,5,FALSE)</f>
        <v>k19</v>
      </c>
      <c r="G977" t="str">
        <f>VLOOKUP(F977,Kategoria!A$2:B$22,2,FALSE)</f>
        <v>wyroby_korkowe</v>
      </c>
      <c r="H977" s="5">
        <f>VLOOKUP(B977,Produkt!A$2:E$100,3,FALSE)</f>
        <v>25.99</v>
      </c>
      <c r="I977" s="6">
        <f t="shared" si="15"/>
        <v>25.99</v>
      </c>
    </row>
    <row r="978" spans="1:9" x14ac:dyDescent="0.25">
      <c r="A978">
        <v>977</v>
      </c>
      <c r="B978" t="s">
        <v>197</v>
      </c>
      <c r="C978" t="str">
        <f>VLOOKUP(B978,Produkt!A$2:E$100,2,FALSE)</f>
        <v>Oslonka_prosta</v>
      </c>
      <c r="D978" s="1">
        <v>40976</v>
      </c>
      <c r="E978">
        <v>1</v>
      </c>
      <c r="F978" t="str">
        <f>VLOOKUP(B978,Produkt!A$2:E$100,5,FALSE)</f>
        <v>k19</v>
      </c>
      <c r="G978" t="str">
        <f>VLOOKUP(F978,Kategoria!A$2:B$22,2,FALSE)</f>
        <v>wyroby_korkowe</v>
      </c>
      <c r="H978" s="5">
        <f>VLOOKUP(B978,Produkt!A$2:E$100,3,FALSE)</f>
        <v>20.99</v>
      </c>
      <c r="I978" s="6">
        <f t="shared" si="15"/>
        <v>20.99</v>
      </c>
    </row>
    <row r="979" spans="1:9" x14ac:dyDescent="0.25">
      <c r="A979">
        <v>978</v>
      </c>
      <c r="B979" t="s">
        <v>176</v>
      </c>
      <c r="C979" t="str">
        <f>VLOOKUP(B979,Produkt!A$2:E$100,2,FALSE)</f>
        <v>kostka</v>
      </c>
      <c r="D979" s="1">
        <v>41107</v>
      </c>
      <c r="E979">
        <v>2</v>
      </c>
      <c r="F979" t="str">
        <f>VLOOKUP(B979,Produkt!A$2:E$100,5,FALSE)</f>
        <v>k15</v>
      </c>
      <c r="G979" t="str">
        <f>VLOOKUP(F979,Kategoria!A$2:B$22,2,FALSE)</f>
        <v>maty_korkowe</v>
      </c>
      <c r="H979" s="5">
        <f>VLOOKUP(B979,Produkt!A$2:E$100,3,FALSE)</f>
        <v>25.99</v>
      </c>
      <c r="I979" s="6">
        <f t="shared" si="15"/>
        <v>51.98</v>
      </c>
    </row>
    <row r="980" spans="1:9" x14ac:dyDescent="0.25">
      <c r="A980">
        <v>979</v>
      </c>
      <c r="B980" t="s">
        <v>176</v>
      </c>
      <c r="C980" t="str">
        <f>VLOOKUP(B980,Produkt!A$2:E$100,2,FALSE)</f>
        <v>kostka</v>
      </c>
      <c r="D980" s="1">
        <v>40967</v>
      </c>
      <c r="E980">
        <v>2</v>
      </c>
      <c r="F980" t="str">
        <f>VLOOKUP(B980,Produkt!A$2:E$100,5,FALSE)</f>
        <v>k15</v>
      </c>
      <c r="G980" t="str">
        <f>VLOOKUP(F980,Kategoria!A$2:B$22,2,FALSE)</f>
        <v>maty_korkowe</v>
      </c>
      <c r="H980" s="5">
        <f>VLOOKUP(B980,Produkt!A$2:E$100,3,FALSE)</f>
        <v>25.99</v>
      </c>
      <c r="I980" s="6">
        <f t="shared" si="15"/>
        <v>51.98</v>
      </c>
    </row>
    <row r="981" spans="1:9" x14ac:dyDescent="0.25">
      <c r="A981">
        <v>980</v>
      </c>
      <c r="B981" t="s">
        <v>142</v>
      </c>
      <c r="C981" t="str">
        <f>VLOOKUP(B981,Produkt!A$2:E$100,2,FALSE)</f>
        <v>1000x700x4</v>
      </c>
      <c r="D981" s="1">
        <v>41037</v>
      </c>
      <c r="E981">
        <v>6</v>
      </c>
      <c r="F981" t="str">
        <f>VLOOKUP(B981,Produkt!A$2:E$100,5,FALSE)</f>
        <v>k12</v>
      </c>
      <c r="G981" t="str">
        <f>VLOOKUP(F981,Kategoria!A$2:B$22,2,FALSE)</f>
        <v>plyty_korkowe</v>
      </c>
      <c r="H981" s="5">
        <f>VLOOKUP(B981,Produkt!A$2:E$100,3,FALSE)</f>
        <v>14.99</v>
      </c>
      <c r="I981" s="6">
        <f t="shared" si="15"/>
        <v>89.94</v>
      </c>
    </row>
    <row r="982" spans="1:9" x14ac:dyDescent="0.25">
      <c r="A982">
        <v>981</v>
      </c>
      <c r="B982" t="s">
        <v>9</v>
      </c>
      <c r="C982" t="str">
        <f>VLOOKUP(B982,Produkt!A$2:E$100,2,FALSE)</f>
        <v>Toledo_Natural</v>
      </c>
      <c r="D982" s="1">
        <v>41043</v>
      </c>
      <c r="E982">
        <v>35</v>
      </c>
      <c r="F982" t="str">
        <f>VLOOKUP(B982,Produkt!A$2:E$100,5,FALSE)</f>
        <v>k1</v>
      </c>
      <c r="G982" t="str">
        <f>VLOOKUP(F982,Kategoria!A$2:B$22,2,FALSE)</f>
        <v>korek_scienny</v>
      </c>
      <c r="H982" s="5">
        <f>VLOOKUP(B982,Produkt!A$2:E$100,3,FALSE)</f>
        <v>23.99</v>
      </c>
      <c r="I982" s="6">
        <f t="shared" si="15"/>
        <v>839.65</v>
      </c>
    </row>
    <row r="983" spans="1:9" x14ac:dyDescent="0.25">
      <c r="A983">
        <v>982</v>
      </c>
      <c r="B983" t="s">
        <v>118</v>
      </c>
      <c r="C983" t="str">
        <f>VLOOKUP(B983,Produkt!A$2:E$100,2,FALSE)</f>
        <v>100x150</v>
      </c>
      <c r="D983" s="1">
        <v>41211</v>
      </c>
      <c r="E983">
        <v>1</v>
      </c>
      <c r="F983" t="str">
        <f>VLOOKUP(B983,Produkt!A$2:E$100,5,FALSE)</f>
        <v>k10</v>
      </c>
      <c r="G983" t="str">
        <f>VLOOKUP(F983,Kategoria!A$2:B$22,2,FALSE)</f>
        <v>tablice_korkowe</v>
      </c>
      <c r="H983" s="5">
        <f>VLOOKUP(B983,Produkt!A$2:E$100,3,FALSE)</f>
        <v>89</v>
      </c>
      <c r="I983" s="6">
        <f t="shared" si="15"/>
        <v>89</v>
      </c>
    </row>
    <row r="984" spans="1:9" x14ac:dyDescent="0.25">
      <c r="A984">
        <v>983</v>
      </c>
      <c r="B984" t="s">
        <v>176</v>
      </c>
      <c r="C984" t="str">
        <f>VLOOKUP(B984,Produkt!A$2:E$100,2,FALSE)</f>
        <v>kostka</v>
      </c>
      <c r="D984" s="1">
        <v>41226</v>
      </c>
      <c r="E984">
        <v>1</v>
      </c>
      <c r="F984" t="str">
        <f>VLOOKUP(B984,Produkt!A$2:E$100,5,FALSE)</f>
        <v>k15</v>
      </c>
      <c r="G984" t="str">
        <f>VLOOKUP(F984,Kategoria!A$2:B$22,2,FALSE)</f>
        <v>maty_korkowe</v>
      </c>
      <c r="H984" s="5">
        <f>VLOOKUP(B984,Produkt!A$2:E$100,3,FALSE)</f>
        <v>25.99</v>
      </c>
      <c r="I984" s="6">
        <f t="shared" si="15"/>
        <v>25.99</v>
      </c>
    </row>
    <row r="985" spans="1:9" x14ac:dyDescent="0.25">
      <c r="A985">
        <v>984</v>
      </c>
      <c r="B985" t="s">
        <v>112</v>
      </c>
      <c r="C985" t="str">
        <f>VLOOKUP(B985,Produkt!A$2:E$100,2,FALSE)</f>
        <v>40x60</v>
      </c>
      <c r="D985" s="1">
        <v>41225</v>
      </c>
      <c r="E985">
        <v>2</v>
      </c>
      <c r="F985" t="str">
        <f>VLOOKUP(B985,Produkt!A$2:E$100,5,FALSE)</f>
        <v>k10</v>
      </c>
      <c r="G985" t="str">
        <f>VLOOKUP(F985,Kategoria!A$2:B$22,2,FALSE)</f>
        <v>tablice_korkowe</v>
      </c>
      <c r="H985" s="5">
        <f>VLOOKUP(B985,Produkt!A$2:E$100,3,FALSE)</f>
        <v>25</v>
      </c>
      <c r="I985" s="6">
        <f t="shared" si="15"/>
        <v>50</v>
      </c>
    </row>
    <row r="986" spans="1:9" x14ac:dyDescent="0.25">
      <c r="A986">
        <v>985</v>
      </c>
      <c r="B986" t="s">
        <v>28</v>
      </c>
      <c r="C986" t="str">
        <f>VLOOKUP(B986,Produkt!A$2:E$100,2,FALSE)</f>
        <v>Normal_4_mm</v>
      </c>
      <c r="D986" s="1">
        <v>41015</v>
      </c>
      <c r="E986">
        <v>15</v>
      </c>
      <c r="F986" t="str">
        <f>VLOOKUP(B986,Produkt!A$2:E$100,5,FALSE)</f>
        <v>k2</v>
      </c>
      <c r="G986" t="str">
        <f>VLOOKUP(F986,Kategoria!A$2:B$22,2,FALSE)</f>
        <v>podklad_korkowy</v>
      </c>
      <c r="H986" s="5">
        <f>VLOOKUP(B986,Produkt!A$2:E$100,3,FALSE)</f>
        <v>60.5</v>
      </c>
      <c r="I986" s="6">
        <f t="shared" si="15"/>
        <v>907.5</v>
      </c>
    </row>
    <row r="987" spans="1:9" x14ac:dyDescent="0.25">
      <c r="A987">
        <v>986</v>
      </c>
      <c r="B987" t="s">
        <v>124</v>
      </c>
      <c r="C987" t="str">
        <f>VLOOKUP(B987,Produkt!A$2:E$100,2,FALSE)</f>
        <v>kpl_3_mm</v>
      </c>
      <c r="D987" s="1">
        <v>41081</v>
      </c>
      <c r="E987">
        <v>1</v>
      </c>
      <c r="F987" t="str">
        <f>VLOOKUP(B987,Produkt!A$2:E$100,5,FALSE)</f>
        <v>k11</v>
      </c>
      <c r="G987" t="str">
        <f>VLOOKUP(F987,Kategoria!A$2:B$22,2,FALSE)</f>
        <v>podkladki_naturalne</v>
      </c>
      <c r="H987" s="5">
        <f>VLOOKUP(B987,Produkt!A$2:E$100,3,FALSE)</f>
        <v>3.5</v>
      </c>
      <c r="I987" s="6">
        <f t="shared" si="15"/>
        <v>3.5</v>
      </c>
    </row>
    <row r="988" spans="1:9" x14ac:dyDescent="0.25">
      <c r="A988">
        <v>987</v>
      </c>
      <c r="B988" t="s">
        <v>199</v>
      </c>
      <c r="C988" t="str">
        <f>VLOOKUP(B988,Produkt!A$2:E$100,2,FALSE)</f>
        <v>Oslonka_falista</v>
      </c>
      <c r="D988" s="1">
        <v>41220</v>
      </c>
      <c r="E988">
        <v>6</v>
      </c>
      <c r="F988" t="str">
        <f>VLOOKUP(B988,Produkt!A$2:E$100,5,FALSE)</f>
        <v>k19</v>
      </c>
      <c r="G988" t="str">
        <f>VLOOKUP(F988,Kategoria!A$2:B$22,2,FALSE)</f>
        <v>wyroby_korkowe</v>
      </c>
      <c r="H988" s="5">
        <f>VLOOKUP(B988,Produkt!A$2:E$100,3,FALSE)</f>
        <v>22.99</v>
      </c>
      <c r="I988" s="6">
        <f t="shared" si="15"/>
        <v>137.94</v>
      </c>
    </row>
    <row r="989" spans="1:9" x14ac:dyDescent="0.25">
      <c r="A989">
        <v>988</v>
      </c>
      <c r="B989" t="s">
        <v>138</v>
      </c>
      <c r="C989" t="str">
        <f>VLOOKUP(B989,Produkt!A$2:E$100,2,FALSE)</f>
        <v>1000x700x2</v>
      </c>
      <c r="D989" s="1">
        <v>40968</v>
      </c>
      <c r="E989">
        <v>3</v>
      </c>
      <c r="F989" t="str">
        <f>VLOOKUP(B989,Produkt!A$2:E$100,5,FALSE)</f>
        <v>k12</v>
      </c>
      <c r="G989" t="str">
        <f>VLOOKUP(F989,Kategoria!A$2:B$22,2,FALSE)</f>
        <v>plyty_korkowe</v>
      </c>
      <c r="H989" s="5">
        <f>VLOOKUP(B989,Produkt!A$2:E$100,3,FALSE)</f>
        <v>5.99</v>
      </c>
      <c r="I989" s="6">
        <f t="shared" si="15"/>
        <v>17.97</v>
      </c>
    </row>
    <row r="990" spans="1:9" x14ac:dyDescent="0.25">
      <c r="A990">
        <v>989</v>
      </c>
      <c r="B990" t="s">
        <v>32</v>
      </c>
      <c r="C990" t="str">
        <f>VLOOKUP(B990,Produkt!A$2:E$100,2,FALSE)</f>
        <v>Normal_6_mm</v>
      </c>
      <c r="D990" s="1">
        <v>41013</v>
      </c>
      <c r="E990">
        <v>32</v>
      </c>
      <c r="F990" t="str">
        <f>VLOOKUP(B990,Produkt!A$2:E$100,5,FALSE)</f>
        <v>k2</v>
      </c>
      <c r="G990" t="str">
        <f>VLOOKUP(F990,Kategoria!A$2:B$22,2,FALSE)</f>
        <v>podklad_korkowy</v>
      </c>
      <c r="H990" s="5">
        <f>VLOOKUP(B990,Produkt!A$2:E$100,3,FALSE)</f>
        <v>119.99</v>
      </c>
      <c r="I990" s="6">
        <f t="shared" si="15"/>
        <v>3839.68</v>
      </c>
    </row>
    <row r="991" spans="1:9" x14ac:dyDescent="0.25">
      <c r="A991">
        <v>990</v>
      </c>
      <c r="B991" t="s">
        <v>5</v>
      </c>
      <c r="C991" t="str">
        <f>VLOOKUP(B991,Produkt!A$2:E$100,2,FALSE)</f>
        <v>Especial_Big</v>
      </c>
      <c r="D991" s="1">
        <v>41145</v>
      </c>
      <c r="E991">
        <v>7</v>
      </c>
      <c r="F991" t="str">
        <f>VLOOKUP(B991,Produkt!A$2:E$100,5,FALSE)</f>
        <v>k1</v>
      </c>
      <c r="G991" t="str">
        <f>VLOOKUP(F991,Kategoria!A$2:B$22,2,FALSE)</f>
        <v>korek_scienny</v>
      </c>
      <c r="H991" s="5">
        <f>VLOOKUP(B991,Produkt!A$2:E$100,3,FALSE)</f>
        <v>24.99</v>
      </c>
      <c r="I991" s="6">
        <f t="shared" si="15"/>
        <v>174.92999999999998</v>
      </c>
    </row>
    <row r="992" spans="1:9" x14ac:dyDescent="0.25">
      <c r="A992">
        <v>991</v>
      </c>
      <c r="B992" t="s">
        <v>205</v>
      </c>
      <c r="C992" t="str">
        <f>VLOOKUP(B992,Produkt!A$2:E$100,2,FALSE)</f>
        <v>Stozkowe_male</v>
      </c>
      <c r="D992" s="1">
        <v>41145</v>
      </c>
      <c r="E992">
        <v>34</v>
      </c>
      <c r="F992" t="str">
        <f>VLOOKUP(B992,Produkt!A$2:E$100,5,FALSE)</f>
        <v>k20</v>
      </c>
      <c r="G992" t="str">
        <f>VLOOKUP(F992,Kategoria!A$2:B$22,2,FALSE)</f>
        <v>korki_do_butelek</v>
      </c>
      <c r="H992" s="5">
        <f>VLOOKUP(B992,Produkt!A$2:E$100,3,FALSE)</f>
        <v>0.49</v>
      </c>
      <c r="I992" s="6">
        <f t="shared" si="15"/>
        <v>16.66</v>
      </c>
    </row>
    <row r="993" spans="1:9" x14ac:dyDescent="0.25">
      <c r="A993">
        <v>992</v>
      </c>
      <c r="B993" t="s">
        <v>94</v>
      </c>
      <c r="C993" t="str">
        <f>VLOOKUP(B993,Produkt!A$2:E$100,2,FALSE)</f>
        <v>LK_3</v>
      </c>
      <c r="D993" s="1">
        <v>41058</v>
      </c>
      <c r="E993">
        <v>20</v>
      </c>
      <c r="F993" t="str">
        <f>VLOOKUP(B993,Produkt!A$2:E$100,5,FALSE)</f>
        <v>k8</v>
      </c>
      <c r="G993" t="str">
        <f>VLOOKUP(F993,Kategoria!A$2:B$22,2,FALSE)</f>
        <v>listwy_korkowe</v>
      </c>
      <c r="H993" s="5">
        <f>VLOOKUP(B993,Produkt!A$2:E$100,3,FALSE)</f>
        <v>3.6</v>
      </c>
      <c r="I993" s="6">
        <f t="shared" si="15"/>
        <v>72</v>
      </c>
    </row>
    <row r="994" spans="1:9" x14ac:dyDescent="0.25">
      <c r="A994">
        <v>993</v>
      </c>
      <c r="B994" t="s">
        <v>120</v>
      </c>
      <c r="C994" t="str">
        <f>VLOOKUP(B994,Produkt!A$2:E$100,2,FALSE)</f>
        <v>120x150</v>
      </c>
      <c r="D994" s="1">
        <v>41088</v>
      </c>
      <c r="E994">
        <v>8</v>
      </c>
      <c r="F994" t="str">
        <f>VLOOKUP(B994,Produkt!A$2:E$100,5,FALSE)</f>
        <v>k10</v>
      </c>
      <c r="G994" t="str">
        <f>VLOOKUP(F994,Kategoria!A$2:B$22,2,FALSE)</f>
        <v>tablice_korkowe</v>
      </c>
      <c r="H994" s="5">
        <f>VLOOKUP(B994,Produkt!A$2:E$100,3,FALSE)</f>
        <v>159</v>
      </c>
      <c r="I994" s="6">
        <f t="shared" si="15"/>
        <v>1272</v>
      </c>
    </row>
    <row r="995" spans="1:9" x14ac:dyDescent="0.25">
      <c r="A995">
        <v>994</v>
      </c>
      <c r="B995" t="s">
        <v>76</v>
      </c>
      <c r="C995" t="str">
        <f>VLOOKUP(B995,Produkt!A$2:E$100,2,FALSE)</f>
        <v>940x23x10</v>
      </c>
      <c r="D995" s="1">
        <v>41059</v>
      </c>
      <c r="E995">
        <v>22</v>
      </c>
      <c r="F995" t="str">
        <f>VLOOKUP(B995,Produkt!A$2:E$100,5,FALSE)</f>
        <v>k6</v>
      </c>
      <c r="G995" t="str">
        <f>VLOOKUP(F995,Kategoria!A$2:B$22,2,FALSE)</f>
        <v>paski_dylatacyjne</v>
      </c>
      <c r="H995" s="5">
        <f>VLOOKUP(B995,Produkt!A$2:E$100,3,FALSE)</f>
        <v>3.29</v>
      </c>
      <c r="I995" s="6">
        <f t="shared" si="15"/>
        <v>72.38</v>
      </c>
    </row>
    <row r="996" spans="1:9" x14ac:dyDescent="0.25">
      <c r="A996">
        <v>995</v>
      </c>
      <c r="B996" t="s">
        <v>76</v>
      </c>
      <c r="C996" t="str">
        <f>VLOOKUP(B996,Produkt!A$2:E$100,2,FALSE)</f>
        <v>940x23x10</v>
      </c>
      <c r="D996" s="1">
        <v>41173</v>
      </c>
      <c r="E996">
        <v>20</v>
      </c>
      <c r="F996" t="str">
        <f>VLOOKUP(B996,Produkt!A$2:E$100,5,FALSE)</f>
        <v>k6</v>
      </c>
      <c r="G996" t="str">
        <f>VLOOKUP(F996,Kategoria!A$2:B$22,2,FALSE)</f>
        <v>paski_dylatacyjne</v>
      </c>
      <c r="H996" s="5">
        <f>VLOOKUP(B996,Produkt!A$2:E$100,3,FALSE)</f>
        <v>3.29</v>
      </c>
      <c r="I996" s="6">
        <f t="shared" si="15"/>
        <v>65.8</v>
      </c>
    </row>
    <row r="997" spans="1:9" x14ac:dyDescent="0.25">
      <c r="A997">
        <v>996</v>
      </c>
      <c r="B997" t="s">
        <v>19</v>
      </c>
      <c r="C997" t="str">
        <f>VLOOKUP(B997,Produkt!A$2:E$100,2,FALSE)</f>
        <v>Especial</v>
      </c>
      <c r="D997" s="1">
        <v>41101</v>
      </c>
      <c r="E997">
        <v>32</v>
      </c>
      <c r="F997" t="str">
        <f>VLOOKUP(B997,Produkt!A$2:E$100,5,FALSE)</f>
        <v>k1</v>
      </c>
      <c r="G997" t="str">
        <f>VLOOKUP(F997,Kategoria!A$2:B$22,2,FALSE)</f>
        <v>korek_scienny</v>
      </c>
      <c r="H997" s="5">
        <f>VLOOKUP(B997,Produkt!A$2:E$100,3,FALSE)</f>
        <v>19.989999999999998</v>
      </c>
      <c r="I997" s="6">
        <f t="shared" si="15"/>
        <v>639.67999999999995</v>
      </c>
    </row>
    <row r="998" spans="1:9" x14ac:dyDescent="0.25">
      <c r="A998">
        <v>997</v>
      </c>
      <c r="B998" t="s">
        <v>78</v>
      </c>
      <c r="C998" t="str">
        <f>VLOOKUP(B998,Produkt!A$2:E$100,2,FALSE)</f>
        <v>940x16x5</v>
      </c>
      <c r="D998" s="1">
        <v>41050</v>
      </c>
      <c r="E998">
        <v>28</v>
      </c>
      <c r="F998" t="str">
        <f>VLOOKUP(B998,Produkt!A$2:E$100,5,FALSE)</f>
        <v>k6</v>
      </c>
      <c r="G998" t="str">
        <f>VLOOKUP(F998,Kategoria!A$2:B$22,2,FALSE)</f>
        <v>paski_dylatacyjne</v>
      </c>
      <c r="H998" s="5">
        <f>VLOOKUP(B998,Produkt!A$2:E$100,3,FALSE)</f>
        <v>2.19</v>
      </c>
      <c r="I998" s="6">
        <f t="shared" si="15"/>
        <v>61.32</v>
      </c>
    </row>
    <row r="999" spans="1:9" x14ac:dyDescent="0.25">
      <c r="A999">
        <v>998</v>
      </c>
      <c r="B999" t="s">
        <v>116</v>
      </c>
      <c r="C999" t="str">
        <f>VLOOKUP(B999,Produkt!A$2:E$100,2,FALSE)</f>
        <v>60x80</v>
      </c>
      <c r="D999" s="1">
        <v>41059</v>
      </c>
      <c r="E999">
        <v>28</v>
      </c>
      <c r="F999" t="str">
        <f>VLOOKUP(B999,Produkt!A$2:E$100,5,FALSE)</f>
        <v>k10</v>
      </c>
      <c r="G999" t="str">
        <f>VLOOKUP(F999,Kategoria!A$2:B$22,2,FALSE)</f>
        <v>tablice_korkowe</v>
      </c>
      <c r="H999" s="5">
        <f>VLOOKUP(B999,Produkt!A$2:E$100,3,FALSE)</f>
        <v>51</v>
      </c>
      <c r="I999" s="6">
        <f t="shared" si="15"/>
        <v>1428</v>
      </c>
    </row>
    <row r="1000" spans="1:9" x14ac:dyDescent="0.25">
      <c r="A1000">
        <v>999</v>
      </c>
      <c r="B1000" t="s">
        <v>199</v>
      </c>
      <c r="C1000" t="str">
        <f>VLOOKUP(B1000,Produkt!A$2:E$100,2,FALSE)</f>
        <v>Oslonka_falista</v>
      </c>
      <c r="D1000" s="1">
        <v>41080</v>
      </c>
      <c r="E1000">
        <v>6</v>
      </c>
      <c r="F1000" t="str">
        <f>VLOOKUP(B1000,Produkt!A$2:E$100,5,FALSE)</f>
        <v>k19</v>
      </c>
      <c r="G1000" t="str">
        <f>VLOOKUP(F1000,Kategoria!A$2:B$22,2,FALSE)</f>
        <v>wyroby_korkowe</v>
      </c>
      <c r="H1000" s="5">
        <f>VLOOKUP(B1000,Produkt!A$2:E$100,3,FALSE)</f>
        <v>22.99</v>
      </c>
      <c r="I1000" s="6">
        <f t="shared" si="15"/>
        <v>137.94</v>
      </c>
    </row>
    <row r="1001" spans="1:9" x14ac:dyDescent="0.25">
      <c r="A1001">
        <v>1000</v>
      </c>
      <c r="B1001" t="s">
        <v>11</v>
      </c>
      <c r="C1001" t="str">
        <f>VLOOKUP(B1001,Produkt!A$2:E$100,2,FALSE)</f>
        <v>Toledo_Red</v>
      </c>
      <c r="D1001" s="1">
        <v>41165</v>
      </c>
      <c r="E1001">
        <v>64</v>
      </c>
      <c r="F1001" t="str">
        <f>VLOOKUP(B1001,Produkt!A$2:E$100,5,FALSE)</f>
        <v>k1</v>
      </c>
      <c r="G1001" t="str">
        <f>VLOOKUP(F1001,Kategoria!A$2:B$22,2,FALSE)</f>
        <v>korek_scienny</v>
      </c>
      <c r="H1001" s="5">
        <f>VLOOKUP(B1001,Produkt!A$2:E$100,3,FALSE)</f>
        <v>23.99</v>
      </c>
      <c r="I1001" s="6">
        <f t="shared" si="15"/>
        <v>1535.36</v>
      </c>
    </row>
    <row r="1002" spans="1:9" x14ac:dyDescent="0.25">
      <c r="A1002">
        <v>1001</v>
      </c>
      <c r="B1002" t="s">
        <v>182</v>
      </c>
      <c r="C1002" t="str">
        <f>VLOOKUP(B1002,Produkt!A$2:E$100,2,FALSE)</f>
        <v>korek_natryskowy</v>
      </c>
      <c r="D1002" s="1">
        <v>41113</v>
      </c>
      <c r="E1002">
        <v>1</v>
      </c>
      <c r="F1002" t="str">
        <f>VLOOKUP(B1002,Produkt!A$2:E$100,5,FALSE)</f>
        <v>k17</v>
      </c>
      <c r="G1002" t="str">
        <f>VLOOKUP(F1002,Kategoria!A$2:B$22,2,FALSE)</f>
        <v>masa_korkowa</v>
      </c>
      <c r="H1002" s="5">
        <f>VLOOKUP(B1002,Produkt!A$2:E$100,3,FALSE)</f>
        <v>33.99</v>
      </c>
      <c r="I1002" s="6">
        <f t="shared" si="15"/>
        <v>33.99</v>
      </c>
    </row>
    <row r="1003" spans="1:9" x14ac:dyDescent="0.25">
      <c r="A1003">
        <v>1002</v>
      </c>
      <c r="B1003" t="s">
        <v>114</v>
      </c>
      <c r="C1003" t="str">
        <f>VLOOKUP(B1003,Produkt!A$2:E$100,2,FALSE)</f>
        <v>50x80</v>
      </c>
      <c r="D1003" s="1">
        <v>41048</v>
      </c>
      <c r="E1003">
        <v>1</v>
      </c>
      <c r="F1003" t="str">
        <f>VLOOKUP(B1003,Produkt!A$2:E$100,5,FALSE)</f>
        <v>k10</v>
      </c>
      <c r="G1003" t="str">
        <f>VLOOKUP(F1003,Kategoria!A$2:B$22,2,FALSE)</f>
        <v>tablice_korkowe</v>
      </c>
      <c r="H1003" s="5">
        <f>VLOOKUP(B1003,Produkt!A$2:E$100,3,FALSE)</f>
        <v>34.99</v>
      </c>
      <c r="I1003" s="6">
        <f t="shared" si="15"/>
        <v>34.99</v>
      </c>
    </row>
    <row r="1004" spans="1:9" x14ac:dyDescent="0.25">
      <c r="A1004">
        <v>1003</v>
      </c>
      <c r="B1004" t="s">
        <v>153</v>
      </c>
      <c r="C1004" t="str">
        <f>VLOOKUP(B1004,Produkt!A$2:E$100,2,FALSE)</f>
        <v>30m_x_1,2m_x_1mm</v>
      </c>
      <c r="D1004" s="1">
        <v>40931</v>
      </c>
      <c r="E1004">
        <v>4</v>
      </c>
      <c r="F1004" t="str">
        <f>VLOOKUP(B1004,Produkt!A$2:E$100,5,FALSE)</f>
        <v>k13</v>
      </c>
      <c r="G1004" t="str">
        <f>VLOOKUP(F1004,Kategoria!A$2:B$22,2,FALSE)</f>
        <v>rolki_korkowe</v>
      </c>
      <c r="H1004" s="5">
        <f>VLOOKUP(B1004,Produkt!A$2:E$100,3,FALSE)</f>
        <v>189.99</v>
      </c>
      <c r="I1004" s="6">
        <f t="shared" si="15"/>
        <v>759.96</v>
      </c>
    </row>
    <row r="1005" spans="1:9" x14ac:dyDescent="0.25">
      <c r="A1005">
        <v>1004</v>
      </c>
      <c r="B1005" t="s">
        <v>170</v>
      </c>
      <c r="C1005" t="str">
        <f>VLOOKUP(B1005,Produkt!A$2:E$100,2,FALSE)</f>
        <v>Shell</v>
      </c>
      <c r="D1005" s="1">
        <v>41151</v>
      </c>
      <c r="E1005">
        <v>20</v>
      </c>
      <c r="F1005" t="str">
        <f>VLOOKUP(B1005,Produkt!A$2:E$100,5,FALSE)</f>
        <v>k14</v>
      </c>
      <c r="G1005" t="str">
        <f>VLOOKUP(F1005,Kategoria!A$2:B$22,2,FALSE)</f>
        <v>parkiet_korkowy</v>
      </c>
      <c r="H1005" s="5">
        <f>VLOOKUP(B1005,Produkt!A$2:E$100,3,FALSE)</f>
        <v>81.99</v>
      </c>
      <c r="I1005" s="6">
        <f t="shared" si="15"/>
        <v>1639.8</v>
      </c>
    </row>
    <row r="1006" spans="1:9" x14ac:dyDescent="0.25">
      <c r="A1006">
        <v>1005</v>
      </c>
      <c r="B1006" t="s">
        <v>80</v>
      </c>
      <c r="C1006" t="str">
        <f>VLOOKUP(B1006,Produkt!A$2:E$100,2,FALSE)</f>
        <v>940x16x7</v>
      </c>
      <c r="D1006" s="1">
        <v>41088</v>
      </c>
      <c r="E1006">
        <v>242</v>
      </c>
      <c r="F1006" t="str">
        <f>VLOOKUP(B1006,Produkt!A$2:E$100,5,FALSE)</f>
        <v>k6</v>
      </c>
      <c r="G1006" t="str">
        <f>VLOOKUP(F1006,Kategoria!A$2:B$22,2,FALSE)</f>
        <v>paski_dylatacyjne</v>
      </c>
      <c r="H1006" s="5">
        <f>VLOOKUP(B1006,Produkt!A$2:E$100,3,FALSE)</f>
        <v>2.89</v>
      </c>
      <c r="I1006" s="6">
        <f t="shared" si="15"/>
        <v>699.38</v>
      </c>
    </row>
    <row r="1007" spans="1:9" x14ac:dyDescent="0.25">
      <c r="A1007">
        <v>1006</v>
      </c>
      <c r="B1007" t="s">
        <v>140</v>
      </c>
      <c r="C1007" t="str">
        <f>VLOOKUP(B1007,Produkt!A$2:E$100,2,FALSE)</f>
        <v>1000x700x3</v>
      </c>
      <c r="D1007" s="1">
        <v>40989</v>
      </c>
      <c r="E1007">
        <v>1</v>
      </c>
      <c r="F1007" t="str">
        <f>VLOOKUP(B1007,Produkt!A$2:E$100,5,FALSE)</f>
        <v>k12</v>
      </c>
      <c r="G1007" t="str">
        <f>VLOOKUP(F1007,Kategoria!A$2:B$22,2,FALSE)</f>
        <v>plyty_korkowe</v>
      </c>
      <c r="H1007" s="5">
        <f>VLOOKUP(B1007,Produkt!A$2:E$100,3,FALSE)</f>
        <v>9.99</v>
      </c>
      <c r="I1007" s="6">
        <f t="shared" si="15"/>
        <v>9.99</v>
      </c>
    </row>
    <row r="1008" spans="1:9" x14ac:dyDescent="0.25">
      <c r="A1008">
        <v>1007</v>
      </c>
      <c r="B1008" t="s">
        <v>116</v>
      </c>
      <c r="C1008" t="str">
        <f>VLOOKUP(B1008,Produkt!A$2:E$100,2,FALSE)</f>
        <v>60x80</v>
      </c>
      <c r="D1008" s="1">
        <v>41074</v>
      </c>
      <c r="E1008">
        <v>4</v>
      </c>
      <c r="F1008" t="str">
        <f>VLOOKUP(B1008,Produkt!A$2:E$100,5,FALSE)</f>
        <v>k10</v>
      </c>
      <c r="G1008" t="str">
        <f>VLOOKUP(F1008,Kategoria!A$2:B$22,2,FALSE)</f>
        <v>tablice_korkowe</v>
      </c>
      <c r="H1008" s="5">
        <f>VLOOKUP(B1008,Produkt!A$2:E$100,3,FALSE)</f>
        <v>51</v>
      </c>
      <c r="I1008" s="6">
        <f t="shared" si="15"/>
        <v>204</v>
      </c>
    </row>
    <row r="1009" spans="1:9" x14ac:dyDescent="0.25">
      <c r="A1009">
        <v>1008</v>
      </c>
      <c r="B1009" t="s">
        <v>218</v>
      </c>
      <c r="C1009" t="str">
        <f>VLOOKUP(B1009,Produkt!A$2:E$100,2,FALSE)</f>
        <v>Harmony</v>
      </c>
      <c r="D1009" s="1">
        <v>40996</v>
      </c>
      <c r="E1009">
        <v>22</v>
      </c>
      <c r="F1009" t="str">
        <f>VLOOKUP(B1009,Produkt!A$2:E$100,5,FALSE)</f>
        <v>k21</v>
      </c>
      <c r="G1009" t="str">
        <f>VLOOKUP(F1009,Kategoria!A$2:B$22,2,FALSE)</f>
        <v>panele_korkowe</v>
      </c>
      <c r="H1009" s="5">
        <f>VLOOKUP(B1009,Produkt!A$2:E$100,3,FALSE)</f>
        <v>139.99</v>
      </c>
      <c r="I1009" s="6">
        <f t="shared" si="15"/>
        <v>3079.78</v>
      </c>
    </row>
    <row r="1010" spans="1:9" x14ac:dyDescent="0.25">
      <c r="A1010">
        <v>1009</v>
      </c>
      <c r="B1010" t="s">
        <v>13</v>
      </c>
      <c r="C1010" t="str">
        <f>VLOOKUP(B1010,Produkt!A$2:E$100,2,FALSE)</f>
        <v>Toledo_Grey</v>
      </c>
      <c r="D1010" s="1">
        <v>41039</v>
      </c>
      <c r="E1010">
        <v>32</v>
      </c>
      <c r="F1010" t="str">
        <f>VLOOKUP(B1010,Produkt!A$2:E$100,5,FALSE)</f>
        <v>k1</v>
      </c>
      <c r="G1010" t="str">
        <f>VLOOKUP(F1010,Kategoria!A$2:B$22,2,FALSE)</f>
        <v>korek_scienny</v>
      </c>
      <c r="H1010" s="5">
        <f>VLOOKUP(B1010,Produkt!A$2:E$100,3,FALSE)</f>
        <v>23.99</v>
      </c>
      <c r="I1010" s="6">
        <f t="shared" si="15"/>
        <v>767.68</v>
      </c>
    </row>
    <row r="1011" spans="1:9" x14ac:dyDescent="0.25">
      <c r="A1011">
        <v>1010</v>
      </c>
      <c r="B1011" t="s">
        <v>146</v>
      </c>
      <c r="C1011" t="str">
        <f>VLOOKUP(B1011,Produkt!A$2:E$100,2,FALSE)</f>
        <v>1000x700x7</v>
      </c>
      <c r="D1011" s="1">
        <v>41087</v>
      </c>
      <c r="E1011">
        <v>1</v>
      </c>
      <c r="F1011" t="str">
        <f>VLOOKUP(B1011,Produkt!A$2:E$100,5,FALSE)</f>
        <v>k12</v>
      </c>
      <c r="G1011" t="str">
        <f>VLOOKUP(F1011,Kategoria!A$2:B$22,2,FALSE)</f>
        <v>plyty_korkowe</v>
      </c>
      <c r="H1011" s="5">
        <f>VLOOKUP(B1011,Produkt!A$2:E$100,3,FALSE)</f>
        <v>22.99</v>
      </c>
      <c r="I1011" s="6">
        <f t="shared" si="15"/>
        <v>22.99</v>
      </c>
    </row>
    <row r="1012" spans="1:9" x14ac:dyDescent="0.25">
      <c r="A1012">
        <v>1011</v>
      </c>
      <c r="B1012" t="s">
        <v>176</v>
      </c>
      <c r="C1012" t="str">
        <f>VLOOKUP(B1012,Produkt!A$2:E$100,2,FALSE)</f>
        <v>kostka</v>
      </c>
      <c r="D1012" s="1">
        <v>41207</v>
      </c>
      <c r="E1012">
        <v>16</v>
      </c>
      <c r="F1012" t="str">
        <f>VLOOKUP(B1012,Produkt!A$2:E$100,5,FALSE)</f>
        <v>k15</v>
      </c>
      <c r="G1012" t="str">
        <f>VLOOKUP(F1012,Kategoria!A$2:B$22,2,FALSE)</f>
        <v>maty_korkowe</v>
      </c>
      <c r="H1012" s="5">
        <f>VLOOKUP(B1012,Produkt!A$2:E$100,3,FALSE)</f>
        <v>25.99</v>
      </c>
      <c r="I1012" s="6">
        <f t="shared" si="15"/>
        <v>415.84</v>
      </c>
    </row>
    <row r="1013" spans="1:9" x14ac:dyDescent="0.25">
      <c r="A1013">
        <v>1012</v>
      </c>
      <c r="B1013" t="s">
        <v>208</v>
      </c>
      <c r="C1013" t="str">
        <f>VLOOKUP(B1013,Produkt!A$2:E$100,2,FALSE)</f>
        <v>Stozkowe_srednie</v>
      </c>
      <c r="D1013" s="1">
        <v>41095</v>
      </c>
      <c r="E1013">
        <v>42</v>
      </c>
      <c r="F1013" t="str">
        <f>VLOOKUP(B1013,Produkt!A$2:E$100,5,FALSE)</f>
        <v>k20</v>
      </c>
      <c r="G1013" t="str">
        <f>VLOOKUP(F1013,Kategoria!A$2:B$22,2,FALSE)</f>
        <v>korki_do_butelek</v>
      </c>
      <c r="H1013" s="5">
        <f>VLOOKUP(B1013,Produkt!A$2:E$100,3,FALSE)</f>
        <v>0.89</v>
      </c>
      <c r="I1013" s="6">
        <f t="shared" si="15"/>
        <v>37.380000000000003</v>
      </c>
    </row>
    <row r="1014" spans="1:9" x14ac:dyDescent="0.25">
      <c r="A1014">
        <v>1013</v>
      </c>
      <c r="B1014" t="s">
        <v>176</v>
      </c>
      <c r="C1014" t="str">
        <f>VLOOKUP(B1014,Produkt!A$2:E$100,2,FALSE)</f>
        <v>kostka</v>
      </c>
      <c r="D1014" s="1">
        <v>41114</v>
      </c>
      <c r="E1014">
        <v>4</v>
      </c>
      <c r="F1014" t="str">
        <f>VLOOKUP(B1014,Produkt!A$2:E$100,5,FALSE)</f>
        <v>k15</v>
      </c>
      <c r="G1014" t="str">
        <f>VLOOKUP(F1014,Kategoria!A$2:B$22,2,FALSE)</f>
        <v>maty_korkowe</v>
      </c>
      <c r="H1014" s="5">
        <f>VLOOKUP(B1014,Produkt!A$2:E$100,3,FALSE)</f>
        <v>25.99</v>
      </c>
      <c r="I1014" s="6">
        <f t="shared" si="15"/>
        <v>103.96</v>
      </c>
    </row>
    <row r="1015" spans="1:9" x14ac:dyDescent="0.25">
      <c r="A1015">
        <v>1014</v>
      </c>
      <c r="B1015" t="s">
        <v>201</v>
      </c>
      <c r="C1015" t="str">
        <f>VLOOKUP(B1015,Produkt!A$2:E$100,2,FALSE)</f>
        <v>Taca_prostokatna</v>
      </c>
      <c r="D1015" s="1">
        <v>41039</v>
      </c>
      <c r="E1015">
        <v>1</v>
      </c>
      <c r="F1015" t="str">
        <f>VLOOKUP(B1015,Produkt!A$2:E$100,5,FALSE)</f>
        <v>k19</v>
      </c>
      <c r="G1015" t="str">
        <f>VLOOKUP(F1015,Kategoria!A$2:B$22,2,FALSE)</f>
        <v>wyroby_korkowe</v>
      </c>
      <c r="H1015" s="5">
        <f>VLOOKUP(B1015,Produkt!A$2:E$100,3,FALSE)</f>
        <v>26.99</v>
      </c>
      <c r="I1015" s="6">
        <f t="shared" si="15"/>
        <v>26.99</v>
      </c>
    </row>
    <row r="1016" spans="1:9" x14ac:dyDescent="0.25">
      <c r="A1016">
        <v>1015</v>
      </c>
      <c r="B1016" t="s">
        <v>201</v>
      </c>
      <c r="C1016" t="str">
        <f>VLOOKUP(B1016,Produkt!A$2:E$100,2,FALSE)</f>
        <v>Taca_prostokatna</v>
      </c>
      <c r="D1016" s="1">
        <v>40969</v>
      </c>
      <c r="E1016">
        <v>12</v>
      </c>
      <c r="F1016" t="str">
        <f>VLOOKUP(B1016,Produkt!A$2:E$100,5,FALSE)</f>
        <v>k19</v>
      </c>
      <c r="G1016" t="str">
        <f>VLOOKUP(F1016,Kategoria!A$2:B$22,2,FALSE)</f>
        <v>wyroby_korkowe</v>
      </c>
      <c r="H1016" s="5">
        <f>VLOOKUP(B1016,Produkt!A$2:E$100,3,FALSE)</f>
        <v>26.99</v>
      </c>
      <c r="I1016" s="6">
        <f t="shared" si="15"/>
        <v>323.88</v>
      </c>
    </row>
    <row r="1017" spans="1:9" x14ac:dyDescent="0.25">
      <c r="A1017">
        <v>1016</v>
      </c>
      <c r="B1017" t="s">
        <v>146</v>
      </c>
      <c r="C1017" t="str">
        <f>VLOOKUP(B1017,Produkt!A$2:E$100,2,FALSE)</f>
        <v>1000x700x7</v>
      </c>
      <c r="D1017" s="1">
        <v>41099</v>
      </c>
      <c r="E1017">
        <v>1</v>
      </c>
      <c r="F1017" t="str">
        <f>VLOOKUP(B1017,Produkt!A$2:E$100,5,FALSE)</f>
        <v>k12</v>
      </c>
      <c r="G1017" t="str">
        <f>VLOOKUP(F1017,Kategoria!A$2:B$22,2,FALSE)</f>
        <v>plyty_korkowe</v>
      </c>
      <c r="H1017" s="5">
        <f>VLOOKUP(B1017,Produkt!A$2:E$100,3,FALSE)</f>
        <v>22.99</v>
      </c>
      <c r="I1017" s="6">
        <f t="shared" si="15"/>
        <v>22.99</v>
      </c>
    </row>
    <row r="1018" spans="1:9" x14ac:dyDescent="0.25">
      <c r="A1018">
        <v>1017</v>
      </c>
      <c r="B1018" t="s">
        <v>176</v>
      </c>
      <c r="C1018" t="str">
        <f>VLOOKUP(B1018,Produkt!A$2:E$100,2,FALSE)</f>
        <v>kostka</v>
      </c>
      <c r="D1018" s="1">
        <v>41037</v>
      </c>
      <c r="E1018">
        <v>1</v>
      </c>
      <c r="F1018" t="str">
        <f>VLOOKUP(B1018,Produkt!A$2:E$100,5,FALSE)</f>
        <v>k15</v>
      </c>
      <c r="G1018" t="str">
        <f>VLOOKUP(F1018,Kategoria!A$2:B$22,2,FALSE)</f>
        <v>maty_korkowe</v>
      </c>
      <c r="H1018" s="5">
        <f>VLOOKUP(B1018,Produkt!A$2:E$100,3,FALSE)</f>
        <v>25.99</v>
      </c>
      <c r="I1018" s="6">
        <f t="shared" si="15"/>
        <v>25.99</v>
      </c>
    </row>
    <row r="1019" spans="1:9" x14ac:dyDescent="0.25">
      <c r="A1019">
        <v>1018</v>
      </c>
      <c r="B1019" t="s">
        <v>179</v>
      </c>
      <c r="C1019" t="str">
        <f>VLOOKUP(B1019,Produkt!A$2:E$100,2,FALSE)</f>
        <v>standard</v>
      </c>
      <c r="D1019" s="1">
        <v>41143</v>
      </c>
      <c r="E1019">
        <v>20</v>
      </c>
      <c r="F1019" t="str">
        <f>VLOOKUP(B1019,Produkt!A$2:E$100,5,FALSE)</f>
        <v>k16</v>
      </c>
      <c r="G1019" t="str">
        <f>VLOOKUP(F1019,Kategoria!A$2:B$22,2,FALSE)</f>
        <v>przekladki_korkowe</v>
      </c>
      <c r="H1019" s="5">
        <f>VLOOKUP(B1019,Produkt!A$2:E$100,3,FALSE)</f>
        <v>1.0900000000000001</v>
      </c>
      <c r="I1019" s="6">
        <f t="shared" si="15"/>
        <v>21.8</v>
      </c>
    </row>
    <row r="1020" spans="1:9" x14ac:dyDescent="0.25">
      <c r="A1020">
        <v>1019</v>
      </c>
      <c r="B1020" t="s">
        <v>61</v>
      </c>
      <c r="C1020" t="str">
        <f>VLOOKUP(B1020,Produkt!A$2:E$100,2,FALSE)</f>
        <v>Aglomerado_10_mm</v>
      </c>
      <c r="D1020" s="1">
        <v>41062</v>
      </c>
      <c r="E1020">
        <v>8</v>
      </c>
      <c r="F1020" t="str">
        <f>VLOOKUP(B1020,Produkt!A$2:E$100,5,FALSE)</f>
        <v>k5</v>
      </c>
      <c r="G1020" t="str">
        <f>VLOOKUP(F1020,Kategoria!A$2:B$22,2,FALSE)</f>
        <v>izolacja</v>
      </c>
      <c r="H1020" s="5">
        <f>VLOOKUP(B1020,Produkt!A$2:E$100,3,FALSE)</f>
        <v>34.99</v>
      </c>
      <c r="I1020" s="6">
        <f t="shared" si="15"/>
        <v>279.92</v>
      </c>
    </row>
    <row r="1021" spans="1:9" x14ac:dyDescent="0.25">
      <c r="A1021">
        <v>1020</v>
      </c>
      <c r="B1021" t="s">
        <v>170</v>
      </c>
      <c r="C1021" t="str">
        <f>VLOOKUP(B1021,Produkt!A$2:E$100,2,FALSE)</f>
        <v>Shell</v>
      </c>
      <c r="D1021" s="1">
        <v>41089</v>
      </c>
      <c r="E1021">
        <v>23</v>
      </c>
      <c r="F1021" t="str">
        <f>VLOOKUP(B1021,Produkt!A$2:E$100,5,FALSE)</f>
        <v>k14</v>
      </c>
      <c r="G1021" t="str">
        <f>VLOOKUP(F1021,Kategoria!A$2:B$22,2,FALSE)</f>
        <v>parkiet_korkowy</v>
      </c>
      <c r="H1021" s="5">
        <f>VLOOKUP(B1021,Produkt!A$2:E$100,3,FALSE)</f>
        <v>81.99</v>
      </c>
      <c r="I1021" s="6">
        <f t="shared" si="15"/>
        <v>1885.77</v>
      </c>
    </row>
    <row r="1022" spans="1:9" x14ac:dyDescent="0.25">
      <c r="A1022">
        <v>1021</v>
      </c>
      <c r="B1022" t="s">
        <v>150</v>
      </c>
      <c r="C1022" t="str">
        <f>VLOOKUP(B1022,Produkt!A$2:E$100,2,FALSE)</f>
        <v>30m_x_1m_x_1mm</v>
      </c>
      <c r="D1022" s="1">
        <v>40968</v>
      </c>
      <c r="E1022">
        <v>1</v>
      </c>
      <c r="F1022" t="str">
        <f>VLOOKUP(B1022,Produkt!A$2:E$100,5,FALSE)</f>
        <v>k13</v>
      </c>
      <c r="G1022" t="str">
        <f>VLOOKUP(F1022,Kategoria!A$2:B$22,2,FALSE)</f>
        <v>rolki_korkowe</v>
      </c>
      <c r="H1022" s="5">
        <f>VLOOKUP(B1022,Produkt!A$2:E$100,3,FALSE)</f>
        <v>149.99</v>
      </c>
      <c r="I1022" s="6">
        <f t="shared" si="15"/>
        <v>149.99</v>
      </c>
    </row>
    <row r="1023" spans="1:9" x14ac:dyDescent="0.25">
      <c r="A1023">
        <v>1022</v>
      </c>
      <c r="B1023" t="s">
        <v>76</v>
      </c>
      <c r="C1023" t="str">
        <f>VLOOKUP(B1023,Produkt!A$2:E$100,2,FALSE)</f>
        <v>940x23x10</v>
      </c>
      <c r="D1023" s="1">
        <v>40956</v>
      </c>
      <c r="E1023">
        <v>21</v>
      </c>
      <c r="F1023" t="str">
        <f>VLOOKUP(B1023,Produkt!A$2:E$100,5,FALSE)</f>
        <v>k6</v>
      </c>
      <c r="G1023" t="str">
        <f>VLOOKUP(F1023,Kategoria!A$2:B$22,2,FALSE)</f>
        <v>paski_dylatacyjne</v>
      </c>
      <c r="H1023" s="5">
        <f>VLOOKUP(B1023,Produkt!A$2:E$100,3,FALSE)</f>
        <v>3.29</v>
      </c>
      <c r="I1023" s="6">
        <f t="shared" si="15"/>
        <v>69.09</v>
      </c>
    </row>
    <row r="1024" spans="1:9" x14ac:dyDescent="0.25">
      <c r="A1024">
        <v>1023</v>
      </c>
      <c r="B1024" t="s">
        <v>120</v>
      </c>
      <c r="C1024" t="str">
        <f>VLOOKUP(B1024,Produkt!A$2:E$100,2,FALSE)</f>
        <v>120x150</v>
      </c>
      <c r="D1024" s="1">
        <v>41186</v>
      </c>
      <c r="E1024">
        <v>4</v>
      </c>
      <c r="F1024" t="str">
        <f>VLOOKUP(B1024,Produkt!A$2:E$100,5,FALSE)</f>
        <v>k10</v>
      </c>
      <c r="G1024" t="str">
        <f>VLOOKUP(F1024,Kategoria!A$2:B$22,2,FALSE)</f>
        <v>tablice_korkowe</v>
      </c>
      <c r="H1024" s="5">
        <f>VLOOKUP(B1024,Produkt!A$2:E$100,3,FALSE)</f>
        <v>159</v>
      </c>
      <c r="I1024" s="6">
        <f t="shared" si="15"/>
        <v>636</v>
      </c>
    </row>
    <row r="1025" spans="1:9" x14ac:dyDescent="0.25">
      <c r="A1025">
        <v>1024</v>
      </c>
      <c r="B1025" t="s">
        <v>208</v>
      </c>
      <c r="C1025" t="str">
        <f>VLOOKUP(B1025,Produkt!A$2:E$100,2,FALSE)</f>
        <v>Stozkowe_srednie</v>
      </c>
      <c r="D1025" s="1">
        <v>41094</v>
      </c>
      <c r="E1025">
        <v>12</v>
      </c>
      <c r="F1025" t="str">
        <f>VLOOKUP(B1025,Produkt!A$2:E$100,5,FALSE)</f>
        <v>k20</v>
      </c>
      <c r="G1025" t="str">
        <f>VLOOKUP(F1025,Kategoria!A$2:B$22,2,FALSE)</f>
        <v>korki_do_butelek</v>
      </c>
      <c r="H1025" s="5">
        <f>VLOOKUP(B1025,Produkt!A$2:E$100,3,FALSE)</f>
        <v>0.89</v>
      </c>
      <c r="I1025" s="6">
        <f t="shared" si="15"/>
        <v>10.68</v>
      </c>
    </row>
    <row r="1026" spans="1:9" x14ac:dyDescent="0.25">
      <c r="A1026">
        <v>1025</v>
      </c>
      <c r="B1026" t="s">
        <v>212</v>
      </c>
      <c r="C1026" t="str">
        <f>VLOOKUP(B1026,Produkt!A$2:E$100,2,FALSE)</f>
        <v>Natural</v>
      </c>
      <c r="D1026" s="1">
        <v>41173</v>
      </c>
      <c r="E1026">
        <v>28</v>
      </c>
      <c r="F1026" t="str">
        <f>VLOOKUP(B1026,Produkt!A$2:E$100,5,FALSE)</f>
        <v>k21</v>
      </c>
      <c r="G1026" t="str">
        <f>VLOOKUP(F1026,Kategoria!A$2:B$22,2,FALSE)</f>
        <v>panele_korkowe</v>
      </c>
      <c r="H1026" s="5">
        <f>VLOOKUP(B1026,Produkt!A$2:E$100,3,FALSE)</f>
        <v>119.99</v>
      </c>
      <c r="I1026" s="6">
        <f t="shared" si="15"/>
        <v>3359.72</v>
      </c>
    </row>
    <row r="1027" spans="1:9" x14ac:dyDescent="0.25">
      <c r="A1027">
        <v>1026</v>
      </c>
      <c r="B1027" t="s">
        <v>9</v>
      </c>
      <c r="C1027" t="str">
        <f>VLOOKUP(B1027,Produkt!A$2:E$100,2,FALSE)</f>
        <v>Toledo_Natural</v>
      </c>
      <c r="D1027" s="1">
        <v>41102</v>
      </c>
      <c r="E1027">
        <v>28</v>
      </c>
      <c r="F1027" t="str">
        <f>VLOOKUP(B1027,Produkt!A$2:E$100,5,FALSE)</f>
        <v>k1</v>
      </c>
      <c r="G1027" t="str">
        <f>VLOOKUP(F1027,Kategoria!A$2:B$22,2,FALSE)</f>
        <v>korek_scienny</v>
      </c>
      <c r="H1027" s="5">
        <f>VLOOKUP(B1027,Produkt!A$2:E$100,3,FALSE)</f>
        <v>23.99</v>
      </c>
      <c r="I1027" s="6">
        <f t="shared" ref="I1027:I1090" si="16">E1027*H1027</f>
        <v>671.71999999999991</v>
      </c>
    </row>
    <row r="1028" spans="1:9" x14ac:dyDescent="0.25">
      <c r="A1028">
        <v>1027</v>
      </c>
      <c r="B1028" t="s">
        <v>131</v>
      </c>
      <c r="C1028" t="str">
        <f>VLOOKUP(B1028,Produkt!A$2:E$100,2,FALSE)</f>
        <v>kpl_8_mm</v>
      </c>
      <c r="D1028" s="1">
        <v>41046</v>
      </c>
      <c r="E1028">
        <v>5</v>
      </c>
      <c r="F1028" t="str">
        <f>VLOOKUP(B1028,Produkt!A$2:E$100,5,FALSE)</f>
        <v>k11</v>
      </c>
      <c r="G1028" t="str">
        <f>VLOOKUP(F1028,Kategoria!A$2:B$22,2,FALSE)</f>
        <v>podkladki_naturalne</v>
      </c>
      <c r="H1028" s="5">
        <f>VLOOKUP(B1028,Produkt!A$2:E$100,3,FALSE)</f>
        <v>7.5</v>
      </c>
      <c r="I1028" s="6">
        <f t="shared" si="16"/>
        <v>37.5</v>
      </c>
    </row>
    <row r="1029" spans="1:9" x14ac:dyDescent="0.25">
      <c r="A1029">
        <v>1028</v>
      </c>
      <c r="B1029" t="s">
        <v>131</v>
      </c>
      <c r="C1029" t="str">
        <f>VLOOKUP(B1029,Produkt!A$2:E$100,2,FALSE)</f>
        <v>kpl_8_mm</v>
      </c>
      <c r="D1029" s="1">
        <v>41204</v>
      </c>
      <c r="E1029">
        <v>6</v>
      </c>
      <c r="F1029" t="str">
        <f>VLOOKUP(B1029,Produkt!A$2:E$100,5,FALSE)</f>
        <v>k11</v>
      </c>
      <c r="G1029" t="str">
        <f>VLOOKUP(F1029,Kategoria!A$2:B$22,2,FALSE)</f>
        <v>podkladki_naturalne</v>
      </c>
      <c r="H1029" s="5">
        <f>VLOOKUP(B1029,Produkt!A$2:E$100,3,FALSE)</f>
        <v>7.5</v>
      </c>
      <c r="I1029" s="6">
        <f t="shared" si="16"/>
        <v>45</v>
      </c>
    </row>
    <row r="1030" spans="1:9" x14ac:dyDescent="0.25">
      <c r="A1030">
        <v>1029</v>
      </c>
      <c r="B1030" t="s">
        <v>195</v>
      </c>
      <c r="C1030" t="str">
        <f>VLOOKUP(B1030,Produkt!A$2:E$100,2,FALSE)</f>
        <v>Cukiernica</v>
      </c>
      <c r="D1030" s="1">
        <v>40970</v>
      </c>
      <c r="E1030">
        <v>1</v>
      </c>
      <c r="F1030" t="str">
        <f>VLOOKUP(B1030,Produkt!A$2:E$100,5,FALSE)</f>
        <v>k19</v>
      </c>
      <c r="G1030" t="str">
        <f>VLOOKUP(F1030,Kategoria!A$2:B$22,2,FALSE)</f>
        <v>wyroby_korkowe</v>
      </c>
      <c r="H1030" s="5">
        <f>VLOOKUP(B1030,Produkt!A$2:E$100,3,FALSE)</f>
        <v>25.99</v>
      </c>
      <c r="I1030" s="6">
        <f t="shared" si="16"/>
        <v>25.99</v>
      </c>
    </row>
    <row r="1031" spans="1:9" x14ac:dyDescent="0.25">
      <c r="A1031">
        <v>1030</v>
      </c>
      <c r="B1031" t="s">
        <v>82</v>
      </c>
      <c r="C1031" t="str">
        <f>VLOOKUP(B1031,Produkt!A$2:E$100,2,FALSE)</f>
        <v>940x16x10</v>
      </c>
      <c r="D1031" s="1">
        <v>41101</v>
      </c>
      <c r="E1031">
        <v>25</v>
      </c>
      <c r="F1031" t="str">
        <f>VLOOKUP(B1031,Produkt!A$2:E$100,5,FALSE)</f>
        <v>k6</v>
      </c>
      <c r="G1031" t="str">
        <f>VLOOKUP(F1031,Kategoria!A$2:B$22,2,FALSE)</f>
        <v>paski_dylatacyjne</v>
      </c>
      <c r="H1031" s="5">
        <f>VLOOKUP(B1031,Produkt!A$2:E$100,3,FALSE)</f>
        <v>3.29</v>
      </c>
      <c r="I1031" s="6">
        <f t="shared" si="16"/>
        <v>82.25</v>
      </c>
    </row>
    <row r="1032" spans="1:9" x14ac:dyDescent="0.25">
      <c r="A1032">
        <v>1031</v>
      </c>
      <c r="B1032" t="s">
        <v>98</v>
      </c>
      <c r="C1032" t="str">
        <f>VLOOKUP(B1032,Produkt!A$2:E$100,2,FALSE)</f>
        <v>LB_1</v>
      </c>
      <c r="D1032" s="1">
        <v>40943</v>
      </c>
      <c r="E1032">
        <v>25</v>
      </c>
      <c r="F1032" t="str">
        <f>VLOOKUP(B1032,Produkt!A$2:E$100,5,FALSE)</f>
        <v>k8</v>
      </c>
      <c r="G1032" t="str">
        <f>VLOOKUP(F1032,Kategoria!A$2:B$22,2,FALSE)</f>
        <v>listwy_korkowe</v>
      </c>
      <c r="H1032" s="5">
        <f>VLOOKUP(B1032,Produkt!A$2:E$100,3,FALSE)</f>
        <v>2.5</v>
      </c>
      <c r="I1032" s="6">
        <f t="shared" si="16"/>
        <v>62.5</v>
      </c>
    </row>
    <row r="1033" spans="1:9" x14ac:dyDescent="0.25">
      <c r="A1033">
        <v>1032</v>
      </c>
      <c r="B1033" t="s">
        <v>153</v>
      </c>
      <c r="C1033" t="str">
        <f>VLOOKUP(B1033,Produkt!A$2:E$100,2,FALSE)</f>
        <v>30m_x_1,2m_x_1mm</v>
      </c>
      <c r="D1033" s="1">
        <v>40961</v>
      </c>
      <c r="E1033">
        <v>2</v>
      </c>
      <c r="F1033" t="str">
        <f>VLOOKUP(B1033,Produkt!A$2:E$100,5,FALSE)</f>
        <v>k13</v>
      </c>
      <c r="G1033" t="str">
        <f>VLOOKUP(F1033,Kategoria!A$2:B$22,2,FALSE)</f>
        <v>rolki_korkowe</v>
      </c>
      <c r="H1033" s="5">
        <f>VLOOKUP(B1033,Produkt!A$2:E$100,3,FALSE)</f>
        <v>189.99</v>
      </c>
      <c r="I1033" s="6">
        <f t="shared" si="16"/>
        <v>379.98</v>
      </c>
    </row>
    <row r="1034" spans="1:9" x14ac:dyDescent="0.25">
      <c r="A1034">
        <v>1033</v>
      </c>
      <c r="B1034" t="s">
        <v>56</v>
      </c>
      <c r="C1034" t="str">
        <f>VLOOKUP(B1034,Produkt!A$2:E$100,2,FALSE)</f>
        <v>1_l_wodny</v>
      </c>
      <c r="D1034" s="1">
        <v>41223</v>
      </c>
      <c r="E1034">
        <v>2</v>
      </c>
      <c r="F1034" t="str">
        <f>VLOOKUP(B1034,Produkt!A$2:E$100,5,FALSE)</f>
        <v>k4</v>
      </c>
      <c r="G1034" t="str">
        <f>VLOOKUP(F1034,Kategoria!A$2:B$22,2,FALSE)</f>
        <v>klej</v>
      </c>
      <c r="H1034" s="5">
        <f>VLOOKUP(B1034,Produkt!A$2:E$100,3,FALSE)</f>
        <v>37.99</v>
      </c>
      <c r="I1034" s="6">
        <f t="shared" si="16"/>
        <v>75.98</v>
      </c>
    </row>
    <row r="1035" spans="1:9" x14ac:dyDescent="0.25">
      <c r="A1035">
        <v>1034</v>
      </c>
      <c r="B1035" t="s">
        <v>112</v>
      </c>
      <c r="C1035" t="str">
        <f>VLOOKUP(B1035,Produkt!A$2:E$100,2,FALSE)</f>
        <v>40x60</v>
      </c>
      <c r="D1035" s="1">
        <v>41144</v>
      </c>
      <c r="E1035">
        <v>2</v>
      </c>
      <c r="F1035" t="str">
        <f>VLOOKUP(B1035,Produkt!A$2:E$100,5,FALSE)</f>
        <v>k10</v>
      </c>
      <c r="G1035" t="str">
        <f>VLOOKUP(F1035,Kategoria!A$2:B$22,2,FALSE)</f>
        <v>tablice_korkowe</v>
      </c>
      <c r="H1035" s="5">
        <f>VLOOKUP(B1035,Produkt!A$2:E$100,3,FALSE)</f>
        <v>25</v>
      </c>
      <c r="I1035" s="6">
        <f t="shared" si="16"/>
        <v>50</v>
      </c>
    </row>
    <row r="1036" spans="1:9" x14ac:dyDescent="0.25">
      <c r="A1036">
        <v>1035</v>
      </c>
      <c r="B1036" t="s">
        <v>21</v>
      </c>
      <c r="C1036" t="str">
        <f>VLOOKUP(B1036,Produkt!A$2:E$100,2,FALSE)</f>
        <v>Mini_2_mm</v>
      </c>
      <c r="D1036" s="1">
        <v>41094</v>
      </c>
      <c r="E1036">
        <v>12</v>
      </c>
      <c r="F1036" t="str">
        <f>VLOOKUP(B1036,Produkt!A$2:E$100,5,FALSE)</f>
        <v>k2</v>
      </c>
      <c r="G1036" t="str">
        <f>VLOOKUP(F1036,Kategoria!A$2:B$22,2,FALSE)</f>
        <v>podklad_korkowy</v>
      </c>
      <c r="H1036" s="5">
        <f>VLOOKUP(B1036,Produkt!A$2:E$100,3,FALSE)</f>
        <v>29.99</v>
      </c>
      <c r="I1036" s="6">
        <f t="shared" si="16"/>
        <v>359.88</v>
      </c>
    </row>
    <row r="1037" spans="1:9" x14ac:dyDescent="0.25">
      <c r="A1037">
        <v>1036</v>
      </c>
      <c r="B1037" t="s">
        <v>30</v>
      </c>
      <c r="C1037" t="str">
        <f>VLOOKUP(B1037,Produkt!A$2:E$100,2,FALSE)</f>
        <v>Special_4_mm</v>
      </c>
      <c r="D1037" s="1">
        <v>41127</v>
      </c>
      <c r="E1037">
        <v>12</v>
      </c>
      <c r="F1037" t="str">
        <f>VLOOKUP(B1037,Produkt!A$2:E$100,5,FALSE)</f>
        <v>k2</v>
      </c>
      <c r="G1037" t="str">
        <f>VLOOKUP(F1037,Kategoria!A$2:B$22,2,FALSE)</f>
        <v>podklad_korkowy</v>
      </c>
      <c r="H1037" s="5">
        <f>VLOOKUP(B1037,Produkt!A$2:E$100,3,FALSE)</f>
        <v>94.99</v>
      </c>
      <c r="I1037" s="6">
        <f t="shared" si="16"/>
        <v>1139.8799999999999</v>
      </c>
    </row>
    <row r="1038" spans="1:9" x14ac:dyDescent="0.25">
      <c r="A1038">
        <v>1037</v>
      </c>
      <c r="B1038" t="s">
        <v>176</v>
      </c>
      <c r="C1038" t="str">
        <f>VLOOKUP(B1038,Produkt!A$2:E$100,2,FALSE)</f>
        <v>kostka</v>
      </c>
      <c r="D1038" s="1">
        <v>41123</v>
      </c>
      <c r="E1038">
        <v>1</v>
      </c>
      <c r="F1038" t="str">
        <f>VLOOKUP(B1038,Produkt!A$2:E$100,5,FALSE)</f>
        <v>k15</v>
      </c>
      <c r="G1038" t="str">
        <f>VLOOKUP(F1038,Kategoria!A$2:B$22,2,FALSE)</f>
        <v>maty_korkowe</v>
      </c>
      <c r="H1038" s="5">
        <f>VLOOKUP(B1038,Produkt!A$2:E$100,3,FALSE)</f>
        <v>25.99</v>
      </c>
      <c r="I1038" s="6">
        <f t="shared" si="16"/>
        <v>25.99</v>
      </c>
    </row>
    <row r="1039" spans="1:9" x14ac:dyDescent="0.25">
      <c r="A1039">
        <v>1038</v>
      </c>
      <c r="B1039" t="s">
        <v>203</v>
      </c>
      <c r="C1039" t="str">
        <f>VLOOKUP(B1039,Produkt!A$2:E$100,2,FALSE)</f>
        <v>Taca_okragla</v>
      </c>
      <c r="D1039" s="1">
        <v>41011</v>
      </c>
      <c r="E1039">
        <v>2</v>
      </c>
      <c r="F1039" t="str">
        <f>VLOOKUP(B1039,Produkt!A$2:E$100,5,FALSE)</f>
        <v>k19</v>
      </c>
      <c r="G1039" t="str">
        <f>VLOOKUP(F1039,Kategoria!A$2:B$22,2,FALSE)</f>
        <v>wyroby_korkowe</v>
      </c>
      <c r="H1039" s="5">
        <f>VLOOKUP(B1039,Produkt!A$2:E$100,3,FALSE)</f>
        <v>32.49</v>
      </c>
      <c r="I1039" s="6">
        <f t="shared" si="16"/>
        <v>64.98</v>
      </c>
    </row>
    <row r="1040" spans="1:9" x14ac:dyDescent="0.25">
      <c r="A1040">
        <v>1039</v>
      </c>
      <c r="B1040" t="s">
        <v>138</v>
      </c>
      <c r="C1040" t="str">
        <f>VLOOKUP(B1040,Produkt!A$2:E$100,2,FALSE)</f>
        <v>1000x700x2</v>
      </c>
      <c r="D1040" s="1">
        <v>41097</v>
      </c>
      <c r="E1040">
        <v>4</v>
      </c>
      <c r="F1040" t="str">
        <f>VLOOKUP(B1040,Produkt!A$2:E$100,5,FALSE)</f>
        <v>k12</v>
      </c>
      <c r="G1040" t="str">
        <f>VLOOKUP(F1040,Kategoria!A$2:B$22,2,FALSE)</f>
        <v>plyty_korkowe</v>
      </c>
      <c r="H1040" s="5">
        <f>VLOOKUP(B1040,Produkt!A$2:E$100,3,FALSE)</f>
        <v>5.99</v>
      </c>
      <c r="I1040" s="6">
        <f t="shared" si="16"/>
        <v>23.96</v>
      </c>
    </row>
    <row r="1041" spans="1:9" x14ac:dyDescent="0.25">
      <c r="A1041">
        <v>1040</v>
      </c>
      <c r="B1041" t="s">
        <v>176</v>
      </c>
      <c r="C1041" t="str">
        <f>VLOOKUP(B1041,Produkt!A$2:E$100,2,FALSE)</f>
        <v>kostka</v>
      </c>
      <c r="D1041" s="1">
        <v>41037</v>
      </c>
      <c r="E1041">
        <v>1</v>
      </c>
      <c r="F1041" t="str">
        <f>VLOOKUP(B1041,Produkt!A$2:E$100,5,FALSE)</f>
        <v>k15</v>
      </c>
      <c r="G1041" t="str">
        <f>VLOOKUP(F1041,Kategoria!A$2:B$22,2,FALSE)</f>
        <v>maty_korkowe</v>
      </c>
      <c r="H1041" s="5">
        <f>VLOOKUP(B1041,Produkt!A$2:E$100,3,FALSE)</f>
        <v>25.99</v>
      </c>
      <c r="I1041" s="6">
        <f t="shared" si="16"/>
        <v>25.99</v>
      </c>
    </row>
    <row r="1042" spans="1:9" x14ac:dyDescent="0.25">
      <c r="A1042">
        <v>1041</v>
      </c>
      <c r="B1042" t="s">
        <v>112</v>
      </c>
      <c r="C1042" t="str">
        <f>VLOOKUP(B1042,Produkt!A$2:E$100,2,FALSE)</f>
        <v>40x60</v>
      </c>
      <c r="D1042" s="1">
        <v>41059</v>
      </c>
      <c r="E1042">
        <v>1</v>
      </c>
      <c r="F1042" t="str">
        <f>VLOOKUP(B1042,Produkt!A$2:E$100,5,FALSE)</f>
        <v>k10</v>
      </c>
      <c r="G1042" t="str">
        <f>VLOOKUP(F1042,Kategoria!A$2:B$22,2,FALSE)</f>
        <v>tablice_korkowe</v>
      </c>
      <c r="H1042" s="5">
        <f>VLOOKUP(B1042,Produkt!A$2:E$100,3,FALSE)</f>
        <v>25</v>
      </c>
      <c r="I1042" s="6">
        <f t="shared" si="16"/>
        <v>25</v>
      </c>
    </row>
    <row r="1043" spans="1:9" x14ac:dyDescent="0.25">
      <c r="A1043">
        <v>1042</v>
      </c>
      <c r="B1043" t="s">
        <v>56</v>
      </c>
      <c r="C1043" t="str">
        <f>VLOOKUP(B1043,Produkt!A$2:E$100,2,FALSE)</f>
        <v>1_l_wodny</v>
      </c>
      <c r="D1043" s="1">
        <v>41025</v>
      </c>
      <c r="E1043">
        <v>3</v>
      </c>
      <c r="F1043" t="str">
        <f>VLOOKUP(B1043,Produkt!A$2:E$100,5,FALSE)</f>
        <v>k4</v>
      </c>
      <c r="G1043" t="str">
        <f>VLOOKUP(F1043,Kategoria!A$2:B$22,2,FALSE)</f>
        <v>klej</v>
      </c>
      <c r="H1043" s="5">
        <f>VLOOKUP(B1043,Produkt!A$2:E$100,3,FALSE)</f>
        <v>37.99</v>
      </c>
      <c r="I1043" s="6">
        <f t="shared" si="16"/>
        <v>113.97</v>
      </c>
    </row>
    <row r="1044" spans="1:9" x14ac:dyDescent="0.25">
      <c r="A1044">
        <v>1043</v>
      </c>
      <c r="B1044" t="s">
        <v>140</v>
      </c>
      <c r="C1044" t="str">
        <f>VLOOKUP(B1044,Produkt!A$2:E$100,2,FALSE)</f>
        <v>1000x700x3</v>
      </c>
      <c r="D1044" s="1">
        <v>41064</v>
      </c>
      <c r="E1044">
        <v>12</v>
      </c>
      <c r="F1044" t="str">
        <f>VLOOKUP(B1044,Produkt!A$2:E$100,5,FALSE)</f>
        <v>k12</v>
      </c>
      <c r="G1044" t="str">
        <f>VLOOKUP(F1044,Kategoria!A$2:B$22,2,FALSE)</f>
        <v>plyty_korkowe</v>
      </c>
      <c r="H1044" s="5">
        <f>VLOOKUP(B1044,Produkt!A$2:E$100,3,FALSE)</f>
        <v>9.99</v>
      </c>
      <c r="I1044" s="6">
        <f t="shared" si="16"/>
        <v>119.88</v>
      </c>
    </row>
    <row r="1045" spans="1:9" x14ac:dyDescent="0.25">
      <c r="A1045">
        <v>1044</v>
      </c>
      <c r="B1045" t="s">
        <v>176</v>
      </c>
      <c r="C1045" t="str">
        <f>VLOOKUP(B1045,Produkt!A$2:E$100,2,FALSE)</f>
        <v>kostka</v>
      </c>
      <c r="D1045" s="1">
        <v>41083</v>
      </c>
      <c r="E1045">
        <v>2</v>
      </c>
      <c r="F1045" t="str">
        <f>VLOOKUP(B1045,Produkt!A$2:E$100,5,FALSE)</f>
        <v>k15</v>
      </c>
      <c r="G1045" t="str">
        <f>VLOOKUP(F1045,Kategoria!A$2:B$22,2,FALSE)</f>
        <v>maty_korkowe</v>
      </c>
      <c r="H1045" s="5">
        <f>VLOOKUP(B1045,Produkt!A$2:E$100,3,FALSE)</f>
        <v>25.99</v>
      </c>
      <c r="I1045" s="6">
        <f t="shared" si="16"/>
        <v>51.98</v>
      </c>
    </row>
    <row r="1046" spans="1:9" x14ac:dyDescent="0.25">
      <c r="A1046">
        <v>1045</v>
      </c>
      <c r="B1046" t="s">
        <v>61</v>
      </c>
      <c r="C1046" t="str">
        <f>VLOOKUP(B1046,Produkt!A$2:E$100,2,FALSE)</f>
        <v>Aglomerado_10_mm</v>
      </c>
      <c r="D1046" s="1">
        <v>41167</v>
      </c>
      <c r="E1046">
        <v>20</v>
      </c>
      <c r="F1046" t="str">
        <f>VLOOKUP(B1046,Produkt!A$2:E$100,5,FALSE)</f>
        <v>k5</v>
      </c>
      <c r="G1046" t="str">
        <f>VLOOKUP(F1046,Kategoria!A$2:B$22,2,FALSE)</f>
        <v>izolacja</v>
      </c>
      <c r="H1046" s="5">
        <f>VLOOKUP(B1046,Produkt!A$2:E$100,3,FALSE)</f>
        <v>34.99</v>
      </c>
      <c r="I1046" s="6">
        <f t="shared" si="16"/>
        <v>699.80000000000007</v>
      </c>
    </row>
    <row r="1047" spans="1:9" x14ac:dyDescent="0.25">
      <c r="A1047">
        <v>1046</v>
      </c>
      <c r="B1047" t="s">
        <v>92</v>
      </c>
      <c r="C1047" t="str">
        <f>VLOOKUP(B1047,Produkt!A$2:E$100,2,FALSE)</f>
        <v>LN_2</v>
      </c>
      <c r="D1047" s="1">
        <v>41114</v>
      </c>
      <c r="E1047">
        <v>14</v>
      </c>
      <c r="F1047" t="str">
        <f>VLOOKUP(B1047,Produkt!A$2:E$100,5,FALSE)</f>
        <v>k8</v>
      </c>
      <c r="G1047" t="str">
        <f>VLOOKUP(F1047,Kategoria!A$2:B$22,2,FALSE)</f>
        <v>listwy_korkowe</v>
      </c>
      <c r="H1047" s="5">
        <f>VLOOKUP(B1047,Produkt!A$2:E$100,3,FALSE)</f>
        <v>4.5999999999999996</v>
      </c>
      <c r="I1047" s="6">
        <f t="shared" si="16"/>
        <v>64.399999999999991</v>
      </c>
    </row>
    <row r="1048" spans="1:9" x14ac:dyDescent="0.25">
      <c r="A1048">
        <v>1047</v>
      </c>
      <c r="B1048" t="s">
        <v>210</v>
      </c>
      <c r="C1048" t="str">
        <f>VLOOKUP(B1048,Produkt!A$2:E$100,2,FALSE)</f>
        <v>Stozkowe_duze</v>
      </c>
      <c r="D1048" s="1">
        <v>40941</v>
      </c>
      <c r="E1048">
        <v>26</v>
      </c>
      <c r="F1048" t="str">
        <f>VLOOKUP(B1048,Produkt!A$2:E$100,5,FALSE)</f>
        <v>k20</v>
      </c>
      <c r="G1048" t="str">
        <f>VLOOKUP(F1048,Kategoria!A$2:B$22,2,FALSE)</f>
        <v>korki_do_butelek</v>
      </c>
      <c r="H1048" s="5">
        <f>VLOOKUP(B1048,Produkt!A$2:E$100,3,FALSE)</f>
        <v>1.19</v>
      </c>
      <c r="I1048" s="6">
        <f t="shared" si="16"/>
        <v>30.939999999999998</v>
      </c>
    </row>
    <row r="1049" spans="1:9" x14ac:dyDescent="0.25">
      <c r="A1049">
        <v>1048</v>
      </c>
      <c r="B1049" t="s">
        <v>217</v>
      </c>
      <c r="C1049" t="str">
        <f>VLOOKUP(B1049,Produkt!A$2:E$100,2,FALSE)</f>
        <v>Symphony</v>
      </c>
      <c r="D1049" s="1">
        <v>40919</v>
      </c>
      <c r="E1049">
        <v>39</v>
      </c>
      <c r="F1049" t="str">
        <f>VLOOKUP(B1049,Produkt!A$2:E$100,5,FALSE)</f>
        <v>k21</v>
      </c>
      <c r="G1049" t="str">
        <f>VLOOKUP(F1049,Kategoria!A$2:B$22,2,FALSE)</f>
        <v>panele_korkowe</v>
      </c>
      <c r="H1049" s="5">
        <f>VLOOKUP(B1049,Produkt!A$2:E$100,3,FALSE)</f>
        <v>139.99</v>
      </c>
      <c r="I1049" s="6">
        <f t="shared" si="16"/>
        <v>5459.6100000000006</v>
      </c>
    </row>
    <row r="1050" spans="1:9" x14ac:dyDescent="0.25">
      <c r="A1050">
        <v>1049</v>
      </c>
      <c r="B1050" t="s">
        <v>135</v>
      </c>
      <c r="C1050" t="str">
        <f>VLOOKUP(B1050,Produkt!A$2:E$100,2,FALSE)</f>
        <v>1000x700x1</v>
      </c>
      <c r="D1050" s="1">
        <v>40984</v>
      </c>
      <c r="E1050">
        <v>50</v>
      </c>
      <c r="F1050" t="str">
        <f>VLOOKUP(B1050,Produkt!A$2:E$100,5,FALSE)</f>
        <v>k12</v>
      </c>
      <c r="G1050" t="str">
        <f>VLOOKUP(F1050,Kategoria!A$2:B$22,2,FALSE)</f>
        <v>plyty_korkowe</v>
      </c>
      <c r="H1050" s="5">
        <f>VLOOKUP(B1050,Produkt!A$2:E$100,3,FALSE)</f>
        <v>4.99</v>
      </c>
      <c r="I1050" s="6">
        <f t="shared" si="16"/>
        <v>249.5</v>
      </c>
    </row>
    <row r="1051" spans="1:9" x14ac:dyDescent="0.25">
      <c r="A1051">
        <v>1050</v>
      </c>
      <c r="B1051" t="s">
        <v>13</v>
      </c>
      <c r="C1051" t="str">
        <f>VLOOKUP(B1051,Produkt!A$2:E$100,2,FALSE)</f>
        <v>Toledo_Grey</v>
      </c>
      <c r="D1051" s="1">
        <v>41037</v>
      </c>
      <c r="E1051">
        <v>14</v>
      </c>
      <c r="F1051" t="str">
        <f>VLOOKUP(B1051,Produkt!A$2:E$100,5,FALSE)</f>
        <v>k1</v>
      </c>
      <c r="G1051" t="str">
        <f>VLOOKUP(F1051,Kategoria!A$2:B$22,2,FALSE)</f>
        <v>korek_scienny</v>
      </c>
      <c r="H1051" s="5">
        <f>VLOOKUP(B1051,Produkt!A$2:E$100,3,FALSE)</f>
        <v>23.99</v>
      </c>
      <c r="I1051" s="6">
        <f t="shared" si="16"/>
        <v>335.85999999999996</v>
      </c>
    </row>
    <row r="1052" spans="1:9" x14ac:dyDescent="0.25">
      <c r="A1052">
        <v>1051</v>
      </c>
      <c r="B1052" t="s">
        <v>127</v>
      </c>
      <c r="C1052" t="str">
        <f>VLOOKUP(B1052,Produkt!A$2:E$100,2,FALSE)</f>
        <v>kpl_5_mm</v>
      </c>
      <c r="D1052" s="1">
        <v>40962</v>
      </c>
      <c r="E1052">
        <v>9</v>
      </c>
      <c r="F1052" t="str">
        <f>VLOOKUP(B1052,Produkt!A$2:E$100,5,FALSE)</f>
        <v>k11</v>
      </c>
      <c r="G1052" t="str">
        <f>VLOOKUP(F1052,Kategoria!A$2:B$22,2,FALSE)</f>
        <v>podkladki_naturalne</v>
      </c>
      <c r="H1052" s="5">
        <f>VLOOKUP(B1052,Produkt!A$2:E$100,3,FALSE)</f>
        <v>4.8</v>
      </c>
      <c r="I1052" s="6">
        <f t="shared" si="16"/>
        <v>43.199999999999996</v>
      </c>
    </row>
    <row r="1053" spans="1:9" x14ac:dyDescent="0.25">
      <c r="A1053">
        <v>1052</v>
      </c>
      <c r="B1053" t="s">
        <v>78</v>
      </c>
      <c r="C1053" t="str">
        <f>VLOOKUP(B1053,Produkt!A$2:E$100,2,FALSE)</f>
        <v>940x16x5</v>
      </c>
      <c r="D1053" s="1">
        <v>40967</v>
      </c>
      <c r="E1053">
        <v>58</v>
      </c>
      <c r="F1053" t="str">
        <f>VLOOKUP(B1053,Produkt!A$2:E$100,5,FALSE)</f>
        <v>k6</v>
      </c>
      <c r="G1053" t="str">
        <f>VLOOKUP(F1053,Kategoria!A$2:B$22,2,FALSE)</f>
        <v>paski_dylatacyjne</v>
      </c>
      <c r="H1053" s="5">
        <f>VLOOKUP(B1053,Produkt!A$2:E$100,3,FALSE)</f>
        <v>2.19</v>
      </c>
      <c r="I1053" s="6">
        <f t="shared" si="16"/>
        <v>127.02</v>
      </c>
    </row>
    <row r="1054" spans="1:9" x14ac:dyDescent="0.25">
      <c r="A1054">
        <v>1053</v>
      </c>
      <c r="B1054" t="s">
        <v>116</v>
      </c>
      <c r="C1054" t="str">
        <f>VLOOKUP(B1054,Produkt!A$2:E$100,2,FALSE)</f>
        <v>60x80</v>
      </c>
      <c r="D1054" s="1">
        <v>41181</v>
      </c>
      <c r="E1054">
        <v>3</v>
      </c>
      <c r="F1054" t="str">
        <f>VLOOKUP(B1054,Produkt!A$2:E$100,5,FALSE)</f>
        <v>k10</v>
      </c>
      <c r="G1054" t="str">
        <f>VLOOKUP(F1054,Kategoria!A$2:B$22,2,FALSE)</f>
        <v>tablice_korkowe</v>
      </c>
      <c r="H1054" s="5">
        <f>VLOOKUP(B1054,Produkt!A$2:E$100,3,FALSE)</f>
        <v>51</v>
      </c>
      <c r="I1054" s="6">
        <f t="shared" si="16"/>
        <v>153</v>
      </c>
    </row>
    <row r="1055" spans="1:9" x14ac:dyDescent="0.25">
      <c r="A1055">
        <v>1054</v>
      </c>
      <c r="B1055" t="s">
        <v>182</v>
      </c>
      <c r="C1055" t="str">
        <f>VLOOKUP(B1055,Produkt!A$2:E$100,2,FALSE)</f>
        <v>korek_natryskowy</v>
      </c>
      <c r="D1055" s="1">
        <v>41011</v>
      </c>
      <c r="E1055">
        <v>2</v>
      </c>
      <c r="F1055" t="str">
        <f>VLOOKUP(B1055,Produkt!A$2:E$100,5,FALSE)</f>
        <v>k17</v>
      </c>
      <c r="G1055" t="str">
        <f>VLOOKUP(F1055,Kategoria!A$2:B$22,2,FALSE)</f>
        <v>masa_korkowa</v>
      </c>
      <c r="H1055" s="5">
        <f>VLOOKUP(B1055,Produkt!A$2:E$100,3,FALSE)</f>
        <v>33.99</v>
      </c>
      <c r="I1055" s="6">
        <f t="shared" si="16"/>
        <v>67.98</v>
      </c>
    </row>
    <row r="1056" spans="1:9" x14ac:dyDescent="0.25">
      <c r="A1056">
        <v>1055</v>
      </c>
      <c r="B1056" t="s">
        <v>161</v>
      </c>
      <c r="C1056" t="str">
        <f>VLOOKUP(B1056,Produkt!A$2:E$100,2,FALSE)</f>
        <v>25m_x_1m_x_4mm</v>
      </c>
      <c r="D1056" s="1">
        <v>41053</v>
      </c>
      <c r="E1056">
        <v>1</v>
      </c>
      <c r="F1056" t="str">
        <f>VLOOKUP(B1056,Produkt!A$2:E$100,5,FALSE)</f>
        <v>k13</v>
      </c>
      <c r="G1056" t="str">
        <f>VLOOKUP(F1056,Kategoria!A$2:B$22,2,FALSE)</f>
        <v>rolki_korkowe</v>
      </c>
      <c r="H1056" s="5">
        <f>VLOOKUP(B1056,Produkt!A$2:E$100,3,FALSE)</f>
        <v>549.99</v>
      </c>
      <c r="I1056" s="6">
        <f t="shared" si="16"/>
        <v>549.99</v>
      </c>
    </row>
    <row r="1057" spans="1:9" x14ac:dyDescent="0.25">
      <c r="A1057">
        <v>1056</v>
      </c>
      <c r="B1057" t="s">
        <v>172</v>
      </c>
      <c r="C1057" t="str">
        <f>VLOOKUP(B1057,Produkt!A$2:E$100,2,FALSE)</f>
        <v>Symphony</v>
      </c>
      <c r="D1057" s="1">
        <v>41040</v>
      </c>
      <c r="E1057">
        <v>26</v>
      </c>
      <c r="F1057" t="str">
        <f>VLOOKUP(B1057,Produkt!A$2:E$100,5,FALSE)</f>
        <v>k14</v>
      </c>
      <c r="G1057" t="str">
        <f>VLOOKUP(F1057,Kategoria!A$2:B$22,2,FALSE)</f>
        <v>parkiet_korkowy</v>
      </c>
      <c r="H1057" s="5">
        <f>VLOOKUP(B1057,Produkt!A$2:E$100,3,FALSE)</f>
        <v>83.99</v>
      </c>
      <c r="I1057" s="6">
        <f t="shared" si="16"/>
        <v>2183.7399999999998</v>
      </c>
    </row>
    <row r="1058" spans="1:9" x14ac:dyDescent="0.25">
      <c r="A1058">
        <v>1057</v>
      </c>
      <c r="B1058" t="s">
        <v>30</v>
      </c>
      <c r="C1058" t="str">
        <f>VLOOKUP(B1058,Produkt!A$2:E$100,2,FALSE)</f>
        <v>Special_4_mm</v>
      </c>
      <c r="D1058" s="1">
        <v>41011</v>
      </c>
      <c r="E1058">
        <v>12</v>
      </c>
      <c r="F1058" t="str">
        <f>VLOOKUP(B1058,Produkt!A$2:E$100,5,FALSE)</f>
        <v>k2</v>
      </c>
      <c r="G1058" t="str">
        <f>VLOOKUP(F1058,Kategoria!A$2:B$22,2,FALSE)</f>
        <v>podklad_korkowy</v>
      </c>
      <c r="H1058" s="5">
        <f>VLOOKUP(B1058,Produkt!A$2:E$100,3,FALSE)</f>
        <v>94.99</v>
      </c>
      <c r="I1058" s="6">
        <f t="shared" si="16"/>
        <v>1139.8799999999999</v>
      </c>
    </row>
    <row r="1059" spans="1:9" x14ac:dyDescent="0.25">
      <c r="A1059">
        <v>1058</v>
      </c>
      <c r="B1059" t="s">
        <v>44</v>
      </c>
      <c r="C1059" t="str">
        <f>VLOOKUP(B1059,Produkt!A$2:E$100,2,FALSE)</f>
        <v>frakcja_2,0-2,8_mm</v>
      </c>
      <c r="D1059" s="1">
        <v>40950</v>
      </c>
      <c r="E1059">
        <v>25</v>
      </c>
      <c r="F1059" t="str">
        <f>VLOOKUP(B1059,Produkt!A$2:E$100,5,FALSE)</f>
        <v>k3</v>
      </c>
      <c r="G1059" t="str">
        <f>VLOOKUP(F1059,Kategoria!A$2:B$22,2,FALSE)</f>
        <v>granulat_korkowy</v>
      </c>
      <c r="H1059" s="5">
        <f>VLOOKUP(B1059,Produkt!A$2:E$100,3,FALSE)</f>
        <v>12.5</v>
      </c>
      <c r="I1059" s="6">
        <f t="shared" si="16"/>
        <v>312.5</v>
      </c>
    </row>
    <row r="1060" spans="1:9" x14ac:dyDescent="0.25">
      <c r="A1060">
        <v>1059</v>
      </c>
      <c r="B1060" t="s">
        <v>44</v>
      </c>
      <c r="C1060" t="str">
        <f>VLOOKUP(B1060,Produkt!A$2:E$100,2,FALSE)</f>
        <v>frakcja_2,0-2,8_mm</v>
      </c>
      <c r="D1060" s="1">
        <v>41142</v>
      </c>
      <c r="E1060">
        <v>64</v>
      </c>
      <c r="F1060" t="str">
        <f>VLOOKUP(B1060,Produkt!A$2:E$100,5,FALSE)</f>
        <v>k3</v>
      </c>
      <c r="G1060" t="str">
        <f>VLOOKUP(F1060,Kategoria!A$2:B$22,2,FALSE)</f>
        <v>granulat_korkowy</v>
      </c>
      <c r="H1060" s="5">
        <f>VLOOKUP(B1060,Produkt!A$2:E$100,3,FALSE)</f>
        <v>12.5</v>
      </c>
      <c r="I1060" s="6">
        <f t="shared" si="16"/>
        <v>800</v>
      </c>
    </row>
    <row r="1061" spans="1:9" x14ac:dyDescent="0.25">
      <c r="A1061">
        <v>1060</v>
      </c>
      <c r="B1061" t="s">
        <v>140</v>
      </c>
      <c r="C1061" t="str">
        <f>VLOOKUP(B1061,Produkt!A$2:E$100,2,FALSE)</f>
        <v>1000x700x3</v>
      </c>
      <c r="D1061" s="1">
        <v>41011</v>
      </c>
      <c r="E1061">
        <v>10</v>
      </c>
      <c r="F1061" t="str">
        <f>VLOOKUP(B1061,Produkt!A$2:E$100,5,FALSE)</f>
        <v>k12</v>
      </c>
      <c r="G1061" t="str">
        <f>VLOOKUP(F1061,Kategoria!A$2:B$22,2,FALSE)</f>
        <v>plyty_korkowe</v>
      </c>
      <c r="H1061" s="5">
        <f>VLOOKUP(B1061,Produkt!A$2:E$100,3,FALSE)</f>
        <v>9.99</v>
      </c>
      <c r="I1061" s="6">
        <f t="shared" si="16"/>
        <v>99.9</v>
      </c>
    </row>
    <row r="1062" spans="1:9" x14ac:dyDescent="0.25">
      <c r="A1062">
        <v>1061</v>
      </c>
      <c r="B1062" t="s">
        <v>87</v>
      </c>
      <c r="C1062" t="str">
        <f>VLOOKUP(B1062,Produkt!A$2:E$100,2,FALSE)</f>
        <v>Kora_surowa_kl._II</v>
      </c>
      <c r="D1062" s="1">
        <v>41237</v>
      </c>
      <c r="E1062">
        <v>22</v>
      </c>
      <c r="F1062" t="str">
        <f>VLOOKUP(B1062,Produkt!A$2:E$100,5,FALSE)</f>
        <v>k7</v>
      </c>
      <c r="G1062" t="str">
        <f>VLOOKUP(F1062,Kategoria!A$2:B$22,2,FALSE)</f>
        <v>kora_surowa</v>
      </c>
      <c r="H1062" s="5">
        <f>VLOOKUP(B1062,Produkt!A$2:E$100,3,FALSE)</f>
        <v>79.989999999999995</v>
      </c>
      <c r="I1062" s="6">
        <f t="shared" si="16"/>
        <v>1759.78</v>
      </c>
    </row>
    <row r="1063" spans="1:9" x14ac:dyDescent="0.25">
      <c r="A1063">
        <v>1062</v>
      </c>
      <c r="B1063" t="s">
        <v>17</v>
      </c>
      <c r="C1063" t="str">
        <f>VLOOKUP(B1063,Produkt!A$2:E$100,2,FALSE)</f>
        <v>Toledo_Black</v>
      </c>
      <c r="D1063" s="1">
        <v>41051</v>
      </c>
      <c r="E1063">
        <v>11</v>
      </c>
      <c r="F1063" t="str">
        <f>VLOOKUP(B1063,Produkt!A$2:E$100,5,FALSE)</f>
        <v>k1</v>
      </c>
      <c r="G1063" t="str">
        <f>VLOOKUP(F1063,Kategoria!A$2:B$22,2,FALSE)</f>
        <v>korek_scienny</v>
      </c>
      <c r="H1063" s="5">
        <f>VLOOKUP(B1063,Produkt!A$2:E$100,3,FALSE)</f>
        <v>29.99</v>
      </c>
      <c r="I1063" s="6">
        <f t="shared" si="16"/>
        <v>329.89</v>
      </c>
    </row>
    <row r="1064" spans="1:9" x14ac:dyDescent="0.25">
      <c r="A1064">
        <v>1063</v>
      </c>
      <c r="B1064" t="s">
        <v>210</v>
      </c>
      <c r="C1064" t="str">
        <f>VLOOKUP(B1064,Produkt!A$2:E$100,2,FALSE)</f>
        <v>Stozkowe_duze</v>
      </c>
      <c r="D1064" s="1">
        <v>41141</v>
      </c>
      <c r="E1064">
        <v>100</v>
      </c>
      <c r="F1064" t="str">
        <f>VLOOKUP(B1064,Produkt!A$2:E$100,5,FALSE)</f>
        <v>k20</v>
      </c>
      <c r="G1064" t="str">
        <f>VLOOKUP(F1064,Kategoria!A$2:B$22,2,FALSE)</f>
        <v>korki_do_butelek</v>
      </c>
      <c r="H1064" s="5">
        <f>VLOOKUP(B1064,Produkt!A$2:E$100,3,FALSE)</f>
        <v>1.19</v>
      </c>
      <c r="I1064" s="6">
        <f t="shared" si="16"/>
        <v>119</v>
      </c>
    </row>
    <row r="1065" spans="1:9" x14ac:dyDescent="0.25">
      <c r="A1065">
        <v>1064</v>
      </c>
      <c r="B1065" t="s">
        <v>199</v>
      </c>
      <c r="C1065" t="str">
        <f>VLOOKUP(B1065,Produkt!A$2:E$100,2,FALSE)</f>
        <v>Oslonka_falista</v>
      </c>
      <c r="D1065" s="1">
        <v>41120</v>
      </c>
      <c r="E1065">
        <v>24</v>
      </c>
      <c r="F1065" t="str">
        <f>VLOOKUP(B1065,Produkt!A$2:E$100,5,FALSE)</f>
        <v>k19</v>
      </c>
      <c r="G1065" t="str">
        <f>VLOOKUP(F1065,Kategoria!A$2:B$22,2,FALSE)</f>
        <v>wyroby_korkowe</v>
      </c>
      <c r="H1065" s="5">
        <f>VLOOKUP(B1065,Produkt!A$2:E$100,3,FALSE)</f>
        <v>22.99</v>
      </c>
      <c r="I1065" s="6">
        <f t="shared" si="16"/>
        <v>551.76</v>
      </c>
    </row>
    <row r="1066" spans="1:9" x14ac:dyDescent="0.25">
      <c r="A1066">
        <v>1065</v>
      </c>
      <c r="B1066" t="s">
        <v>114</v>
      </c>
      <c r="C1066" t="str">
        <f>VLOOKUP(B1066,Produkt!A$2:E$100,2,FALSE)</f>
        <v>50x80</v>
      </c>
      <c r="D1066" s="1">
        <v>41179</v>
      </c>
      <c r="E1066">
        <v>2</v>
      </c>
      <c r="F1066" t="str">
        <f>VLOOKUP(B1066,Produkt!A$2:E$100,5,FALSE)</f>
        <v>k10</v>
      </c>
      <c r="G1066" t="str">
        <f>VLOOKUP(F1066,Kategoria!A$2:B$22,2,FALSE)</f>
        <v>tablice_korkowe</v>
      </c>
      <c r="H1066" s="5">
        <f>VLOOKUP(B1066,Produkt!A$2:E$100,3,FALSE)</f>
        <v>34.99</v>
      </c>
      <c r="I1066" s="6">
        <f t="shared" si="16"/>
        <v>69.98</v>
      </c>
    </row>
    <row r="1067" spans="1:9" x14ac:dyDescent="0.25">
      <c r="A1067">
        <v>1066</v>
      </c>
      <c r="B1067" t="s">
        <v>210</v>
      </c>
      <c r="C1067" t="str">
        <f>VLOOKUP(B1067,Produkt!A$2:E$100,2,FALSE)</f>
        <v>Stozkowe_duze</v>
      </c>
      <c r="D1067" s="1">
        <v>41192</v>
      </c>
      <c r="E1067">
        <v>21</v>
      </c>
      <c r="F1067" t="str">
        <f>VLOOKUP(B1067,Produkt!A$2:E$100,5,FALSE)</f>
        <v>k20</v>
      </c>
      <c r="G1067" t="str">
        <f>VLOOKUP(F1067,Kategoria!A$2:B$22,2,FALSE)</f>
        <v>korki_do_butelek</v>
      </c>
      <c r="H1067" s="5">
        <f>VLOOKUP(B1067,Produkt!A$2:E$100,3,FALSE)</f>
        <v>1.19</v>
      </c>
      <c r="I1067" s="6">
        <f t="shared" si="16"/>
        <v>24.99</v>
      </c>
    </row>
    <row r="1068" spans="1:9" x14ac:dyDescent="0.25">
      <c r="A1068">
        <v>1067</v>
      </c>
      <c r="B1068" t="s">
        <v>148</v>
      </c>
      <c r="C1068" t="str">
        <f>VLOOKUP(B1068,Produkt!A$2:E$100,2,FALSE)</f>
        <v>1000x700x10</v>
      </c>
      <c r="D1068" s="1">
        <v>40970</v>
      </c>
      <c r="E1068">
        <v>1</v>
      </c>
      <c r="F1068" t="str">
        <f>VLOOKUP(B1068,Produkt!A$2:E$100,5,FALSE)</f>
        <v>k12</v>
      </c>
      <c r="G1068" t="str">
        <f>VLOOKUP(F1068,Kategoria!A$2:B$22,2,FALSE)</f>
        <v>plyty_korkowe</v>
      </c>
      <c r="H1068" s="5">
        <f>VLOOKUP(B1068,Produkt!A$2:E$100,3,FALSE)</f>
        <v>32.99</v>
      </c>
      <c r="I1068" s="6">
        <f t="shared" si="16"/>
        <v>32.99</v>
      </c>
    </row>
    <row r="1069" spans="1:9" x14ac:dyDescent="0.25">
      <c r="A1069">
        <v>1068</v>
      </c>
      <c r="B1069" t="s">
        <v>140</v>
      </c>
      <c r="C1069" t="str">
        <f>VLOOKUP(B1069,Produkt!A$2:E$100,2,FALSE)</f>
        <v>1000x700x3</v>
      </c>
      <c r="D1069" s="1">
        <v>41079</v>
      </c>
      <c r="E1069">
        <v>2</v>
      </c>
      <c r="F1069" t="str">
        <f>VLOOKUP(B1069,Produkt!A$2:E$100,5,FALSE)</f>
        <v>k12</v>
      </c>
      <c r="G1069" t="str">
        <f>VLOOKUP(F1069,Kategoria!A$2:B$22,2,FALSE)</f>
        <v>plyty_korkowe</v>
      </c>
      <c r="H1069" s="5">
        <f>VLOOKUP(B1069,Produkt!A$2:E$100,3,FALSE)</f>
        <v>9.99</v>
      </c>
      <c r="I1069" s="6">
        <f t="shared" si="16"/>
        <v>19.98</v>
      </c>
    </row>
    <row r="1070" spans="1:9" x14ac:dyDescent="0.25">
      <c r="A1070">
        <v>1069</v>
      </c>
      <c r="B1070" t="s">
        <v>76</v>
      </c>
      <c r="C1070" t="str">
        <f>VLOOKUP(B1070,Produkt!A$2:E$100,2,FALSE)</f>
        <v>940x23x10</v>
      </c>
      <c r="D1070" s="1">
        <v>41009</v>
      </c>
      <c r="E1070">
        <v>22</v>
      </c>
      <c r="F1070" t="str">
        <f>VLOOKUP(B1070,Produkt!A$2:E$100,5,FALSE)</f>
        <v>k6</v>
      </c>
      <c r="G1070" t="str">
        <f>VLOOKUP(F1070,Kategoria!A$2:B$22,2,FALSE)</f>
        <v>paski_dylatacyjne</v>
      </c>
      <c r="H1070" s="5">
        <f>VLOOKUP(B1070,Produkt!A$2:E$100,3,FALSE)</f>
        <v>3.29</v>
      </c>
      <c r="I1070" s="6">
        <f t="shared" si="16"/>
        <v>72.38</v>
      </c>
    </row>
    <row r="1071" spans="1:9" x14ac:dyDescent="0.25">
      <c r="A1071">
        <v>1070</v>
      </c>
      <c r="B1071" t="s">
        <v>102</v>
      </c>
      <c r="C1071" t="str">
        <f>VLOOKUP(B1071,Produkt!A$2:E$100,2,FALSE)</f>
        <v>male</v>
      </c>
      <c r="D1071" s="1">
        <v>40980</v>
      </c>
      <c r="E1071">
        <v>1</v>
      </c>
      <c r="F1071" t="str">
        <f>VLOOKUP(B1071,Produkt!A$2:E$100,5,FALSE)</f>
        <v>k9</v>
      </c>
      <c r="G1071" t="str">
        <f>VLOOKUP(F1071,Kategoria!A$2:B$22,2,FALSE)</f>
        <v>pudelka</v>
      </c>
      <c r="H1071" s="5">
        <f>VLOOKUP(B1071,Produkt!A$2:E$100,3,FALSE)</f>
        <v>25.99</v>
      </c>
      <c r="I1071" s="6">
        <f t="shared" si="16"/>
        <v>25.99</v>
      </c>
    </row>
    <row r="1072" spans="1:9" x14ac:dyDescent="0.25">
      <c r="A1072">
        <v>1071</v>
      </c>
      <c r="B1072" t="s">
        <v>138</v>
      </c>
      <c r="C1072" t="str">
        <f>VLOOKUP(B1072,Produkt!A$2:E$100,2,FALSE)</f>
        <v>1000x700x2</v>
      </c>
      <c r="D1072" s="1">
        <v>41058</v>
      </c>
      <c r="E1072">
        <v>6</v>
      </c>
      <c r="F1072" t="str">
        <f>VLOOKUP(B1072,Produkt!A$2:E$100,5,FALSE)</f>
        <v>k12</v>
      </c>
      <c r="G1072" t="str">
        <f>VLOOKUP(F1072,Kategoria!A$2:B$22,2,FALSE)</f>
        <v>plyty_korkowe</v>
      </c>
      <c r="H1072" s="5">
        <f>VLOOKUP(B1072,Produkt!A$2:E$100,3,FALSE)</f>
        <v>5.99</v>
      </c>
      <c r="I1072" s="6">
        <f t="shared" si="16"/>
        <v>35.94</v>
      </c>
    </row>
    <row r="1073" spans="1:9" x14ac:dyDescent="0.25">
      <c r="A1073">
        <v>1072</v>
      </c>
      <c r="B1073" t="s">
        <v>98</v>
      </c>
      <c r="C1073" t="str">
        <f>VLOOKUP(B1073,Produkt!A$2:E$100,2,FALSE)</f>
        <v>LB_1</v>
      </c>
      <c r="D1073" s="1">
        <v>41265</v>
      </c>
      <c r="E1073">
        <v>50</v>
      </c>
      <c r="F1073" t="str">
        <f>VLOOKUP(B1073,Produkt!A$2:E$100,5,FALSE)</f>
        <v>k8</v>
      </c>
      <c r="G1073" t="str">
        <f>VLOOKUP(F1073,Kategoria!A$2:B$22,2,FALSE)</f>
        <v>listwy_korkowe</v>
      </c>
      <c r="H1073" s="5">
        <f>VLOOKUP(B1073,Produkt!A$2:E$100,3,FALSE)</f>
        <v>2.5</v>
      </c>
      <c r="I1073" s="6">
        <f t="shared" si="16"/>
        <v>125</v>
      </c>
    </row>
    <row r="1074" spans="1:9" x14ac:dyDescent="0.25">
      <c r="A1074">
        <v>1073</v>
      </c>
      <c r="B1074" t="s">
        <v>82</v>
      </c>
      <c r="C1074" t="str">
        <f>VLOOKUP(B1074,Produkt!A$2:E$100,2,FALSE)</f>
        <v>940x16x10</v>
      </c>
      <c r="D1074" s="1">
        <v>41037</v>
      </c>
      <c r="E1074">
        <v>20</v>
      </c>
      <c r="F1074" t="str">
        <f>VLOOKUP(B1074,Produkt!A$2:E$100,5,FALSE)</f>
        <v>k6</v>
      </c>
      <c r="G1074" t="str">
        <f>VLOOKUP(F1074,Kategoria!A$2:B$22,2,FALSE)</f>
        <v>paski_dylatacyjne</v>
      </c>
      <c r="H1074" s="5">
        <f>VLOOKUP(B1074,Produkt!A$2:E$100,3,FALSE)</f>
        <v>3.29</v>
      </c>
      <c r="I1074" s="6">
        <f t="shared" si="16"/>
        <v>65.8</v>
      </c>
    </row>
    <row r="1075" spans="1:9" x14ac:dyDescent="0.25">
      <c r="A1075">
        <v>1074</v>
      </c>
      <c r="B1075" t="s">
        <v>140</v>
      </c>
      <c r="C1075" t="str">
        <f>VLOOKUP(B1075,Produkt!A$2:E$100,2,FALSE)</f>
        <v>1000x700x3</v>
      </c>
      <c r="D1075" s="1">
        <v>41016</v>
      </c>
      <c r="E1075">
        <v>10</v>
      </c>
      <c r="F1075" t="str">
        <f>VLOOKUP(B1075,Produkt!A$2:E$100,5,FALSE)</f>
        <v>k12</v>
      </c>
      <c r="G1075" t="str">
        <f>VLOOKUP(F1075,Kategoria!A$2:B$22,2,FALSE)</f>
        <v>plyty_korkowe</v>
      </c>
      <c r="H1075" s="5">
        <f>VLOOKUP(B1075,Produkt!A$2:E$100,3,FALSE)</f>
        <v>9.99</v>
      </c>
      <c r="I1075" s="6">
        <f t="shared" si="16"/>
        <v>99.9</v>
      </c>
    </row>
    <row r="1076" spans="1:9" x14ac:dyDescent="0.25">
      <c r="A1076">
        <v>1075</v>
      </c>
      <c r="B1076" t="s">
        <v>208</v>
      </c>
      <c r="C1076" t="str">
        <f>VLOOKUP(B1076,Produkt!A$2:E$100,2,FALSE)</f>
        <v>Stozkowe_srednie</v>
      </c>
      <c r="D1076" s="1">
        <v>41088</v>
      </c>
      <c r="E1076">
        <v>25</v>
      </c>
      <c r="F1076" t="str">
        <f>VLOOKUP(B1076,Produkt!A$2:E$100,5,FALSE)</f>
        <v>k20</v>
      </c>
      <c r="G1076" t="str">
        <f>VLOOKUP(F1076,Kategoria!A$2:B$22,2,FALSE)</f>
        <v>korki_do_butelek</v>
      </c>
      <c r="H1076" s="5">
        <f>VLOOKUP(B1076,Produkt!A$2:E$100,3,FALSE)</f>
        <v>0.89</v>
      </c>
      <c r="I1076" s="6">
        <f t="shared" si="16"/>
        <v>22.25</v>
      </c>
    </row>
    <row r="1077" spans="1:9" x14ac:dyDescent="0.25">
      <c r="A1077">
        <v>1076</v>
      </c>
      <c r="B1077" t="s">
        <v>182</v>
      </c>
      <c r="C1077" t="str">
        <f>VLOOKUP(B1077,Produkt!A$2:E$100,2,FALSE)</f>
        <v>korek_natryskowy</v>
      </c>
      <c r="D1077" s="1">
        <v>41109</v>
      </c>
      <c r="E1077">
        <v>2</v>
      </c>
      <c r="F1077" t="str">
        <f>VLOOKUP(B1077,Produkt!A$2:E$100,5,FALSE)</f>
        <v>k17</v>
      </c>
      <c r="G1077" t="str">
        <f>VLOOKUP(F1077,Kategoria!A$2:B$22,2,FALSE)</f>
        <v>masa_korkowa</v>
      </c>
      <c r="H1077" s="5">
        <f>VLOOKUP(B1077,Produkt!A$2:E$100,3,FALSE)</f>
        <v>33.99</v>
      </c>
      <c r="I1077" s="6">
        <f t="shared" si="16"/>
        <v>67.98</v>
      </c>
    </row>
    <row r="1078" spans="1:9" x14ac:dyDescent="0.25">
      <c r="A1078">
        <v>1077</v>
      </c>
      <c r="B1078" t="s">
        <v>176</v>
      </c>
      <c r="C1078" t="str">
        <f>VLOOKUP(B1078,Produkt!A$2:E$100,2,FALSE)</f>
        <v>kostka</v>
      </c>
      <c r="D1078" s="1">
        <v>41128</v>
      </c>
      <c r="E1078">
        <v>2</v>
      </c>
      <c r="F1078" t="str">
        <f>VLOOKUP(B1078,Produkt!A$2:E$100,5,FALSE)</f>
        <v>k15</v>
      </c>
      <c r="G1078" t="str">
        <f>VLOOKUP(F1078,Kategoria!A$2:B$22,2,FALSE)</f>
        <v>maty_korkowe</v>
      </c>
      <c r="H1078" s="5">
        <f>VLOOKUP(B1078,Produkt!A$2:E$100,3,FALSE)</f>
        <v>25.99</v>
      </c>
      <c r="I1078" s="6">
        <f t="shared" si="16"/>
        <v>51.98</v>
      </c>
    </row>
    <row r="1079" spans="1:9" x14ac:dyDescent="0.25">
      <c r="A1079">
        <v>1078</v>
      </c>
      <c r="B1079" t="s">
        <v>69</v>
      </c>
      <c r="C1079" t="str">
        <f>VLOOKUP(B1079,Produkt!A$2:E$100,2,FALSE)</f>
        <v>Aglomerado_80_mm</v>
      </c>
      <c r="D1079" s="1">
        <v>41053</v>
      </c>
      <c r="E1079">
        <v>30</v>
      </c>
      <c r="F1079" t="str">
        <f>VLOOKUP(B1079,Produkt!A$2:E$100,5,FALSE)</f>
        <v>k5</v>
      </c>
      <c r="G1079" t="str">
        <f>VLOOKUP(F1079,Kategoria!A$2:B$22,2,FALSE)</f>
        <v>izolacja</v>
      </c>
      <c r="H1079" s="5">
        <f>VLOOKUP(B1079,Produkt!A$2:E$100,3,FALSE)</f>
        <v>149.99</v>
      </c>
      <c r="I1079" s="6">
        <f t="shared" si="16"/>
        <v>4499.7000000000007</v>
      </c>
    </row>
    <row r="1080" spans="1:9" x14ac:dyDescent="0.25">
      <c r="A1080">
        <v>1079</v>
      </c>
      <c r="B1080" t="s">
        <v>146</v>
      </c>
      <c r="C1080" t="str">
        <f>VLOOKUP(B1080,Produkt!A$2:E$100,2,FALSE)</f>
        <v>1000x700x7</v>
      </c>
      <c r="D1080" s="1">
        <v>41145</v>
      </c>
      <c r="E1080">
        <v>5</v>
      </c>
      <c r="F1080" t="str">
        <f>VLOOKUP(B1080,Produkt!A$2:E$100,5,FALSE)</f>
        <v>k12</v>
      </c>
      <c r="G1080" t="str">
        <f>VLOOKUP(F1080,Kategoria!A$2:B$22,2,FALSE)</f>
        <v>plyty_korkowe</v>
      </c>
      <c r="H1080" s="5">
        <f>VLOOKUP(B1080,Produkt!A$2:E$100,3,FALSE)</f>
        <v>22.99</v>
      </c>
      <c r="I1080" s="6">
        <f t="shared" si="16"/>
        <v>114.94999999999999</v>
      </c>
    </row>
    <row r="1081" spans="1:9" x14ac:dyDescent="0.25">
      <c r="A1081">
        <v>1080</v>
      </c>
      <c r="B1081" t="s">
        <v>215</v>
      </c>
      <c r="C1081" t="str">
        <f>VLOOKUP(B1081,Produkt!A$2:E$100,2,FALSE)</f>
        <v>DawnTown</v>
      </c>
      <c r="D1081" s="1">
        <v>40940</v>
      </c>
      <c r="E1081">
        <v>54</v>
      </c>
      <c r="F1081" t="str">
        <f>VLOOKUP(B1081,Produkt!A$2:E$100,5,FALSE)</f>
        <v>k21</v>
      </c>
      <c r="G1081" t="str">
        <f>VLOOKUP(F1081,Kategoria!A$2:B$22,2,FALSE)</f>
        <v>panele_korkowe</v>
      </c>
      <c r="H1081" s="5">
        <f>VLOOKUP(B1081,Produkt!A$2:E$100,3,FALSE)</f>
        <v>129.99</v>
      </c>
      <c r="I1081" s="6">
        <f t="shared" si="16"/>
        <v>7019.4600000000009</v>
      </c>
    </row>
    <row r="1082" spans="1:9" x14ac:dyDescent="0.25">
      <c r="A1082">
        <v>1081</v>
      </c>
      <c r="B1082" t="s">
        <v>71</v>
      </c>
      <c r="C1082" t="str">
        <f>VLOOKUP(B1082,Produkt!A$2:E$100,2,FALSE)</f>
        <v>940x23x5</v>
      </c>
      <c r="D1082" s="1">
        <v>41052</v>
      </c>
      <c r="E1082">
        <v>70</v>
      </c>
      <c r="F1082" t="str">
        <f>VLOOKUP(B1082,Produkt!A$2:E$100,5,FALSE)</f>
        <v>k6</v>
      </c>
      <c r="G1082" t="str">
        <f>VLOOKUP(F1082,Kategoria!A$2:B$22,2,FALSE)</f>
        <v>paski_dylatacyjne</v>
      </c>
      <c r="H1082" s="5">
        <f>VLOOKUP(B1082,Produkt!A$2:E$100,3,FALSE)</f>
        <v>2.19</v>
      </c>
      <c r="I1082" s="6">
        <f t="shared" si="16"/>
        <v>153.29999999999998</v>
      </c>
    </row>
    <row r="1083" spans="1:9" x14ac:dyDescent="0.25">
      <c r="A1083">
        <v>1082</v>
      </c>
      <c r="B1083" t="s">
        <v>193</v>
      </c>
      <c r="C1083" t="str">
        <f>VLOOKUP(B1083,Produkt!A$2:E$100,2,FALSE)</f>
        <v>Serwetnik_duæy</v>
      </c>
      <c r="D1083" s="1">
        <v>41050</v>
      </c>
      <c r="E1083">
        <v>2</v>
      </c>
      <c r="F1083" t="str">
        <f>VLOOKUP(B1083,Produkt!A$2:E$100,5,FALSE)</f>
        <v>k19</v>
      </c>
      <c r="G1083" t="str">
        <f>VLOOKUP(F1083,Kategoria!A$2:B$22,2,FALSE)</f>
        <v>wyroby_korkowe</v>
      </c>
      <c r="H1083" s="5">
        <f>VLOOKUP(B1083,Produkt!A$2:E$100,3,FALSE)</f>
        <v>8.99</v>
      </c>
      <c r="I1083" s="6">
        <f t="shared" si="16"/>
        <v>17.98</v>
      </c>
    </row>
    <row r="1084" spans="1:9" x14ac:dyDescent="0.25">
      <c r="A1084">
        <v>1083</v>
      </c>
      <c r="B1084" t="s">
        <v>65</v>
      </c>
      <c r="C1084" t="str">
        <f>VLOOKUP(B1084,Produkt!A$2:E$100,2,FALSE)</f>
        <v>Aglomerado_30_mm</v>
      </c>
      <c r="D1084" s="1">
        <v>40935</v>
      </c>
      <c r="E1084">
        <v>20</v>
      </c>
      <c r="F1084" t="str">
        <f>VLOOKUP(B1084,Produkt!A$2:E$100,5,FALSE)</f>
        <v>k5</v>
      </c>
      <c r="G1084" t="str">
        <f>VLOOKUP(F1084,Kategoria!A$2:B$22,2,FALSE)</f>
        <v>izolacja</v>
      </c>
      <c r="H1084" s="5">
        <f>VLOOKUP(B1084,Produkt!A$2:E$100,3,FALSE)</f>
        <v>49.99</v>
      </c>
      <c r="I1084" s="6">
        <f t="shared" si="16"/>
        <v>999.80000000000007</v>
      </c>
    </row>
    <row r="1085" spans="1:9" x14ac:dyDescent="0.25">
      <c r="A1085">
        <v>1084</v>
      </c>
      <c r="B1085" t="s">
        <v>76</v>
      </c>
      <c r="C1085" t="str">
        <f>VLOOKUP(B1085,Produkt!A$2:E$100,2,FALSE)</f>
        <v>940x23x10</v>
      </c>
      <c r="D1085" s="1">
        <v>41015</v>
      </c>
      <c r="E1085">
        <v>20</v>
      </c>
      <c r="F1085" t="str">
        <f>VLOOKUP(B1085,Produkt!A$2:E$100,5,FALSE)</f>
        <v>k6</v>
      </c>
      <c r="G1085" t="str">
        <f>VLOOKUP(F1085,Kategoria!A$2:B$22,2,FALSE)</f>
        <v>paski_dylatacyjne</v>
      </c>
      <c r="H1085" s="5">
        <f>VLOOKUP(B1085,Produkt!A$2:E$100,3,FALSE)</f>
        <v>3.29</v>
      </c>
      <c r="I1085" s="6">
        <f t="shared" si="16"/>
        <v>65.8</v>
      </c>
    </row>
    <row r="1086" spans="1:9" x14ac:dyDescent="0.25">
      <c r="A1086">
        <v>1085</v>
      </c>
      <c r="B1086" t="s">
        <v>176</v>
      </c>
      <c r="C1086" t="str">
        <f>VLOOKUP(B1086,Produkt!A$2:E$100,2,FALSE)</f>
        <v>kostka</v>
      </c>
      <c r="D1086" s="1">
        <v>41003</v>
      </c>
      <c r="E1086">
        <v>1</v>
      </c>
      <c r="F1086" t="str">
        <f>VLOOKUP(B1086,Produkt!A$2:E$100,5,FALSE)</f>
        <v>k15</v>
      </c>
      <c r="G1086" t="str">
        <f>VLOOKUP(F1086,Kategoria!A$2:B$22,2,FALSE)</f>
        <v>maty_korkowe</v>
      </c>
      <c r="H1086" s="5">
        <f>VLOOKUP(B1086,Produkt!A$2:E$100,3,FALSE)</f>
        <v>25.99</v>
      </c>
      <c r="I1086" s="6">
        <f t="shared" si="16"/>
        <v>25.99</v>
      </c>
    </row>
    <row r="1087" spans="1:9" x14ac:dyDescent="0.25">
      <c r="A1087">
        <v>1086</v>
      </c>
      <c r="B1087" t="s">
        <v>166</v>
      </c>
      <c r="C1087" t="str">
        <f>VLOOKUP(B1087,Produkt!A$2:E$100,2,FALSE)</f>
        <v>Rapsodia</v>
      </c>
      <c r="D1087" s="1">
        <v>41031</v>
      </c>
      <c r="E1087">
        <v>21</v>
      </c>
      <c r="F1087" t="str">
        <f>VLOOKUP(B1087,Produkt!A$2:E$100,5,FALSE)</f>
        <v>k14</v>
      </c>
      <c r="G1087" t="str">
        <f>VLOOKUP(F1087,Kategoria!A$2:B$22,2,FALSE)</f>
        <v>parkiet_korkowy</v>
      </c>
      <c r="H1087" s="5">
        <f>VLOOKUP(B1087,Produkt!A$2:E$100,3,FALSE)</f>
        <v>64.989999999999995</v>
      </c>
      <c r="I1087" s="6">
        <f t="shared" si="16"/>
        <v>1364.79</v>
      </c>
    </row>
    <row r="1088" spans="1:9" x14ac:dyDescent="0.25">
      <c r="A1088">
        <v>1087</v>
      </c>
      <c r="B1088" t="s">
        <v>122</v>
      </c>
      <c r="C1088" t="str">
        <f>VLOOKUP(B1088,Produkt!A$2:E$100,2,FALSE)</f>
        <v>150x180</v>
      </c>
      <c r="D1088" s="1">
        <v>41044</v>
      </c>
      <c r="E1088">
        <v>1</v>
      </c>
      <c r="F1088" t="str">
        <f>VLOOKUP(B1088,Produkt!A$2:E$100,5,FALSE)</f>
        <v>k10</v>
      </c>
      <c r="G1088" t="str">
        <f>VLOOKUP(F1088,Kategoria!A$2:B$22,2,FALSE)</f>
        <v>tablice_korkowe</v>
      </c>
      <c r="H1088" s="5">
        <f>VLOOKUP(B1088,Produkt!A$2:E$100,3,FALSE)</f>
        <v>199</v>
      </c>
      <c r="I1088" s="6">
        <f t="shared" si="16"/>
        <v>199</v>
      </c>
    </row>
    <row r="1089" spans="1:9" x14ac:dyDescent="0.25">
      <c r="A1089">
        <v>1088</v>
      </c>
      <c r="B1089" t="s">
        <v>146</v>
      </c>
      <c r="C1089" t="str">
        <f>VLOOKUP(B1089,Produkt!A$2:E$100,2,FALSE)</f>
        <v>1000x700x7</v>
      </c>
      <c r="D1089" s="1">
        <v>40994</v>
      </c>
      <c r="E1089">
        <v>10</v>
      </c>
      <c r="F1089" t="str">
        <f>VLOOKUP(B1089,Produkt!A$2:E$100,5,FALSE)</f>
        <v>k12</v>
      </c>
      <c r="G1089" t="str">
        <f>VLOOKUP(F1089,Kategoria!A$2:B$22,2,FALSE)</f>
        <v>plyty_korkowe</v>
      </c>
      <c r="H1089" s="5">
        <f>VLOOKUP(B1089,Produkt!A$2:E$100,3,FALSE)</f>
        <v>22.99</v>
      </c>
      <c r="I1089" s="6">
        <f t="shared" si="16"/>
        <v>229.89999999999998</v>
      </c>
    </row>
    <row r="1090" spans="1:9" x14ac:dyDescent="0.25">
      <c r="A1090">
        <v>1089</v>
      </c>
      <c r="B1090" t="s">
        <v>176</v>
      </c>
      <c r="C1090" t="str">
        <f>VLOOKUP(B1090,Produkt!A$2:E$100,2,FALSE)</f>
        <v>kostka</v>
      </c>
      <c r="D1090" s="1">
        <v>40980</v>
      </c>
      <c r="E1090">
        <v>1</v>
      </c>
      <c r="F1090" t="str">
        <f>VLOOKUP(B1090,Produkt!A$2:E$100,5,FALSE)</f>
        <v>k15</v>
      </c>
      <c r="G1090" t="str">
        <f>VLOOKUP(F1090,Kategoria!A$2:B$22,2,FALSE)</f>
        <v>maty_korkowe</v>
      </c>
      <c r="H1090" s="5">
        <f>VLOOKUP(B1090,Produkt!A$2:E$100,3,FALSE)</f>
        <v>25.99</v>
      </c>
      <c r="I1090" s="6">
        <f t="shared" si="16"/>
        <v>25.99</v>
      </c>
    </row>
    <row r="1091" spans="1:9" x14ac:dyDescent="0.25">
      <c r="A1091">
        <v>1090</v>
      </c>
      <c r="B1091" t="s">
        <v>144</v>
      </c>
      <c r="C1091" t="str">
        <f>VLOOKUP(B1091,Produkt!A$2:E$100,2,FALSE)</f>
        <v>1000x700x5</v>
      </c>
      <c r="D1091" s="1">
        <v>41047</v>
      </c>
      <c r="E1091">
        <v>5</v>
      </c>
      <c r="F1091" t="str">
        <f>VLOOKUP(B1091,Produkt!A$2:E$100,5,FALSE)</f>
        <v>k12</v>
      </c>
      <c r="G1091" t="str">
        <f>VLOOKUP(F1091,Kategoria!A$2:B$22,2,FALSE)</f>
        <v>plyty_korkowe</v>
      </c>
      <c r="H1091" s="5">
        <f>VLOOKUP(B1091,Produkt!A$2:E$100,3,FALSE)</f>
        <v>15.99</v>
      </c>
      <c r="I1091" s="6">
        <f t="shared" ref="I1091:I1154" si="17">E1091*H1091</f>
        <v>79.95</v>
      </c>
    </row>
    <row r="1092" spans="1:9" x14ac:dyDescent="0.25">
      <c r="A1092">
        <v>1091</v>
      </c>
      <c r="B1092" t="s">
        <v>100</v>
      </c>
      <c r="C1092" t="str">
        <f>VLOOKUP(B1092,Produkt!A$2:E$100,2,FALSE)</f>
        <v>LB_2</v>
      </c>
      <c r="D1092" s="1">
        <v>40967</v>
      </c>
      <c r="E1092">
        <v>50</v>
      </c>
      <c r="F1092" t="str">
        <f>VLOOKUP(B1092,Produkt!A$2:E$100,5,FALSE)</f>
        <v>k8</v>
      </c>
      <c r="G1092" t="str">
        <f>VLOOKUP(F1092,Kategoria!A$2:B$22,2,FALSE)</f>
        <v>listwy_korkowe</v>
      </c>
      <c r="H1092" s="5">
        <f>VLOOKUP(B1092,Produkt!A$2:E$100,3,FALSE)</f>
        <v>1.8</v>
      </c>
      <c r="I1092" s="6">
        <f t="shared" si="17"/>
        <v>90</v>
      </c>
    </row>
    <row r="1093" spans="1:9" x14ac:dyDescent="0.25">
      <c r="A1093">
        <v>1092</v>
      </c>
      <c r="B1093" t="s">
        <v>74</v>
      </c>
      <c r="C1093" t="str">
        <f>VLOOKUP(B1093,Produkt!A$2:E$100,2,FALSE)</f>
        <v>940x23x7</v>
      </c>
      <c r="D1093" s="1">
        <v>41226</v>
      </c>
      <c r="E1093">
        <v>24</v>
      </c>
      <c r="F1093" t="str">
        <f>VLOOKUP(B1093,Produkt!A$2:E$100,5,FALSE)</f>
        <v>k6</v>
      </c>
      <c r="G1093" t="str">
        <f>VLOOKUP(F1093,Kategoria!A$2:B$22,2,FALSE)</f>
        <v>paski_dylatacyjne</v>
      </c>
      <c r="H1093" s="5">
        <f>VLOOKUP(B1093,Produkt!A$2:E$100,3,FALSE)</f>
        <v>2.89</v>
      </c>
      <c r="I1093" s="6">
        <f t="shared" si="17"/>
        <v>69.36</v>
      </c>
    </row>
    <row r="1094" spans="1:9" x14ac:dyDescent="0.25">
      <c r="A1094">
        <v>1093</v>
      </c>
      <c r="B1094" t="s">
        <v>11</v>
      </c>
      <c r="C1094" t="str">
        <f>VLOOKUP(B1094,Produkt!A$2:E$100,2,FALSE)</f>
        <v>Toledo_Red</v>
      </c>
      <c r="D1094" s="1">
        <v>41020</v>
      </c>
      <c r="E1094">
        <v>19</v>
      </c>
      <c r="F1094" t="str">
        <f>VLOOKUP(B1094,Produkt!A$2:E$100,5,FALSE)</f>
        <v>k1</v>
      </c>
      <c r="G1094" t="str">
        <f>VLOOKUP(F1094,Kategoria!A$2:B$22,2,FALSE)</f>
        <v>korek_scienny</v>
      </c>
      <c r="H1094" s="5">
        <f>VLOOKUP(B1094,Produkt!A$2:E$100,3,FALSE)</f>
        <v>23.99</v>
      </c>
      <c r="I1094" s="6">
        <f t="shared" si="17"/>
        <v>455.80999999999995</v>
      </c>
    </row>
    <row r="1095" spans="1:9" x14ac:dyDescent="0.25">
      <c r="A1095">
        <v>1094</v>
      </c>
      <c r="B1095" t="s">
        <v>210</v>
      </c>
      <c r="C1095" t="str">
        <f>VLOOKUP(B1095,Produkt!A$2:E$100,2,FALSE)</f>
        <v>Stozkowe_duze</v>
      </c>
      <c r="D1095" s="1">
        <v>41124</v>
      </c>
      <c r="E1095">
        <v>50</v>
      </c>
      <c r="F1095" t="str">
        <f>VLOOKUP(B1095,Produkt!A$2:E$100,5,FALSE)</f>
        <v>k20</v>
      </c>
      <c r="G1095" t="str">
        <f>VLOOKUP(F1095,Kategoria!A$2:B$22,2,FALSE)</f>
        <v>korki_do_butelek</v>
      </c>
      <c r="H1095" s="5">
        <f>VLOOKUP(B1095,Produkt!A$2:E$100,3,FALSE)</f>
        <v>1.19</v>
      </c>
      <c r="I1095" s="6">
        <f t="shared" si="17"/>
        <v>59.5</v>
      </c>
    </row>
    <row r="1096" spans="1:9" x14ac:dyDescent="0.25">
      <c r="A1096">
        <v>1095</v>
      </c>
      <c r="B1096" t="s">
        <v>13</v>
      </c>
      <c r="C1096" t="str">
        <f>VLOOKUP(B1096,Produkt!A$2:E$100,2,FALSE)</f>
        <v>Toledo_Grey</v>
      </c>
      <c r="D1096" s="1">
        <v>41135</v>
      </c>
      <c r="E1096">
        <v>15</v>
      </c>
      <c r="F1096" t="str">
        <f>VLOOKUP(B1096,Produkt!A$2:E$100,5,FALSE)</f>
        <v>k1</v>
      </c>
      <c r="G1096" t="str">
        <f>VLOOKUP(F1096,Kategoria!A$2:B$22,2,FALSE)</f>
        <v>korek_scienny</v>
      </c>
      <c r="H1096" s="5">
        <f>VLOOKUP(B1096,Produkt!A$2:E$100,3,FALSE)</f>
        <v>23.99</v>
      </c>
      <c r="I1096" s="6">
        <f t="shared" si="17"/>
        <v>359.84999999999997</v>
      </c>
    </row>
    <row r="1097" spans="1:9" x14ac:dyDescent="0.25">
      <c r="A1097">
        <v>1096</v>
      </c>
      <c r="B1097" t="s">
        <v>182</v>
      </c>
      <c r="C1097" t="str">
        <f>VLOOKUP(B1097,Produkt!A$2:E$100,2,FALSE)</f>
        <v>korek_natryskowy</v>
      </c>
      <c r="D1097" s="1">
        <v>41204</v>
      </c>
      <c r="E1097">
        <v>14</v>
      </c>
      <c r="F1097" t="str">
        <f>VLOOKUP(B1097,Produkt!A$2:E$100,5,FALSE)</f>
        <v>k17</v>
      </c>
      <c r="G1097" t="str">
        <f>VLOOKUP(F1097,Kategoria!A$2:B$22,2,FALSE)</f>
        <v>masa_korkowa</v>
      </c>
      <c r="H1097" s="5">
        <f>VLOOKUP(B1097,Produkt!A$2:E$100,3,FALSE)</f>
        <v>33.99</v>
      </c>
      <c r="I1097" s="6">
        <f t="shared" si="17"/>
        <v>475.86</v>
      </c>
    </row>
    <row r="1098" spans="1:9" x14ac:dyDescent="0.25">
      <c r="A1098">
        <v>1097</v>
      </c>
      <c r="B1098" t="s">
        <v>216</v>
      </c>
      <c r="C1098" t="str">
        <f>VLOOKUP(B1098,Produkt!A$2:E$100,2,FALSE)</f>
        <v>Shell</v>
      </c>
      <c r="D1098" s="1">
        <v>41113</v>
      </c>
      <c r="E1098">
        <v>32</v>
      </c>
      <c r="F1098" t="str">
        <f>VLOOKUP(B1098,Produkt!A$2:E$100,5,FALSE)</f>
        <v>k21</v>
      </c>
      <c r="G1098" t="str">
        <f>VLOOKUP(F1098,Kategoria!A$2:B$22,2,FALSE)</f>
        <v>panele_korkowe</v>
      </c>
      <c r="H1098" s="5">
        <f>VLOOKUP(B1098,Produkt!A$2:E$100,3,FALSE)</f>
        <v>129.99</v>
      </c>
      <c r="I1098" s="6">
        <f t="shared" si="17"/>
        <v>4159.68</v>
      </c>
    </row>
    <row r="1099" spans="1:9" x14ac:dyDescent="0.25">
      <c r="A1099">
        <v>1098</v>
      </c>
      <c r="B1099" t="s">
        <v>212</v>
      </c>
      <c r="C1099" t="str">
        <f>VLOOKUP(B1099,Produkt!A$2:E$100,2,FALSE)</f>
        <v>Natural</v>
      </c>
      <c r="D1099" s="1">
        <v>41088</v>
      </c>
      <c r="E1099">
        <v>33</v>
      </c>
      <c r="F1099" t="str">
        <f>VLOOKUP(B1099,Produkt!A$2:E$100,5,FALSE)</f>
        <v>k21</v>
      </c>
      <c r="G1099" t="str">
        <f>VLOOKUP(F1099,Kategoria!A$2:B$22,2,FALSE)</f>
        <v>panele_korkowe</v>
      </c>
      <c r="H1099" s="5">
        <f>VLOOKUP(B1099,Produkt!A$2:E$100,3,FALSE)</f>
        <v>119.99</v>
      </c>
      <c r="I1099" s="6">
        <f t="shared" si="17"/>
        <v>3959.6699999999996</v>
      </c>
    </row>
    <row r="1100" spans="1:9" x14ac:dyDescent="0.25">
      <c r="A1100">
        <v>1099</v>
      </c>
      <c r="B1100" t="s">
        <v>71</v>
      </c>
      <c r="C1100" t="str">
        <f>VLOOKUP(B1100,Produkt!A$2:E$100,2,FALSE)</f>
        <v>940x23x5</v>
      </c>
      <c r="D1100" s="1">
        <v>41108</v>
      </c>
      <c r="E1100">
        <v>32</v>
      </c>
      <c r="F1100" t="str">
        <f>VLOOKUP(B1100,Produkt!A$2:E$100,5,FALSE)</f>
        <v>k6</v>
      </c>
      <c r="G1100" t="str">
        <f>VLOOKUP(F1100,Kategoria!A$2:B$22,2,FALSE)</f>
        <v>paski_dylatacyjne</v>
      </c>
      <c r="H1100" s="5">
        <f>VLOOKUP(B1100,Produkt!A$2:E$100,3,FALSE)</f>
        <v>2.19</v>
      </c>
      <c r="I1100" s="6">
        <f t="shared" si="17"/>
        <v>70.08</v>
      </c>
    </row>
    <row r="1101" spans="1:9" x14ac:dyDescent="0.25">
      <c r="A1101">
        <v>1100</v>
      </c>
      <c r="B1101" t="s">
        <v>92</v>
      </c>
      <c r="C1101" t="str">
        <f>VLOOKUP(B1101,Produkt!A$2:E$100,2,FALSE)</f>
        <v>LN_2</v>
      </c>
      <c r="D1101" s="1">
        <v>40926</v>
      </c>
      <c r="E1101">
        <v>21</v>
      </c>
      <c r="F1101" t="str">
        <f>VLOOKUP(B1101,Produkt!A$2:E$100,5,FALSE)</f>
        <v>k8</v>
      </c>
      <c r="G1101" t="str">
        <f>VLOOKUP(F1101,Kategoria!A$2:B$22,2,FALSE)</f>
        <v>listwy_korkowe</v>
      </c>
      <c r="H1101" s="5">
        <f>VLOOKUP(B1101,Produkt!A$2:E$100,3,FALSE)</f>
        <v>4.5999999999999996</v>
      </c>
      <c r="I1101" s="6">
        <f t="shared" si="17"/>
        <v>96.6</v>
      </c>
    </row>
    <row r="1102" spans="1:9" x14ac:dyDescent="0.25">
      <c r="A1102">
        <v>1101</v>
      </c>
      <c r="B1102" t="s">
        <v>32</v>
      </c>
      <c r="C1102" t="str">
        <f>VLOOKUP(B1102,Produkt!A$2:E$100,2,FALSE)</f>
        <v>Normal_6_mm</v>
      </c>
      <c r="D1102" s="1">
        <v>41120</v>
      </c>
      <c r="E1102">
        <v>20</v>
      </c>
      <c r="F1102" t="str">
        <f>VLOOKUP(B1102,Produkt!A$2:E$100,5,FALSE)</f>
        <v>k2</v>
      </c>
      <c r="G1102" t="str">
        <f>VLOOKUP(F1102,Kategoria!A$2:B$22,2,FALSE)</f>
        <v>podklad_korkowy</v>
      </c>
      <c r="H1102" s="5">
        <f>VLOOKUP(B1102,Produkt!A$2:E$100,3,FALSE)</f>
        <v>119.99</v>
      </c>
      <c r="I1102" s="6">
        <f t="shared" si="17"/>
        <v>2399.7999999999997</v>
      </c>
    </row>
    <row r="1103" spans="1:9" x14ac:dyDescent="0.25">
      <c r="A1103">
        <v>1102</v>
      </c>
      <c r="B1103" t="s">
        <v>9</v>
      </c>
      <c r="C1103" t="str">
        <f>VLOOKUP(B1103,Produkt!A$2:E$100,2,FALSE)</f>
        <v>Toledo_Natural</v>
      </c>
      <c r="D1103" s="1">
        <v>40975</v>
      </c>
      <c r="E1103">
        <v>20</v>
      </c>
      <c r="F1103" t="str">
        <f>VLOOKUP(B1103,Produkt!A$2:E$100,5,FALSE)</f>
        <v>k1</v>
      </c>
      <c r="G1103" t="str">
        <f>VLOOKUP(F1103,Kategoria!A$2:B$22,2,FALSE)</f>
        <v>korek_scienny</v>
      </c>
      <c r="H1103" s="5">
        <f>VLOOKUP(B1103,Produkt!A$2:E$100,3,FALSE)</f>
        <v>23.99</v>
      </c>
      <c r="I1103" s="6">
        <f t="shared" si="17"/>
        <v>479.79999999999995</v>
      </c>
    </row>
    <row r="1104" spans="1:9" x14ac:dyDescent="0.25">
      <c r="A1104">
        <v>1103</v>
      </c>
      <c r="B1104" t="s">
        <v>208</v>
      </c>
      <c r="C1104" t="str">
        <f>VLOOKUP(B1104,Produkt!A$2:E$100,2,FALSE)</f>
        <v>Stozkowe_srednie</v>
      </c>
      <c r="D1104" s="1">
        <v>41088</v>
      </c>
      <c r="E1104">
        <v>14</v>
      </c>
      <c r="F1104" t="str">
        <f>VLOOKUP(B1104,Produkt!A$2:E$100,5,FALSE)</f>
        <v>k20</v>
      </c>
      <c r="G1104" t="str">
        <f>VLOOKUP(F1104,Kategoria!A$2:B$22,2,FALSE)</f>
        <v>korki_do_butelek</v>
      </c>
      <c r="H1104" s="5">
        <f>VLOOKUP(B1104,Produkt!A$2:E$100,3,FALSE)</f>
        <v>0.89</v>
      </c>
      <c r="I1104" s="6">
        <f t="shared" si="17"/>
        <v>12.46</v>
      </c>
    </row>
    <row r="1105" spans="1:9" x14ac:dyDescent="0.25">
      <c r="A1105">
        <v>1104</v>
      </c>
      <c r="B1105" t="s">
        <v>208</v>
      </c>
      <c r="C1105" t="str">
        <f>VLOOKUP(B1105,Produkt!A$2:E$100,2,FALSE)</f>
        <v>Stozkowe_srednie</v>
      </c>
      <c r="D1105" s="1">
        <v>41018</v>
      </c>
      <c r="E1105">
        <v>60</v>
      </c>
      <c r="F1105" t="str">
        <f>VLOOKUP(B1105,Produkt!A$2:E$100,5,FALSE)</f>
        <v>k20</v>
      </c>
      <c r="G1105" t="str">
        <f>VLOOKUP(F1105,Kategoria!A$2:B$22,2,FALSE)</f>
        <v>korki_do_butelek</v>
      </c>
      <c r="H1105" s="5">
        <f>VLOOKUP(B1105,Produkt!A$2:E$100,3,FALSE)</f>
        <v>0.89</v>
      </c>
      <c r="I1105" s="6">
        <f t="shared" si="17"/>
        <v>53.4</v>
      </c>
    </row>
    <row r="1106" spans="1:9" x14ac:dyDescent="0.25">
      <c r="A1106">
        <v>1105</v>
      </c>
      <c r="B1106" t="s">
        <v>176</v>
      </c>
      <c r="C1106" t="str">
        <f>VLOOKUP(B1106,Produkt!A$2:E$100,2,FALSE)</f>
        <v>kostka</v>
      </c>
      <c r="D1106" s="1">
        <v>41101</v>
      </c>
      <c r="E1106">
        <v>2</v>
      </c>
      <c r="F1106" t="str">
        <f>VLOOKUP(B1106,Produkt!A$2:E$100,5,FALSE)</f>
        <v>k15</v>
      </c>
      <c r="G1106" t="str">
        <f>VLOOKUP(F1106,Kategoria!A$2:B$22,2,FALSE)</f>
        <v>maty_korkowe</v>
      </c>
      <c r="H1106" s="5">
        <f>VLOOKUP(B1106,Produkt!A$2:E$100,3,FALSE)</f>
        <v>25.99</v>
      </c>
      <c r="I1106" s="6">
        <f t="shared" si="17"/>
        <v>51.98</v>
      </c>
    </row>
    <row r="1107" spans="1:9" x14ac:dyDescent="0.25">
      <c r="A1107">
        <v>1106</v>
      </c>
      <c r="B1107" t="s">
        <v>40</v>
      </c>
      <c r="C1107" t="str">
        <f>VLOOKUP(B1107,Produkt!A$2:E$100,2,FALSE)</f>
        <v>frakcja_0,5-1,0_mm</v>
      </c>
      <c r="D1107" s="1">
        <v>41027</v>
      </c>
      <c r="E1107">
        <v>30</v>
      </c>
      <c r="F1107" t="str">
        <f>VLOOKUP(B1107,Produkt!A$2:E$100,5,FALSE)</f>
        <v>k3</v>
      </c>
      <c r="G1107" t="str">
        <f>VLOOKUP(F1107,Kategoria!A$2:B$22,2,FALSE)</f>
        <v>granulat_korkowy</v>
      </c>
      <c r="H1107" s="5">
        <f>VLOOKUP(B1107,Produkt!A$2:E$100,3,FALSE)</f>
        <v>10.49</v>
      </c>
      <c r="I1107" s="6">
        <f t="shared" si="17"/>
        <v>314.7</v>
      </c>
    </row>
    <row r="1108" spans="1:9" x14ac:dyDescent="0.25">
      <c r="A1108">
        <v>1107</v>
      </c>
      <c r="B1108" t="s">
        <v>182</v>
      </c>
      <c r="C1108" t="str">
        <f>VLOOKUP(B1108,Produkt!A$2:E$100,2,FALSE)</f>
        <v>korek_natryskowy</v>
      </c>
      <c r="D1108" s="1">
        <v>40995</v>
      </c>
      <c r="E1108">
        <v>10</v>
      </c>
      <c r="F1108" t="str">
        <f>VLOOKUP(B1108,Produkt!A$2:E$100,5,FALSE)</f>
        <v>k17</v>
      </c>
      <c r="G1108" t="str">
        <f>VLOOKUP(F1108,Kategoria!A$2:B$22,2,FALSE)</f>
        <v>masa_korkowa</v>
      </c>
      <c r="H1108" s="5">
        <f>VLOOKUP(B1108,Produkt!A$2:E$100,3,FALSE)</f>
        <v>33.99</v>
      </c>
      <c r="I1108" s="6">
        <f t="shared" si="17"/>
        <v>339.90000000000003</v>
      </c>
    </row>
    <row r="1109" spans="1:9" x14ac:dyDescent="0.25">
      <c r="A1109">
        <v>1108</v>
      </c>
      <c r="B1109" t="s">
        <v>87</v>
      </c>
      <c r="C1109" t="str">
        <f>VLOOKUP(B1109,Produkt!A$2:E$100,2,FALSE)</f>
        <v>Kora_surowa_kl._II</v>
      </c>
      <c r="D1109" s="1">
        <v>41110</v>
      </c>
      <c r="E1109">
        <v>14</v>
      </c>
      <c r="F1109" t="str">
        <f>VLOOKUP(B1109,Produkt!A$2:E$100,5,FALSE)</f>
        <v>k7</v>
      </c>
      <c r="G1109" t="str">
        <f>VLOOKUP(F1109,Kategoria!A$2:B$22,2,FALSE)</f>
        <v>kora_surowa</v>
      </c>
      <c r="H1109" s="5">
        <f>VLOOKUP(B1109,Produkt!A$2:E$100,3,FALSE)</f>
        <v>79.989999999999995</v>
      </c>
      <c r="I1109" s="6">
        <f t="shared" si="17"/>
        <v>1119.8599999999999</v>
      </c>
    </row>
    <row r="1110" spans="1:9" x14ac:dyDescent="0.25">
      <c r="A1110">
        <v>1109</v>
      </c>
      <c r="B1110" t="s">
        <v>15</v>
      </c>
      <c r="C1110" t="str">
        <f>VLOOKUP(B1110,Produkt!A$2:E$100,2,FALSE)</f>
        <v>Toledo_Green</v>
      </c>
      <c r="D1110" s="1">
        <v>40984</v>
      </c>
      <c r="E1110">
        <v>30</v>
      </c>
      <c r="F1110" t="str">
        <f>VLOOKUP(B1110,Produkt!A$2:E$100,5,FALSE)</f>
        <v>k1</v>
      </c>
      <c r="G1110" t="str">
        <f>VLOOKUP(F1110,Kategoria!A$2:B$22,2,FALSE)</f>
        <v>korek_scienny</v>
      </c>
      <c r="H1110" s="5">
        <f>VLOOKUP(B1110,Produkt!A$2:E$100,3,FALSE)</f>
        <v>23.99</v>
      </c>
      <c r="I1110" s="6">
        <f t="shared" si="17"/>
        <v>719.69999999999993</v>
      </c>
    </row>
    <row r="1111" spans="1:9" x14ac:dyDescent="0.25">
      <c r="A1111">
        <v>1110</v>
      </c>
      <c r="B1111" t="s">
        <v>201</v>
      </c>
      <c r="C1111" t="str">
        <f>VLOOKUP(B1111,Produkt!A$2:E$100,2,FALSE)</f>
        <v>Taca_prostokatna</v>
      </c>
      <c r="D1111" s="1">
        <v>41011</v>
      </c>
      <c r="E1111">
        <v>6</v>
      </c>
      <c r="F1111" t="str">
        <f>VLOOKUP(B1111,Produkt!A$2:E$100,5,FALSE)</f>
        <v>k19</v>
      </c>
      <c r="G1111" t="str">
        <f>VLOOKUP(F1111,Kategoria!A$2:B$22,2,FALSE)</f>
        <v>wyroby_korkowe</v>
      </c>
      <c r="H1111" s="5">
        <f>VLOOKUP(B1111,Produkt!A$2:E$100,3,FALSE)</f>
        <v>26.99</v>
      </c>
      <c r="I1111" s="6">
        <f t="shared" si="17"/>
        <v>161.94</v>
      </c>
    </row>
    <row r="1112" spans="1:9" x14ac:dyDescent="0.25">
      <c r="A1112">
        <v>1111</v>
      </c>
      <c r="B1112" t="s">
        <v>205</v>
      </c>
      <c r="C1112" t="str">
        <f>VLOOKUP(B1112,Produkt!A$2:E$100,2,FALSE)</f>
        <v>Stozkowe_male</v>
      </c>
      <c r="D1112" s="1">
        <v>41022</v>
      </c>
      <c r="E1112">
        <v>12</v>
      </c>
      <c r="F1112" t="str">
        <f>VLOOKUP(B1112,Produkt!A$2:E$100,5,FALSE)</f>
        <v>k20</v>
      </c>
      <c r="G1112" t="str">
        <f>VLOOKUP(F1112,Kategoria!A$2:B$22,2,FALSE)</f>
        <v>korki_do_butelek</v>
      </c>
      <c r="H1112" s="5">
        <f>VLOOKUP(B1112,Produkt!A$2:E$100,3,FALSE)</f>
        <v>0.49</v>
      </c>
      <c r="I1112" s="6">
        <f t="shared" si="17"/>
        <v>5.88</v>
      </c>
    </row>
    <row r="1113" spans="1:9" x14ac:dyDescent="0.25">
      <c r="A1113">
        <v>1112</v>
      </c>
      <c r="B1113" t="s">
        <v>176</v>
      </c>
      <c r="C1113" t="str">
        <f>VLOOKUP(B1113,Produkt!A$2:E$100,2,FALSE)</f>
        <v>kostka</v>
      </c>
      <c r="D1113" s="1">
        <v>41046</v>
      </c>
      <c r="E1113">
        <v>2</v>
      </c>
      <c r="F1113" t="str">
        <f>VLOOKUP(B1113,Produkt!A$2:E$100,5,FALSE)</f>
        <v>k15</v>
      </c>
      <c r="G1113" t="str">
        <f>VLOOKUP(F1113,Kategoria!A$2:B$22,2,FALSE)</f>
        <v>maty_korkowe</v>
      </c>
      <c r="H1113" s="5">
        <f>VLOOKUP(B1113,Produkt!A$2:E$100,3,FALSE)</f>
        <v>25.99</v>
      </c>
      <c r="I1113" s="6">
        <f t="shared" si="17"/>
        <v>51.98</v>
      </c>
    </row>
    <row r="1114" spans="1:9" x14ac:dyDescent="0.25">
      <c r="A1114">
        <v>1113</v>
      </c>
      <c r="B1114" t="s">
        <v>217</v>
      </c>
      <c r="C1114" t="str">
        <f>VLOOKUP(B1114,Produkt!A$2:E$100,2,FALSE)</f>
        <v>Symphony</v>
      </c>
      <c r="D1114" s="1">
        <v>41074</v>
      </c>
      <c r="E1114">
        <v>16</v>
      </c>
      <c r="F1114" t="str">
        <f>VLOOKUP(B1114,Produkt!A$2:E$100,5,FALSE)</f>
        <v>k21</v>
      </c>
      <c r="G1114" t="str">
        <f>VLOOKUP(F1114,Kategoria!A$2:B$22,2,FALSE)</f>
        <v>panele_korkowe</v>
      </c>
      <c r="H1114" s="5">
        <f>VLOOKUP(B1114,Produkt!A$2:E$100,3,FALSE)</f>
        <v>139.99</v>
      </c>
      <c r="I1114" s="6">
        <f t="shared" si="17"/>
        <v>2239.84</v>
      </c>
    </row>
    <row r="1115" spans="1:9" x14ac:dyDescent="0.25">
      <c r="A1115">
        <v>1114</v>
      </c>
      <c r="B1115" t="s">
        <v>142</v>
      </c>
      <c r="C1115" t="str">
        <f>VLOOKUP(B1115,Produkt!A$2:E$100,2,FALSE)</f>
        <v>1000x700x4</v>
      </c>
      <c r="D1115" s="1">
        <v>41065</v>
      </c>
      <c r="E1115">
        <v>14</v>
      </c>
      <c r="F1115" t="str">
        <f>VLOOKUP(B1115,Produkt!A$2:E$100,5,FALSE)</f>
        <v>k12</v>
      </c>
      <c r="G1115" t="str">
        <f>VLOOKUP(F1115,Kategoria!A$2:B$22,2,FALSE)</f>
        <v>plyty_korkowe</v>
      </c>
      <c r="H1115" s="5">
        <f>VLOOKUP(B1115,Produkt!A$2:E$100,3,FALSE)</f>
        <v>14.99</v>
      </c>
      <c r="I1115" s="6">
        <f t="shared" si="17"/>
        <v>209.86</v>
      </c>
    </row>
    <row r="1116" spans="1:9" x14ac:dyDescent="0.25">
      <c r="A1116">
        <v>1115</v>
      </c>
      <c r="B1116" t="s">
        <v>166</v>
      </c>
      <c r="C1116" t="str">
        <f>VLOOKUP(B1116,Produkt!A$2:E$100,2,FALSE)</f>
        <v>Rapsodia</v>
      </c>
      <c r="D1116" s="1">
        <v>41048</v>
      </c>
      <c r="E1116">
        <v>28</v>
      </c>
      <c r="F1116" t="str">
        <f>VLOOKUP(B1116,Produkt!A$2:E$100,5,FALSE)</f>
        <v>k14</v>
      </c>
      <c r="G1116" t="str">
        <f>VLOOKUP(F1116,Kategoria!A$2:B$22,2,FALSE)</f>
        <v>parkiet_korkowy</v>
      </c>
      <c r="H1116" s="5">
        <f>VLOOKUP(B1116,Produkt!A$2:E$100,3,FALSE)</f>
        <v>64.989999999999995</v>
      </c>
      <c r="I1116" s="6">
        <f t="shared" si="17"/>
        <v>1819.7199999999998</v>
      </c>
    </row>
    <row r="1117" spans="1:9" x14ac:dyDescent="0.25">
      <c r="A1117">
        <v>1116</v>
      </c>
      <c r="B1117" t="s">
        <v>176</v>
      </c>
      <c r="C1117" t="str">
        <f>VLOOKUP(B1117,Produkt!A$2:E$100,2,FALSE)</f>
        <v>kostka</v>
      </c>
      <c r="D1117" s="1">
        <v>41129</v>
      </c>
      <c r="E1117">
        <v>12</v>
      </c>
      <c r="F1117" t="str">
        <f>VLOOKUP(B1117,Produkt!A$2:E$100,5,FALSE)</f>
        <v>k15</v>
      </c>
      <c r="G1117" t="str">
        <f>VLOOKUP(F1117,Kategoria!A$2:B$22,2,FALSE)</f>
        <v>maty_korkowe</v>
      </c>
      <c r="H1117" s="5">
        <f>VLOOKUP(B1117,Produkt!A$2:E$100,3,FALSE)</f>
        <v>25.99</v>
      </c>
      <c r="I1117" s="6">
        <f t="shared" si="17"/>
        <v>311.88</v>
      </c>
    </row>
    <row r="1118" spans="1:9" x14ac:dyDescent="0.25">
      <c r="A1118">
        <v>1117</v>
      </c>
      <c r="B1118" t="s">
        <v>36</v>
      </c>
      <c r="C1118" t="str">
        <f>VLOOKUP(B1118,Produkt!A$2:E$100,2,FALSE)</f>
        <v>frakcja_0,2-0,5_mm</v>
      </c>
      <c r="D1118" s="1">
        <v>41078</v>
      </c>
      <c r="E1118">
        <v>22</v>
      </c>
      <c r="F1118" t="str">
        <f>VLOOKUP(B1118,Produkt!A$2:E$100,5,FALSE)</f>
        <v>k3</v>
      </c>
      <c r="G1118" t="str">
        <f>VLOOKUP(F1118,Kategoria!A$2:B$22,2,FALSE)</f>
        <v>granulat_korkowy</v>
      </c>
      <c r="H1118" s="5">
        <f>VLOOKUP(B1118,Produkt!A$2:E$100,3,FALSE)</f>
        <v>9.99</v>
      </c>
      <c r="I1118" s="6">
        <f t="shared" si="17"/>
        <v>219.78</v>
      </c>
    </row>
    <row r="1119" spans="1:9" x14ac:dyDescent="0.25">
      <c r="A1119">
        <v>1118</v>
      </c>
      <c r="B1119" t="s">
        <v>142</v>
      </c>
      <c r="C1119" t="str">
        <f>VLOOKUP(B1119,Produkt!A$2:E$100,2,FALSE)</f>
        <v>1000x700x4</v>
      </c>
      <c r="D1119" s="1">
        <v>41031</v>
      </c>
      <c r="E1119">
        <v>3</v>
      </c>
      <c r="F1119" t="str">
        <f>VLOOKUP(B1119,Produkt!A$2:E$100,5,FALSE)</f>
        <v>k12</v>
      </c>
      <c r="G1119" t="str">
        <f>VLOOKUP(F1119,Kategoria!A$2:B$22,2,FALSE)</f>
        <v>plyty_korkowe</v>
      </c>
      <c r="H1119" s="5">
        <f>VLOOKUP(B1119,Produkt!A$2:E$100,3,FALSE)</f>
        <v>14.99</v>
      </c>
      <c r="I1119" s="6">
        <f t="shared" si="17"/>
        <v>44.97</v>
      </c>
    </row>
    <row r="1120" spans="1:9" x14ac:dyDescent="0.25">
      <c r="A1120">
        <v>1119</v>
      </c>
      <c r="B1120" t="s">
        <v>176</v>
      </c>
      <c r="C1120" t="str">
        <f>VLOOKUP(B1120,Produkt!A$2:E$100,2,FALSE)</f>
        <v>kostka</v>
      </c>
      <c r="D1120" s="1">
        <v>41185</v>
      </c>
      <c r="E1120">
        <v>1</v>
      </c>
      <c r="F1120" t="str">
        <f>VLOOKUP(B1120,Produkt!A$2:E$100,5,FALSE)</f>
        <v>k15</v>
      </c>
      <c r="G1120" t="str">
        <f>VLOOKUP(F1120,Kategoria!A$2:B$22,2,FALSE)</f>
        <v>maty_korkowe</v>
      </c>
      <c r="H1120" s="5">
        <f>VLOOKUP(B1120,Produkt!A$2:E$100,3,FALSE)</f>
        <v>25.99</v>
      </c>
      <c r="I1120" s="6">
        <f t="shared" si="17"/>
        <v>25.99</v>
      </c>
    </row>
    <row r="1121" spans="1:9" x14ac:dyDescent="0.25">
      <c r="A1121">
        <v>1120</v>
      </c>
      <c r="B1121" t="s">
        <v>92</v>
      </c>
      <c r="C1121" t="str">
        <f>VLOOKUP(B1121,Produkt!A$2:E$100,2,FALSE)</f>
        <v>LN_2</v>
      </c>
      <c r="D1121" s="1">
        <v>41156</v>
      </c>
      <c r="E1121">
        <v>25</v>
      </c>
      <c r="F1121" t="str">
        <f>VLOOKUP(B1121,Produkt!A$2:E$100,5,FALSE)</f>
        <v>k8</v>
      </c>
      <c r="G1121" t="str">
        <f>VLOOKUP(F1121,Kategoria!A$2:B$22,2,FALSE)</f>
        <v>listwy_korkowe</v>
      </c>
      <c r="H1121" s="5">
        <f>VLOOKUP(B1121,Produkt!A$2:E$100,3,FALSE)</f>
        <v>4.5999999999999996</v>
      </c>
      <c r="I1121" s="6">
        <f t="shared" si="17"/>
        <v>114.99999999999999</v>
      </c>
    </row>
    <row r="1122" spans="1:9" x14ac:dyDescent="0.25">
      <c r="A1122">
        <v>1121</v>
      </c>
      <c r="B1122" t="s">
        <v>163</v>
      </c>
      <c r="C1122" t="str">
        <f>VLOOKUP(B1122,Produkt!A$2:E$100,2,FALSE)</f>
        <v>Natural</v>
      </c>
      <c r="D1122" s="1">
        <v>41199</v>
      </c>
      <c r="E1122">
        <v>26</v>
      </c>
      <c r="F1122" t="str">
        <f>VLOOKUP(B1122,Produkt!A$2:E$100,5,FALSE)</f>
        <v>k14</v>
      </c>
      <c r="G1122" t="str">
        <f>VLOOKUP(F1122,Kategoria!A$2:B$22,2,FALSE)</f>
        <v>parkiet_korkowy</v>
      </c>
      <c r="H1122" s="5">
        <f>VLOOKUP(B1122,Produkt!A$2:E$100,3,FALSE)</f>
        <v>49.99</v>
      </c>
      <c r="I1122" s="6">
        <f t="shared" si="17"/>
        <v>1299.74</v>
      </c>
    </row>
    <row r="1123" spans="1:9" x14ac:dyDescent="0.25">
      <c r="A1123">
        <v>1122</v>
      </c>
      <c r="B1123" t="s">
        <v>69</v>
      </c>
      <c r="C1123" t="str">
        <f>VLOOKUP(B1123,Produkt!A$2:E$100,2,FALSE)</f>
        <v>Aglomerado_80_mm</v>
      </c>
      <c r="D1123" s="1">
        <v>41125</v>
      </c>
      <c r="E1123">
        <v>10</v>
      </c>
      <c r="F1123" t="str">
        <f>VLOOKUP(B1123,Produkt!A$2:E$100,5,FALSE)</f>
        <v>k5</v>
      </c>
      <c r="G1123" t="str">
        <f>VLOOKUP(F1123,Kategoria!A$2:B$22,2,FALSE)</f>
        <v>izolacja</v>
      </c>
      <c r="H1123" s="5">
        <f>VLOOKUP(B1123,Produkt!A$2:E$100,3,FALSE)</f>
        <v>149.99</v>
      </c>
      <c r="I1123" s="6">
        <f t="shared" si="17"/>
        <v>1499.9</v>
      </c>
    </row>
    <row r="1124" spans="1:9" x14ac:dyDescent="0.25">
      <c r="A1124">
        <v>1123</v>
      </c>
      <c r="B1124" t="s">
        <v>195</v>
      </c>
      <c r="C1124" t="str">
        <f>VLOOKUP(B1124,Produkt!A$2:E$100,2,FALSE)</f>
        <v>Cukiernica</v>
      </c>
      <c r="D1124" s="1">
        <v>40984</v>
      </c>
      <c r="E1124">
        <v>4</v>
      </c>
      <c r="F1124" t="str">
        <f>VLOOKUP(B1124,Produkt!A$2:E$100,5,FALSE)</f>
        <v>k19</v>
      </c>
      <c r="G1124" t="str">
        <f>VLOOKUP(F1124,Kategoria!A$2:B$22,2,FALSE)</f>
        <v>wyroby_korkowe</v>
      </c>
      <c r="H1124" s="5">
        <f>VLOOKUP(B1124,Produkt!A$2:E$100,3,FALSE)</f>
        <v>25.99</v>
      </c>
      <c r="I1124" s="6">
        <f t="shared" si="17"/>
        <v>103.96</v>
      </c>
    </row>
    <row r="1125" spans="1:9" x14ac:dyDescent="0.25">
      <c r="A1125">
        <v>1124</v>
      </c>
      <c r="B1125" t="s">
        <v>217</v>
      </c>
      <c r="C1125" t="str">
        <f>VLOOKUP(B1125,Produkt!A$2:E$100,2,FALSE)</f>
        <v>Symphony</v>
      </c>
      <c r="D1125" s="1">
        <v>41004</v>
      </c>
      <c r="E1125">
        <v>28</v>
      </c>
      <c r="F1125" t="str">
        <f>VLOOKUP(B1125,Produkt!A$2:E$100,5,FALSE)</f>
        <v>k21</v>
      </c>
      <c r="G1125" t="str">
        <f>VLOOKUP(F1125,Kategoria!A$2:B$22,2,FALSE)</f>
        <v>panele_korkowe</v>
      </c>
      <c r="H1125" s="5">
        <f>VLOOKUP(B1125,Produkt!A$2:E$100,3,FALSE)</f>
        <v>139.99</v>
      </c>
      <c r="I1125" s="6">
        <f t="shared" si="17"/>
        <v>3919.7200000000003</v>
      </c>
    </row>
    <row r="1126" spans="1:9" x14ac:dyDescent="0.25">
      <c r="A1126">
        <v>1125</v>
      </c>
      <c r="B1126" t="s">
        <v>197</v>
      </c>
      <c r="C1126" t="str">
        <f>VLOOKUP(B1126,Produkt!A$2:E$100,2,FALSE)</f>
        <v>Oslonka_prosta</v>
      </c>
      <c r="D1126" s="1">
        <v>41003</v>
      </c>
      <c r="E1126">
        <v>6</v>
      </c>
      <c r="F1126" t="str">
        <f>VLOOKUP(B1126,Produkt!A$2:E$100,5,FALSE)</f>
        <v>k19</v>
      </c>
      <c r="G1126" t="str">
        <f>VLOOKUP(F1126,Kategoria!A$2:B$22,2,FALSE)</f>
        <v>wyroby_korkowe</v>
      </c>
      <c r="H1126" s="5">
        <f>VLOOKUP(B1126,Produkt!A$2:E$100,3,FALSE)</f>
        <v>20.99</v>
      </c>
      <c r="I1126" s="6">
        <f t="shared" si="17"/>
        <v>125.94</v>
      </c>
    </row>
    <row r="1127" spans="1:9" x14ac:dyDescent="0.25">
      <c r="A1127">
        <v>1126</v>
      </c>
      <c r="B1127" t="s">
        <v>124</v>
      </c>
      <c r="C1127" t="str">
        <f>VLOOKUP(B1127,Produkt!A$2:E$100,2,FALSE)</f>
        <v>kpl_3_mm</v>
      </c>
      <c r="D1127" s="1">
        <v>41141</v>
      </c>
      <c r="E1127">
        <v>5</v>
      </c>
      <c r="F1127" t="str">
        <f>VLOOKUP(B1127,Produkt!A$2:E$100,5,FALSE)</f>
        <v>k11</v>
      </c>
      <c r="G1127" t="str">
        <f>VLOOKUP(F1127,Kategoria!A$2:B$22,2,FALSE)</f>
        <v>podkladki_naturalne</v>
      </c>
      <c r="H1127" s="5">
        <f>VLOOKUP(B1127,Produkt!A$2:E$100,3,FALSE)</f>
        <v>3.5</v>
      </c>
      <c r="I1127" s="6">
        <f t="shared" si="17"/>
        <v>17.5</v>
      </c>
    </row>
    <row r="1128" spans="1:9" x14ac:dyDescent="0.25">
      <c r="A1128">
        <v>1127</v>
      </c>
      <c r="B1128" t="s">
        <v>65</v>
      </c>
      <c r="C1128" t="str">
        <f>VLOOKUP(B1128,Produkt!A$2:E$100,2,FALSE)</f>
        <v>Aglomerado_30_mm</v>
      </c>
      <c r="D1128" s="1">
        <v>41101</v>
      </c>
      <c r="E1128">
        <v>2</v>
      </c>
      <c r="F1128" t="str">
        <f>VLOOKUP(B1128,Produkt!A$2:E$100,5,FALSE)</f>
        <v>k5</v>
      </c>
      <c r="G1128" t="str">
        <f>VLOOKUP(F1128,Kategoria!A$2:B$22,2,FALSE)</f>
        <v>izolacja</v>
      </c>
      <c r="H1128" s="5">
        <f>VLOOKUP(B1128,Produkt!A$2:E$100,3,FALSE)</f>
        <v>49.99</v>
      </c>
      <c r="I1128" s="6">
        <f t="shared" si="17"/>
        <v>99.98</v>
      </c>
    </row>
    <row r="1129" spans="1:9" x14ac:dyDescent="0.25">
      <c r="A1129">
        <v>1128</v>
      </c>
      <c r="B1129" t="s">
        <v>218</v>
      </c>
      <c r="C1129" t="str">
        <f>VLOOKUP(B1129,Produkt!A$2:E$100,2,FALSE)</f>
        <v>Harmony</v>
      </c>
      <c r="D1129" s="1">
        <v>41132</v>
      </c>
      <c r="E1129">
        <v>21</v>
      </c>
      <c r="F1129" t="str">
        <f>VLOOKUP(B1129,Produkt!A$2:E$100,5,FALSE)</f>
        <v>k21</v>
      </c>
      <c r="G1129" t="str">
        <f>VLOOKUP(F1129,Kategoria!A$2:B$22,2,FALSE)</f>
        <v>panele_korkowe</v>
      </c>
      <c r="H1129" s="5">
        <f>VLOOKUP(B1129,Produkt!A$2:E$100,3,FALSE)</f>
        <v>139.99</v>
      </c>
      <c r="I1129" s="6">
        <f t="shared" si="17"/>
        <v>2939.79</v>
      </c>
    </row>
    <row r="1130" spans="1:9" x14ac:dyDescent="0.25">
      <c r="A1130">
        <v>1129</v>
      </c>
      <c r="B1130" t="s">
        <v>212</v>
      </c>
      <c r="C1130" t="str">
        <f>VLOOKUP(B1130,Produkt!A$2:E$100,2,FALSE)</f>
        <v>Natural</v>
      </c>
      <c r="D1130" s="1">
        <v>41062</v>
      </c>
      <c r="E1130">
        <v>54</v>
      </c>
      <c r="F1130" t="str">
        <f>VLOOKUP(B1130,Produkt!A$2:E$100,5,FALSE)</f>
        <v>k21</v>
      </c>
      <c r="G1130" t="str">
        <f>VLOOKUP(F1130,Kategoria!A$2:B$22,2,FALSE)</f>
        <v>panele_korkowe</v>
      </c>
      <c r="H1130" s="5">
        <f>VLOOKUP(B1130,Produkt!A$2:E$100,3,FALSE)</f>
        <v>119.99</v>
      </c>
      <c r="I1130" s="6">
        <f t="shared" si="17"/>
        <v>6479.46</v>
      </c>
    </row>
    <row r="1131" spans="1:9" x14ac:dyDescent="0.25">
      <c r="A1131">
        <v>1130</v>
      </c>
      <c r="B1131" t="s">
        <v>56</v>
      </c>
      <c r="C1131" t="str">
        <f>VLOOKUP(B1131,Produkt!A$2:E$100,2,FALSE)</f>
        <v>1_l_wodny</v>
      </c>
      <c r="D1131" s="1">
        <v>41120</v>
      </c>
      <c r="E1131">
        <v>4</v>
      </c>
      <c r="F1131" t="str">
        <f>VLOOKUP(B1131,Produkt!A$2:E$100,5,FALSE)</f>
        <v>k4</v>
      </c>
      <c r="G1131" t="str">
        <f>VLOOKUP(F1131,Kategoria!A$2:B$22,2,FALSE)</f>
        <v>klej</v>
      </c>
      <c r="H1131" s="5">
        <f>VLOOKUP(B1131,Produkt!A$2:E$100,3,FALSE)</f>
        <v>37.99</v>
      </c>
      <c r="I1131" s="6">
        <f t="shared" si="17"/>
        <v>151.96</v>
      </c>
    </row>
    <row r="1132" spans="1:9" x14ac:dyDescent="0.25">
      <c r="A1132">
        <v>1131</v>
      </c>
      <c r="B1132" t="s">
        <v>11</v>
      </c>
      <c r="C1132" t="str">
        <f>VLOOKUP(B1132,Produkt!A$2:E$100,2,FALSE)</f>
        <v>Toledo_Red</v>
      </c>
      <c r="D1132" s="1">
        <v>40995</v>
      </c>
      <c r="E1132">
        <v>12</v>
      </c>
      <c r="F1132" t="str">
        <f>VLOOKUP(B1132,Produkt!A$2:E$100,5,FALSE)</f>
        <v>k1</v>
      </c>
      <c r="G1132" t="str">
        <f>VLOOKUP(F1132,Kategoria!A$2:B$22,2,FALSE)</f>
        <v>korek_scienny</v>
      </c>
      <c r="H1132" s="5">
        <f>VLOOKUP(B1132,Produkt!A$2:E$100,3,FALSE)</f>
        <v>23.99</v>
      </c>
      <c r="I1132" s="6">
        <f t="shared" si="17"/>
        <v>287.88</v>
      </c>
    </row>
    <row r="1133" spans="1:9" x14ac:dyDescent="0.25">
      <c r="A1133">
        <v>1132</v>
      </c>
      <c r="B1133" t="s">
        <v>82</v>
      </c>
      <c r="C1133" t="str">
        <f>VLOOKUP(B1133,Produkt!A$2:E$100,2,FALSE)</f>
        <v>940x16x10</v>
      </c>
      <c r="D1133" s="1">
        <v>41052</v>
      </c>
      <c r="E1133">
        <v>110</v>
      </c>
      <c r="F1133" t="str">
        <f>VLOOKUP(B1133,Produkt!A$2:E$100,5,FALSE)</f>
        <v>k6</v>
      </c>
      <c r="G1133" t="str">
        <f>VLOOKUP(F1133,Kategoria!A$2:B$22,2,FALSE)</f>
        <v>paski_dylatacyjne</v>
      </c>
      <c r="H1133" s="5">
        <f>VLOOKUP(B1133,Produkt!A$2:E$100,3,FALSE)</f>
        <v>3.29</v>
      </c>
      <c r="I1133" s="6">
        <f t="shared" si="17"/>
        <v>361.9</v>
      </c>
    </row>
    <row r="1134" spans="1:9" x14ac:dyDescent="0.25">
      <c r="A1134">
        <v>1133</v>
      </c>
      <c r="B1134" t="s">
        <v>114</v>
      </c>
      <c r="C1134" t="str">
        <f>VLOOKUP(B1134,Produkt!A$2:E$100,2,FALSE)</f>
        <v>50x80</v>
      </c>
      <c r="D1134" s="1">
        <v>41197</v>
      </c>
      <c r="E1134">
        <v>4</v>
      </c>
      <c r="F1134" t="str">
        <f>VLOOKUP(B1134,Produkt!A$2:E$100,5,FALSE)</f>
        <v>k10</v>
      </c>
      <c r="G1134" t="str">
        <f>VLOOKUP(F1134,Kategoria!A$2:B$22,2,FALSE)</f>
        <v>tablice_korkowe</v>
      </c>
      <c r="H1134" s="5">
        <f>VLOOKUP(B1134,Produkt!A$2:E$100,3,FALSE)</f>
        <v>34.99</v>
      </c>
      <c r="I1134" s="6">
        <f t="shared" si="17"/>
        <v>139.96</v>
      </c>
    </row>
    <row r="1135" spans="1:9" x14ac:dyDescent="0.25">
      <c r="A1135">
        <v>1134</v>
      </c>
      <c r="B1135" t="s">
        <v>116</v>
      </c>
      <c r="C1135" t="str">
        <f>VLOOKUP(B1135,Produkt!A$2:E$100,2,FALSE)</f>
        <v>60x80</v>
      </c>
      <c r="D1135" s="1">
        <v>40946</v>
      </c>
      <c r="E1135">
        <v>1</v>
      </c>
      <c r="F1135" t="str">
        <f>VLOOKUP(B1135,Produkt!A$2:E$100,5,FALSE)</f>
        <v>k10</v>
      </c>
      <c r="G1135" t="str">
        <f>VLOOKUP(F1135,Kategoria!A$2:B$22,2,FALSE)</f>
        <v>tablice_korkowe</v>
      </c>
      <c r="H1135" s="5">
        <f>VLOOKUP(B1135,Produkt!A$2:E$100,3,FALSE)</f>
        <v>51</v>
      </c>
      <c r="I1135" s="6">
        <f t="shared" si="17"/>
        <v>51</v>
      </c>
    </row>
    <row r="1136" spans="1:9" x14ac:dyDescent="0.25">
      <c r="A1136">
        <v>1135</v>
      </c>
      <c r="B1136" t="s">
        <v>157</v>
      </c>
      <c r="C1136" t="str">
        <f>VLOOKUP(B1136,Produkt!A$2:E$100,2,FALSE)</f>
        <v>30m_x_1m_x_2mm</v>
      </c>
      <c r="D1136" s="1">
        <v>41123</v>
      </c>
      <c r="E1136">
        <v>3</v>
      </c>
      <c r="F1136" t="str">
        <f>VLOOKUP(B1136,Produkt!A$2:E$100,5,FALSE)</f>
        <v>k13</v>
      </c>
      <c r="G1136" t="str">
        <f>VLOOKUP(F1136,Kategoria!A$2:B$22,2,FALSE)</f>
        <v>rolki_korkowe</v>
      </c>
      <c r="H1136" s="5">
        <f>VLOOKUP(B1136,Produkt!A$2:E$100,3,FALSE)</f>
        <v>299.99</v>
      </c>
      <c r="I1136" s="6">
        <f t="shared" si="17"/>
        <v>899.97</v>
      </c>
    </row>
    <row r="1137" spans="1:9" x14ac:dyDescent="0.25">
      <c r="A1137">
        <v>1136</v>
      </c>
      <c r="B1137" t="s">
        <v>166</v>
      </c>
      <c r="C1137" t="str">
        <f>VLOOKUP(B1137,Produkt!A$2:E$100,2,FALSE)</f>
        <v>Rapsodia</v>
      </c>
      <c r="D1137" s="1">
        <v>41103</v>
      </c>
      <c r="E1137">
        <v>22</v>
      </c>
      <c r="F1137" t="str">
        <f>VLOOKUP(B1137,Produkt!A$2:E$100,5,FALSE)</f>
        <v>k14</v>
      </c>
      <c r="G1137" t="str">
        <f>VLOOKUP(F1137,Kategoria!A$2:B$22,2,FALSE)</f>
        <v>parkiet_korkowy</v>
      </c>
      <c r="H1137" s="5">
        <f>VLOOKUP(B1137,Produkt!A$2:E$100,3,FALSE)</f>
        <v>64.989999999999995</v>
      </c>
      <c r="I1137" s="6">
        <f t="shared" si="17"/>
        <v>1429.78</v>
      </c>
    </row>
    <row r="1138" spans="1:9" x14ac:dyDescent="0.25">
      <c r="A1138">
        <v>1137</v>
      </c>
      <c r="B1138" t="s">
        <v>9</v>
      </c>
      <c r="C1138" t="str">
        <f>VLOOKUP(B1138,Produkt!A$2:E$100,2,FALSE)</f>
        <v>Toledo_Natural</v>
      </c>
      <c r="D1138" s="1">
        <v>41117</v>
      </c>
      <c r="E1138">
        <v>25</v>
      </c>
      <c r="F1138" t="str">
        <f>VLOOKUP(B1138,Produkt!A$2:E$100,5,FALSE)</f>
        <v>k1</v>
      </c>
      <c r="G1138" t="str">
        <f>VLOOKUP(F1138,Kategoria!A$2:B$22,2,FALSE)</f>
        <v>korek_scienny</v>
      </c>
      <c r="H1138" s="5">
        <f>VLOOKUP(B1138,Produkt!A$2:E$100,3,FALSE)</f>
        <v>23.99</v>
      </c>
      <c r="I1138" s="6">
        <f t="shared" si="17"/>
        <v>599.75</v>
      </c>
    </row>
    <row r="1139" spans="1:9" x14ac:dyDescent="0.25">
      <c r="A1139">
        <v>1138</v>
      </c>
      <c r="B1139" t="s">
        <v>17</v>
      </c>
      <c r="C1139" t="str">
        <f>VLOOKUP(B1139,Produkt!A$2:E$100,2,FALSE)</f>
        <v>Toledo_Black</v>
      </c>
      <c r="D1139" s="1">
        <v>41040</v>
      </c>
      <c r="E1139">
        <v>10</v>
      </c>
      <c r="F1139" t="str">
        <f>VLOOKUP(B1139,Produkt!A$2:E$100,5,FALSE)</f>
        <v>k1</v>
      </c>
      <c r="G1139" t="str">
        <f>VLOOKUP(F1139,Kategoria!A$2:B$22,2,FALSE)</f>
        <v>korek_scienny</v>
      </c>
      <c r="H1139" s="5">
        <f>VLOOKUP(B1139,Produkt!A$2:E$100,3,FALSE)</f>
        <v>29.99</v>
      </c>
      <c r="I1139" s="6">
        <f t="shared" si="17"/>
        <v>299.89999999999998</v>
      </c>
    </row>
    <row r="1140" spans="1:9" x14ac:dyDescent="0.25">
      <c r="A1140">
        <v>1139</v>
      </c>
      <c r="B1140" t="s">
        <v>195</v>
      </c>
      <c r="C1140" t="str">
        <f>VLOOKUP(B1140,Produkt!A$2:E$100,2,FALSE)</f>
        <v>Cukiernica</v>
      </c>
      <c r="D1140" s="1">
        <v>41114</v>
      </c>
      <c r="E1140">
        <v>2</v>
      </c>
      <c r="F1140" t="str">
        <f>VLOOKUP(B1140,Produkt!A$2:E$100,5,FALSE)</f>
        <v>k19</v>
      </c>
      <c r="G1140" t="str">
        <f>VLOOKUP(F1140,Kategoria!A$2:B$22,2,FALSE)</f>
        <v>wyroby_korkowe</v>
      </c>
      <c r="H1140" s="5">
        <f>VLOOKUP(B1140,Produkt!A$2:E$100,3,FALSE)</f>
        <v>25.99</v>
      </c>
      <c r="I1140" s="6">
        <f t="shared" si="17"/>
        <v>51.98</v>
      </c>
    </row>
    <row r="1141" spans="1:9" x14ac:dyDescent="0.25">
      <c r="A1141">
        <v>1140</v>
      </c>
      <c r="B1141" t="s">
        <v>138</v>
      </c>
      <c r="C1141" t="str">
        <f>VLOOKUP(B1141,Produkt!A$2:E$100,2,FALSE)</f>
        <v>1000x700x2</v>
      </c>
      <c r="D1141" s="1">
        <v>41144</v>
      </c>
      <c r="E1141">
        <v>5</v>
      </c>
      <c r="F1141" t="str">
        <f>VLOOKUP(B1141,Produkt!A$2:E$100,5,FALSE)</f>
        <v>k12</v>
      </c>
      <c r="G1141" t="str">
        <f>VLOOKUP(F1141,Kategoria!A$2:B$22,2,FALSE)</f>
        <v>plyty_korkowe</v>
      </c>
      <c r="H1141" s="5">
        <f>VLOOKUP(B1141,Produkt!A$2:E$100,3,FALSE)</f>
        <v>5.99</v>
      </c>
      <c r="I1141" s="6">
        <f t="shared" si="17"/>
        <v>29.950000000000003</v>
      </c>
    </row>
    <row r="1142" spans="1:9" x14ac:dyDescent="0.25">
      <c r="A1142">
        <v>1141</v>
      </c>
      <c r="B1142" t="s">
        <v>54</v>
      </c>
      <c r="C1142" t="str">
        <f>VLOOKUP(B1142,Produkt!A$2:E$100,2,FALSE)</f>
        <v>5_l_kontaktowy</v>
      </c>
      <c r="D1142" s="1">
        <v>41241</v>
      </c>
      <c r="E1142">
        <v>5</v>
      </c>
      <c r="F1142" t="str">
        <f>VLOOKUP(B1142,Produkt!A$2:E$100,5,FALSE)</f>
        <v>k4</v>
      </c>
      <c r="G1142" t="str">
        <f>VLOOKUP(F1142,Kategoria!A$2:B$22,2,FALSE)</f>
        <v>klej</v>
      </c>
      <c r="H1142" s="5">
        <f>VLOOKUP(B1142,Produkt!A$2:E$100,3,FALSE)</f>
        <v>84.99</v>
      </c>
      <c r="I1142" s="6">
        <f t="shared" si="17"/>
        <v>424.95</v>
      </c>
    </row>
    <row r="1143" spans="1:9" x14ac:dyDescent="0.25">
      <c r="A1143">
        <v>1142</v>
      </c>
      <c r="B1143" t="s">
        <v>174</v>
      </c>
      <c r="C1143" t="str">
        <f>VLOOKUP(B1143,Produkt!A$2:E$100,2,FALSE)</f>
        <v>Harmony</v>
      </c>
      <c r="D1143" s="1">
        <v>41058</v>
      </c>
      <c r="E1143">
        <v>26</v>
      </c>
      <c r="F1143" t="str">
        <f>VLOOKUP(B1143,Produkt!A$2:E$100,5,FALSE)</f>
        <v>k14</v>
      </c>
      <c r="G1143" t="str">
        <f>VLOOKUP(F1143,Kategoria!A$2:B$22,2,FALSE)</f>
        <v>parkiet_korkowy</v>
      </c>
      <c r="H1143" s="5">
        <f>VLOOKUP(B1143,Produkt!A$2:E$100,3,FALSE)</f>
        <v>90.99</v>
      </c>
      <c r="I1143" s="6">
        <f t="shared" si="17"/>
        <v>2365.7399999999998</v>
      </c>
    </row>
    <row r="1144" spans="1:9" x14ac:dyDescent="0.25">
      <c r="A1144">
        <v>1143</v>
      </c>
      <c r="B1144" t="s">
        <v>15</v>
      </c>
      <c r="C1144" t="str">
        <f>VLOOKUP(B1144,Produkt!A$2:E$100,2,FALSE)</f>
        <v>Toledo_Green</v>
      </c>
      <c r="D1144" s="1">
        <v>41235</v>
      </c>
      <c r="E1144">
        <v>15</v>
      </c>
      <c r="F1144" t="str">
        <f>VLOOKUP(B1144,Produkt!A$2:E$100,5,FALSE)</f>
        <v>k1</v>
      </c>
      <c r="G1144" t="str">
        <f>VLOOKUP(F1144,Kategoria!A$2:B$22,2,FALSE)</f>
        <v>korek_scienny</v>
      </c>
      <c r="H1144" s="5">
        <f>VLOOKUP(B1144,Produkt!A$2:E$100,3,FALSE)</f>
        <v>23.99</v>
      </c>
      <c r="I1144" s="6">
        <f t="shared" si="17"/>
        <v>359.84999999999997</v>
      </c>
    </row>
    <row r="1145" spans="1:9" x14ac:dyDescent="0.25">
      <c r="A1145">
        <v>1144</v>
      </c>
      <c r="B1145" t="s">
        <v>69</v>
      </c>
      <c r="C1145" t="str">
        <f>VLOOKUP(B1145,Produkt!A$2:E$100,2,FALSE)</f>
        <v>Aglomerado_80_mm</v>
      </c>
      <c r="D1145" s="1">
        <v>41228</v>
      </c>
      <c r="E1145">
        <v>26</v>
      </c>
      <c r="F1145" t="str">
        <f>VLOOKUP(B1145,Produkt!A$2:E$100,5,FALSE)</f>
        <v>k5</v>
      </c>
      <c r="G1145" t="str">
        <f>VLOOKUP(F1145,Kategoria!A$2:B$22,2,FALSE)</f>
        <v>izolacja</v>
      </c>
      <c r="H1145" s="5">
        <f>VLOOKUP(B1145,Produkt!A$2:E$100,3,FALSE)</f>
        <v>149.99</v>
      </c>
      <c r="I1145" s="6">
        <f t="shared" si="17"/>
        <v>3899.7400000000002</v>
      </c>
    </row>
    <row r="1146" spans="1:9" x14ac:dyDescent="0.25">
      <c r="A1146">
        <v>1145</v>
      </c>
      <c r="B1146" t="s">
        <v>170</v>
      </c>
      <c r="C1146" t="str">
        <f>VLOOKUP(B1146,Produkt!A$2:E$100,2,FALSE)</f>
        <v>Shell</v>
      </c>
      <c r="D1146" s="1">
        <v>41046</v>
      </c>
      <c r="E1146">
        <v>24</v>
      </c>
      <c r="F1146" t="str">
        <f>VLOOKUP(B1146,Produkt!A$2:E$100,5,FALSE)</f>
        <v>k14</v>
      </c>
      <c r="G1146" t="str">
        <f>VLOOKUP(F1146,Kategoria!A$2:B$22,2,FALSE)</f>
        <v>parkiet_korkowy</v>
      </c>
      <c r="H1146" s="5">
        <f>VLOOKUP(B1146,Produkt!A$2:E$100,3,FALSE)</f>
        <v>81.99</v>
      </c>
      <c r="I1146" s="6">
        <f t="shared" si="17"/>
        <v>1967.7599999999998</v>
      </c>
    </row>
    <row r="1147" spans="1:9" x14ac:dyDescent="0.25">
      <c r="A1147">
        <v>1146</v>
      </c>
      <c r="B1147" t="s">
        <v>176</v>
      </c>
      <c r="C1147" t="str">
        <f>VLOOKUP(B1147,Produkt!A$2:E$100,2,FALSE)</f>
        <v>kostka</v>
      </c>
      <c r="D1147" s="1">
        <v>40983</v>
      </c>
      <c r="E1147">
        <v>2</v>
      </c>
      <c r="F1147" t="str">
        <f>VLOOKUP(B1147,Produkt!A$2:E$100,5,FALSE)</f>
        <v>k15</v>
      </c>
      <c r="G1147" t="str">
        <f>VLOOKUP(F1147,Kategoria!A$2:B$22,2,FALSE)</f>
        <v>maty_korkowe</v>
      </c>
      <c r="H1147" s="5">
        <f>VLOOKUP(B1147,Produkt!A$2:E$100,3,FALSE)</f>
        <v>25.99</v>
      </c>
      <c r="I1147" s="6">
        <f t="shared" si="17"/>
        <v>51.98</v>
      </c>
    </row>
    <row r="1148" spans="1:9" x14ac:dyDescent="0.25">
      <c r="A1148">
        <v>1147</v>
      </c>
      <c r="B1148" t="s">
        <v>201</v>
      </c>
      <c r="C1148" t="str">
        <f>VLOOKUP(B1148,Produkt!A$2:E$100,2,FALSE)</f>
        <v>Taca_prostokatna</v>
      </c>
      <c r="D1148" s="1">
        <v>41043</v>
      </c>
      <c r="E1148">
        <v>4</v>
      </c>
      <c r="F1148" t="str">
        <f>VLOOKUP(B1148,Produkt!A$2:E$100,5,FALSE)</f>
        <v>k19</v>
      </c>
      <c r="G1148" t="str">
        <f>VLOOKUP(F1148,Kategoria!A$2:B$22,2,FALSE)</f>
        <v>wyroby_korkowe</v>
      </c>
      <c r="H1148" s="5">
        <f>VLOOKUP(B1148,Produkt!A$2:E$100,3,FALSE)</f>
        <v>26.99</v>
      </c>
      <c r="I1148" s="6">
        <f t="shared" si="17"/>
        <v>107.96</v>
      </c>
    </row>
    <row r="1149" spans="1:9" x14ac:dyDescent="0.25">
      <c r="A1149">
        <v>1148</v>
      </c>
      <c r="B1149" t="s">
        <v>65</v>
      </c>
      <c r="C1149" t="str">
        <f>VLOOKUP(B1149,Produkt!A$2:E$100,2,FALSE)</f>
        <v>Aglomerado_30_mm</v>
      </c>
      <c r="D1149" s="1">
        <v>41180</v>
      </c>
      <c r="E1149">
        <v>12</v>
      </c>
      <c r="F1149" t="str">
        <f>VLOOKUP(B1149,Produkt!A$2:E$100,5,FALSE)</f>
        <v>k5</v>
      </c>
      <c r="G1149" t="str">
        <f>VLOOKUP(F1149,Kategoria!A$2:B$22,2,FALSE)</f>
        <v>izolacja</v>
      </c>
      <c r="H1149" s="5">
        <f>VLOOKUP(B1149,Produkt!A$2:E$100,3,FALSE)</f>
        <v>49.99</v>
      </c>
      <c r="I1149" s="6">
        <f t="shared" si="17"/>
        <v>599.88</v>
      </c>
    </row>
    <row r="1150" spans="1:9" x14ac:dyDescent="0.25">
      <c r="A1150">
        <v>1149</v>
      </c>
      <c r="B1150" t="s">
        <v>166</v>
      </c>
      <c r="C1150" t="str">
        <f>VLOOKUP(B1150,Produkt!A$2:E$100,2,FALSE)</f>
        <v>Rapsodia</v>
      </c>
      <c r="D1150" s="1">
        <v>40946</v>
      </c>
      <c r="E1150">
        <v>25</v>
      </c>
      <c r="F1150" t="str">
        <f>VLOOKUP(B1150,Produkt!A$2:E$100,5,FALSE)</f>
        <v>k14</v>
      </c>
      <c r="G1150" t="str">
        <f>VLOOKUP(F1150,Kategoria!A$2:B$22,2,FALSE)</f>
        <v>parkiet_korkowy</v>
      </c>
      <c r="H1150" s="5">
        <f>VLOOKUP(B1150,Produkt!A$2:E$100,3,FALSE)</f>
        <v>64.989999999999995</v>
      </c>
      <c r="I1150" s="6">
        <f t="shared" si="17"/>
        <v>1624.7499999999998</v>
      </c>
    </row>
    <row r="1151" spans="1:9" x14ac:dyDescent="0.25">
      <c r="A1151">
        <v>1150</v>
      </c>
      <c r="B1151" t="s">
        <v>17</v>
      </c>
      <c r="C1151" t="str">
        <f>VLOOKUP(B1151,Produkt!A$2:E$100,2,FALSE)</f>
        <v>Toledo_Black</v>
      </c>
      <c r="D1151" s="1">
        <v>41142</v>
      </c>
      <c r="E1151">
        <v>6</v>
      </c>
      <c r="F1151" t="str">
        <f>VLOOKUP(B1151,Produkt!A$2:E$100,5,FALSE)</f>
        <v>k1</v>
      </c>
      <c r="G1151" t="str">
        <f>VLOOKUP(F1151,Kategoria!A$2:B$22,2,FALSE)</f>
        <v>korek_scienny</v>
      </c>
      <c r="H1151" s="5">
        <f>VLOOKUP(B1151,Produkt!A$2:E$100,3,FALSE)</f>
        <v>29.99</v>
      </c>
      <c r="I1151" s="6">
        <f t="shared" si="17"/>
        <v>179.94</v>
      </c>
    </row>
    <row r="1152" spans="1:9" x14ac:dyDescent="0.25">
      <c r="A1152">
        <v>1151</v>
      </c>
      <c r="B1152" t="s">
        <v>100</v>
      </c>
      <c r="C1152" t="str">
        <f>VLOOKUP(B1152,Produkt!A$2:E$100,2,FALSE)</f>
        <v>LB_2</v>
      </c>
      <c r="D1152" s="1">
        <v>40984</v>
      </c>
      <c r="E1152">
        <v>60</v>
      </c>
      <c r="F1152" t="str">
        <f>VLOOKUP(B1152,Produkt!A$2:E$100,5,FALSE)</f>
        <v>k8</v>
      </c>
      <c r="G1152" t="str">
        <f>VLOOKUP(F1152,Kategoria!A$2:B$22,2,FALSE)</f>
        <v>listwy_korkowe</v>
      </c>
      <c r="H1152" s="5">
        <f>VLOOKUP(B1152,Produkt!A$2:E$100,3,FALSE)</f>
        <v>1.8</v>
      </c>
      <c r="I1152" s="6">
        <f t="shared" si="17"/>
        <v>108</v>
      </c>
    </row>
    <row r="1153" spans="1:9" x14ac:dyDescent="0.25">
      <c r="A1153">
        <v>1152</v>
      </c>
      <c r="B1153" t="s">
        <v>17</v>
      </c>
      <c r="C1153" t="str">
        <f>VLOOKUP(B1153,Produkt!A$2:E$100,2,FALSE)</f>
        <v>Toledo_Black</v>
      </c>
      <c r="D1153" s="1">
        <v>41008</v>
      </c>
      <c r="E1153">
        <v>20</v>
      </c>
      <c r="F1153" t="str">
        <f>VLOOKUP(B1153,Produkt!A$2:E$100,5,FALSE)</f>
        <v>k1</v>
      </c>
      <c r="G1153" t="str">
        <f>VLOOKUP(F1153,Kategoria!A$2:B$22,2,FALSE)</f>
        <v>korek_scienny</v>
      </c>
      <c r="H1153" s="5">
        <f>VLOOKUP(B1153,Produkt!A$2:E$100,3,FALSE)</f>
        <v>29.99</v>
      </c>
      <c r="I1153" s="6">
        <f t="shared" si="17"/>
        <v>599.79999999999995</v>
      </c>
    </row>
    <row r="1154" spans="1:9" x14ac:dyDescent="0.25">
      <c r="A1154">
        <v>1153</v>
      </c>
      <c r="B1154" t="s">
        <v>67</v>
      </c>
      <c r="C1154" t="str">
        <f>VLOOKUP(B1154,Produkt!A$2:E$100,2,FALSE)</f>
        <v>Aglomerado_50_mm</v>
      </c>
      <c r="D1154" s="1">
        <v>41025</v>
      </c>
      <c r="E1154">
        <v>34</v>
      </c>
      <c r="F1154" t="str">
        <f>VLOOKUP(B1154,Produkt!A$2:E$100,5,FALSE)</f>
        <v>k5</v>
      </c>
      <c r="G1154" t="str">
        <f>VLOOKUP(F1154,Kategoria!A$2:B$22,2,FALSE)</f>
        <v>izolacja</v>
      </c>
      <c r="H1154" s="5">
        <f>VLOOKUP(B1154,Produkt!A$2:E$100,3,FALSE)</f>
        <v>59.99</v>
      </c>
      <c r="I1154" s="6">
        <f t="shared" si="17"/>
        <v>2039.66</v>
      </c>
    </row>
    <row r="1155" spans="1:9" x14ac:dyDescent="0.25">
      <c r="A1155">
        <v>1154</v>
      </c>
      <c r="B1155" t="s">
        <v>102</v>
      </c>
      <c r="C1155" t="str">
        <f>VLOOKUP(B1155,Produkt!A$2:E$100,2,FALSE)</f>
        <v>male</v>
      </c>
      <c r="D1155" s="1">
        <v>41205</v>
      </c>
      <c r="E1155">
        <v>3</v>
      </c>
      <c r="F1155" t="str">
        <f>VLOOKUP(B1155,Produkt!A$2:E$100,5,FALSE)</f>
        <v>k9</v>
      </c>
      <c r="G1155" t="str">
        <f>VLOOKUP(F1155,Kategoria!A$2:B$22,2,FALSE)</f>
        <v>pudelka</v>
      </c>
      <c r="H1155" s="5">
        <f>VLOOKUP(B1155,Produkt!A$2:E$100,3,FALSE)</f>
        <v>25.99</v>
      </c>
      <c r="I1155" s="6">
        <f t="shared" ref="I1155:I1218" si="18">E1155*H1155</f>
        <v>77.97</v>
      </c>
    </row>
    <row r="1156" spans="1:9" x14ac:dyDescent="0.25">
      <c r="A1156">
        <v>1155</v>
      </c>
      <c r="B1156" t="s">
        <v>9</v>
      </c>
      <c r="C1156" t="str">
        <f>VLOOKUP(B1156,Produkt!A$2:E$100,2,FALSE)</f>
        <v>Toledo_Natural</v>
      </c>
      <c r="D1156" s="1">
        <v>41215</v>
      </c>
      <c r="E1156">
        <v>12</v>
      </c>
      <c r="F1156" t="str">
        <f>VLOOKUP(B1156,Produkt!A$2:E$100,5,FALSE)</f>
        <v>k1</v>
      </c>
      <c r="G1156" t="str">
        <f>VLOOKUP(F1156,Kategoria!A$2:B$22,2,FALSE)</f>
        <v>korek_scienny</v>
      </c>
      <c r="H1156" s="5">
        <f>VLOOKUP(B1156,Produkt!A$2:E$100,3,FALSE)</f>
        <v>23.99</v>
      </c>
      <c r="I1156" s="6">
        <f t="shared" si="18"/>
        <v>287.88</v>
      </c>
    </row>
    <row r="1157" spans="1:9" x14ac:dyDescent="0.25">
      <c r="A1157">
        <v>1156</v>
      </c>
      <c r="B1157" t="s">
        <v>199</v>
      </c>
      <c r="C1157" t="str">
        <f>VLOOKUP(B1157,Produkt!A$2:E$100,2,FALSE)</f>
        <v>Oslonka_falista</v>
      </c>
      <c r="D1157" s="1">
        <v>41055</v>
      </c>
      <c r="E1157">
        <v>24</v>
      </c>
      <c r="F1157" t="str">
        <f>VLOOKUP(B1157,Produkt!A$2:E$100,5,FALSE)</f>
        <v>k19</v>
      </c>
      <c r="G1157" t="str">
        <f>VLOOKUP(F1157,Kategoria!A$2:B$22,2,FALSE)</f>
        <v>wyroby_korkowe</v>
      </c>
      <c r="H1157" s="5">
        <f>VLOOKUP(B1157,Produkt!A$2:E$100,3,FALSE)</f>
        <v>22.99</v>
      </c>
      <c r="I1157" s="6">
        <f t="shared" si="18"/>
        <v>551.76</v>
      </c>
    </row>
    <row r="1158" spans="1:9" x14ac:dyDescent="0.25">
      <c r="A1158">
        <v>1157</v>
      </c>
      <c r="B1158" t="s">
        <v>140</v>
      </c>
      <c r="C1158" t="str">
        <f>VLOOKUP(B1158,Produkt!A$2:E$100,2,FALSE)</f>
        <v>1000x700x3</v>
      </c>
      <c r="D1158" s="1">
        <v>41043</v>
      </c>
      <c r="E1158">
        <v>5</v>
      </c>
      <c r="F1158" t="str">
        <f>VLOOKUP(B1158,Produkt!A$2:E$100,5,FALSE)</f>
        <v>k12</v>
      </c>
      <c r="G1158" t="str">
        <f>VLOOKUP(F1158,Kategoria!A$2:B$22,2,FALSE)</f>
        <v>plyty_korkowe</v>
      </c>
      <c r="H1158" s="5">
        <f>VLOOKUP(B1158,Produkt!A$2:E$100,3,FALSE)</f>
        <v>9.99</v>
      </c>
      <c r="I1158" s="6">
        <f t="shared" si="18"/>
        <v>49.95</v>
      </c>
    </row>
    <row r="1159" spans="1:9" x14ac:dyDescent="0.25">
      <c r="A1159">
        <v>1158</v>
      </c>
      <c r="B1159" t="s">
        <v>218</v>
      </c>
      <c r="C1159" t="str">
        <f>VLOOKUP(B1159,Produkt!A$2:E$100,2,FALSE)</f>
        <v>Harmony</v>
      </c>
      <c r="D1159" s="1">
        <v>41247</v>
      </c>
      <c r="E1159">
        <v>60</v>
      </c>
      <c r="F1159" t="str">
        <f>VLOOKUP(B1159,Produkt!A$2:E$100,5,FALSE)</f>
        <v>k21</v>
      </c>
      <c r="G1159" t="str">
        <f>VLOOKUP(F1159,Kategoria!A$2:B$22,2,FALSE)</f>
        <v>panele_korkowe</v>
      </c>
      <c r="H1159" s="5">
        <f>VLOOKUP(B1159,Produkt!A$2:E$100,3,FALSE)</f>
        <v>139.99</v>
      </c>
      <c r="I1159" s="6">
        <f t="shared" si="18"/>
        <v>8399.4000000000015</v>
      </c>
    </row>
    <row r="1160" spans="1:9" x14ac:dyDescent="0.25">
      <c r="A1160">
        <v>1159</v>
      </c>
      <c r="B1160" t="s">
        <v>197</v>
      </c>
      <c r="C1160" t="str">
        <f>VLOOKUP(B1160,Produkt!A$2:E$100,2,FALSE)</f>
        <v>Oslonka_prosta</v>
      </c>
      <c r="D1160" s="1">
        <v>40978</v>
      </c>
      <c r="E1160">
        <v>12</v>
      </c>
      <c r="F1160" t="str">
        <f>VLOOKUP(B1160,Produkt!A$2:E$100,5,FALSE)</f>
        <v>k19</v>
      </c>
      <c r="G1160" t="str">
        <f>VLOOKUP(F1160,Kategoria!A$2:B$22,2,FALSE)</f>
        <v>wyroby_korkowe</v>
      </c>
      <c r="H1160" s="5">
        <f>VLOOKUP(B1160,Produkt!A$2:E$100,3,FALSE)</f>
        <v>20.99</v>
      </c>
      <c r="I1160" s="6">
        <f t="shared" si="18"/>
        <v>251.88</v>
      </c>
    </row>
    <row r="1161" spans="1:9" x14ac:dyDescent="0.25">
      <c r="A1161">
        <v>1160</v>
      </c>
      <c r="B1161" t="s">
        <v>131</v>
      </c>
      <c r="C1161" t="str">
        <f>VLOOKUP(B1161,Produkt!A$2:E$100,2,FALSE)</f>
        <v>kpl_8_mm</v>
      </c>
      <c r="D1161" s="1">
        <v>41074</v>
      </c>
      <c r="E1161">
        <v>3</v>
      </c>
      <c r="F1161" t="str">
        <f>VLOOKUP(B1161,Produkt!A$2:E$100,5,FALSE)</f>
        <v>k11</v>
      </c>
      <c r="G1161" t="str">
        <f>VLOOKUP(F1161,Kategoria!A$2:B$22,2,FALSE)</f>
        <v>podkladki_naturalne</v>
      </c>
      <c r="H1161" s="5">
        <f>VLOOKUP(B1161,Produkt!A$2:E$100,3,FALSE)</f>
        <v>7.5</v>
      </c>
      <c r="I1161" s="6">
        <f t="shared" si="18"/>
        <v>22.5</v>
      </c>
    </row>
    <row r="1162" spans="1:9" x14ac:dyDescent="0.25">
      <c r="A1162">
        <v>1161</v>
      </c>
      <c r="B1162" t="s">
        <v>109</v>
      </c>
      <c r="C1162" t="str">
        <f>VLOOKUP(B1162,Produkt!A$2:E$100,2,FALSE)</f>
        <v>40x50</v>
      </c>
      <c r="D1162" s="1">
        <v>41073</v>
      </c>
      <c r="E1162">
        <v>10</v>
      </c>
      <c r="F1162" t="str">
        <f>VLOOKUP(B1162,Produkt!A$2:E$100,5,FALSE)</f>
        <v>k10</v>
      </c>
      <c r="G1162" t="str">
        <f>VLOOKUP(F1162,Kategoria!A$2:B$22,2,FALSE)</f>
        <v>tablice_korkowe</v>
      </c>
      <c r="H1162" s="5">
        <f>VLOOKUP(B1162,Produkt!A$2:E$100,3,FALSE)</f>
        <v>21</v>
      </c>
      <c r="I1162" s="6">
        <f t="shared" si="18"/>
        <v>210</v>
      </c>
    </row>
    <row r="1163" spans="1:9" x14ac:dyDescent="0.25">
      <c r="A1163">
        <v>1162</v>
      </c>
      <c r="B1163" t="s">
        <v>176</v>
      </c>
      <c r="C1163" t="str">
        <f>VLOOKUP(B1163,Produkt!A$2:E$100,2,FALSE)</f>
        <v>kostka</v>
      </c>
      <c r="D1163" s="1">
        <v>41176</v>
      </c>
      <c r="E1163">
        <v>1</v>
      </c>
      <c r="F1163" t="str">
        <f>VLOOKUP(B1163,Produkt!A$2:E$100,5,FALSE)</f>
        <v>k15</v>
      </c>
      <c r="G1163" t="str">
        <f>VLOOKUP(F1163,Kategoria!A$2:B$22,2,FALSE)</f>
        <v>maty_korkowe</v>
      </c>
      <c r="H1163" s="5">
        <f>VLOOKUP(B1163,Produkt!A$2:E$100,3,FALSE)</f>
        <v>25.99</v>
      </c>
      <c r="I1163" s="6">
        <f t="shared" si="18"/>
        <v>25.99</v>
      </c>
    </row>
    <row r="1164" spans="1:9" x14ac:dyDescent="0.25">
      <c r="A1164">
        <v>1163</v>
      </c>
      <c r="B1164" t="s">
        <v>176</v>
      </c>
      <c r="C1164" t="str">
        <f>VLOOKUP(B1164,Produkt!A$2:E$100,2,FALSE)</f>
        <v>kostka</v>
      </c>
      <c r="D1164" s="1">
        <v>41075</v>
      </c>
      <c r="E1164">
        <v>1</v>
      </c>
      <c r="F1164" t="str">
        <f>VLOOKUP(B1164,Produkt!A$2:E$100,5,FALSE)</f>
        <v>k15</v>
      </c>
      <c r="G1164" t="str">
        <f>VLOOKUP(F1164,Kategoria!A$2:B$22,2,FALSE)</f>
        <v>maty_korkowe</v>
      </c>
      <c r="H1164" s="5">
        <f>VLOOKUP(B1164,Produkt!A$2:E$100,3,FALSE)</f>
        <v>25.99</v>
      </c>
      <c r="I1164" s="6">
        <f t="shared" si="18"/>
        <v>25.99</v>
      </c>
    </row>
    <row r="1165" spans="1:9" x14ac:dyDescent="0.25">
      <c r="A1165">
        <v>1164</v>
      </c>
      <c r="B1165" t="s">
        <v>174</v>
      </c>
      <c r="C1165" t="str">
        <f>VLOOKUP(B1165,Produkt!A$2:E$100,2,FALSE)</f>
        <v>Harmony</v>
      </c>
      <c r="D1165" s="1">
        <v>40918</v>
      </c>
      <c r="E1165">
        <v>12</v>
      </c>
      <c r="F1165" t="str">
        <f>VLOOKUP(B1165,Produkt!A$2:E$100,5,FALSE)</f>
        <v>k14</v>
      </c>
      <c r="G1165" t="str">
        <f>VLOOKUP(F1165,Kategoria!A$2:B$22,2,FALSE)</f>
        <v>parkiet_korkowy</v>
      </c>
      <c r="H1165" s="5">
        <f>VLOOKUP(B1165,Produkt!A$2:E$100,3,FALSE)</f>
        <v>90.99</v>
      </c>
      <c r="I1165" s="6">
        <f t="shared" si="18"/>
        <v>1091.8799999999999</v>
      </c>
    </row>
    <row r="1166" spans="1:9" x14ac:dyDescent="0.25">
      <c r="A1166">
        <v>1165</v>
      </c>
      <c r="B1166" t="s">
        <v>100</v>
      </c>
      <c r="C1166" t="str">
        <f>VLOOKUP(B1166,Produkt!A$2:E$100,2,FALSE)</f>
        <v>LB_2</v>
      </c>
      <c r="D1166" s="1">
        <v>41125</v>
      </c>
      <c r="E1166">
        <v>8</v>
      </c>
      <c r="F1166" t="str">
        <f>VLOOKUP(B1166,Produkt!A$2:E$100,5,FALSE)</f>
        <v>k8</v>
      </c>
      <c r="G1166" t="str">
        <f>VLOOKUP(F1166,Kategoria!A$2:B$22,2,FALSE)</f>
        <v>listwy_korkowe</v>
      </c>
      <c r="H1166" s="5">
        <f>VLOOKUP(B1166,Produkt!A$2:E$100,3,FALSE)</f>
        <v>1.8</v>
      </c>
      <c r="I1166" s="6">
        <f t="shared" si="18"/>
        <v>14.4</v>
      </c>
    </row>
    <row r="1167" spans="1:9" x14ac:dyDescent="0.25">
      <c r="A1167">
        <v>1166</v>
      </c>
      <c r="B1167" t="s">
        <v>170</v>
      </c>
      <c r="C1167" t="str">
        <f>VLOOKUP(B1167,Produkt!A$2:E$100,2,FALSE)</f>
        <v>Shell</v>
      </c>
      <c r="D1167" s="1">
        <v>41162</v>
      </c>
      <c r="E1167">
        <v>16</v>
      </c>
      <c r="F1167" t="str">
        <f>VLOOKUP(B1167,Produkt!A$2:E$100,5,FALSE)</f>
        <v>k14</v>
      </c>
      <c r="G1167" t="str">
        <f>VLOOKUP(F1167,Kategoria!A$2:B$22,2,FALSE)</f>
        <v>parkiet_korkowy</v>
      </c>
      <c r="H1167" s="5">
        <f>VLOOKUP(B1167,Produkt!A$2:E$100,3,FALSE)</f>
        <v>81.99</v>
      </c>
      <c r="I1167" s="6">
        <f t="shared" si="18"/>
        <v>1311.84</v>
      </c>
    </row>
    <row r="1168" spans="1:9" x14ac:dyDescent="0.25">
      <c r="A1168">
        <v>1167</v>
      </c>
      <c r="B1168" t="s">
        <v>208</v>
      </c>
      <c r="C1168" t="str">
        <f>VLOOKUP(B1168,Produkt!A$2:E$100,2,FALSE)</f>
        <v>Stozkowe_srednie</v>
      </c>
      <c r="D1168" s="1">
        <v>41045</v>
      </c>
      <c r="E1168">
        <v>12</v>
      </c>
      <c r="F1168" t="str">
        <f>VLOOKUP(B1168,Produkt!A$2:E$100,5,FALSE)</f>
        <v>k20</v>
      </c>
      <c r="G1168" t="str">
        <f>VLOOKUP(F1168,Kategoria!A$2:B$22,2,FALSE)</f>
        <v>korki_do_butelek</v>
      </c>
      <c r="H1168" s="5">
        <f>VLOOKUP(B1168,Produkt!A$2:E$100,3,FALSE)</f>
        <v>0.89</v>
      </c>
      <c r="I1168" s="6">
        <f t="shared" si="18"/>
        <v>10.68</v>
      </c>
    </row>
    <row r="1169" spans="1:9" x14ac:dyDescent="0.25">
      <c r="A1169">
        <v>1168</v>
      </c>
      <c r="B1169" t="s">
        <v>210</v>
      </c>
      <c r="C1169" t="str">
        <f>VLOOKUP(B1169,Produkt!A$2:E$100,2,FALSE)</f>
        <v>Stozkowe_duze</v>
      </c>
      <c r="D1169" s="1">
        <v>41024</v>
      </c>
      <c r="E1169">
        <v>20</v>
      </c>
      <c r="F1169" t="str">
        <f>VLOOKUP(B1169,Produkt!A$2:E$100,5,FALSE)</f>
        <v>k20</v>
      </c>
      <c r="G1169" t="str">
        <f>VLOOKUP(F1169,Kategoria!A$2:B$22,2,FALSE)</f>
        <v>korki_do_butelek</v>
      </c>
      <c r="H1169" s="5">
        <f>VLOOKUP(B1169,Produkt!A$2:E$100,3,FALSE)</f>
        <v>1.19</v>
      </c>
      <c r="I1169" s="6">
        <f t="shared" si="18"/>
        <v>23.799999999999997</v>
      </c>
    </row>
    <row r="1170" spans="1:9" x14ac:dyDescent="0.25">
      <c r="A1170">
        <v>1169</v>
      </c>
      <c r="B1170" t="s">
        <v>133</v>
      </c>
      <c r="C1170" t="str">
        <f>VLOOKUP(B1170,Produkt!A$2:E$100,2,FALSE)</f>
        <v>kpl_12_mm</v>
      </c>
      <c r="D1170" s="1">
        <v>41101</v>
      </c>
      <c r="E1170">
        <v>4</v>
      </c>
      <c r="F1170" t="str">
        <f>VLOOKUP(B1170,Produkt!A$2:E$100,5,FALSE)</f>
        <v>k11</v>
      </c>
      <c r="G1170" t="str">
        <f>VLOOKUP(F1170,Kategoria!A$2:B$22,2,FALSE)</f>
        <v>podkladki_naturalne</v>
      </c>
      <c r="H1170" s="5">
        <f>VLOOKUP(B1170,Produkt!A$2:E$100,3,FALSE)</f>
        <v>10.199999999999999</v>
      </c>
      <c r="I1170" s="6">
        <f t="shared" si="18"/>
        <v>40.799999999999997</v>
      </c>
    </row>
    <row r="1171" spans="1:9" x14ac:dyDescent="0.25">
      <c r="A1171">
        <v>1170</v>
      </c>
      <c r="B1171" t="s">
        <v>11</v>
      </c>
      <c r="C1171" t="str">
        <f>VLOOKUP(B1171,Produkt!A$2:E$100,2,FALSE)</f>
        <v>Toledo_Red</v>
      </c>
      <c r="D1171" s="1">
        <v>41039</v>
      </c>
      <c r="E1171">
        <v>64</v>
      </c>
      <c r="F1171" t="str">
        <f>VLOOKUP(B1171,Produkt!A$2:E$100,5,FALSE)</f>
        <v>k1</v>
      </c>
      <c r="G1171" t="str">
        <f>VLOOKUP(F1171,Kategoria!A$2:B$22,2,FALSE)</f>
        <v>korek_scienny</v>
      </c>
      <c r="H1171" s="5">
        <f>VLOOKUP(B1171,Produkt!A$2:E$100,3,FALSE)</f>
        <v>23.99</v>
      </c>
      <c r="I1171" s="6">
        <f t="shared" si="18"/>
        <v>1535.36</v>
      </c>
    </row>
    <row r="1172" spans="1:9" x14ac:dyDescent="0.25">
      <c r="A1172">
        <v>1171</v>
      </c>
      <c r="B1172" t="s">
        <v>102</v>
      </c>
      <c r="C1172" t="str">
        <f>VLOOKUP(B1172,Produkt!A$2:E$100,2,FALSE)</f>
        <v>male</v>
      </c>
      <c r="D1172" s="1">
        <v>41062</v>
      </c>
      <c r="E1172">
        <v>2</v>
      </c>
      <c r="F1172" t="str">
        <f>VLOOKUP(B1172,Produkt!A$2:E$100,5,FALSE)</f>
        <v>k9</v>
      </c>
      <c r="G1172" t="str">
        <f>VLOOKUP(F1172,Kategoria!A$2:B$22,2,FALSE)</f>
        <v>pudelka</v>
      </c>
      <c r="H1172" s="5">
        <f>VLOOKUP(B1172,Produkt!A$2:E$100,3,FALSE)</f>
        <v>25.99</v>
      </c>
      <c r="I1172" s="6">
        <f t="shared" si="18"/>
        <v>51.98</v>
      </c>
    </row>
    <row r="1173" spans="1:9" x14ac:dyDescent="0.25">
      <c r="A1173">
        <v>1172</v>
      </c>
      <c r="B1173" t="s">
        <v>172</v>
      </c>
      <c r="C1173" t="str">
        <f>VLOOKUP(B1173,Produkt!A$2:E$100,2,FALSE)</f>
        <v>Symphony</v>
      </c>
      <c r="D1173" s="1">
        <v>41184</v>
      </c>
      <c r="E1173">
        <v>48</v>
      </c>
      <c r="F1173" t="str">
        <f>VLOOKUP(B1173,Produkt!A$2:E$100,5,FALSE)</f>
        <v>k14</v>
      </c>
      <c r="G1173" t="str">
        <f>VLOOKUP(F1173,Kategoria!A$2:B$22,2,FALSE)</f>
        <v>parkiet_korkowy</v>
      </c>
      <c r="H1173" s="5">
        <f>VLOOKUP(B1173,Produkt!A$2:E$100,3,FALSE)</f>
        <v>83.99</v>
      </c>
      <c r="I1173" s="6">
        <f t="shared" si="18"/>
        <v>4031.5199999999995</v>
      </c>
    </row>
    <row r="1174" spans="1:9" x14ac:dyDescent="0.25">
      <c r="A1174">
        <v>1173</v>
      </c>
      <c r="B1174" t="s">
        <v>56</v>
      </c>
      <c r="C1174" t="str">
        <f>VLOOKUP(B1174,Produkt!A$2:E$100,2,FALSE)</f>
        <v>1_l_wodny</v>
      </c>
      <c r="D1174" s="1">
        <v>41157</v>
      </c>
      <c r="E1174">
        <v>2</v>
      </c>
      <c r="F1174" t="str">
        <f>VLOOKUP(B1174,Produkt!A$2:E$100,5,FALSE)</f>
        <v>k4</v>
      </c>
      <c r="G1174" t="str">
        <f>VLOOKUP(F1174,Kategoria!A$2:B$22,2,FALSE)</f>
        <v>klej</v>
      </c>
      <c r="H1174" s="5">
        <f>VLOOKUP(B1174,Produkt!A$2:E$100,3,FALSE)</f>
        <v>37.99</v>
      </c>
      <c r="I1174" s="6">
        <f t="shared" si="18"/>
        <v>75.98</v>
      </c>
    </row>
    <row r="1175" spans="1:9" x14ac:dyDescent="0.25">
      <c r="A1175">
        <v>1174</v>
      </c>
      <c r="B1175" t="s">
        <v>120</v>
      </c>
      <c r="C1175" t="str">
        <f>VLOOKUP(B1175,Produkt!A$2:E$100,2,FALSE)</f>
        <v>120x150</v>
      </c>
      <c r="D1175" s="1">
        <v>40985</v>
      </c>
      <c r="E1175">
        <v>2</v>
      </c>
      <c r="F1175" t="str">
        <f>VLOOKUP(B1175,Produkt!A$2:E$100,5,FALSE)</f>
        <v>k10</v>
      </c>
      <c r="G1175" t="str">
        <f>VLOOKUP(F1175,Kategoria!A$2:B$22,2,FALSE)</f>
        <v>tablice_korkowe</v>
      </c>
      <c r="H1175" s="5">
        <f>VLOOKUP(B1175,Produkt!A$2:E$100,3,FALSE)</f>
        <v>159</v>
      </c>
      <c r="I1175" s="6">
        <f t="shared" si="18"/>
        <v>318</v>
      </c>
    </row>
    <row r="1176" spans="1:9" x14ac:dyDescent="0.25">
      <c r="A1176">
        <v>1175</v>
      </c>
      <c r="B1176" t="s">
        <v>107</v>
      </c>
      <c r="C1176" t="str">
        <f>VLOOKUP(B1176,Produkt!A$2:E$100,2,FALSE)</f>
        <v>duze</v>
      </c>
      <c r="D1176" s="1">
        <v>41120</v>
      </c>
      <c r="E1176">
        <v>2</v>
      </c>
      <c r="F1176" t="str">
        <f>VLOOKUP(B1176,Produkt!A$2:E$100,5,FALSE)</f>
        <v>k9</v>
      </c>
      <c r="G1176" t="str">
        <f>VLOOKUP(F1176,Kategoria!A$2:B$22,2,FALSE)</f>
        <v>pudelka</v>
      </c>
      <c r="H1176" s="5">
        <f>VLOOKUP(B1176,Produkt!A$2:E$100,3,FALSE)</f>
        <v>48</v>
      </c>
      <c r="I1176" s="6">
        <f t="shared" si="18"/>
        <v>96</v>
      </c>
    </row>
    <row r="1177" spans="1:9" x14ac:dyDescent="0.25">
      <c r="A1177">
        <v>1176</v>
      </c>
      <c r="B1177" t="s">
        <v>170</v>
      </c>
      <c r="C1177" t="str">
        <f>VLOOKUP(B1177,Produkt!A$2:E$100,2,FALSE)</f>
        <v>Shell</v>
      </c>
      <c r="D1177" s="1">
        <v>41110</v>
      </c>
      <c r="E1177">
        <v>20</v>
      </c>
      <c r="F1177" t="str">
        <f>VLOOKUP(B1177,Produkt!A$2:E$100,5,FALSE)</f>
        <v>k14</v>
      </c>
      <c r="G1177" t="str">
        <f>VLOOKUP(F1177,Kategoria!A$2:B$22,2,FALSE)</f>
        <v>parkiet_korkowy</v>
      </c>
      <c r="H1177" s="5">
        <f>VLOOKUP(B1177,Produkt!A$2:E$100,3,FALSE)</f>
        <v>81.99</v>
      </c>
      <c r="I1177" s="6">
        <f t="shared" si="18"/>
        <v>1639.8</v>
      </c>
    </row>
    <row r="1178" spans="1:9" x14ac:dyDescent="0.25">
      <c r="A1178">
        <v>1177</v>
      </c>
      <c r="B1178" t="s">
        <v>56</v>
      </c>
      <c r="C1178" t="str">
        <f>VLOOKUP(B1178,Produkt!A$2:E$100,2,FALSE)</f>
        <v>1_l_wodny</v>
      </c>
      <c r="D1178" s="1">
        <v>41179</v>
      </c>
      <c r="E1178">
        <v>1</v>
      </c>
      <c r="F1178" t="str">
        <f>VLOOKUP(B1178,Produkt!A$2:E$100,5,FALSE)</f>
        <v>k4</v>
      </c>
      <c r="G1178" t="str">
        <f>VLOOKUP(F1178,Kategoria!A$2:B$22,2,FALSE)</f>
        <v>klej</v>
      </c>
      <c r="H1178" s="5">
        <f>VLOOKUP(B1178,Produkt!A$2:E$100,3,FALSE)</f>
        <v>37.99</v>
      </c>
      <c r="I1178" s="6">
        <f t="shared" si="18"/>
        <v>37.99</v>
      </c>
    </row>
    <row r="1179" spans="1:9" x14ac:dyDescent="0.25">
      <c r="A1179">
        <v>1178</v>
      </c>
      <c r="B1179" t="s">
        <v>208</v>
      </c>
      <c r="C1179" t="str">
        <f>VLOOKUP(B1179,Produkt!A$2:E$100,2,FALSE)</f>
        <v>Stozkowe_srednie</v>
      </c>
      <c r="D1179" s="1">
        <v>40980</v>
      </c>
      <c r="E1179">
        <v>20</v>
      </c>
      <c r="F1179" t="str">
        <f>VLOOKUP(B1179,Produkt!A$2:E$100,5,FALSE)</f>
        <v>k20</v>
      </c>
      <c r="G1179" t="str">
        <f>VLOOKUP(F1179,Kategoria!A$2:B$22,2,FALSE)</f>
        <v>korki_do_butelek</v>
      </c>
      <c r="H1179" s="5">
        <f>VLOOKUP(B1179,Produkt!A$2:E$100,3,FALSE)</f>
        <v>0.89</v>
      </c>
      <c r="I1179" s="6">
        <f t="shared" si="18"/>
        <v>17.8</v>
      </c>
    </row>
    <row r="1180" spans="1:9" x14ac:dyDescent="0.25">
      <c r="A1180">
        <v>1179</v>
      </c>
      <c r="B1180" t="s">
        <v>11</v>
      </c>
      <c r="C1180" t="str">
        <f>VLOOKUP(B1180,Produkt!A$2:E$100,2,FALSE)</f>
        <v>Toledo_Red</v>
      </c>
      <c r="D1180" s="1">
        <v>40962</v>
      </c>
      <c r="E1180">
        <v>13</v>
      </c>
      <c r="F1180" t="str">
        <f>VLOOKUP(B1180,Produkt!A$2:E$100,5,FALSE)</f>
        <v>k1</v>
      </c>
      <c r="G1180" t="str">
        <f>VLOOKUP(F1180,Kategoria!A$2:B$22,2,FALSE)</f>
        <v>korek_scienny</v>
      </c>
      <c r="H1180" s="5">
        <f>VLOOKUP(B1180,Produkt!A$2:E$100,3,FALSE)</f>
        <v>23.99</v>
      </c>
      <c r="I1180" s="6">
        <f t="shared" si="18"/>
        <v>311.87</v>
      </c>
    </row>
    <row r="1181" spans="1:9" x14ac:dyDescent="0.25">
      <c r="A1181">
        <v>1180</v>
      </c>
      <c r="B1181" t="s">
        <v>13</v>
      </c>
      <c r="C1181" t="str">
        <f>VLOOKUP(B1181,Produkt!A$2:E$100,2,FALSE)</f>
        <v>Toledo_Grey</v>
      </c>
      <c r="D1181" s="1">
        <v>41029</v>
      </c>
      <c r="E1181">
        <v>5</v>
      </c>
      <c r="F1181" t="str">
        <f>VLOOKUP(B1181,Produkt!A$2:E$100,5,FALSE)</f>
        <v>k1</v>
      </c>
      <c r="G1181" t="str">
        <f>VLOOKUP(F1181,Kategoria!A$2:B$22,2,FALSE)</f>
        <v>korek_scienny</v>
      </c>
      <c r="H1181" s="5">
        <f>VLOOKUP(B1181,Produkt!A$2:E$100,3,FALSE)</f>
        <v>23.99</v>
      </c>
      <c r="I1181" s="6">
        <f t="shared" si="18"/>
        <v>119.94999999999999</v>
      </c>
    </row>
    <row r="1182" spans="1:9" x14ac:dyDescent="0.25">
      <c r="A1182">
        <v>1181</v>
      </c>
      <c r="B1182" t="s">
        <v>166</v>
      </c>
      <c r="C1182" t="str">
        <f>VLOOKUP(B1182,Produkt!A$2:E$100,2,FALSE)</f>
        <v>Rapsodia</v>
      </c>
      <c r="D1182" s="1">
        <v>40995</v>
      </c>
      <c r="E1182">
        <v>14</v>
      </c>
      <c r="F1182" t="str">
        <f>VLOOKUP(B1182,Produkt!A$2:E$100,5,FALSE)</f>
        <v>k14</v>
      </c>
      <c r="G1182" t="str">
        <f>VLOOKUP(F1182,Kategoria!A$2:B$22,2,FALSE)</f>
        <v>parkiet_korkowy</v>
      </c>
      <c r="H1182" s="5">
        <f>VLOOKUP(B1182,Produkt!A$2:E$100,3,FALSE)</f>
        <v>64.989999999999995</v>
      </c>
      <c r="I1182" s="6">
        <f t="shared" si="18"/>
        <v>909.8599999999999</v>
      </c>
    </row>
    <row r="1183" spans="1:9" x14ac:dyDescent="0.25">
      <c r="A1183">
        <v>1182</v>
      </c>
      <c r="B1183" t="s">
        <v>107</v>
      </c>
      <c r="C1183" t="str">
        <f>VLOOKUP(B1183,Produkt!A$2:E$100,2,FALSE)</f>
        <v>duze</v>
      </c>
      <c r="D1183" s="1">
        <v>41120</v>
      </c>
      <c r="E1183">
        <v>1</v>
      </c>
      <c r="F1183" t="str">
        <f>VLOOKUP(B1183,Produkt!A$2:E$100,5,FALSE)</f>
        <v>k9</v>
      </c>
      <c r="G1183" t="str">
        <f>VLOOKUP(F1183,Kategoria!A$2:B$22,2,FALSE)</f>
        <v>pudelka</v>
      </c>
      <c r="H1183" s="5">
        <f>VLOOKUP(B1183,Produkt!A$2:E$100,3,FALSE)</f>
        <v>48</v>
      </c>
      <c r="I1183" s="6">
        <f t="shared" si="18"/>
        <v>48</v>
      </c>
    </row>
    <row r="1184" spans="1:9" x14ac:dyDescent="0.25">
      <c r="A1184">
        <v>1183</v>
      </c>
      <c r="B1184" t="s">
        <v>140</v>
      </c>
      <c r="C1184" t="str">
        <f>VLOOKUP(B1184,Produkt!A$2:E$100,2,FALSE)</f>
        <v>1000x700x3</v>
      </c>
      <c r="D1184" s="1">
        <v>40933</v>
      </c>
      <c r="E1184">
        <v>22</v>
      </c>
      <c r="F1184" t="str">
        <f>VLOOKUP(B1184,Produkt!A$2:E$100,5,FALSE)</f>
        <v>k12</v>
      </c>
      <c r="G1184" t="str">
        <f>VLOOKUP(F1184,Kategoria!A$2:B$22,2,FALSE)</f>
        <v>plyty_korkowe</v>
      </c>
      <c r="H1184" s="5">
        <f>VLOOKUP(B1184,Produkt!A$2:E$100,3,FALSE)</f>
        <v>9.99</v>
      </c>
      <c r="I1184" s="6">
        <f t="shared" si="18"/>
        <v>219.78</v>
      </c>
    </row>
    <row r="1185" spans="1:9" x14ac:dyDescent="0.25">
      <c r="A1185">
        <v>1184</v>
      </c>
      <c r="B1185" t="s">
        <v>69</v>
      </c>
      <c r="C1185" t="str">
        <f>VLOOKUP(B1185,Produkt!A$2:E$100,2,FALSE)</f>
        <v>Aglomerado_80_mm</v>
      </c>
      <c r="D1185" s="1">
        <v>41180</v>
      </c>
      <c r="E1185">
        <v>25</v>
      </c>
      <c r="F1185" t="str">
        <f>VLOOKUP(B1185,Produkt!A$2:E$100,5,FALSE)</f>
        <v>k5</v>
      </c>
      <c r="G1185" t="str">
        <f>VLOOKUP(F1185,Kategoria!A$2:B$22,2,FALSE)</f>
        <v>izolacja</v>
      </c>
      <c r="H1185" s="5">
        <f>VLOOKUP(B1185,Produkt!A$2:E$100,3,FALSE)</f>
        <v>149.99</v>
      </c>
      <c r="I1185" s="6">
        <f t="shared" si="18"/>
        <v>3749.75</v>
      </c>
    </row>
    <row r="1186" spans="1:9" x14ac:dyDescent="0.25">
      <c r="A1186">
        <v>1185</v>
      </c>
      <c r="B1186" t="s">
        <v>142</v>
      </c>
      <c r="C1186" t="str">
        <f>VLOOKUP(B1186,Produkt!A$2:E$100,2,FALSE)</f>
        <v>1000x700x4</v>
      </c>
      <c r="D1186" s="1">
        <v>41085</v>
      </c>
      <c r="E1186">
        <v>12</v>
      </c>
      <c r="F1186" t="str">
        <f>VLOOKUP(B1186,Produkt!A$2:E$100,5,FALSE)</f>
        <v>k12</v>
      </c>
      <c r="G1186" t="str">
        <f>VLOOKUP(F1186,Kategoria!A$2:B$22,2,FALSE)</f>
        <v>plyty_korkowe</v>
      </c>
      <c r="H1186" s="5">
        <f>VLOOKUP(B1186,Produkt!A$2:E$100,3,FALSE)</f>
        <v>14.99</v>
      </c>
      <c r="I1186" s="6">
        <f t="shared" si="18"/>
        <v>179.88</v>
      </c>
    </row>
    <row r="1187" spans="1:9" x14ac:dyDescent="0.25">
      <c r="A1187">
        <v>1186</v>
      </c>
      <c r="B1187" t="s">
        <v>96</v>
      </c>
      <c r="C1187" t="str">
        <f>VLOOKUP(B1187,Produkt!A$2:E$100,2,FALSE)</f>
        <v>LP_4</v>
      </c>
      <c r="D1187" s="1">
        <v>41005</v>
      </c>
      <c r="E1187">
        <v>13</v>
      </c>
      <c r="F1187" t="str">
        <f>VLOOKUP(B1187,Produkt!A$2:E$100,5,FALSE)</f>
        <v>k8</v>
      </c>
      <c r="G1187" t="str">
        <f>VLOOKUP(F1187,Kategoria!A$2:B$22,2,FALSE)</f>
        <v>listwy_korkowe</v>
      </c>
      <c r="H1187" s="5">
        <f>VLOOKUP(B1187,Produkt!A$2:E$100,3,FALSE)</f>
        <v>2.2999999999999998</v>
      </c>
      <c r="I1187" s="6">
        <f t="shared" si="18"/>
        <v>29.9</v>
      </c>
    </row>
    <row r="1188" spans="1:9" x14ac:dyDescent="0.25">
      <c r="A1188">
        <v>1187</v>
      </c>
      <c r="B1188" t="s">
        <v>96</v>
      </c>
      <c r="C1188" t="str">
        <f>VLOOKUP(B1188,Produkt!A$2:E$100,2,FALSE)</f>
        <v>LP_4</v>
      </c>
      <c r="D1188" s="1">
        <v>41013</v>
      </c>
      <c r="E1188">
        <v>25</v>
      </c>
      <c r="F1188" t="str">
        <f>VLOOKUP(B1188,Produkt!A$2:E$100,5,FALSE)</f>
        <v>k8</v>
      </c>
      <c r="G1188" t="str">
        <f>VLOOKUP(F1188,Kategoria!A$2:B$22,2,FALSE)</f>
        <v>listwy_korkowe</v>
      </c>
      <c r="H1188" s="5">
        <f>VLOOKUP(B1188,Produkt!A$2:E$100,3,FALSE)</f>
        <v>2.2999999999999998</v>
      </c>
      <c r="I1188" s="6">
        <f t="shared" si="18"/>
        <v>57.499999999999993</v>
      </c>
    </row>
    <row r="1189" spans="1:9" x14ac:dyDescent="0.25">
      <c r="A1189">
        <v>1188</v>
      </c>
      <c r="B1189" t="s">
        <v>170</v>
      </c>
      <c r="C1189" t="str">
        <f>VLOOKUP(B1189,Produkt!A$2:E$100,2,FALSE)</f>
        <v>Shell</v>
      </c>
      <c r="D1189" s="1">
        <v>40962</v>
      </c>
      <c r="E1189">
        <v>32</v>
      </c>
      <c r="F1189" t="str">
        <f>VLOOKUP(B1189,Produkt!A$2:E$100,5,FALSE)</f>
        <v>k14</v>
      </c>
      <c r="G1189" t="str">
        <f>VLOOKUP(F1189,Kategoria!A$2:B$22,2,FALSE)</f>
        <v>parkiet_korkowy</v>
      </c>
      <c r="H1189" s="5">
        <f>VLOOKUP(B1189,Produkt!A$2:E$100,3,FALSE)</f>
        <v>81.99</v>
      </c>
      <c r="I1189" s="6">
        <f t="shared" si="18"/>
        <v>2623.68</v>
      </c>
    </row>
    <row r="1190" spans="1:9" x14ac:dyDescent="0.25">
      <c r="A1190">
        <v>1189</v>
      </c>
      <c r="B1190" t="s">
        <v>176</v>
      </c>
      <c r="C1190" t="str">
        <f>VLOOKUP(B1190,Produkt!A$2:E$100,2,FALSE)</f>
        <v>kostka</v>
      </c>
      <c r="D1190" s="1">
        <v>41096</v>
      </c>
      <c r="E1190">
        <v>24</v>
      </c>
      <c r="F1190" t="str">
        <f>VLOOKUP(B1190,Produkt!A$2:E$100,5,FALSE)</f>
        <v>k15</v>
      </c>
      <c r="G1190" t="str">
        <f>VLOOKUP(F1190,Kategoria!A$2:B$22,2,FALSE)</f>
        <v>maty_korkowe</v>
      </c>
      <c r="H1190" s="5">
        <f>VLOOKUP(B1190,Produkt!A$2:E$100,3,FALSE)</f>
        <v>25.99</v>
      </c>
      <c r="I1190" s="6">
        <f t="shared" si="18"/>
        <v>623.76</v>
      </c>
    </row>
    <row r="1191" spans="1:9" x14ac:dyDescent="0.25">
      <c r="A1191">
        <v>1190</v>
      </c>
      <c r="B1191" t="s">
        <v>71</v>
      </c>
      <c r="C1191" t="str">
        <f>VLOOKUP(B1191,Produkt!A$2:E$100,2,FALSE)</f>
        <v>940x23x5</v>
      </c>
      <c r="D1191" s="1">
        <v>41073</v>
      </c>
      <c r="E1191">
        <v>20</v>
      </c>
      <c r="F1191" t="str">
        <f>VLOOKUP(B1191,Produkt!A$2:E$100,5,FALSE)</f>
        <v>k6</v>
      </c>
      <c r="G1191" t="str">
        <f>VLOOKUP(F1191,Kategoria!A$2:B$22,2,FALSE)</f>
        <v>paski_dylatacyjne</v>
      </c>
      <c r="H1191" s="5">
        <f>VLOOKUP(B1191,Produkt!A$2:E$100,3,FALSE)</f>
        <v>2.19</v>
      </c>
      <c r="I1191" s="6">
        <f t="shared" si="18"/>
        <v>43.8</v>
      </c>
    </row>
    <row r="1192" spans="1:9" x14ac:dyDescent="0.25">
      <c r="A1192">
        <v>1191</v>
      </c>
      <c r="B1192" t="s">
        <v>133</v>
      </c>
      <c r="C1192" t="str">
        <f>VLOOKUP(B1192,Produkt!A$2:E$100,2,FALSE)</f>
        <v>kpl_12_mm</v>
      </c>
      <c r="D1192" s="1">
        <v>41074</v>
      </c>
      <c r="E1192">
        <v>2</v>
      </c>
      <c r="F1192" t="str">
        <f>VLOOKUP(B1192,Produkt!A$2:E$100,5,FALSE)</f>
        <v>k11</v>
      </c>
      <c r="G1192" t="str">
        <f>VLOOKUP(F1192,Kategoria!A$2:B$22,2,FALSE)</f>
        <v>podkladki_naturalne</v>
      </c>
      <c r="H1192" s="5">
        <f>VLOOKUP(B1192,Produkt!A$2:E$100,3,FALSE)</f>
        <v>10.199999999999999</v>
      </c>
      <c r="I1192" s="6">
        <f t="shared" si="18"/>
        <v>20.399999999999999</v>
      </c>
    </row>
    <row r="1193" spans="1:9" x14ac:dyDescent="0.25">
      <c r="A1193">
        <v>1192</v>
      </c>
      <c r="B1193" t="s">
        <v>5</v>
      </c>
      <c r="C1193" t="str">
        <f>VLOOKUP(B1193,Produkt!A$2:E$100,2,FALSE)</f>
        <v>Especial_Big</v>
      </c>
      <c r="D1193" s="1">
        <v>41089</v>
      </c>
      <c r="E1193">
        <v>50</v>
      </c>
      <c r="F1193" t="str">
        <f>VLOOKUP(B1193,Produkt!A$2:E$100,5,FALSE)</f>
        <v>k1</v>
      </c>
      <c r="G1193" t="str">
        <f>VLOOKUP(F1193,Kategoria!A$2:B$22,2,FALSE)</f>
        <v>korek_scienny</v>
      </c>
      <c r="H1193" s="5">
        <f>VLOOKUP(B1193,Produkt!A$2:E$100,3,FALSE)</f>
        <v>24.99</v>
      </c>
      <c r="I1193" s="6">
        <f t="shared" si="18"/>
        <v>1249.5</v>
      </c>
    </row>
    <row r="1194" spans="1:9" x14ac:dyDescent="0.25">
      <c r="A1194">
        <v>1193</v>
      </c>
      <c r="B1194" t="s">
        <v>140</v>
      </c>
      <c r="C1194" t="str">
        <f>VLOOKUP(B1194,Produkt!A$2:E$100,2,FALSE)</f>
        <v>1000x700x3</v>
      </c>
      <c r="D1194" s="1">
        <v>40956</v>
      </c>
      <c r="E1194">
        <v>7</v>
      </c>
      <c r="F1194" t="str">
        <f>VLOOKUP(B1194,Produkt!A$2:E$100,5,FALSE)</f>
        <v>k12</v>
      </c>
      <c r="G1194" t="str">
        <f>VLOOKUP(F1194,Kategoria!A$2:B$22,2,FALSE)</f>
        <v>plyty_korkowe</v>
      </c>
      <c r="H1194" s="5">
        <f>VLOOKUP(B1194,Produkt!A$2:E$100,3,FALSE)</f>
        <v>9.99</v>
      </c>
      <c r="I1194" s="6">
        <f t="shared" si="18"/>
        <v>69.930000000000007</v>
      </c>
    </row>
    <row r="1195" spans="1:9" x14ac:dyDescent="0.25">
      <c r="A1195">
        <v>1194</v>
      </c>
      <c r="B1195" t="s">
        <v>176</v>
      </c>
      <c r="C1195" t="str">
        <f>VLOOKUP(B1195,Produkt!A$2:E$100,2,FALSE)</f>
        <v>kostka</v>
      </c>
      <c r="D1195" s="1">
        <v>41200</v>
      </c>
      <c r="E1195">
        <v>12</v>
      </c>
      <c r="F1195" t="str">
        <f>VLOOKUP(B1195,Produkt!A$2:E$100,5,FALSE)</f>
        <v>k15</v>
      </c>
      <c r="G1195" t="str">
        <f>VLOOKUP(F1195,Kategoria!A$2:B$22,2,FALSE)</f>
        <v>maty_korkowe</v>
      </c>
      <c r="H1195" s="5">
        <f>VLOOKUP(B1195,Produkt!A$2:E$100,3,FALSE)</f>
        <v>25.99</v>
      </c>
      <c r="I1195" s="6">
        <f t="shared" si="18"/>
        <v>311.88</v>
      </c>
    </row>
    <row r="1196" spans="1:9" x14ac:dyDescent="0.25">
      <c r="A1196">
        <v>1195</v>
      </c>
      <c r="B1196" t="s">
        <v>80</v>
      </c>
      <c r="C1196" t="str">
        <f>VLOOKUP(B1196,Produkt!A$2:E$100,2,FALSE)</f>
        <v>940x16x7</v>
      </c>
      <c r="D1196" s="1">
        <v>41081</v>
      </c>
      <c r="E1196">
        <v>60</v>
      </c>
      <c r="F1196" t="str">
        <f>VLOOKUP(B1196,Produkt!A$2:E$100,5,FALSE)</f>
        <v>k6</v>
      </c>
      <c r="G1196" t="str">
        <f>VLOOKUP(F1196,Kategoria!A$2:B$22,2,FALSE)</f>
        <v>paski_dylatacyjne</v>
      </c>
      <c r="H1196" s="5">
        <f>VLOOKUP(B1196,Produkt!A$2:E$100,3,FALSE)</f>
        <v>2.89</v>
      </c>
      <c r="I1196" s="6">
        <f t="shared" si="18"/>
        <v>173.4</v>
      </c>
    </row>
    <row r="1197" spans="1:9" x14ac:dyDescent="0.25">
      <c r="A1197">
        <v>1196</v>
      </c>
      <c r="B1197" t="s">
        <v>176</v>
      </c>
      <c r="C1197" t="str">
        <f>VLOOKUP(B1197,Produkt!A$2:E$100,2,FALSE)</f>
        <v>kostka</v>
      </c>
      <c r="D1197" s="1">
        <v>41166</v>
      </c>
      <c r="E1197">
        <v>1</v>
      </c>
      <c r="F1197" t="str">
        <f>VLOOKUP(B1197,Produkt!A$2:E$100,5,FALSE)</f>
        <v>k15</v>
      </c>
      <c r="G1197" t="str">
        <f>VLOOKUP(F1197,Kategoria!A$2:B$22,2,FALSE)</f>
        <v>maty_korkowe</v>
      </c>
      <c r="H1197" s="5">
        <f>VLOOKUP(B1197,Produkt!A$2:E$100,3,FALSE)</f>
        <v>25.99</v>
      </c>
      <c r="I1197" s="6">
        <f t="shared" si="18"/>
        <v>25.99</v>
      </c>
    </row>
    <row r="1198" spans="1:9" x14ac:dyDescent="0.25">
      <c r="A1198">
        <v>1197</v>
      </c>
      <c r="B1198" t="s">
        <v>210</v>
      </c>
      <c r="C1198" t="str">
        <f>VLOOKUP(B1198,Produkt!A$2:E$100,2,FALSE)</f>
        <v>Stozkowe_duze</v>
      </c>
      <c r="D1198" s="1">
        <v>41073</v>
      </c>
      <c r="E1198">
        <v>35</v>
      </c>
      <c r="F1198" t="str">
        <f>VLOOKUP(B1198,Produkt!A$2:E$100,5,FALSE)</f>
        <v>k20</v>
      </c>
      <c r="G1198" t="str">
        <f>VLOOKUP(F1198,Kategoria!A$2:B$22,2,FALSE)</f>
        <v>korki_do_butelek</v>
      </c>
      <c r="H1198" s="5">
        <f>VLOOKUP(B1198,Produkt!A$2:E$100,3,FALSE)</f>
        <v>1.19</v>
      </c>
      <c r="I1198" s="6">
        <f t="shared" si="18"/>
        <v>41.65</v>
      </c>
    </row>
    <row r="1199" spans="1:9" x14ac:dyDescent="0.25">
      <c r="A1199">
        <v>1198</v>
      </c>
      <c r="B1199" t="s">
        <v>80</v>
      </c>
      <c r="C1199" t="str">
        <f>VLOOKUP(B1199,Produkt!A$2:E$100,2,FALSE)</f>
        <v>940x16x7</v>
      </c>
      <c r="D1199" s="1">
        <v>41095</v>
      </c>
      <c r="E1199">
        <v>30</v>
      </c>
      <c r="F1199" t="str">
        <f>VLOOKUP(B1199,Produkt!A$2:E$100,5,FALSE)</f>
        <v>k6</v>
      </c>
      <c r="G1199" t="str">
        <f>VLOOKUP(F1199,Kategoria!A$2:B$22,2,FALSE)</f>
        <v>paski_dylatacyjne</v>
      </c>
      <c r="H1199" s="5">
        <f>VLOOKUP(B1199,Produkt!A$2:E$100,3,FALSE)</f>
        <v>2.89</v>
      </c>
      <c r="I1199" s="6">
        <f t="shared" si="18"/>
        <v>86.7</v>
      </c>
    </row>
    <row r="1200" spans="1:9" x14ac:dyDescent="0.25">
      <c r="A1200">
        <v>1199</v>
      </c>
      <c r="B1200" t="s">
        <v>210</v>
      </c>
      <c r="C1200" t="str">
        <f>VLOOKUP(B1200,Produkt!A$2:E$100,2,FALSE)</f>
        <v>Stozkowe_duze</v>
      </c>
      <c r="D1200" s="1">
        <v>41013</v>
      </c>
      <c r="E1200">
        <v>34</v>
      </c>
      <c r="F1200" t="str">
        <f>VLOOKUP(B1200,Produkt!A$2:E$100,5,FALSE)</f>
        <v>k20</v>
      </c>
      <c r="G1200" t="str">
        <f>VLOOKUP(F1200,Kategoria!A$2:B$22,2,FALSE)</f>
        <v>korki_do_butelek</v>
      </c>
      <c r="H1200" s="5">
        <f>VLOOKUP(B1200,Produkt!A$2:E$100,3,FALSE)</f>
        <v>1.19</v>
      </c>
      <c r="I1200" s="6">
        <f t="shared" si="18"/>
        <v>40.46</v>
      </c>
    </row>
    <row r="1201" spans="1:9" x14ac:dyDescent="0.25">
      <c r="A1201">
        <v>1200</v>
      </c>
      <c r="B1201" t="s">
        <v>56</v>
      </c>
      <c r="C1201" t="str">
        <f>VLOOKUP(B1201,Produkt!A$2:E$100,2,FALSE)</f>
        <v>1_l_wodny</v>
      </c>
      <c r="D1201" s="1">
        <v>41153</v>
      </c>
      <c r="E1201">
        <v>2</v>
      </c>
      <c r="F1201" t="str">
        <f>VLOOKUP(B1201,Produkt!A$2:E$100,5,FALSE)</f>
        <v>k4</v>
      </c>
      <c r="G1201" t="str">
        <f>VLOOKUP(F1201,Kategoria!A$2:B$22,2,FALSE)</f>
        <v>klej</v>
      </c>
      <c r="H1201" s="5">
        <f>VLOOKUP(B1201,Produkt!A$2:E$100,3,FALSE)</f>
        <v>37.99</v>
      </c>
      <c r="I1201" s="6">
        <f t="shared" si="18"/>
        <v>75.98</v>
      </c>
    </row>
    <row r="1202" spans="1:9" x14ac:dyDescent="0.25">
      <c r="A1202">
        <v>1201</v>
      </c>
      <c r="B1202" t="s">
        <v>176</v>
      </c>
      <c r="C1202" t="str">
        <f>VLOOKUP(B1202,Produkt!A$2:E$100,2,FALSE)</f>
        <v>kostka</v>
      </c>
      <c r="D1202" s="1">
        <v>41041</v>
      </c>
      <c r="E1202">
        <v>1</v>
      </c>
      <c r="F1202" t="str">
        <f>VLOOKUP(B1202,Produkt!A$2:E$100,5,FALSE)</f>
        <v>k15</v>
      </c>
      <c r="G1202" t="str">
        <f>VLOOKUP(F1202,Kategoria!A$2:B$22,2,FALSE)</f>
        <v>maty_korkowe</v>
      </c>
      <c r="H1202" s="5">
        <f>VLOOKUP(B1202,Produkt!A$2:E$100,3,FALSE)</f>
        <v>25.99</v>
      </c>
      <c r="I1202" s="6">
        <f t="shared" si="18"/>
        <v>25.99</v>
      </c>
    </row>
    <row r="1203" spans="1:9" x14ac:dyDescent="0.25">
      <c r="A1203">
        <v>1202</v>
      </c>
      <c r="B1203" t="s">
        <v>94</v>
      </c>
      <c r="C1203" t="str">
        <f>VLOOKUP(B1203,Produkt!A$2:E$100,2,FALSE)</f>
        <v>LK_3</v>
      </c>
      <c r="D1203" s="1">
        <v>41173</v>
      </c>
      <c r="E1203">
        <v>5</v>
      </c>
      <c r="F1203" t="str">
        <f>VLOOKUP(B1203,Produkt!A$2:E$100,5,FALSE)</f>
        <v>k8</v>
      </c>
      <c r="G1203" t="str">
        <f>VLOOKUP(F1203,Kategoria!A$2:B$22,2,FALSE)</f>
        <v>listwy_korkowe</v>
      </c>
      <c r="H1203" s="5">
        <f>VLOOKUP(B1203,Produkt!A$2:E$100,3,FALSE)</f>
        <v>3.6</v>
      </c>
      <c r="I1203" s="6">
        <f t="shared" si="18"/>
        <v>18</v>
      </c>
    </row>
    <row r="1204" spans="1:9" x14ac:dyDescent="0.25">
      <c r="A1204">
        <v>1203</v>
      </c>
      <c r="B1204" t="s">
        <v>182</v>
      </c>
      <c r="C1204" t="str">
        <f>VLOOKUP(B1204,Produkt!A$2:E$100,2,FALSE)</f>
        <v>korek_natryskowy</v>
      </c>
      <c r="D1204" s="1">
        <v>41095</v>
      </c>
      <c r="E1204">
        <v>5</v>
      </c>
      <c r="F1204" t="str">
        <f>VLOOKUP(B1204,Produkt!A$2:E$100,5,FALSE)</f>
        <v>k17</v>
      </c>
      <c r="G1204" t="str">
        <f>VLOOKUP(F1204,Kategoria!A$2:B$22,2,FALSE)</f>
        <v>masa_korkowa</v>
      </c>
      <c r="H1204" s="5">
        <f>VLOOKUP(B1204,Produkt!A$2:E$100,3,FALSE)</f>
        <v>33.99</v>
      </c>
      <c r="I1204" s="6">
        <f t="shared" si="18"/>
        <v>169.95000000000002</v>
      </c>
    </row>
    <row r="1205" spans="1:9" x14ac:dyDescent="0.25">
      <c r="A1205">
        <v>1204</v>
      </c>
      <c r="B1205" t="s">
        <v>67</v>
      </c>
      <c r="C1205" t="str">
        <f>VLOOKUP(B1205,Produkt!A$2:E$100,2,FALSE)</f>
        <v>Aglomerado_50_mm</v>
      </c>
      <c r="D1205" s="1">
        <v>41094</v>
      </c>
      <c r="E1205">
        <v>6</v>
      </c>
      <c r="F1205" t="str">
        <f>VLOOKUP(B1205,Produkt!A$2:E$100,5,FALSE)</f>
        <v>k5</v>
      </c>
      <c r="G1205" t="str">
        <f>VLOOKUP(F1205,Kategoria!A$2:B$22,2,FALSE)</f>
        <v>izolacja</v>
      </c>
      <c r="H1205" s="5">
        <f>VLOOKUP(B1205,Produkt!A$2:E$100,3,FALSE)</f>
        <v>59.99</v>
      </c>
      <c r="I1205" s="6">
        <f t="shared" si="18"/>
        <v>359.94</v>
      </c>
    </row>
    <row r="1206" spans="1:9" x14ac:dyDescent="0.25">
      <c r="A1206">
        <v>1205</v>
      </c>
      <c r="B1206" t="s">
        <v>179</v>
      </c>
      <c r="C1206" t="str">
        <f>VLOOKUP(B1206,Produkt!A$2:E$100,2,FALSE)</f>
        <v>standard</v>
      </c>
      <c r="D1206" s="1">
        <v>41109</v>
      </c>
      <c r="E1206">
        <v>50</v>
      </c>
      <c r="F1206" t="str">
        <f>VLOOKUP(B1206,Produkt!A$2:E$100,5,FALSE)</f>
        <v>k16</v>
      </c>
      <c r="G1206" t="str">
        <f>VLOOKUP(F1206,Kategoria!A$2:B$22,2,FALSE)</f>
        <v>przekladki_korkowe</v>
      </c>
      <c r="H1206" s="5">
        <f>VLOOKUP(B1206,Produkt!A$2:E$100,3,FALSE)</f>
        <v>1.0900000000000001</v>
      </c>
      <c r="I1206" s="6">
        <f t="shared" si="18"/>
        <v>54.500000000000007</v>
      </c>
    </row>
    <row r="1207" spans="1:9" x14ac:dyDescent="0.25">
      <c r="A1207">
        <v>1206</v>
      </c>
      <c r="B1207" t="s">
        <v>205</v>
      </c>
      <c r="C1207" t="str">
        <f>VLOOKUP(B1207,Produkt!A$2:E$100,2,FALSE)</f>
        <v>Stozkowe_male</v>
      </c>
      <c r="D1207" s="1">
        <v>41150</v>
      </c>
      <c r="E1207">
        <v>25</v>
      </c>
      <c r="F1207" t="str">
        <f>VLOOKUP(B1207,Produkt!A$2:E$100,5,FALSE)</f>
        <v>k20</v>
      </c>
      <c r="G1207" t="str">
        <f>VLOOKUP(F1207,Kategoria!A$2:B$22,2,FALSE)</f>
        <v>korki_do_butelek</v>
      </c>
      <c r="H1207" s="5">
        <f>VLOOKUP(B1207,Produkt!A$2:E$100,3,FALSE)</f>
        <v>0.49</v>
      </c>
      <c r="I1207" s="6">
        <f t="shared" si="18"/>
        <v>12.25</v>
      </c>
    </row>
    <row r="1208" spans="1:9" x14ac:dyDescent="0.25">
      <c r="A1208">
        <v>1207</v>
      </c>
      <c r="B1208" t="s">
        <v>195</v>
      </c>
      <c r="C1208" t="str">
        <f>VLOOKUP(B1208,Produkt!A$2:E$100,2,FALSE)</f>
        <v>Cukiernica</v>
      </c>
      <c r="D1208" s="1">
        <v>41178</v>
      </c>
      <c r="E1208">
        <v>1</v>
      </c>
      <c r="F1208" t="str">
        <f>VLOOKUP(B1208,Produkt!A$2:E$100,5,FALSE)</f>
        <v>k19</v>
      </c>
      <c r="G1208" t="str">
        <f>VLOOKUP(F1208,Kategoria!A$2:B$22,2,FALSE)</f>
        <v>wyroby_korkowe</v>
      </c>
      <c r="H1208" s="5">
        <f>VLOOKUP(B1208,Produkt!A$2:E$100,3,FALSE)</f>
        <v>25.99</v>
      </c>
      <c r="I1208" s="6">
        <f t="shared" si="18"/>
        <v>25.99</v>
      </c>
    </row>
    <row r="1209" spans="1:9" x14ac:dyDescent="0.25">
      <c r="A1209">
        <v>1208</v>
      </c>
      <c r="B1209" t="s">
        <v>218</v>
      </c>
      <c r="C1209" t="str">
        <f>VLOOKUP(B1209,Produkt!A$2:E$100,2,FALSE)</f>
        <v>Harmony</v>
      </c>
      <c r="D1209" s="1">
        <v>41190</v>
      </c>
      <c r="E1209">
        <v>25</v>
      </c>
      <c r="F1209" t="str">
        <f>VLOOKUP(B1209,Produkt!A$2:E$100,5,FALSE)</f>
        <v>k21</v>
      </c>
      <c r="G1209" t="str">
        <f>VLOOKUP(F1209,Kategoria!A$2:B$22,2,FALSE)</f>
        <v>panele_korkowe</v>
      </c>
      <c r="H1209" s="5">
        <f>VLOOKUP(B1209,Produkt!A$2:E$100,3,FALSE)</f>
        <v>139.99</v>
      </c>
      <c r="I1209" s="6">
        <f t="shared" si="18"/>
        <v>3499.75</v>
      </c>
    </row>
    <row r="1210" spans="1:9" x14ac:dyDescent="0.25">
      <c r="A1210">
        <v>1209</v>
      </c>
      <c r="B1210" t="s">
        <v>166</v>
      </c>
      <c r="C1210" t="str">
        <f>VLOOKUP(B1210,Produkt!A$2:E$100,2,FALSE)</f>
        <v>Rapsodia</v>
      </c>
      <c r="D1210" s="1">
        <v>41088</v>
      </c>
      <c r="E1210">
        <v>71</v>
      </c>
      <c r="F1210" t="str">
        <f>VLOOKUP(B1210,Produkt!A$2:E$100,5,FALSE)</f>
        <v>k14</v>
      </c>
      <c r="G1210" t="str">
        <f>VLOOKUP(F1210,Kategoria!A$2:B$22,2,FALSE)</f>
        <v>parkiet_korkowy</v>
      </c>
      <c r="H1210" s="5">
        <f>VLOOKUP(B1210,Produkt!A$2:E$100,3,FALSE)</f>
        <v>64.989999999999995</v>
      </c>
      <c r="I1210" s="6">
        <f t="shared" si="18"/>
        <v>4614.29</v>
      </c>
    </row>
    <row r="1211" spans="1:9" x14ac:dyDescent="0.25">
      <c r="A1211">
        <v>1210</v>
      </c>
      <c r="B1211" t="s">
        <v>144</v>
      </c>
      <c r="C1211" t="str">
        <f>VLOOKUP(B1211,Produkt!A$2:E$100,2,FALSE)</f>
        <v>1000x700x5</v>
      </c>
      <c r="D1211" s="1">
        <v>41081</v>
      </c>
      <c r="E1211">
        <v>8</v>
      </c>
      <c r="F1211" t="str">
        <f>VLOOKUP(B1211,Produkt!A$2:E$100,5,FALSE)</f>
        <v>k12</v>
      </c>
      <c r="G1211" t="str">
        <f>VLOOKUP(F1211,Kategoria!A$2:B$22,2,FALSE)</f>
        <v>plyty_korkowe</v>
      </c>
      <c r="H1211" s="5">
        <f>VLOOKUP(B1211,Produkt!A$2:E$100,3,FALSE)</f>
        <v>15.99</v>
      </c>
      <c r="I1211" s="6">
        <f t="shared" si="18"/>
        <v>127.92</v>
      </c>
    </row>
    <row r="1212" spans="1:9" x14ac:dyDescent="0.25">
      <c r="A1212">
        <v>1211</v>
      </c>
      <c r="B1212" t="s">
        <v>112</v>
      </c>
      <c r="C1212" t="str">
        <f>VLOOKUP(B1212,Produkt!A$2:E$100,2,FALSE)</f>
        <v>40x60</v>
      </c>
      <c r="D1212" s="1">
        <v>41178</v>
      </c>
      <c r="E1212">
        <v>3</v>
      </c>
      <c r="F1212" t="str">
        <f>VLOOKUP(B1212,Produkt!A$2:E$100,5,FALSE)</f>
        <v>k10</v>
      </c>
      <c r="G1212" t="str">
        <f>VLOOKUP(F1212,Kategoria!A$2:B$22,2,FALSE)</f>
        <v>tablice_korkowe</v>
      </c>
      <c r="H1212" s="5">
        <f>VLOOKUP(B1212,Produkt!A$2:E$100,3,FALSE)</f>
        <v>25</v>
      </c>
      <c r="I1212" s="6">
        <f t="shared" si="18"/>
        <v>75</v>
      </c>
    </row>
    <row r="1213" spans="1:9" x14ac:dyDescent="0.25">
      <c r="A1213">
        <v>1212</v>
      </c>
      <c r="B1213" t="s">
        <v>98</v>
      </c>
      <c r="C1213" t="str">
        <f>VLOOKUP(B1213,Produkt!A$2:E$100,2,FALSE)</f>
        <v>LB_1</v>
      </c>
      <c r="D1213" s="1">
        <v>41169</v>
      </c>
      <c r="E1213">
        <v>22</v>
      </c>
      <c r="F1213" t="str">
        <f>VLOOKUP(B1213,Produkt!A$2:E$100,5,FALSE)</f>
        <v>k8</v>
      </c>
      <c r="G1213" t="str">
        <f>VLOOKUP(F1213,Kategoria!A$2:B$22,2,FALSE)</f>
        <v>listwy_korkowe</v>
      </c>
      <c r="H1213" s="5">
        <f>VLOOKUP(B1213,Produkt!A$2:E$100,3,FALSE)</f>
        <v>2.5</v>
      </c>
      <c r="I1213" s="6">
        <f t="shared" si="18"/>
        <v>55</v>
      </c>
    </row>
    <row r="1214" spans="1:9" x14ac:dyDescent="0.25">
      <c r="A1214">
        <v>1213</v>
      </c>
      <c r="B1214" t="s">
        <v>17</v>
      </c>
      <c r="C1214" t="str">
        <f>VLOOKUP(B1214,Produkt!A$2:E$100,2,FALSE)</f>
        <v>Toledo_Black</v>
      </c>
      <c r="D1214" s="1">
        <v>41024</v>
      </c>
      <c r="E1214">
        <v>3</v>
      </c>
      <c r="F1214" t="str">
        <f>VLOOKUP(B1214,Produkt!A$2:E$100,5,FALSE)</f>
        <v>k1</v>
      </c>
      <c r="G1214" t="str">
        <f>VLOOKUP(F1214,Kategoria!A$2:B$22,2,FALSE)</f>
        <v>korek_scienny</v>
      </c>
      <c r="H1214" s="5">
        <f>VLOOKUP(B1214,Produkt!A$2:E$100,3,FALSE)</f>
        <v>29.99</v>
      </c>
      <c r="I1214" s="6">
        <f t="shared" si="18"/>
        <v>89.97</v>
      </c>
    </row>
    <row r="1215" spans="1:9" x14ac:dyDescent="0.25">
      <c r="A1215">
        <v>1214</v>
      </c>
      <c r="B1215" t="s">
        <v>142</v>
      </c>
      <c r="C1215" t="str">
        <f>VLOOKUP(B1215,Produkt!A$2:E$100,2,FALSE)</f>
        <v>1000x700x4</v>
      </c>
      <c r="D1215" s="1">
        <v>40963</v>
      </c>
      <c r="E1215">
        <v>12</v>
      </c>
      <c r="F1215" t="str">
        <f>VLOOKUP(B1215,Produkt!A$2:E$100,5,FALSE)</f>
        <v>k12</v>
      </c>
      <c r="G1215" t="str">
        <f>VLOOKUP(F1215,Kategoria!A$2:B$22,2,FALSE)</f>
        <v>plyty_korkowe</v>
      </c>
      <c r="H1215" s="5">
        <f>VLOOKUP(B1215,Produkt!A$2:E$100,3,FALSE)</f>
        <v>14.99</v>
      </c>
      <c r="I1215" s="6">
        <f t="shared" si="18"/>
        <v>179.88</v>
      </c>
    </row>
    <row r="1216" spans="1:9" x14ac:dyDescent="0.25">
      <c r="A1216">
        <v>1215</v>
      </c>
      <c r="B1216" t="s">
        <v>176</v>
      </c>
      <c r="C1216" t="str">
        <f>VLOOKUP(B1216,Produkt!A$2:E$100,2,FALSE)</f>
        <v>kostka</v>
      </c>
      <c r="D1216" s="1">
        <v>41080</v>
      </c>
      <c r="E1216">
        <v>1</v>
      </c>
      <c r="F1216" t="str">
        <f>VLOOKUP(B1216,Produkt!A$2:E$100,5,FALSE)</f>
        <v>k15</v>
      </c>
      <c r="G1216" t="str">
        <f>VLOOKUP(F1216,Kategoria!A$2:B$22,2,FALSE)</f>
        <v>maty_korkowe</v>
      </c>
      <c r="H1216" s="5">
        <f>VLOOKUP(B1216,Produkt!A$2:E$100,3,FALSE)</f>
        <v>25.99</v>
      </c>
      <c r="I1216" s="6">
        <f t="shared" si="18"/>
        <v>25.99</v>
      </c>
    </row>
    <row r="1217" spans="1:9" x14ac:dyDescent="0.25">
      <c r="A1217">
        <v>1216</v>
      </c>
      <c r="B1217" t="s">
        <v>9</v>
      </c>
      <c r="C1217" t="str">
        <f>VLOOKUP(B1217,Produkt!A$2:E$100,2,FALSE)</f>
        <v>Toledo_Natural</v>
      </c>
      <c r="D1217" s="1">
        <v>41149</v>
      </c>
      <c r="E1217">
        <v>4</v>
      </c>
      <c r="F1217" t="str">
        <f>VLOOKUP(B1217,Produkt!A$2:E$100,5,FALSE)</f>
        <v>k1</v>
      </c>
      <c r="G1217" t="str">
        <f>VLOOKUP(F1217,Kategoria!A$2:B$22,2,FALSE)</f>
        <v>korek_scienny</v>
      </c>
      <c r="H1217" s="5">
        <f>VLOOKUP(B1217,Produkt!A$2:E$100,3,FALSE)</f>
        <v>23.99</v>
      </c>
      <c r="I1217" s="6">
        <f t="shared" si="18"/>
        <v>95.96</v>
      </c>
    </row>
    <row r="1218" spans="1:9" x14ac:dyDescent="0.25">
      <c r="A1218">
        <v>1217</v>
      </c>
      <c r="B1218" t="s">
        <v>69</v>
      </c>
      <c r="C1218" t="str">
        <f>VLOOKUP(B1218,Produkt!A$2:E$100,2,FALSE)</f>
        <v>Aglomerado_80_mm</v>
      </c>
      <c r="D1218" s="1">
        <v>40963</v>
      </c>
      <c r="E1218">
        <v>50</v>
      </c>
      <c r="F1218" t="str">
        <f>VLOOKUP(B1218,Produkt!A$2:E$100,5,FALSE)</f>
        <v>k5</v>
      </c>
      <c r="G1218" t="str">
        <f>VLOOKUP(F1218,Kategoria!A$2:B$22,2,FALSE)</f>
        <v>izolacja</v>
      </c>
      <c r="H1218" s="5">
        <f>VLOOKUP(B1218,Produkt!A$2:E$100,3,FALSE)</f>
        <v>149.99</v>
      </c>
      <c r="I1218" s="6">
        <f t="shared" si="18"/>
        <v>7499.5</v>
      </c>
    </row>
    <row r="1219" spans="1:9" x14ac:dyDescent="0.25">
      <c r="A1219">
        <v>1218</v>
      </c>
      <c r="B1219" t="s">
        <v>208</v>
      </c>
      <c r="C1219" t="str">
        <f>VLOOKUP(B1219,Produkt!A$2:E$100,2,FALSE)</f>
        <v>Stozkowe_srednie</v>
      </c>
      <c r="D1219" s="1">
        <v>41003</v>
      </c>
      <c r="E1219">
        <v>140</v>
      </c>
      <c r="F1219" t="str">
        <f>VLOOKUP(B1219,Produkt!A$2:E$100,5,FALSE)</f>
        <v>k20</v>
      </c>
      <c r="G1219" t="str">
        <f>VLOOKUP(F1219,Kategoria!A$2:B$22,2,FALSE)</f>
        <v>korki_do_butelek</v>
      </c>
      <c r="H1219" s="5">
        <f>VLOOKUP(B1219,Produkt!A$2:E$100,3,FALSE)</f>
        <v>0.89</v>
      </c>
      <c r="I1219" s="6">
        <f t="shared" ref="I1219:I1282" si="19">E1219*H1219</f>
        <v>124.60000000000001</v>
      </c>
    </row>
    <row r="1220" spans="1:9" x14ac:dyDescent="0.25">
      <c r="A1220">
        <v>1219</v>
      </c>
      <c r="B1220" t="s">
        <v>129</v>
      </c>
      <c r="C1220" t="str">
        <f>VLOOKUP(B1220,Produkt!A$2:E$100,2,FALSE)</f>
        <v>kpl_6_mm</v>
      </c>
      <c r="D1220" s="1">
        <v>41114</v>
      </c>
      <c r="E1220">
        <v>2</v>
      </c>
      <c r="F1220" t="str">
        <f>VLOOKUP(B1220,Produkt!A$2:E$100,5,FALSE)</f>
        <v>k11</v>
      </c>
      <c r="G1220" t="str">
        <f>VLOOKUP(F1220,Kategoria!A$2:B$22,2,FALSE)</f>
        <v>podkladki_naturalne</v>
      </c>
      <c r="H1220" s="5">
        <f>VLOOKUP(B1220,Produkt!A$2:E$100,3,FALSE)</f>
        <v>6.2</v>
      </c>
      <c r="I1220" s="6">
        <f t="shared" si="19"/>
        <v>12.4</v>
      </c>
    </row>
    <row r="1221" spans="1:9" x14ac:dyDescent="0.25">
      <c r="A1221">
        <v>1220</v>
      </c>
      <c r="B1221" t="s">
        <v>17</v>
      </c>
      <c r="C1221" t="str">
        <f>VLOOKUP(B1221,Produkt!A$2:E$100,2,FALSE)</f>
        <v>Toledo_Black</v>
      </c>
      <c r="D1221" s="1">
        <v>41165</v>
      </c>
      <c r="E1221">
        <v>64</v>
      </c>
      <c r="F1221" t="str">
        <f>VLOOKUP(B1221,Produkt!A$2:E$100,5,FALSE)</f>
        <v>k1</v>
      </c>
      <c r="G1221" t="str">
        <f>VLOOKUP(F1221,Kategoria!A$2:B$22,2,FALSE)</f>
        <v>korek_scienny</v>
      </c>
      <c r="H1221" s="5">
        <f>VLOOKUP(B1221,Produkt!A$2:E$100,3,FALSE)</f>
        <v>29.99</v>
      </c>
      <c r="I1221" s="6">
        <f t="shared" si="19"/>
        <v>1919.36</v>
      </c>
    </row>
    <row r="1222" spans="1:9" x14ac:dyDescent="0.25">
      <c r="A1222">
        <v>1221</v>
      </c>
      <c r="B1222" t="s">
        <v>74</v>
      </c>
      <c r="C1222" t="str">
        <f>VLOOKUP(B1222,Produkt!A$2:E$100,2,FALSE)</f>
        <v>940x23x7</v>
      </c>
      <c r="D1222" s="1">
        <v>41100</v>
      </c>
      <c r="E1222">
        <v>25</v>
      </c>
      <c r="F1222" t="str">
        <f>VLOOKUP(B1222,Produkt!A$2:E$100,5,FALSE)</f>
        <v>k6</v>
      </c>
      <c r="G1222" t="str">
        <f>VLOOKUP(F1222,Kategoria!A$2:B$22,2,FALSE)</f>
        <v>paski_dylatacyjne</v>
      </c>
      <c r="H1222" s="5">
        <f>VLOOKUP(B1222,Produkt!A$2:E$100,3,FALSE)</f>
        <v>2.89</v>
      </c>
      <c r="I1222" s="6">
        <f t="shared" si="19"/>
        <v>72.25</v>
      </c>
    </row>
    <row r="1223" spans="1:9" x14ac:dyDescent="0.25">
      <c r="A1223">
        <v>1222</v>
      </c>
      <c r="B1223" t="s">
        <v>34</v>
      </c>
      <c r="C1223" t="str">
        <f>VLOOKUP(B1223,Produkt!A$2:E$100,2,FALSE)</f>
        <v>Big_8_mm</v>
      </c>
      <c r="D1223" s="1">
        <v>41165</v>
      </c>
      <c r="E1223">
        <v>12</v>
      </c>
      <c r="F1223" t="str">
        <f>VLOOKUP(B1223,Produkt!A$2:E$100,5,FALSE)</f>
        <v>k2</v>
      </c>
      <c r="G1223" t="str">
        <f>VLOOKUP(F1223,Kategoria!A$2:B$22,2,FALSE)</f>
        <v>podklad_korkowy</v>
      </c>
      <c r="H1223" s="5">
        <f>VLOOKUP(B1223,Produkt!A$2:E$100,3,FALSE)</f>
        <v>138</v>
      </c>
      <c r="I1223" s="6">
        <f t="shared" si="19"/>
        <v>1656</v>
      </c>
    </row>
    <row r="1224" spans="1:9" x14ac:dyDescent="0.25">
      <c r="A1224">
        <v>1223</v>
      </c>
      <c r="B1224" t="s">
        <v>170</v>
      </c>
      <c r="C1224" t="str">
        <f>VLOOKUP(B1224,Produkt!A$2:E$100,2,FALSE)</f>
        <v>Shell</v>
      </c>
      <c r="D1224" s="1">
        <v>41150</v>
      </c>
      <c r="E1224">
        <v>21</v>
      </c>
      <c r="F1224" t="str">
        <f>VLOOKUP(B1224,Produkt!A$2:E$100,5,FALSE)</f>
        <v>k14</v>
      </c>
      <c r="G1224" t="str">
        <f>VLOOKUP(F1224,Kategoria!A$2:B$22,2,FALSE)</f>
        <v>parkiet_korkowy</v>
      </c>
      <c r="H1224" s="5">
        <f>VLOOKUP(B1224,Produkt!A$2:E$100,3,FALSE)</f>
        <v>81.99</v>
      </c>
      <c r="I1224" s="6">
        <f t="shared" si="19"/>
        <v>1721.79</v>
      </c>
    </row>
    <row r="1225" spans="1:9" x14ac:dyDescent="0.25">
      <c r="A1225">
        <v>1224</v>
      </c>
      <c r="B1225" t="s">
        <v>208</v>
      </c>
      <c r="C1225" t="str">
        <f>VLOOKUP(B1225,Produkt!A$2:E$100,2,FALSE)</f>
        <v>Stozkowe_srednie</v>
      </c>
      <c r="D1225" s="1">
        <v>41096</v>
      </c>
      <c r="E1225">
        <v>30</v>
      </c>
      <c r="F1225" t="str">
        <f>VLOOKUP(B1225,Produkt!A$2:E$100,5,FALSE)</f>
        <v>k20</v>
      </c>
      <c r="G1225" t="str">
        <f>VLOOKUP(F1225,Kategoria!A$2:B$22,2,FALSE)</f>
        <v>korki_do_butelek</v>
      </c>
      <c r="H1225" s="5">
        <f>VLOOKUP(B1225,Produkt!A$2:E$100,3,FALSE)</f>
        <v>0.89</v>
      </c>
      <c r="I1225" s="6">
        <f t="shared" si="19"/>
        <v>26.7</v>
      </c>
    </row>
    <row r="1226" spans="1:9" x14ac:dyDescent="0.25">
      <c r="A1226">
        <v>1225</v>
      </c>
      <c r="B1226" t="s">
        <v>140</v>
      </c>
      <c r="C1226" t="str">
        <f>VLOOKUP(B1226,Produkt!A$2:E$100,2,FALSE)</f>
        <v>1000x700x3</v>
      </c>
      <c r="D1226" s="1">
        <v>40917</v>
      </c>
      <c r="E1226">
        <v>15</v>
      </c>
      <c r="F1226" t="str">
        <f>VLOOKUP(B1226,Produkt!A$2:E$100,5,FALSE)</f>
        <v>k12</v>
      </c>
      <c r="G1226" t="str">
        <f>VLOOKUP(F1226,Kategoria!A$2:B$22,2,FALSE)</f>
        <v>plyty_korkowe</v>
      </c>
      <c r="H1226" s="5">
        <f>VLOOKUP(B1226,Produkt!A$2:E$100,3,FALSE)</f>
        <v>9.99</v>
      </c>
      <c r="I1226" s="6">
        <f t="shared" si="19"/>
        <v>149.85</v>
      </c>
    </row>
    <row r="1227" spans="1:9" x14ac:dyDescent="0.25">
      <c r="A1227">
        <v>1226</v>
      </c>
      <c r="B1227" t="s">
        <v>67</v>
      </c>
      <c r="C1227" t="str">
        <f>VLOOKUP(B1227,Produkt!A$2:E$100,2,FALSE)</f>
        <v>Aglomerado_50_mm</v>
      </c>
      <c r="D1227" s="1">
        <v>41261</v>
      </c>
      <c r="E1227">
        <v>25</v>
      </c>
      <c r="F1227" t="str">
        <f>VLOOKUP(B1227,Produkt!A$2:E$100,5,FALSE)</f>
        <v>k5</v>
      </c>
      <c r="G1227" t="str">
        <f>VLOOKUP(F1227,Kategoria!A$2:B$22,2,FALSE)</f>
        <v>izolacja</v>
      </c>
      <c r="H1227" s="5">
        <f>VLOOKUP(B1227,Produkt!A$2:E$100,3,FALSE)</f>
        <v>59.99</v>
      </c>
      <c r="I1227" s="6">
        <f t="shared" si="19"/>
        <v>1499.75</v>
      </c>
    </row>
    <row r="1228" spans="1:9" x14ac:dyDescent="0.25">
      <c r="A1228">
        <v>1227</v>
      </c>
      <c r="B1228" t="s">
        <v>176</v>
      </c>
      <c r="C1228" t="str">
        <f>VLOOKUP(B1228,Produkt!A$2:E$100,2,FALSE)</f>
        <v>kostka</v>
      </c>
      <c r="D1228" s="1">
        <v>41068</v>
      </c>
      <c r="E1228">
        <v>1</v>
      </c>
      <c r="F1228" t="str">
        <f>VLOOKUP(B1228,Produkt!A$2:E$100,5,FALSE)</f>
        <v>k15</v>
      </c>
      <c r="G1228" t="str">
        <f>VLOOKUP(F1228,Kategoria!A$2:B$22,2,FALSE)</f>
        <v>maty_korkowe</v>
      </c>
      <c r="H1228" s="5">
        <f>VLOOKUP(B1228,Produkt!A$2:E$100,3,FALSE)</f>
        <v>25.99</v>
      </c>
      <c r="I1228" s="6">
        <f t="shared" si="19"/>
        <v>25.99</v>
      </c>
    </row>
    <row r="1229" spans="1:9" x14ac:dyDescent="0.25">
      <c r="A1229">
        <v>1228</v>
      </c>
      <c r="B1229" t="s">
        <v>217</v>
      </c>
      <c r="C1229" t="str">
        <f>VLOOKUP(B1229,Produkt!A$2:E$100,2,FALSE)</f>
        <v>Symphony</v>
      </c>
      <c r="D1229" s="1">
        <v>41145</v>
      </c>
      <c r="E1229">
        <v>26</v>
      </c>
      <c r="F1229" t="str">
        <f>VLOOKUP(B1229,Produkt!A$2:E$100,5,FALSE)</f>
        <v>k21</v>
      </c>
      <c r="G1229" t="str">
        <f>VLOOKUP(F1229,Kategoria!A$2:B$22,2,FALSE)</f>
        <v>panele_korkowe</v>
      </c>
      <c r="H1229" s="5">
        <f>VLOOKUP(B1229,Produkt!A$2:E$100,3,FALSE)</f>
        <v>139.99</v>
      </c>
      <c r="I1229" s="6">
        <f t="shared" si="19"/>
        <v>3639.7400000000002</v>
      </c>
    </row>
    <row r="1230" spans="1:9" x14ac:dyDescent="0.25">
      <c r="A1230">
        <v>1229</v>
      </c>
      <c r="B1230" t="s">
        <v>142</v>
      </c>
      <c r="C1230" t="str">
        <f>VLOOKUP(B1230,Produkt!A$2:E$100,2,FALSE)</f>
        <v>1000x700x4</v>
      </c>
      <c r="D1230" s="1">
        <v>40981</v>
      </c>
      <c r="E1230">
        <v>20</v>
      </c>
      <c r="F1230" t="str">
        <f>VLOOKUP(B1230,Produkt!A$2:E$100,5,FALSE)</f>
        <v>k12</v>
      </c>
      <c r="G1230" t="str">
        <f>VLOOKUP(F1230,Kategoria!A$2:B$22,2,FALSE)</f>
        <v>plyty_korkowe</v>
      </c>
      <c r="H1230" s="5">
        <f>VLOOKUP(B1230,Produkt!A$2:E$100,3,FALSE)</f>
        <v>14.99</v>
      </c>
      <c r="I1230" s="6">
        <f t="shared" si="19"/>
        <v>299.8</v>
      </c>
    </row>
    <row r="1231" spans="1:9" x14ac:dyDescent="0.25">
      <c r="A1231">
        <v>1230</v>
      </c>
      <c r="B1231" t="s">
        <v>46</v>
      </c>
      <c r="C1231" t="str">
        <f>VLOOKUP(B1231,Produkt!A$2:E$100,2,FALSE)</f>
        <v>frakcja_2,8-4,0_mm</v>
      </c>
      <c r="D1231" s="1">
        <v>41134</v>
      </c>
      <c r="E1231">
        <v>22</v>
      </c>
      <c r="F1231" t="str">
        <f>VLOOKUP(B1231,Produkt!A$2:E$100,5,FALSE)</f>
        <v>k3</v>
      </c>
      <c r="G1231" t="str">
        <f>VLOOKUP(F1231,Kategoria!A$2:B$22,2,FALSE)</f>
        <v>granulat_korkowy</v>
      </c>
      <c r="H1231" s="5">
        <f>VLOOKUP(B1231,Produkt!A$2:E$100,3,FALSE)</f>
        <v>12.8</v>
      </c>
      <c r="I1231" s="6">
        <f t="shared" si="19"/>
        <v>281.60000000000002</v>
      </c>
    </row>
    <row r="1232" spans="1:9" x14ac:dyDescent="0.25">
      <c r="A1232">
        <v>1231</v>
      </c>
      <c r="B1232" t="s">
        <v>124</v>
      </c>
      <c r="C1232" t="str">
        <f>VLOOKUP(B1232,Produkt!A$2:E$100,2,FALSE)</f>
        <v>kpl_3_mm</v>
      </c>
      <c r="D1232" s="1">
        <v>41209</v>
      </c>
      <c r="E1232">
        <v>2</v>
      </c>
      <c r="F1232" t="str">
        <f>VLOOKUP(B1232,Produkt!A$2:E$100,5,FALSE)</f>
        <v>k11</v>
      </c>
      <c r="G1232" t="str">
        <f>VLOOKUP(F1232,Kategoria!A$2:B$22,2,FALSE)</f>
        <v>podkladki_naturalne</v>
      </c>
      <c r="H1232" s="5">
        <f>VLOOKUP(B1232,Produkt!A$2:E$100,3,FALSE)</f>
        <v>3.5</v>
      </c>
      <c r="I1232" s="6">
        <f t="shared" si="19"/>
        <v>7</v>
      </c>
    </row>
    <row r="1233" spans="1:9" x14ac:dyDescent="0.25">
      <c r="A1233">
        <v>1232</v>
      </c>
      <c r="B1233" t="s">
        <v>63</v>
      </c>
      <c r="C1233" t="str">
        <f>VLOOKUP(B1233,Produkt!A$2:E$100,2,FALSE)</f>
        <v>Aglomerado_20_mm</v>
      </c>
      <c r="D1233" s="1">
        <v>41157</v>
      </c>
      <c r="E1233">
        <v>22</v>
      </c>
      <c r="F1233" t="str">
        <f>VLOOKUP(B1233,Produkt!A$2:E$100,5,FALSE)</f>
        <v>k5</v>
      </c>
      <c r="G1233" t="str">
        <f>VLOOKUP(F1233,Kategoria!A$2:B$22,2,FALSE)</f>
        <v>izolacja</v>
      </c>
      <c r="H1233" s="5">
        <f>VLOOKUP(B1233,Produkt!A$2:E$100,3,FALSE)</f>
        <v>39.99</v>
      </c>
      <c r="I1233" s="6">
        <f t="shared" si="19"/>
        <v>879.78000000000009</v>
      </c>
    </row>
    <row r="1234" spans="1:9" x14ac:dyDescent="0.25">
      <c r="A1234">
        <v>1233</v>
      </c>
      <c r="B1234" t="s">
        <v>219</v>
      </c>
      <c r="C1234" t="str">
        <f>VLOOKUP(B1234,Produkt!A$2:E$100,2,FALSE)</f>
        <v>Nightshade</v>
      </c>
      <c r="D1234" s="1">
        <v>41188</v>
      </c>
      <c r="E1234">
        <v>28</v>
      </c>
      <c r="F1234" t="str">
        <f>VLOOKUP(B1234,Produkt!A$2:E$100,5,FALSE)</f>
        <v>k21</v>
      </c>
      <c r="G1234" t="str">
        <f>VLOOKUP(F1234,Kategoria!A$2:B$22,2,FALSE)</f>
        <v>panele_korkowe</v>
      </c>
      <c r="H1234" s="5">
        <f>VLOOKUP(B1234,Produkt!A$2:E$100,3,FALSE)</f>
        <v>149.99</v>
      </c>
      <c r="I1234" s="6">
        <f t="shared" si="19"/>
        <v>4199.72</v>
      </c>
    </row>
    <row r="1235" spans="1:9" x14ac:dyDescent="0.25">
      <c r="A1235">
        <v>1234</v>
      </c>
      <c r="B1235" t="s">
        <v>65</v>
      </c>
      <c r="C1235" t="str">
        <f>VLOOKUP(B1235,Produkt!A$2:E$100,2,FALSE)</f>
        <v>Aglomerado_30_mm</v>
      </c>
      <c r="D1235" s="1">
        <v>40924</v>
      </c>
      <c r="E1235">
        <v>3</v>
      </c>
      <c r="F1235" t="str">
        <f>VLOOKUP(B1235,Produkt!A$2:E$100,5,FALSE)</f>
        <v>k5</v>
      </c>
      <c r="G1235" t="str">
        <f>VLOOKUP(F1235,Kategoria!A$2:B$22,2,FALSE)</f>
        <v>izolacja</v>
      </c>
      <c r="H1235" s="5">
        <f>VLOOKUP(B1235,Produkt!A$2:E$100,3,FALSE)</f>
        <v>49.99</v>
      </c>
      <c r="I1235" s="6">
        <f t="shared" si="19"/>
        <v>149.97</v>
      </c>
    </row>
    <row r="1236" spans="1:9" x14ac:dyDescent="0.25">
      <c r="A1236">
        <v>1235</v>
      </c>
      <c r="B1236" t="s">
        <v>212</v>
      </c>
      <c r="C1236" t="str">
        <f>VLOOKUP(B1236,Produkt!A$2:E$100,2,FALSE)</f>
        <v>Natural</v>
      </c>
      <c r="D1236" s="1">
        <v>41054</v>
      </c>
      <c r="E1236">
        <v>25</v>
      </c>
      <c r="F1236" t="str">
        <f>VLOOKUP(B1236,Produkt!A$2:E$100,5,FALSE)</f>
        <v>k21</v>
      </c>
      <c r="G1236" t="str">
        <f>VLOOKUP(F1236,Kategoria!A$2:B$22,2,FALSE)</f>
        <v>panele_korkowe</v>
      </c>
      <c r="H1236" s="5">
        <f>VLOOKUP(B1236,Produkt!A$2:E$100,3,FALSE)</f>
        <v>119.99</v>
      </c>
      <c r="I1236" s="6">
        <f t="shared" si="19"/>
        <v>2999.75</v>
      </c>
    </row>
    <row r="1237" spans="1:9" x14ac:dyDescent="0.25">
      <c r="A1237">
        <v>1236</v>
      </c>
      <c r="B1237" t="s">
        <v>195</v>
      </c>
      <c r="C1237" t="str">
        <f>VLOOKUP(B1237,Produkt!A$2:E$100,2,FALSE)</f>
        <v>Cukiernica</v>
      </c>
      <c r="D1237" s="1">
        <v>41138</v>
      </c>
      <c r="E1237">
        <v>5</v>
      </c>
      <c r="F1237" t="str">
        <f>VLOOKUP(B1237,Produkt!A$2:E$100,5,FALSE)</f>
        <v>k19</v>
      </c>
      <c r="G1237" t="str">
        <f>VLOOKUP(F1237,Kategoria!A$2:B$22,2,FALSE)</f>
        <v>wyroby_korkowe</v>
      </c>
      <c r="H1237" s="5">
        <f>VLOOKUP(B1237,Produkt!A$2:E$100,3,FALSE)</f>
        <v>25.99</v>
      </c>
      <c r="I1237" s="6">
        <f t="shared" si="19"/>
        <v>129.94999999999999</v>
      </c>
    </row>
    <row r="1238" spans="1:9" x14ac:dyDescent="0.25">
      <c r="A1238">
        <v>1237</v>
      </c>
      <c r="B1238" t="s">
        <v>176</v>
      </c>
      <c r="C1238" t="str">
        <f>VLOOKUP(B1238,Produkt!A$2:E$100,2,FALSE)</f>
        <v>kostka</v>
      </c>
      <c r="D1238" s="1">
        <v>41271</v>
      </c>
      <c r="E1238">
        <v>2</v>
      </c>
      <c r="F1238" t="str">
        <f>VLOOKUP(B1238,Produkt!A$2:E$100,5,FALSE)</f>
        <v>k15</v>
      </c>
      <c r="G1238" t="str">
        <f>VLOOKUP(F1238,Kategoria!A$2:B$22,2,FALSE)</f>
        <v>maty_korkowe</v>
      </c>
      <c r="H1238" s="5">
        <f>VLOOKUP(B1238,Produkt!A$2:E$100,3,FALSE)</f>
        <v>25.99</v>
      </c>
      <c r="I1238" s="6">
        <f t="shared" si="19"/>
        <v>51.98</v>
      </c>
    </row>
    <row r="1239" spans="1:9" x14ac:dyDescent="0.25">
      <c r="A1239">
        <v>1238</v>
      </c>
      <c r="B1239" t="s">
        <v>74</v>
      </c>
      <c r="C1239" t="str">
        <f>VLOOKUP(B1239,Produkt!A$2:E$100,2,FALSE)</f>
        <v>940x23x7</v>
      </c>
      <c r="D1239" s="1">
        <v>41123</v>
      </c>
      <c r="E1239">
        <v>120</v>
      </c>
      <c r="F1239" t="str">
        <f>VLOOKUP(B1239,Produkt!A$2:E$100,5,FALSE)</f>
        <v>k6</v>
      </c>
      <c r="G1239" t="str">
        <f>VLOOKUP(F1239,Kategoria!A$2:B$22,2,FALSE)</f>
        <v>paski_dylatacyjne</v>
      </c>
      <c r="H1239" s="5">
        <f>VLOOKUP(B1239,Produkt!A$2:E$100,3,FALSE)</f>
        <v>2.89</v>
      </c>
      <c r="I1239" s="6">
        <f t="shared" si="19"/>
        <v>346.8</v>
      </c>
    </row>
    <row r="1240" spans="1:9" x14ac:dyDescent="0.25">
      <c r="A1240">
        <v>1239</v>
      </c>
      <c r="B1240" t="s">
        <v>116</v>
      </c>
      <c r="C1240" t="str">
        <f>VLOOKUP(B1240,Produkt!A$2:E$100,2,FALSE)</f>
        <v>60x80</v>
      </c>
      <c r="D1240" s="1">
        <v>41011</v>
      </c>
      <c r="E1240">
        <v>4</v>
      </c>
      <c r="F1240" t="str">
        <f>VLOOKUP(B1240,Produkt!A$2:E$100,5,FALSE)</f>
        <v>k10</v>
      </c>
      <c r="G1240" t="str">
        <f>VLOOKUP(F1240,Kategoria!A$2:B$22,2,FALSE)</f>
        <v>tablice_korkowe</v>
      </c>
      <c r="H1240" s="5">
        <f>VLOOKUP(B1240,Produkt!A$2:E$100,3,FALSE)</f>
        <v>51</v>
      </c>
      <c r="I1240" s="6">
        <f t="shared" si="19"/>
        <v>204</v>
      </c>
    </row>
    <row r="1241" spans="1:9" x14ac:dyDescent="0.25">
      <c r="A1241">
        <v>1240</v>
      </c>
      <c r="B1241" t="s">
        <v>19</v>
      </c>
      <c r="C1241" t="str">
        <f>VLOOKUP(B1241,Produkt!A$2:E$100,2,FALSE)</f>
        <v>Especial</v>
      </c>
      <c r="D1241" s="1">
        <v>40954</v>
      </c>
      <c r="E1241">
        <v>19</v>
      </c>
      <c r="F1241" t="str">
        <f>VLOOKUP(B1241,Produkt!A$2:E$100,5,FALSE)</f>
        <v>k1</v>
      </c>
      <c r="G1241" t="str">
        <f>VLOOKUP(F1241,Kategoria!A$2:B$22,2,FALSE)</f>
        <v>korek_scienny</v>
      </c>
      <c r="H1241" s="5">
        <f>VLOOKUP(B1241,Produkt!A$2:E$100,3,FALSE)</f>
        <v>19.989999999999998</v>
      </c>
      <c r="I1241" s="6">
        <f t="shared" si="19"/>
        <v>379.80999999999995</v>
      </c>
    </row>
    <row r="1242" spans="1:9" x14ac:dyDescent="0.25">
      <c r="A1242">
        <v>1241</v>
      </c>
      <c r="B1242" t="s">
        <v>54</v>
      </c>
      <c r="C1242" t="str">
        <f>VLOOKUP(B1242,Produkt!A$2:E$100,2,FALSE)</f>
        <v>5_l_kontaktowy</v>
      </c>
      <c r="D1242" s="1">
        <v>41096</v>
      </c>
      <c r="E1242">
        <v>6</v>
      </c>
      <c r="F1242" t="str">
        <f>VLOOKUP(B1242,Produkt!A$2:E$100,5,FALSE)</f>
        <v>k4</v>
      </c>
      <c r="G1242" t="str">
        <f>VLOOKUP(F1242,Kategoria!A$2:B$22,2,FALSE)</f>
        <v>klej</v>
      </c>
      <c r="H1242" s="5">
        <f>VLOOKUP(B1242,Produkt!A$2:E$100,3,FALSE)</f>
        <v>84.99</v>
      </c>
      <c r="I1242" s="6">
        <f t="shared" si="19"/>
        <v>509.93999999999994</v>
      </c>
    </row>
    <row r="1243" spans="1:9" x14ac:dyDescent="0.25">
      <c r="A1243">
        <v>1242</v>
      </c>
      <c r="B1243" t="s">
        <v>107</v>
      </c>
      <c r="C1243" t="str">
        <f>VLOOKUP(B1243,Produkt!A$2:E$100,2,FALSE)</f>
        <v>duze</v>
      </c>
      <c r="D1243" s="1">
        <v>41086</v>
      </c>
      <c r="E1243">
        <v>1</v>
      </c>
      <c r="F1243" t="str">
        <f>VLOOKUP(B1243,Produkt!A$2:E$100,5,FALSE)</f>
        <v>k9</v>
      </c>
      <c r="G1243" t="str">
        <f>VLOOKUP(F1243,Kategoria!A$2:B$22,2,FALSE)</f>
        <v>pudelka</v>
      </c>
      <c r="H1243" s="5">
        <f>VLOOKUP(B1243,Produkt!A$2:E$100,3,FALSE)</f>
        <v>48</v>
      </c>
      <c r="I1243" s="6">
        <f t="shared" si="19"/>
        <v>48</v>
      </c>
    </row>
    <row r="1244" spans="1:9" x14ac:dyDescent="0.25">
      <c r="A1244">
        <v>1243</v>
      </c>
      <c r="B1244" t="s">
        <v>116</v>
      </c>
      <c r="C1244" t="str">
        <f>VLOOKUP(B1244,Produkt!A$2:E$100,2,FALSE)</f>
        <v>60x80</v>
      </c>
      <c r="D1244" s="1">
        <v>41197</v>
      </c>
      <c r="E1244">
        <v>2</v>
      </c>
      <c r="F1244" t="str">
        <f>VLOOKUP(B1244,Produkt!A$2:E$100,5,FALSE)</f>
        <v>k10</v>
      </c>
      <c r="G1244" t="str">
        <f>VLOOKUP(F1244,Kategoria!A$2:B$22,2,FALSE)</f>
        <v>tablice_korkowe</v>
      </c>
      <c r="H1244" s="5">
        <f>VLOOKUP(B1244,Produkt!A$2:E$100,3,FALSE)</f>
        <v>51</v>
      </c>
      <c r="I1244" s="6">
        <f t="shared" si="19"/>
        <v>102</v>
      </c>
    </row>
    <row r="1245" spans="1:9" x14ac:dyDescent="0.25">
      <c r="A1245">
        <v>1244</v>
      </c>
      <c r="B1245" t="s">
        <v>9</v>
      </c>
      <c r="C1245" t="str">
        <f>VLOOKUP(B1245,Produkt!A$2:E$100,2,FALSE)</f>
        <v>Toledo_Natural</v>
      </c>
      <c r="D1245" s="1">
        <v>41125</v>
      </c>
      <c r="E1245">
        <v>5</v>
      </c>
      <c r="F1245" t="str">
        <f>VLOOKUP(B1245,Produkt!A$2:E$100,5,FALSE)</f>
        <v>k1</v>
      </c>
      <c r="G1245" t="str">
        <f>VLOOKUP(F1245,Kategoria!A$2:B$22,2,FALSE)</f>
        <v>korek_scienny</v>
      </c>
      <c r="H1245" s="5">
        <f>VLOOKUP(B1245,Produkt!A$2:E$100,3,FALSE)</f>
        <v>23.99</v>
      </c>
      <c r="I1245" s="6">
        <f t="shared" si="19"/>
        <v>119.94999999999999</v>
      </c>
    </row>
    <row r="1246" spans="1:9" x14ac:dyDescent="0.25">
      <c r="A1246">
        <v>1245</v>
      </c>
      <c r="B1246" t="s">
        <v>161</v>
      </c>
      <c r="C1246" t="str">
        <f>VLOOKUP(B1246,Produkt!A$2:E$100,2,FALSE)</f>
        <v>25m_x_1m_x_4mm</v>
      </c>
      <c r="D1246" s="1">
        <v>41079</v>
      </c>
      <c r="E1246">
        <v>1</v>
      </c>
      <c r="F1246" t="str">
        <f>VLOOKUP(B1246,Produkt!A$2:E$100,5,FALSE)</f>
        <v>k13</v>
      </c>
      <c r="G1246" t="str">
        <f>VLOOKUP(F1246,Kategoria!A$2:B$22,2,FALSE)</f>
        <v>rolki_korkowe</v>
      </c>
      <c r="H1246" s="5">
        <f>VLOOKUP(B1246,Produkt!A$2:E$100,3,FALSE)</f>
        <v>549.99</v>
      </c>
      <c r="I1246" s="6">
        <f t="shared" si="19"/>
        <v>549.99</v>
      </c>
    </row>
    <row r="1247" spans="1:9" x14ac:dyDescent="0.25">
      <c r="A1247">
        <v>1246</v>
      </c>
      <c r="B1247" t="s">
        <v>122</v>
      </c>
      <c r="C1247" t="str">
        <f>VLOOKUP(B1247,Produkt!A$2:E$100,2,FALSE)</f>
        <v>150x180</v>
      </c>
      <c r="D1247" s="1">
        <v>41052</v>
      </c>
      <c r="E1247">
        <v>3</v>
      </c>
      <c r="F1247" t="str">
        <f>VLOOKUP(B1247,Produkt!A$2:E$100,5,FALSE)</f>
        <v>k10</v>
      </c>
      <c r="G1247" t="str">
        <f>VLOOKUP(F1247,Kategoria!A$2:B$22,2,FALSE)</f>
        <v>tablice_korkowe</v>
      </c>
      <c r="H1247" s="5">
        <f>VLOOKUP(B1247,Produkt!A$2:E$100,3,FALSE)</f>
        <v>199</v>
      </c>
      <c r="I1247" s="6">
        <f t="shared" si="19"/>
        <v>597</v>
      </c>
    </row>
    <row r="1248" spans="1:9" x14ac:dyDescent="0.25">
      <c r="A1248">
        <v>1247</v>
      </c>
      <c r="B1248" t="s">
        <v>124</v>
      </c>
      <c r="C1248" t="str">
        <f>VLOOKUP(B1248,Produkt!A$2:E$100,2,FALSE)</f>
        <v>kpl_3_mm</v>
      </c>
      <c r="D1248" s="1">
        <v>41235</v>
      </c>
      <c r="E1248">
        <v>1</v>
      </c>
      <c r="F1248" t="str">
        <f>VLOOKUP(B1248,Produkt!A$2:E$100,5,FALSE)</f>
        <v>k11</v>
      </c>
      <c r="G1248" t="str">
        <f>VLOOKUP(F1248,Kategoria!A$2:B$22,2,FALSE)</f>
        <v>podkladki_naturalne</v>
      </c>
      <c r="H1248" s="5">
        <f>VLOOKUP(B1248,Produkt!A$2:E$100,3,FALSE)</f>
        <v>3.5</v>
      </c>
      <c r="I1248" s="6">
        <f t="shared" si="19"/>
        <v>3.5</v>
      </c>
    </row>
    <row r="1249" spans="1:9" x14ac:dyDescent="0.25">
      <c r="A1249">
        <v>1248</v>
      </c>
      <c r="B1249" t="s">
        <v>105</v>
      </c>
      <c r="C1249" t="str">
        <f>VLOOKUP(B1249,Produkt!A$2:E$100,2,FALSE)</f>
        <v>srednie</v>
      </c>
      <c r="D1249" s="1">
        <v>41002</v>
      </c>
      <c r="E1249">
        <v>2</v>
      </c>
      <c r="F1249" t="str">
        <f>VLOOKUP(B1249,Produkt!A$2:E$100,5,FALSE)</f>
        <v>k9</v>
      </c>
      <c r="G1249" t="str">
        <f>VLOOKUP(F1249,Kategoria!A$2:B$22,2,FALSE)</f>
        <v>pudelka</v>
      </c>
      <c r="H1249" s="5">
        <f>VLOOKUP(B1249,Produkt!A$2:E$100,3,FALSE)</f>
        <v>32</v>
      </c>
      <c r="I1249" s="6">
        <f t="shared" si="19"/>
        <v>64</v>
      </c>
    </row>
    <row r="1250" spans="1:9" x14ac:dyDescent="0.25">
      <c r="A1250">
        <v>1249</v>
      </c>
      <c r="B1250" t="s">
        <v>208</v>
      </c>
      <c r="C1250" t="str">
        <f>VLOOKUP(B1250,Produkt!A$2:E$100,2,FALSE)</f>
        <v>Stozkowe_srednie</v>
      </c>
      <c r="D1250" s="1">
        <v>41058</v>
      </c>
      <c r="E1250">
        <v>21</v>
      </c>
      <c r="F1250" t="str">
        <f>VLOOKUP(B1250,Produkt!A$2:E$100,5,FALSE)</f>
        <v>k20</v>
      </c>
      <c r="G1250" t="str">
        <f>VLOOKUP(F1250,Kategoria!A$2:B$22,2,FALSE)</f>
        <v>korki_do_butelek</v>
      </c>
      <c r="H1250" s="5">
        <f>VLOOKUP(B1250,Produkt!A$2:E$100,3,FALSE)</f>
        <v>0.89</v>
      </c>
      <c r="I1250" s="6">
        <f t="shared" si="19"/>
        <v>18.690000000000001</v>
      </c>
    </row>
    <row r="1251" spans="1:9" x14ac:dyDescent="0.25">
      <c r="A1251">
        <v>1250</v>
      </c>
      <c r="B1251" t="s">
        <v>114</v>
      </c>
      <c r="C1251" t="str">
        <f>VLOOKUP(B1251,Produkt!A$2:E$100,2,FALSE)</f>
        <v>50x80</v>
      </c>
      <c r="D1251" s="1">
        <v>41058</v>
      </c>
      <c r="E1251">
        <v>14</v>
      </c>
      <c r="F1251" t="str">
        <f>VLOOKUP(B1251,Produkt!A$2:E$100,5,FALSE)</f>
        <v>k10</v>
      </c>
      <c r="G1251" t="str">
        <f>VLOOKUP(F1251,Kategoria!A$2:B$22,2,FALSE)</f>
        <v>tablice_korkowe</v>
      </c>
      <c r="H1251" s="5">
        <f>VLOOKUP(B1251,Produkt!A$2:E$100,3,FALSE)</f>
        <v>34.99</v>
      </c>
      <c r="I1251" s="6">
        <f t="shared" si="19"/>
        <v>489.86</v>
      </c>
    </row>
    <row r="1252" spans="1:9" x14ac:dyDescent="0.25">
      <c r="A1252">
        <v>1251</v>
      </c>
      <c r="B1252" t="s">
        <v>63</v>
      </c>
      <c r="C1252" t="str">
        <f>VLOOKUP(B1252,Produkt!A$2:E$100,2,FALSE)</f>
        <v>Aglomerado_20_mm</v>
      </c>
      <c r="D1252" s="1">
        <v>41101</v>
      </c>
      <c r="E1252">
        <v>14</v>
      </c>
      <c r="F1252" t="str">
        <f>VLOOKUP(B1252,Produkt!A$2:E$100,5,FALSE)</f>
        <v>k5</v>
      </c>
      <c r="G1252" t="str">
        <f>VLOOKUP(F1252,Kategoria!A$2:B$22,2,FALSE)</f>
        <v>izolacja</v>
      </c>
      <c r="H1252" s="5">
        <f>VLOOKUP(B1252,Produkt!A$2:E$100,3,FALSE)</f>
        <v>39.99</v>
      </c>
      <c r="I1252" s="6">
        <f t="shared" si="19"/>
        <v>559.86</v>
      </c>
    </row>
    <row r="1253" spans="1:9" x14ac:dyDescent="0.25">
      <c r="A1253">
        <v>1252</v>
      </c>
      <c r="B1253" t="s">
        <v>56</v>
      </c>
      <c r="C1253" t="str">
        <f>VLOOKUP(B1253,Produkt!A$2:E$100,2,FALSE)</f>
        <v>1_l_wodny</v>
      </c>
      <c r="D1253" s="1">
        <v>41066</v>
      </c>
      <c r="E1253">
        <v>2</v>
      </c>
      <c r="F1253" t="str">
        <f>VLOOKUP(B1253,Produkt!A$2:E$100,5,FALSE)</f>
        <v>k4</v>
      </c>
      <c r="G1253" t="str">
        <f>VLOOKUP(F1253,Kategoria!A$2:B$22,2,FALSE)</f>
        <v>klej</v>
      </c>
      <c r="H1253" s="5">
        <f>VLOOKUP(B1253,Produkt!A$2:E$100,3,FALSE)</f>
        <v>37.99</v>
      </c>
      <c r="I1253" s="6">
        <f t="shared" si="19"/>
        <v>75.98</v>
      </c>
    </row>
    <row r="1254" spans="1:9" x14ac:dyDescent="0.25">
      <c r="A1254">
        <v>1253</v>
      </c>
      <c r="B1254" t="s">
        <v>56</v>
      </c>
      <c r="C1254" t="str">
        <f>VLOOKUP(B1254,Produkt!A$2:E$100,2,FALSE)</f>
        <v>1_l_wodny</v>
      </c>
      <c r="D1254" s="1">
        <v>41089</v>
      </c>
      <c r="E1254">
        <v>3</v>
      </c>
      <c r="F1254" t="str">
        <f>VLOOKUP(B1254,Produkt!A$2:E$100,5,FALSE)</f>
        <v>k4</v>
      </c>
      <c r="G1254" t="str">
        <f>VLOOKUP(F1254,Kategoria!A$2:B$22,2,FALSE)</f>
        <v>klej</v>
      </c>
      <c r="H1254" s="5">
        <f>VLOOKUP(B1254,Produkt!A$2:E$100,3,FALSE)</f>
        <v>37.99</v>
      </c>
      <c r="I1254" s="6">
        <f t="shared" si="19"/>
        <v>113.97</v>
      </c>
    </row>
    <row r="1255" spans="1:9" x14ac:dyDescent="0.25">
      <c r="A1255">
        <v>1254</v>
      </c>
      <c r="B1255" t="s">
        <v>214</v>
      </c>
      <c r="C1255" t="str">
        <f>VLOOKUP(B1255,Produkt!A$2:E$100,2,FALSE)</f>
        <v>Rapsodia</v>
      </c>
      <c r="D1255" s="1">
        <v>41017</v>
      </c>
      <c r="E1255">
        <v>32</v>
      </c>
      <c r="F1255" t="str">
        <f>VLOOKUP(B1255,Produkt!A$2:E$100,5,FALSE)</f>
        <v>k21</v>
      </c>
      <c r="G1255" t="str">
        <f>VLOOKUP(F1255,Kategoria!A$2:B$22,2,FALSE)</f>
        <v>panele_korkowe</v>
      </c>
      <c r="H1255" s="5">
        <f>VLOOKUP(B1255,Produkt!A$2:E$100,3,FALSE)</f>
        <v>129.99</v>
      </c>
      <c r="I1255" s="6">
        <f t="shared" si="19"/>
        <v>4159.68</v>
      </c>
    </row>
    <row r="1256" spans="1:9" x14ac:dyDescent="0.25">
      <c r="A1256">
        <v>1255</v>
      </c>
      <c r="B1256" t="s">
        <v>58</v>
      </c>
      <c r="C1256" t="str">
        <f>VLOOKUP(B1256,Produkt!A$2:E$100,2,FALSE)</f>
        <v>plyty_dzwiekowe</v>
      </c>
      <c r="D1256" s="1">
        <v>41209</v>
      </c>
      <c r="E1256">
        <v>25</v>
      </c>
      <c r="F1256" t="str">
        <f>VLOOKUP(B1256,Produkt!A$2:E$100,5,FALSE)</f>
        <v>k5</v>
      </c>
      <c r="G1256" t="str">
        <f>VLOOKUP(F1256,Kategoria!A$2:B$22,2,FALSE)</f>
        <v>izolacja</v>
      </c>
      <c r="H1256" s="5">
        <f>VLOOKUP(B1256,Produkt!A$2:E$100,3,FALSE)</f>
        <v>32.99</v>
      </c>
      <c r="I1256" s="6">
        <f t="shared" si="19"/>
        <v>824.75</v>
      </c>
    </row>
    <row r="1257" spans="1:9" x14ac:dyDescent="0.25">
      <c r="A1257">
        <v>1256</v>
      </c>
      <c r="B1257" t="s">
        <v>92</v>
      </c>
      <c r="C1257" t="str">
        <f>VLOOKUP(B1257,Produkt!A$2:E$100,2,FALSE)</f>
        <v>LN_2</v>
      </c>
      <c r="D1257" s="1">
        <v>40953</v>
      </c>
      <c r="E1257">
        <v>10</v>
      </c>
      <c r="F1257" t="str">
        <f>VLOOKUP(B1257,Produkt!A$2:E$100,5,FALSE)</f>
        <v>k8</v>
      </c>
      <c r="G1257" t="str">
        <f>VLOOKUP(F1257,Kategoria!A$2:B$22,2,FALSE)</f>
        <v>listwy_korkowe</v>
      </c>
      <c r="H1257" s="5">
        <f>VLOOKUP(B1257,Produkt!A$2:E$100,3,FALSE)</f>
        <v>4.5999999999999996</v>
      </c>
      <c r="I1257" s="6">
        <f t="shared" si="19"/>
        <v>46</v>
      </c>
    </row>
    <row r="1258" spans="1:9" x14ac:dyDescent="0.25">
      <c r="A1258">
        <v>1257</v>
      </c>
      <c r="B1258" t="s">
        <v>58</v>
      </c>
      <c r="C1258" t="str">
        <f>VLOOKUP(B1258,Produkt!A$2:E$100,2,FALSE)</f>
        <v>plyty_dzwiekowe</v>
      </c>
      <c r="D1258" s="1">
        <v>41043</v>
      </c>
      <c r="E1258">
        <v>14</v>
      </c>
      <c r="F1258" t="str">
        <f>VLOOKUP(B1258,Produkt!A$2:E$100,5,FALSE)</f>
        <v>k5</v>
      </c>
      <c r="G1258" t="str">
        <f>VLOOKUP(F1258,Kategoria!A$2:B$22,2,FALSE)</f>
        <v>izolacja</v>
      </c>
      <c r="H1258" s="5">
        <f>VLOOKUP(B1258,Produkt!A$2:E$100,3,FALSE)</f>
        <v>32.99</v>
      </c>
      <c r="I1258" s="6">
        <f t="shared" si="19"/>
        <v>461.86</v>
      </c>
    </row>
    <row r="1259" spans="1:9" x14ac:dyDescent="0.25">
      <c r="A1259">
        <v>1258</v>
      </c>
      <c r="B1259" t="s">
        <v>102</v>
      </c>
      <c r="C1259" t="str">
        <f>VLOOKUP(B1259,Produkt!A$2:E$100,2,FALSE)</f>
        <v>male</v>
      </c>
      <c r="D1259" s="1">
        <v>41107</v>
      </c>
      <c r="E1259">
        <v>4</v>
      </c>
      <c r="F1259" t="str">
        <f>VLOOKUP(B1259,Produkt!A$2:E$100,5,FALSE)</f>
        <v>k9</v>
      </c>
      <c r="G1259" t="str">
        <f>VLOOKUP(F1259,Kategoria!A$2:B$22,2,FALSE)</f>
        <v>pudelka</v>
      </c>
      <c r="H1259" s="5">
        <f>VLOOKUP(B1259,Produkt!A$2:E$100,3,FALSE)</f>
        <v>25.99</v>
      </c>
      <c r="I1259" s="6">
        <f t="shared" si="19"/>
        <v>103.96</v>
      </c>
    </row>
    <row r="1260" spans="1:9" x14ac:dyDescent="0.25">
      <c r="A1260">
        <v>1259</v>
      </c>
      <c r="B1260" t="s">
        <v>176</v>
      </c>
      <c r="C1260" t="str">
        <f>VLOOKUP(B1260,Produkt!A$2:E$100,2,FALSE)</f>
        <v>kostka</v>
      </c>
      <c r="D1260" s="1">
        <v>41183</v>
      </c>
      <c r="E1260">
        <v>10</v>
      </c>
      <c r="F1260" t="str">
        <f>VLOOKUP(B1260,Produkt!A$2:E$100,5,FALSE)</f>
        <v>k15</v>
      </c>
      <c r="G1260" t="str">
        <f>VLOOKUP(F1260,Kategoria!A$2:B$22,2,FALSE)</f>
        <v>maty_korkowe</v>
      </c>
      <c r="H1260" s="5">
        <f>VLOOKUP(B1260,Produkt!A$2:E$100,3,FALSE)</f>
        <v>25.99</v>
      </c>
      <c r="I1260" s="6">
        <f t="shared" si="19"/>
        <v>259.89999999999998</v>
      </c>
    </row>
    <row r="1261" spans="1:9" x14ac:dyDescent="0.25">
      <c r="A1261">
        <v>1260</v>
      </c>
      <c r="B1261" t="s">
        <v>176</v>
      </c>
      <c r="C1261" t="str">
        <f>VLOOKUP(B1261,Produkt!A$2:E$100,2,FALSE)</f>
        <v>kostka</v>
      </c>
      <c r="D1261" s="1">
        <v>41050</v>
      </c>
      <c r="E1261">
        <v>1</v>
      </c>
      <c r="F1261" t="str">
        <f>VLOOKUP(B1261,Produkt!A$2:E$100,5,FALSE)</f>
        <v>k15</v>
      </c>
      <c r="G1261" t="str">
        <f>VLOOKUP(F1261,Kategoria!A$2:B$22,2,FALSE)</f>
        <v>maty_korkowe</v>
      </c>
      <c r="H1261" s="5">
        <f>VLOOKUP(B1261,Produkt!A$2:E$100,3,FALSE)</f>
        <v>25.99</v>
      </c>
      <c r="I1261" s="6">
        <f t="shared" si="19"/>
        <v>25.99</v>
      </c>
    </row>
    <row r="1262" spans="1:9" x14ac:dyDescent="0.25">
      <c r="A1262">
        <v>1261</v>
      </c>
      <c r="B1262" t="s">
        <v>5</v>
      </c>
      <c r="C1262" t="str">
        <f>VLOOKUP(B1262,Produkt!A$2:E$100,2,FALSE)</f>
        <v>Especial_Big</v>
      </c>
      <c r="D1262" s="1">
        <v>41169</v>
      </c>
      <c r="E1262">
        <v>16</v>
      </c>
      <c r="F1262" t="str">
        <f>VLOOKUP(B1262,Produkt!A$2:E$100,5,FALSE)</f>
        <v>k1</v>
      </c>
      <c r="G1262" t="str">
        <f>VLOOKUP(F1262,Kategoria!A$2:B$22,2,FALSE)</f>
        <v>korek_scienny</v>
      </c>
      <c r="H1262" s="5">
        <f>VLOOKUP(B1262,Produkt!A$2:E$100,3,FALSE)</f>
        <v>24.99</v>
      </c>
      <c r="I1262" s="6">
        <f t="shared" si="19"/>
        <v>399.84</v>
      </c>
    </row>
    <row r="1263" spans="1:9" x14ac:dyDescent="0.25">
      <c r="A1263">
        <v>1262</v>
      </c>
      <c r="B1263" t="s">
        <v>155</v>
      </c>
      <c r="C1263" t="str">
        <f>VLOOKUP(B1263,Produkt!A$2:E$100,2,FALSE)</f>
        <v>30m_x_1m_x_1,5mm</v>
      </c>
      <c r="D1263" s="1">
        <v>41211</v>
      </c>
      <c r="E1263">
        <v>3</v>
      </c>
      <c r="F1263" t="str">
        <f>VLOOKUP(B1263,Produkt!A$2:E$100,5,FALSE)</f>
        <v>k13</v>
      </c>
      <c r="G1263" t="str">
        <f>VLOOKUP(F1263,Kategoria!A$2:B$22,2,FALSE)</f>
        <v>rolki_korkowe</v>
      </c>
      <c r="H1263" s="5">
        <f>VLOOKUP(B1263,Produkt!A$2:E$100,3,FALSE)</f>
        <v>199.99</v>
      </c>
      <c r="I1263" s="6">
        <f t="shared" si="19"/>
        <v>599.97</v>
      </c>
    </row>
    <row r="1264" spans="1:9" x14ac:dyDescent="0.25">
      <c r="A1264">
        <v>1263</v>
      </c>
      <c r="B1264" t="s">
        <v>168</v>
      </c>
      <c r="C1264" t="str">
        <f>VLOOKUP(B1264,Produkt!A$2:E$100,2,FALSE)</f>
        <v>DawnTown</v>
      </c>
      <c r="D1264" s="1">
        <v>41188</v>
      </c>
      <c r="E1264">
        <v>52</v>
      </c>
      <c r="F1264" t="str">
        <f>VLOOKUP(B1264,Produkt!A$2:E$100,5,FALSE)</f>
        <v>k14</v>
      </c>
      <c r="G1264" t="str">
        <f>VLOOKUP(F1264,Kategoria!A$2:B$22,2,FALSE)</f>
        <v>parkiet_korkowy</v>
      </c>
      <c r="H1264" s="5">
        <f>VLOOKUP(B1264,Produkt!A$2:E$100,3,FALSE)</f>
        <v>64.989999999999995</v>
      </c>
      <c r="I1264" s="6">
        <f t="shared" si="19"/>
        <v>3379.4799999999996</v>
      </c>
    </row>
    <row r="1265" spans="1:9" x14ac:dyDescent="0.25">
      <c r="A1265">
        <v>1264</v>
      </c>
      <c r="B1265" t="s">
        <v>61</v>
      </c>
      <c r="C1265" t="str">
        <f>VLOOKUP(B1265,Produkt!A$2:E$100,2,FALSE)</f>
        <v>Aglomerado_10_mm</v>
      </c>
      <c r="D1265" s="1">
        <v>41010</v>
      </c>
      <c r="E1265">
        <v>55</v>
      </c>
      <c r="F1265" t="str">
        <f>VLOOKUP(B1265,Produkt!A$2:E$100,5,FALSE)</f>
        <v>k5</v>
      </c>
      <c r="G1265" t="str">
        <f>VLOOKUP(F1265,Kategoria!A$2:B$22,2,FALSE)</f>
        <v>izolacja</v>
      </c>
      <c r="H1265" s="5">
        <f>VLOOKUP(B1265,Produkt!A$2:E$100,3,FALSE)</f>
        <v>34.99</v>
      </c>
      <c r="I1265" s="6">
        <f t="shared" si="19"/>
        <v>1924.45</v>
      </c>
    </row>
    <row r="1266" spans="1:9" x14ac:dyDescent="0.25">
      <c r="A1266">
        <v>1265</v>
      </c>
      <c r="B1266" t="s">
        <v>54</v>
      </c>
      <c r="C1266" t="str">
        <f>VLOOKUP(B1266,Produkt!A$2:E$100,2,FALSE)</f>
        <v>5_l_kontaktowy</v>
      </c>
      <c r="D1266" s="1">
        <v>41177</v>
      </c>
      <c r="E1266">
        <v>12</v>
      </c>
      <c r="F1266" t="str">
        <f>VLOOKUP(B1266,Produkt!A$2:E$100,5,FALSE)</f>
        <v>k4</v>
      </c>
      <c r="G1266" t="str">
        <f>VLOOKUP(F1266,Kategoria!A$2:B$22,2,FALSE)</f>
        <v>klej</v>
      </c>
      <c r="H1266" s="5">
        <f>VLOOKUP(B1266,Produkt!A$2:E$100,3,FALSE)</f>
        <v>84.99</v>
      </c>
      <c r="I1266" s="6">
        <f t="shared" si="19"/>
        <v>1019.8799999999999</v>
      </c>
    </row>
    <row r="1267" spans="1:9" x14ac:dyDescent="0.25">
      <c r="A1267">
        <v>1266</v>
      </c>
      <c r="B1267" t="s">
        <v>56</v>
      </c>
      <c r="C1267" t="str">
        <f>VLOOKUP(B1267,Produkt!A$2:E$100,2,FALSE)</f>
        <v>1_l_wodny</v>
      </c>
      <c r="D1267" s="1">
        <v>40931</v>
      </c>
      <c r="E1267">
        <v>1</v>
      </c>
      <c r="F1267" t="str">
        <f>VLOOKUP(B1267,Produkt!A$2:E$100,5,FALSE)</f>
        <v>k4</v>
      </c>
      <c r="G1267" t="str">
        <f>VLOOKUP(F1267,Kategoria!A$2:B$22,2,FALSE)</f>
        <v>klej</v>
      </c>
      <c r="H1267" s="5">
        <f>VLOOKUP(B1267,Produkt!A$2:E$100,3,FALSE)</f>
        <v>37.99</v>
      </c>
      <c r="I1267" s="6">
        <f t="shared" si="19"/>
        <v>37.99</v>
      </c>
    </row>
    <row r="1268" spans="1:9" x14ac:dyDescent="0.25">
      <c r="A1268">
        <v>1267</v>
      </c>
      <c r="B1268" t="s">
        <v>142</v>
      </c>
      <c r="C1268" t="str">
        <f>VLOOKUP(B1268,Produkt!A$2:E$100,2,FALSE)</f>
        <v>1000x700x4</v>
      </c>
      <c r="D1268" s="1">
        <v>41201</v>
      </c>
      <c r="E1268">
        <v>5</v>
      </c>
      <c r="F1268" t="str">
        <f>VLOOKUP(B1268,Produkt!A$2:E$100,5,FALSE)</f>
        <v>k12</v>
      </c>
      <c r="G1268" t="str">
        <f>VLOOKUP(F1268,Kategoria!A$2:B$22,2,FALSE)</f>
        <v>plyty_korkowe</v>
      </c>
      <c r="H1268" s="5">
        <f>VLOOKUP(B1268,Produkt!A$2:E$100,3,FALSE)</f>
        <v>14.99</v>
      </c>
      <c r="I1268" s="6">
        <f t="shared" si="19"/>
        <v>74.95</v>
      </c>
    </row>
    <row r="1269" spans="1:9" x14ac:dyDescent="0.25">
      <c r="A1269">
        <v>1268</v>
      </c>
      <c r="B1269" t="s">
        <v>176</v>
      </c>
      <c r="C1269" t="str">
        <f>VLOOKUP(B1269,Produkt!A$2:E$100,2,FALSE)</f>
        <v>kostka</v>
      </c>
      <c r="D1269" s="1">
        <v>41065</v>
      </c>
      <c r="E1269">
        <v>1</v>
      </c>
      <c r="F1269" t="str">
        <f>VLOOKUP(B1269,Produkt!A$2:E$100,5,FALSE)</f>
        <v>k15</v>
      </c>
      <c r="G1269" t="str">
        <f>VLOOKUP(F1269,Kategoria!A$2:B$22,2,FALSE)</f>
        <v>maty_korkowe</v>
      </c>
      <c r="H1269" s="5">
        <f>VLOOKUP(B1269,Produkt!A$2:E$100,3,FALSE)</f>
        <v>25.99</v>
      </c>
      <c r="I1269" s="6">
        <f t="shared" si="19"/>
        <v>25.99</v>
      </c>
    </row>
    <row r="1270" spans="1:9" x14ac:dyDescent="0.25">
      <c r="A1270">
        <v>1269</v>
      </c>
      <c r="B1270" t="s">
        <v>182</v>
      </c>
      <c r="C1270" t="str">
        <f>VLOOKUP(B1270,Produkt!A$2:E$100,2,FALSE)</f>
        <v>korek_natryskowy</v>
      </c>
      <c r="D1270" s="1">
        <v>41192</v>
      </c>
      <c r="E1270">
        <v>7</v>
      </c>
      <c r="F1270" t="str">
        <f>VLOOKUP(B1270,Produkt!A$2:E$100,5,FALSE)</f>
        <v>k17</v>
      </c>
      <c r="G1270" t="str">
        <f>VLOOKUP(F1270,Kategoria!A$2:B$22,2,FALSE)</f>
        <v>masa_korkowa</v>
      </c>
      <c r="H1270" s="5">
        <f>VLOOKUP(B1270,Produkt!A$2:E$100,3,FALSE)</f>
        <v>33.99</v>
      </c>
      <c r="I1270" s="6">
        <f t="shared" si="19"/>
        <v>237.93</v>
      </c>
    </row>
    <row r="1271" spans="1:9" x14ac:dyDescent="0.25">
      <c r="A1271">
        <v>1270</v>
      </c>
      <c r="B1271" t="s">
        <v>94</v>
      </c>
      <c r="C1271" t="str">
        <f>VLOOKUP(B1271,Produkt!A$2:E$100,2,FALSE)</f>
        <v>LK_3</v>
      </c>
      <c r="D1271" s="1">
        <v>41211</v>
      </c>
      <c r="E1271">
        <v>10</v>
      </c>
      <c r="F1271" t="str">
        <f>VLOOKUP(B1271,Produkt!A$2:E$100,5,FALSE)</f>
        <v>k8</v>
      </c>
      <c r="G1271" t="str">
        <f>VLOOKUP(F1271,Kategoria!A$2:B$22,2,FALSE)</f>
        <v>listwy_korkowe</v>
      </c>
      <c r="H1271" s="5">
        <f>VLOOKUP(B1271,Produkt!A$2:E$100,3,FALSE)</f>
        <v>3.6</v>
      </c>
      <c r="I1271" s="6">
        <f t="shared" si="19"/>
        <v>36</v>
      </c>
    </row>
    <row r="1272" spans="1:9" x14ac:dyDescent="0.25">
      <c r="A1272">
        <v>1271</v>
      </c>
      <c r="B1272" t="s">
        <v>176</v>
      </c>
      <c r="C1272" t="str">
        <f>VLOOKUP(B1272,Produkt!A$2:E$100,2,FALSE)</f>
        <v>kostka</v>
      </c>
      <c r="D1272" s="1">
        <v>41054</v>
      </c>
      <c r="E1272">
        <v>1</v>
      </c>
      <c r="F1272" t="str">
        <f>VLOOKUP(B1272,Produkt!A$2:E$100,5,FALSE)</f>
        <v>k15</v>
      </c>
      <c r="G1272" t="str">
        <f>VLOOKUP(F1272,Kategoria!A$2:B$22,2,FALSE)</f>
        <v>maty_korkowe</v>
      </c>
      <c r="H1272" s="5">
        <f>VLOOKUP(B1272,Produkt!A$2:E$100,3,FALSE)</f>
        <v>25.99</v>
      </c>
      <c r="I1272" s="6">
        <f t="shared" si="19"/>
        <v>25.99</v>
      </c>
    </row>
    <row r="1273" spans="1:9" x14ac:dyDescent="0.25">
      <c r="A1273">
        <v>1272</v>
      </c>
      <c r="B1273" t="s">
        <v>30</v>
      </c>
      <c r="C1273" t="str">
        <f>VLOOKUP(B1273,Produkt!A$2:E$100,2,FALSE)</f>
        <v>Special_4_mm</v>
      </c>
      <c r="D1273" s="1">
        <v>41062</v>
      </c>
      <c r="E1273">
        <v>10</v>
      </c>
      <c r="F1273" t="str">
        <f>VLOOKUP(B1273,Produkt!A$2:E$100,5,FALSE)</f>
        <v>k2</v>
      </c>
      <c r="G1273" t="str">
        <f>VLOOKUP(F1273,Kategoria!A$2:B$22,2,FALSE)</f>
        <v>podklad_korkowy</v>
      </c>
      <c r="H1273" s="5">
        <f>VLOOKUP(B1273,Produkt!A$2:E$100,3,FALSE)</f>
        <v>94.99</v>
      </c>
      <c r="I1273" s="6">
        <f t="shared" si="19"/>
        <v>949.9</v>
      </c>
    </row>
    <row r="1274" spans="1:9" x14ac:dyDescent="0.25">
      <c r="A1274">
        <v>1273</v>
      </c>
      <c r="B1274" t="s">
        <v>56</v>
      </c>
      <c r="C1274" t="str">
        <f>VLOOKUP(B1274,Produkt!A$2:E$100,2,FALSE)</f>
        <v>1_l_wodny</v>
      </c>
      <c r="D1274" s="1">
        <v>41037</v>
      </c>
      <c r="E1274">
        <v>4</v>
      </c>
      <c r="F1274" t="str">
        <f>VLOOKUP(B1274,Produkt!A$2:E$100,5,FALSE)</f>
        <v>k4</v>
      </c>
      <c r="G1274" t="str">
        <f>VLOOKUP(F1274,Kategoria!A$2:B$22,2,FALSE)</f>
        <v>klej</v>
      </c>
      <c r="H1274" s="5">
        <f>VLOOKUP(B1274,Produkt!A$2:E$100,3,FALSE)</f>
        <v>37.99</v>
      </c>
      <c r="I1274" s="6">
        <f t="shared" si="19"/>
        <v>151.96</v>
      </c>
    </row>
    <row r="1275" spans="1:9" x14ac:dyDescent="0.25">
      <c r="A1275">
        <v>1274</v>
      </c>
      <c r="B1275" t="s">
        <v>129</v>
      </c>
      <c r="C1275" t="str">
        <f>VLOOKUP(B1275,Produkt!A$2:E$100,2,FALSE)</f>
        <v>kpl_6_mm</v>
      </c>
      <c r="D1275" s="1">
        <v>41206</v>
      </c>
      <c r="E1275">
        <v>3</v>
      </c>
      <c r="F1275" t="str">
        <f>VLOOKUP(B1275,Produkt!A$2:E$100,5,FALSE)</f>
        <v>k11</v>
      </c>
      <c r="G1275" t="str">
        <f>VLOOKUP(F1275,Kategoria!A$2:B$22,2,FALSE)</f>
        <v>podkladki_naturalne</v>
      </c>
      <c r="H1275" s="5">
        <f>VLOOKUP(B1275,Produkt!A$2:E$100,3,FALSE)</f>
        <v>6.2</v>
      </c>
      <c r="I1275" s="6">
        <f t="shared" si="19"/>
        <v>18.600000000000001</v>
      </c>
    </row>
    <row r="1276" spans="1:9" x14ac:dyDescent="0.25">
      <c r="A1276">
        <v>1275</v>
      </c>
      <c r="B1276" t="s">
        <v>52</v>
      </c>
      <c r="C1276" t="str">
        <f>VLOOKUP(B1276,Produkt!A$2:E$100,2,FALSE)</f>
        <v>3_l_kontaktowy</v>
      </c>
      <c r="D1276" s="1">
        <v>41160</v>
      </c>
      <c r="E1276">
        <v>5</v>
      </c>
      <c r="F1276" t="str">
        <f>VLOOKUP(B1276,Produkt!A$2:E$100,5,FALSE)</f>
        <v>k4</v>
      </c>
      <c r="G1276" t="str">
        <f>VLOOKUP(F1276,Kategoria!A$2:B$22,2,FALSE)</f>
        <v>klej</v>
      </c>
      <c r="H1276" s="5">
        <f>VLOOKUP(B1276,Produkt!A$2:E$100,3,FALSE)</f>
        <v>59.99</v>
      </c>
      <c r="I1276" s="6">
        <f t="shared" si="19"/>
        <v>299.95</v>
      </c>
    </row>
    <row r="1277" spans="1:9" x14ac:dyDescent="0.25">
      <c r="A1277">
        <v>1276</v>
      </c>
      <c r="B1277" t="s">
        <v>52</v>
      </c>
      <c r="C1277" t="str">
        <f>VLOOKUP(B1277,Produkt!A$2:E$100,2,FALSE)</f>
        <v>3_l_kontaktowy</v>
      </c>
      <c r="D1277" s="1">
        <v>41171</v>
      </c>
      <c r="E1277">
        <v>2</v>
      </c>
      <c r="F1277" t="str">
        <f>VLOOKUP(B1277,Produkt!A$2:E$100,5,FALSE)</f>
        <v>k4</v>
      </c>
      <c r="G1277" t="str">
        <f>VLOOKUP(F1277,Kategoria!A$2:B$22,2,FALSE)</f>
        <v>klej</v>
      </c>
      <c r="H1277" s="5">
        <f>VLOOKUP(B1277,Produkt!A$2:E$100,3,FALSE)</f>
        <v>59.99</v>
      </c>
      <c r="I1277" s="6">
        <f t="shared" si="19"/>
        <v>119.98</v>
      </c>
    </row>
    <row r="1278" spans="1:9" x14ac:dyDescent="0.25">
      <c r="A1278">
        <v>1277</v>
      </c>
      <c r="B1278" t="s">
        <v>124</v>
      </c>
      <c r="C1278" t="str">
        <f>VLOOKUP(B1278,Produkt!A$2:E$100,2,FALSE)</f>
        <v>kpl_3_mm</v>
      </c>
      <c r="D1278" s="1">
        <v>41111</v>
      </c>
      <c r="E1278">
        <v>2</v>
      </c>
      <c r="F1278" t="str">
        <f>VLOOKUP(B1278,Produkt!A$2:E$100,5,FALSE)</f>
        <v>k11</v>
      </c>
      <c r="G1278" t="str">
        <f>VLOOKUP(F1278,Kategoria!A$2:B$22,2,FALSE)</f>
        <v>podkladki_naturalne</v>
      </c>
      <c r="H1278" s="5">
        <f>VLOOKUP(B1278,Produkt!A$2:E$100,3,FALSE)</f>
        <v>3.5</v>
      </c>
      <c r="I1278" s="6">
        <f t="shared" si="19"/>
        <v>7</v>
      </c>
    </row>
    <row r="1279" spans="1:9" x14ac:dyDescent="0.25">
      <c r="A1279">
        <v>1278</v>
      </c>
      <c r="B1279" t="s">
        <v>19</v>
      </c>
      <c r="C1279" t="str">
        <f>VLOOKUP(B1279,Produkt!A$2:E$100,2,FALSE)</f>
        <v>Especial</v>
      </c>
      <c r="D1279" s="1">
        <v>41048</v>
      </c>
      <c r="E1279">
        <v>8</v>
      </c>
      <c r="F1279" t="str">
        <f>VLOOKUP(B1279,Produkt!A$2:E$100,5,FALSE)</f>
        <v>k1</v>
      </c>
      <c r="G1279" t="str">
        <f>VLOOKUP(F1279,Kategoria!A$2:B$22,2,FALSE)</f>
        <v>korek_scienny</v>
      </c>
      <c r="H1279" s="5">
        <f>VLOOKUP(B1279,Produkt!A$2:E$100,3,FALSE)</f>
        <v>19.989999999999998</v>
      </c>
      <c r="I1279" s="6">
        <f t="shared" si="19"/>
        <v>159.91999999999999</v>
      </c>
    </row>
    <row r="1280" spans="1:9" x14ac:dyDescent="0.25">
      <c r="A1280">
        <v>1279</v>
      </c>
      <c r="B1280" t="s">
        <v>197</v>
      </c>
      <c r="C1280" t="str">
        <f>VLOOKUP(B1280,Produkt!A$2:E$100,2,FALSE)</f>
        <v>Oslonka_prosta</v>
      </c>
      <c r="D1280" s="1">
        <v>41151</v>
      </c>
      <c r="E1280">
        <v>3</v>
      </c>
      <c r="F1280" t="str">
        <f>VLOOKUP(B1280,Produkt!A$2:E$100,5,FALSE)</f>
        <v>k19</v>
      </c>
      <c r="G1280" t="str">
        <f>VLOOKUP(F1280,Kategoria!A$2:B$22,2,FALSE)</f>
        <v>wyroby_korkowe</v>
      </c>
      <c r="H1280" s="5">
        <f>VLOOKUP(B1280,Produkt!A$2:E$100,3,FALSE)</f>
        <v>20.99</v>
      </c>
      <c r="I1280" s="6">
        <f t="shared" si="19"/>
        <v>62.97</v>
      </c>
    </row>
    <row r="1281" spans="1:9" x14ac:dyDescent="0.25">
      <c r="A1281">
        <v>1280</v>
      </c>
      <c r="B1281" t="s">
        <v>58</v>
      </c>
      <c r="C1281" t="str">
        <f>VLOOKUP(B1281,Produkt!A$2:E$100,2,FALSE)</f>
        <v>plyty_dzwiekowe</v>
      </c>
      <c r="D1281" s="1">
        <v>41087</v>
      </c>
      <c r="E1281">
        <v>15</v>
      </c>
      <c r="F1281" t="str">
        <f>VLOOKUP(B1281,Produkt!A$2:E$100,5,FALSE)</f>
        <v>k5</v>
      </c>
      <c r="G1281" t="str">
        <f>VLOOKUP(F1281,Kategoria!A$2:B$22,2,FALSE)</f>
        <v>izolacja</v>
      </c>
      <c r="H1281" s="5">
        <f>VLOOKUP(B1281,Produkt!A$2:E$100,3,FALSE)</f>
        <v>32.99</v>
      </c>
      <c r="I1281" s="6">
        <f t="shared" si="19"/>
        <v>494.85</v>
      </c>
    </row>
    <row r="1282" spans="1:9" x14ac:dyDescent="0.25">
      <c r="A1282">
        <v>1281</v>
      </c>
      <c r="B1282" t="s">
        <v>135</v>
      </c>
      <c r="C1282" t="str">
        <f>VLOOKUP(B1282,Produkt!A$2:E$100,2,FALSE)</f>
        <v>1000x700x1</v>
      </c>
      <c r="D1282" s="1">
        <v>41157</v>
      </c>
      <c r="E1282">
        <v>2</v>
      </c>
      <c r="F1282" t="str">
        <f>VLOOKUP(B1282,Produkt!A$2:E$100,5,FALSE)</f>
        <v>k12</v>
      </c>
      <c r="G1282" t="str">
        <f>VLOOKUP(F1282,Kategoria!A$2:B$22,2,FALSE)</f>
        <v>plyty_korkowe</v>
      </c>
      <c r="H1282" s="5">
        <f>VLOOKUP(B1282,Produkt!A$2:E$100,3,FALSE)</f>
        <v>4.99</v>
      </c>
      <c r="I1282" s="6">
        <f t="shared" si="19"/>
        <v>9.98</v>
      </c>
    </row>
    <row r="1283" spans="1:9" x14ac:dyDescent="0.25">
      <c r="A1283">
        <v>1282</v>
      </c>
      <c r="B1283" t="s">
        <v>71</v>
      </c>
      <c r="C1283" t="str">
        <f>VLOOKUP(B1283,Produkt!A$2:E$100,2,FALSE)</f>
        <v>940x23x5</v>
      </c>
      <c r="D1283" s="1">
        <v>41094</v>
      </c>
      <c r="E1283">
        <v>54</v>
      </c>
      <c r="F1283" t="str">
        <f>VLOOKUP(B1283,Produkt!A$2:E$100,5,FALSE)</f>
        <v>k6</v>
      </c>
      <c r="G1283" t="str">
        <f>VLOOKUP(F1283,Kategoria!A$2:B$22,2,FALSE)</f>
        <v>paski_dylatacyjne</v>
      </c>
      <c r="H1283" s="5">
        <f>VLOOKUP(B1283,Produkt!A$2:E$100,3,FALSE)</f>
        <v>2.19</v>
      </c>
      <c r="I1283" s="6">
        <f t="shared" ref="I1283:I1346" si="20">E1283*H1283</f>
        <v>118.25999999999999</v>
      </c>
    </row>
    <row r="1284" spans="1:9" x14ac:dyDescent="0.25">
      <c r="A1284">
        <v>1283</v>
      </c>
      <c r="B1284" t="s">
        <v>11</v>
      </c>
      <c r="C1284" t="str">
        <f>VLOOKUP(B1284,Produkt!A$2:E$100,2,FALSE)</f>
        <v>Toledo_Red</v>
      </c>
      <c r="D1284" s="1">
        <v>41054</v>
      </c>
      <c r="E1284">
        <v>8</v>
      </c>
      <c r="F1284" t="str">
        <f>VLOOKUP(B1284,Produkt!A$2:E$100,5,FALSE)</f>
        <v>k1</v>
      </c>
      <c r="G1284" t="str">
        <f>VLOOKUP(F1284,Kategoria!A$2:B$22,2,FALSE)</f>
        <v>korek_scienny</v>
      </c>
      <c r="H1284" s="5">
        <f>VLOOKUP(B1284,Produkt!A$2:E$100,3,FALSE)</f>
        <v>23.99</v>
      </c>
      <c r="I1284" s="6">
        <f t="shared" si="20"/>
        <v>191.92</v>
      </c>
    </row>
    <row r="1285" spans="1:9" x14ac:dyDescent="0.25">
      <c r="A1285">
        <v>1284</v>
      </c>
      <c r="B1285" t="s">
        <v>201</v>
      </c>
      <c r="C1285" t="str">
        <f>VLOOKUP(B1285,Produkt!A$2:E$100,2,FALSE)</f>
        <v>Taca_prostokatna</v>
      </c>
      <c r="D1285" s="1">
        <v>41124</v>
      </c>
      <c r="E1285">
        <v>2</v>
      </c>
      <c r="F1285" t="str">
        <f>VLOOKUP(B1285,Produkt!A$2:E$100,5,FALSE)</f>
        <v>k19</v>
      </c>
      <c r="G1285" t="str">
        <f>VLOOKUP(F1285,Kategoria!A$2:B$22,2,FALSE)</f>
        <v>wyroby_korkowe</v>
      </c>
      <c r="H1285" s="5">
        <f>VLOOKUP(B1285,Produkt!A$2:E$100,3,FALSE)</f>
        <v>26.99</v>
      </c>
      <c r="I1285" s="6">
        <f t="shared" si="20"/>
        <v>53.98</v>
      </c>
    </row>
    <row r="1286" spans="1:9" x14ac:dyDescent="0.25">
      <c r="A1286">
        <v>1285</v>
      </c>
      <c r="B1286" t="s">
        <v>218</v>
      </c>
      <c r="C1286" t="str">
        <f>VLOOKUP(B1286,Produkt!A$2:E$100,2,FALSE)</f>
        <v>Harmony</v>
      </c>
      <c r="D1286" s="1">
        <v>41108</v>
      </c>
      <c r="E1286">
        <v>39</v>
      </c>
      <c r="F1286" t="str">
        <f>VLOOKUP(B1286,Produkt!A$2:E$100,5,FALSE)</f>
        <v>k21</v>
      </c>
      <c r="G1286" t="str">
        <f>VLOOKUP(F1286,Kategoria!A$2:B$22,2,FALSE)</f>
        <v>panele_korkowe</v>
      </c>
      <c r="H1286" s="5">
        <f>VLOOKUP(B1286,Produkt!A$2:E$100,3,FALSE)</f>
        <v>139.99</v>
      </c>
      <c r="I1286" s="6">
        <f t="shared" si="20"/>
        <v>5459.6100000000006</v>
      </c>
    </row>
    <row r="1287" spans="1:9" x14ac:dyDescent="0.25">
      <c r="A1287">
        <v>1286</v>
      </c>
      <c r="B1287" t="s">
        <v>82</v>
      </c>
      <c r="C1287" t="str">
        <f>VLOOKUP(B1287,Produkt!A$2:E$100,2,FALSE)</f>
        <v>940x16x10</v>
      </c>
      <c r="D1287" s="1">
        <v>40997</v>
      </c>
      <c r="E1287">
        <v>240</v>
      </c>
      <c r="F1287" t="str">
        <f>VLOOKUP(B1287,Produkt!A$2:E$100,5,FALSE)</f>
        <v>k6</v>
      </c>
      <c r="G1287" t="str">
        <f>VLOOKUP(F1287,Kategoria!A$2:B$22,2,FALSE)</f>
        <v>paski_dylatacyjne</v>
      </c>
      <c r="H1287" s="5">
        <f>VLOOKUP(B1287,Produkt!A$2:E$100,3,FALSE)</f>
        <v>3.29</v>
      </c>
      <c r="I1287" s="6">
        <f t="shared" si="20"/>
        <v>789.6</v>
      </c>
    </row>
    <row r="1288" spans="1:9" x14ac:dyDescent="0.25">
      <c r="A1288">
        <v>1287</v>
      </c>
      <c r="B1288" t="s">
        <v>98</v>
      </c>
      <c r="C1288" t="str">
        <f>VLOOKUP(B1288,Produkt!A$2:E$100,2,FALSE)</f>
        <v>LB_1</v>
      </c>
      <c r="D1288" s="1">
        <v>41144</v>
      </c>
      <c r="E1288">
        <v>66</v>
      </c>
      <c r="F1288" t="str">
        <f>VLOOKUP(B1288,Produkt!A$2:E$100,5,FALSE)</f>
        <v>k8</v>
      </c>
      <c r="G1288" t="str">
        <f>VLOOKUP(F1288,Kategoria!A$2:B$22,2,FALSE)</f>
        <v>listwy_korkowe</v>
      </c>
      <c r="H1288" s="5">
        <f>VLOOKUP(B1288,Produkt!A$2:E$100,3,FALSE)</f>
        <v>2.5</v>
      </c>
      <c r="I1288" s="6">
        <f t="shared" si="20"/>
        <v>165</v>
      </c>
    </row>
    <row r="1289" spans="1:9" x14ac:dyDescent="0.25">
      <c r="A1289">
        <v>1288</v>
      </c>
      <c r="B1289" t="s">
        <v>71</v>
      </c>
      <c r="C1289" t="str">
        <f>VLOOKUP(B1289,Produkt!A$2:E$100,2,FALSE)</f>
        <v>940x23x5</v>
      </c>
      <c r="D1289" s="1">
        <v>40994</v>
      </c>
      <c r="E1289">
        <v>25</v>
      </c>
      <c r="F1289" t="str">
        <f>VLOOKUP(B1289,Produkt!A$2:E$100,5,FALSE)</f>
        <v>k6</v>
      </c>
      <c r="G1289" t="str">
        <f>VLOOKUP(F1289,Kategoria!A$2:B$22,2,FALSE)</f>
        <v>paski_dylatacyjne</v>
      </c>
      <c r="H1289" s="5">
        <f>VLOOKUP(B1289,Produkt!A$2:E$100,3,FALSE)</f>
        <v>2.19</v>
      </c>
      <c r="I1289" s="6">
        <f t="shared" si="20"/>
        <v>54.75</v>
      </c>
    </row>
    <row r="1290" spans="1:9" x14ac:dyDescent="0.25">
      <c r="A1290">
        <v>1289</v>
      </c>
      <c r="B1290" t="s">
        <v>208</v>
      </c>
      <c r="C1290" t="str">
        <f>VLOOKUP(B1290,Produkt!A$2:E$100,2,FALSE)</f>
        <v>Stozkowe_srednie</v>
      </c>
      <c r="D1290" s="1">
        <v>41110</v>
      </c>
      <c r="E1290">
        <v>11</v>
      </c>
      <c r="F1290" t="str">
        <f>VLOOKUP(B1290,Produkt!A$2:E$100,5,FALSE)</f>
        <v>k20</v>
      </c>
      <c r="G1290" t="str">
        <f>VLOOKUP(F1290,Kategoria!A$2:B$22,2,FALSE)</f>
        <v>korki_do_butelek</v>
      </c>
      <c r="H1290" s="5">
        <f>VLOOKUP(B1290,Produkt!A$2:E$100,3,FALSE)</f>
        <v>0.89</v>
      </c>
      <c r="I1290" s="6">
        <f t="shared" si="20"/>
        <v>9.7900000000000009</v>
      </c>
    </row>
    <row r="1291" spans="1:9" x14ac:dyDescent="0.25">
      <c r="A1291">
        <v>1290</v>
      </c>
      <c r="B1291" t="s">
        <v>142</v>
      </c>
      <c r="C1291" t="str">
        <f>VLOOKUP(B1291,Produkt!A$2:E$100,2,FALSE)</f>
        <v>1000x700x4</v>
      </c>
      <c r="D1291" s="1">
        <v>40987</v>
      </c>
      <c r="E1291">
        <v>8</v>
      </c>
      <c r="F1291" t="str">
        <f>VLOOKUP(B1291,Produkt!A$2:E$100,5,FALSE)</f>
        <v>k12</v>
      </c>
      <c r="G1291" t="str">
        <f>VLOOKUP(F1291,Kategoria!A$2:B$22,2,FALSE)</f>
        <v>plyty_korkowe</v>
      </c>
      <c r="H1291" s="5">
        <f>VLOOKUP(B1291,Produkt!A$2:E$100,3,FALSE)</f>
        <v>14.99</v>
      </c>
      <c r="I1291" s="6">
        <f t="shared" si="20"/>
        <v>119.92</v>
      </c>
    </row>
    <row r="1292" spans="1:9" x14ac:dyDescent="0.25">
      <c r="A1292">
        <v>1291</v>
      </c>
      <c r="B1292" t="s">
        <v>212</v>
      </c>
      <c r="C1292" t="str">
        <f>VLOOKUP(B1292,Produkt!A$2:E$100,2,FALSE)</f>
        <v>Natural</v>
      </c>
      <c r="D1292" s="1">
        <v>41103</v>
      </c>
      <c r="E1292">
        <v>20</v>
      </c>
      <c r="F1292" t="str">
        <f>VLOOKUP(B1292,Produkt!A$2:E$100,5,FALSE)</f>
        <v>k21</v>
      </c>
      <c r="G1292" t="str">
        <f>VLOOKUP(F1292,Kategoria!A$2:B$22,2,FALSE)</f>
        <v>panele_korkowe</v>
      </c>
      <c r="H1292" s="5">
        <f>VLOOKUP(B1292,Produkt!A$2:E$100,3,FALSE)</f>
        <v>119.99</v>
      </c>
      <c r="I1292" s="6">
        <f t="shared" si="20"/>
        <v>2399.7999999999997</v>
      </c>
    </row>
    <row r="1293" spans="1:9" x14ac:dyDescent="0.25">
      <c r="A1293">
        <v>1292</v>
      </c>
      <c r="B1293" t="s">
        <v>218</v>
      </c>
      <c r="C1293" t="str">
        <f>VLOOKUP(B1293,Produkt!A$2:E$100,2,FALSE)</f>
        <v>Harmony</v>
      </c>
      <c r="D1293" s="1">
        <v>41100</v>
      </c>
      <c r="E1293">
        <v>16</v>
      </c>
      <c r="F1293" t="str">
        <f>VLOOKUP(B1293,Produkt!A$2:E$100,5,FALSE)</f>
        <v>k21</v>
      </c>
      <c r="G1293" t="str">
        <f>VLOOKUP(F1293,Kategoria!A$2:B$22,2,FALSE)</f>
        <v>panele_korkowe</v>
      </c>
      <c r="H1293" s="5">
        <f>VLOOKUP(B1293,Produkt!A$2:E$100,3,FALSE)</f>
        <v>139.99</v>
      </c>
      <c r="I1293" s="6">
        <f t="shared" si="20"/>
        <v>2239.84</v>
      </c>
    </row>
    <row r="1294" spans="1:9" x14ac:dyDescent="0.25">
      <c r="A1294">
        <v>1293</v>
      </c>
      <c r="B1294" t="s">
        <v>9</v>
      </c>
      <c r="C1294" t="str">
        <f>VLOOKUP(B1294,Produkt!A$2:E$100,2,FALSE)</f>
        <v>Toledo_Natural</v>
      </c>
      <c r="D1294" s="1">
        <v>41153</v>
      </c>
      <c r="E1294">
        <v>10</v>
      </c>
      <c r="F1294" t="str">
        <f>VLOOKUP(B1294,Produkt!A$2:E$100,5,FALSE)</f>
        <v>k1</v>
      </c>
      <c r="G1294" t="str">
        <f>VLOOKUP(F1294,Kategoria!A$2:B$22,2,FALSE)</f>
        <v>korek_scienny</v>
      </c>
      <c r="H1294" s="5">
        <f>VLOOKUP(B1294,Produkt!A$2:E$100,3,FALSE)</f>
        <v>23.99</v>
      </c>
      <c r="I1294" s="6">
        <f t="shared" si="20"/>
        <v>239.89999999999998</v>
      </c>
    </row>
    <row r="1295" spans="1:9" x14ac:dyDescent="0.25">
      <c r="A1295">
        <v>1294</v>
      </c>
      <c r="B1295" t="s">
        <v>195</v>
      </c>
      <c r="C1295" t="str">
        <f>VLOOKUP(B1295,Produkt!A$2:E$100,2,FALSE)</f>
        <v>Cukiernica</v>
      </c>
      <c r="D1295" s="1">
        <v>41137</v>
      </c>
      <c r="E1295">
        <v>1</v>
      </c>
      <c r="F1295" t="str">
        <f>VLOOKUP(B1295,Produkt!A$2:E$100,5,FALSE)</f>
        <v>k19</v>
      </c>
      <c r="G1295" t="str">
        <f>VLOOKUP(F1295,Kategoria!A$2:B$22,2,FALSE)</f>
        <v>wyroby_korkowe</v>
      </c>
      <c r="H1295" s="5">
        <f>VLOOKUP(B1295,Produkt!A$2:E$100,3,FALSE)</f>
        <v>25.99</v>
      </c>
      <c r="I1295" s="6">
        <f t="shared" si="20"/>
        <v>25.99</v>
      </c>
    </row>
    <row r="1296" spans="1:9" x14ac:dyDescent="0.25">
      <c r="A1296">
        <v>1295</v>
      </c>
      <c r="B1296" t="s">
        <v>32</v>
      </c>
      <c r="C1296" t="str">
        <f>VLOOKUP(B1296,Produkt!A$2:E$100,2,FALSE)</f>
        <v>Normal_6_mm</v>
      </c>
      <c r="D1296" s="1">
        <v>41109</v>
      </c>
      <c r="E1296">
        <v>25</v>
      </c>
      <c r="F1296" t="str">
        <f>VLOOKUP(B1296,Produkt!A$2:E$100,5,FALSE)</f>
        <v>k2</v>
      </c>
      <c r="G1296" t="str">
        <f>VLOOKUP(F1296,Kategoria!A$2:B$22,2,FALSE)</f>
        <v>podklad_korkowy</v>
      </c>
      <c r="H1296" s="5">
        <f>VLOOKUP(B1296,Produkt!A$2:E$100,3,FALSE)</f>
        <v>119.99</v>
      </c>
      <c r="I1296" s="6">
        <f t="shared" si="20"/>
        <v>2999.75</v>
      </c>
    </row>
    <row r="1297" spans="1:9" x14ac:dyDescent="0.25">
      <c r="A1297">
        <v>1296</v>
      </c>
      <c r="B1297" t="s">
        <v>208</v>
      </c>
      <c r="C1297" t="str">
        <f>VLOOKUP(B1297,Produkt!A$2:E$100,2,FALSE)</f>
        <v>Stozkowe_srednie</v>
      </c>
      <c r="D1297" s="1">
        <v>41095</v>
      </c>
      <c r="E1297">
        <v>20</v>
      </c>
      <c r="F1297" t="str">
        <f>VLOOKUP(B1297,Produkt!A$2:E$100,5,FALSE)</f>
        <v>k20</v>
      </c>
      <c r="G1297" t="str">
        <f>VLOOKUP(F1297,Kategoria!A$2:B$22,2,FALSE)</f>
        <v>korki_do_butelek</v>
      </c>
      <c r="H1297" s="5">
        <f>VLOOKUP(B1297,Produkt!A$2:E$100,3,FALSE)</f>
        <v>0.89</v>
      </c>
      <c r="I1297" s="6">
        <f t="shared" si="20"/>
        <v>17.8</v>
      </c>
    </row>
    <row r="1298" spans="1:9" x14ac:dyDescent="0.25">
      <c r="A1298">
        <v>1297</v>
      </c>
      <c r="B1298" t="s">
        <v>24</v>
      </c>
      <c r="C1298" t="str">
        <f>VLOOKUP(B1298,Produkt!A$2:E$100,2,FALSE)</f>
        <v>Normal_2_mm</v>
      </c>
      <c r="D1298" s="1">
        <v>41069</v>
      </c>
      <c r="E1298">
        <v>20</v>
      </c>
      <c r="F1298" t="str">
        <f>VLOOKUP(B1298,Produkt!A$2:E$100,5,FALSE)</f>
        <v>k2</v>
      </c>
      <c r="G1298" t="str">
        <f>VLOOKUP(F1298,Kategoria!A$2:B$22,2,FALSE)</f>
        <v>podklad_korkowy</v>
      </c>
      <c r="H1298" s="5">
        <f>VLOOKUP(B1298,Produkt!A$2:E$100,3,FALSE)</f>
        <v>55.01</v>
      </c>
      <c r="I1298" s="6">
        <f t="shared" si="20"/>
        <v>1100.2</v>
      </c>
    </row>
    <row r="1299" spans="1:9" x14ac:dyDescent="0.25">
      <c r="A1299">
        <v>1298</v>
      </c>
      <c r="B1299" t="s">
        <v>142</v>
      </c>
      <c r="C1299" t="str">
        <f>VLOOKUP(B1299,Produkt!A$2:E$100,2,FALSE)</f>
        <v>1000x700x4</v>
      </c>
      <c r="D1299" s="1">
        <v>41131</v>
      </c>
      <c r="E1299">
        <v>26</v>
      </c>
      <c r="F1299" t="str">
        <f>VLOOKUP(B1299,Produkt!A$2:E$100,5,FALSE)</f>
        <v>k12</v>
      </c>
      <c r="G1299" t="str">
        <f>VLOOKUP(F1299,Kategoria!A$2:B$22,2,FALSE)</f>
        <v>plyty_korkowe</v>
      </c>
      <c r="H1299" s="5">
        <f>VLOOKUP(B1299,Produkt!A$2:E$100,3,FALSE)</f>
        <v>14.99</v>
      </c>
      <c r="I1299" s="6">
        <f t="shared" si="20"/>
        <v>389.74</v>
      </c>
    </row>
    <row r="1300" spans="1:9" x14ac:dyDescent="0.25">
      <c r="A1300">
        <v>1299</v>
      </c>
      <c r="B1300" t="s">
        <v>109</v>
      </c>
      <c r="C1300" t="str">
        <f>VLOOKUP(B1300,Produkt!A$2:E$100,2,FALSE)</f>
        <v>40x50</v>
      </c>
      <c r="D1300" s="1">
        <v>41095</v>
      </c>
      <c r="E1300">
        <v>1</v>
      </c>
      <c r="F1300" t="str">
        <f>VLOOKUP(B1300,Produkt!A$2:E$100,5,FALSE)</f>
        <v>k10</v>
      </c>
      <c r="G1300" t="str">
        <f>VLOOKUP(F1300,Kategoria!A$2:B$22,2,FALSE)</f>
        <v>tablice_korkowe</v>
      </c>
      <c r="H1300" s="5">
        <f>VLOOKUP(B1300,Produkt!A$2:E$100,3,FALSE)</f>
        <v>21</v>
      </c>
      <c r="I1300" s="6">
        <f t="shared" si="20"/>
        <v>21</v>
      </c>
    </row>
    <row r="1301" spans="1:9" x14ac:dyDescent="0.25">
      <c r="A1301">
        <v>1300</v>
      </c>
      <c r="B1301" t="s">
        <v>9</v>
      </c>
      <c r="C1301" t="str">
        <f>VLOOKUP(B1301,Produkt!A$2:E$100,2,FALSE)</f>
        <v>Toledo_Natural</v>
      </c>
      <c r="D1301" s="1">
        <v>41060</v>
      </c>
      <c r="E1301">
        <v>20</v>
      </c>
      <c r="F1301" t="str">
        <f>VLOOKUP(B1301,Produkt!A$2:E$100,5,FALSE)</f>
        <v>k1</v>
      </c>
      <c r="G1301" t="str">
        <f>VLOOKUP(F1301,Kategoria!A$2:B$22,2,FALSE)</f>
        <v>korek_scienny</v>
      </c>
      <c r="H1301" s="5">
        <f>VLOOKUP(B1301,Produkt!A$2:E$100,3,FALSE)</f>
        <v>23.99</v>
      </c>
      <c r="I1301" s="6">
        <f t="shared" si="20"/>
        <v>479.79999999999995</v>
      </c>
    </row>
    <row r="1302" spans="1:9" x14ac:dyDescent="0.25">
      <c r="A1302">
        <v>1301</v>
      </c>
      <c r="B1302" t="s">
        <v>98</v>
      </c>
      <c r="C1302" t="str">
        <f>VLOOKUP(B1302,Produkt!A$2:E$100,2,FALSE)</f>
        <v>LB_1</v>
      </c>
      <c r="D1302" s="1">
        <v>40998</v>
      </c>
      <c r="E1302">
        <v>25</v>
      </c>
      <c r="F1302" t="str">
        <f>VLOOKUP(B1302,Produkt!A$2:E$100,5,FALSE)</f>
        <v>k8</v>
      </c>
      <c r="G1302" t="str">
        <f>VLOOKUP(F1302,Kategoria!A$2:B$22,2,FALSE)</f>
        <v>listwy_korkowe</v>
      </c>
      <c r="H1302" s="5">
        <f>VLOOKUP(B1302,Produkt!A$2:E$100,3,FALSE)</f>
        <v>2.5</v>
      </c>
      <c r="I1302" s="6">
        <f t="shared" si="20"/>
        <v>62.5</v>
      </c>
    </row>
    <row r="1303" spans="1:9" x14ac:dyDescent="0.25">
      <c r="A1303">
        <v>1302</v>
      </c>
      <c r="B1303" t="s">
        <v>176</v>
      </c>
      <c r="C1303" t="str">
        <f>VLOOKUP(B1303,Produkt!A$2:E$100,2,FALSE)</f>
        <v>kostka</v>
      </c>
      <c r="D1303" s="1">
        <v>41095</v>
      </c>
      <c r="E1303">
        <v>2</v>
      </c>
      <c r="F1303" t="str">
        <f>VLOOKUP(B1303,Produkt!A$2:E$100,5,FALSE)</f>
        <v>k15</v>
      </c>
      <c r="G1303" t="str">
        <f>VLOOKUP(F1303,Kategoria!A$2:B$22,2,FALSE)</f>
        <v>maty_korkowe</v>
      </c>
      <c r="H1303" s="5">
        <f>VLOOKUP(B1303,Produkt!A$2:E$100,3,FALSE)</f>
        <v>25.99</v>
      </c>
      <c r="I1303" s="6">
        <f t="shared" si="20"/>
        <v>51.98</v>
      </c>
    </row>
    <row r="1304" spans="1:9" x14ac:dyDescent="0.25">
      <c r="A1304">
        <v>1303</v>
      </c>
      <c r="B1304" t="s">
        <v>182</v>
      </c>
      <c r="C1304" t="str">
        <f>VLOOKUP(B1304,Produkt!A$2:E$100,2,FALSE)</f>
        <v>korek_natryskowy</v>
      </c>
      <c r="D1304" s="1">
        <v>41038</v>
      </c>
      <c r="E1304">
        <v>10</v>
      </c>
      <c r="F1304" t="str">
        <f>VLOOKUP(B1304,Produkt!A$2:E$100,5,FALSE)</f>
        <v>k17</v>
      </c>
      <c r="G1304" t="str">
        <f>VLOOKUP(F1304,Kategoria!A$2:B$22,2,FALSE)</f>
        <v>masa_korkowa</v>
      </c>
      <c r="H1304" s="5">
        <f>VLOOKUP(B1304,Produkt!A$2:E$100,3,FALSE)</f>
        <v>33.99</v>
      </c>
      <c r="I1304" s="6">
        <f t="shared" si="20"/>
        <v>339.90000000000003</v>
      </c>
    </row>
    <row r="1305" spans="1:9" x14ac:dyDescent="0.25">
      <c r="A1305">
        <v>1304</v>
      </c>
      <c r="B1305" t="s">
        <v>120</v>
      </c>
      <c r="C1305" t="str">
        <f>VLOOKUP(B1305,Produkt!A$2:E$100,2,FALSE)</f>
        <v>120x150</v>
      </c>
      <c r="D1305" s="1">
        <v>40974</v>
      </c>
      <c r="E1305">
        <v>9</v>
      </c>
      <c r="F1305" t="str">
        <f>VLOOKUP(B1305,Produkt!A$2:E$100,5,FALSE)</f>
        <v>k10</v>
      </c>
      <c r="G1305" t="str">
        <f>VLOOKUP(F1305,Kategoria!A$2:B$22,2,FALSE)</f>
        <v>tablice_korkowe</v>
      </c>
      <c r="H1305" s="5">
        <f>VLOOKUP(B1305,Produkt!A$2:E$100,3,FALSE)</f>
        <v>159</v>
      </c>
      <c r="I1305" s="6">
        <f t="shared" si="20"/>
        <v>1431</v>
      </c>
    </row>
    <row r="1306" spans="1:9" x14ac:dyDescent="0.25">
      <c r="A1306">
        <v>1305</v>
      </c>
      <c r="B1306" t="s">
        <v>13</v>
      </c>
      <c r="C1306" t="str">
        <f>VLOOKUP(B1306,Produkt!A$2:E$100,2,FALSE)</f>
        <v>Toledo_Grey</v>
      </c>
      <c r="D1306" s="1">
        <v>41043</v>
      </c>
      <c r="E1306">
        <v>30</v>
      </c>
      <c r="F1306" t="str">
        <f>VLOOKUP(B1306,Produkt!A$2:E$100,5,FALSE)</f>
        <v>k1</v>
      </c>
      <c r="G1306" t="str">
        <f>VLOOKUP(F1306,Kategoria!A$2:B$22,2,FALSE)</f>
        <v>korek_scienny</v>
      </c>
      <c r="H1306" s="5">
        <f>VLOOKUP(B1306,Produkt!A$2:E$100,3,FALSE)</f>
        <v>23.99</v>
      </c>
      <c r="I1306" s="6">
        <f t="shared" si="20"/>
        <v>719.69999999999993</v>
      </c>
    </row>
    <row r="1307" spans="1:9" x14ac:dyDescent="0.25">
      <c r="A1307">
        <v>1306</v>
      </c>
      <c r="B1307" t="s">
        <v>195</v>
      </c>
      <c r="C1307" t="str">
        <f>VLOOKUP(B1307,Produkt!A$2:E$100,2,FALSE)</f>
        <v>Cukiernica</v>
      </c>
      <c r="D1307" s="1">
        <v>41002</v>
      </c>
      <c r="E1307">
        <v>1</v>
      </c>
      <c r="F1307" t="str">
        <f>VLOOKUP(B1307,Produkt!A$2:E$100,5,FALSE)</f>
        <v>k19</v>
      </c>
      <c r="G1307" t="str">
        <f>VLOOKUP(F1307,Kategoria!A$2:B$22,2,FALSE)</f>
        <v>wyroby_korkowe</v>
      </c>
      <c r="H1307" s="5">
        <f>VLOOKUP(B1307,Produkt!A$2:E$100,3,FALSE)</f>
        <v>25.99</v>
      </c>
      <c r="I1307" s="6">
        <f t="shared" si="20"/>
        <v>25.99</v>
      </c>
    </row>
    <row r="1308" spans="1:9" x14ac:dyDescent="0.25">
      <c r="A1308">
        <v>1307</v>
      </c>
      <c r="B1308" t="s">
        <v>122</v>
      </c>
      <c r="C1308" t="str">
        <f>VLOOKUP(B1308,Produkt!A$2:E$100,2,FALSE)</f>
        <v>150x180</v>
      </c>
      <c r="D1308" s="1">
        <v>40980</v>
      </c>
      <c r="E1308">
        <v>3</v>
      </c>
      <c r="F1308" t="str">
        <f>VLOOKUP(B1308,Produkt!A$2:E$100,5,FALSE)</f>
        <v>k10</v>
      </c>
      <c r="G1308" t="str">
        <f>VLOOKUP(F1308,Kategoria!A$2:B$22,2,FALSE)</f>
        <v>tablice_korkowe</v>
      </c>
      <c r="H1308" s="5">
        <f>VLOOKUP(B1308,Produkt!A$2:E$100,3,FALSE)</f>
        <v>199</v>
      </c>
      <c r="I1308" s="6">
        <f t="shared" si="20"/>
        <v>597</v>
      </c>
    </row>
    <row r="1309" spans="1:9" x14ac:dyDescent="0.25">
      <c r="A1309">
        <v>1308</v>
      </c>
      <c r="B1309" t="s">
        <v>217</v>
      </c>
      <c r="C1309" t="str">
        <f>VLOOKUP(B1309,Produkt!A$2:E$100,2,FALSE)</f>
        <v>Symphony</v>
      </c>
      <c r="D1309" s="1">
        <v>41040</v>
      </c>
      <c r="E1309">
        <v>23</v>
      </c>
      <c r="F1309" t="str">
        <f>VLOOKUP(B1309,Produkt!A$2:E$100,5,FALSE)</f>
        <v>k21</v>
      </c>
      <c r="G1309" t="str">
        <f>VLOOKUP(F1309,Kategoria!A$2:B$22,2,FALSE)</f>
        <v>panele_korkowe</v>
      </c>
      <c r="H1309" s="5">
        <f>VLOOKUP(B1309,Produkt!A$2:E$100,3,FALSE)</f>
        <v>139.99</v>
      </c>
      <c r="I1309" s="6">
        <f t="shared" si="20"/>
        <v>3219.7700000000004</v>
      </c>
    </row>
    <row r="1310" spans="1:9" x14ac:dyDescent="0.25">
      <c r="A1310">
        <v>1309</v>
      </c>
      <c r="B1310" t="s">
        <v>98</v>
      </c>
      <c r="C1310" t="str">
        <f>VLOOKUP(B1310,Produkt!A$2:E$100,2,FALSE)</f>
        <v>LB_1</v>
      </c>
      <c r="D1310" s="1">
        <v>41097</v>
      </c>
      <c r="E1310">
        <v>25</v>
      </c>
      <c r="F1310" t="str">
        <f>VLOOKUP(B1310,Produkt!A$2:E$100,5,FALSE)</f>
        <v>k8</v>
      </c>
      <c r="G1310" t="str">
        <f>VLOOKUP(F1310,Kategoria!A$2:B$22,2,FALSE)</f>
        <v>listwy_korkowe</v>
      </c>
      <c r="H1310" s="5">
        <f>VLOOKUP(B1310,Produkt!A$2:E$100,3,FALSE)</f>
        <v>2.5</v>
      </c>
      <c r="I1310" s="6">
        <f t="shared" si="20"/>
        <v>62.5</v>
      </c>
    </row>
    <row r="1311" spans="1:9" x14ac:dyDescent="0.25">
      <c r="A1311">
        <v>1310</v>
      </c>
      <c r="B1311" t="s">
        <v>100</v>
      </c>
      <c r="C1311" t="str">
        <f>VLOOKUP(B1311,Produkt!A$2:E$100,2,FALSE)</f>
        <v>LB_2</v>
      </c>
      <c r="D1311" s="1">
        <v>41233</v>
      </c>
      <c r="E1311">
        <v>30</v>
      </c>
      <c r="F1311" t="str">
        <f>VLOOKUP(B1311,Produkt!A$2:E$100,5,FALSE)</f>
        <v>k8</v>
      </c>
      <c r="G1311" t="str">
        <f>VLOOKUP(F1311,Kategoria!A$2:B$22,2,FALSE)</f>
        <v>listwy_korkowe</v>
      </c>
      <c r="H1311" s="5">
        <f>VLOOKUP(B1311,Produkt!A$2:E$100,3,FALSE)</f>
        <v>1.8</v>
      </c>
      <c r="I1311" s="6">
        <f t="shared" si="20"/>
        <v>54</v>
      </c>
    </row>
    <row r="1312" spans="1:9" x14ac:dyDescent="0.25">
      <c r="A1312">
        <v>1311</v>
      </c>
      <c r="B1312" t="s">
        <v>172</v>
      </c>
      <c r="C1312" t="str">
        <f>VLOOKUP(B1312,Produkt!A$2:E$100,2,FALSE)</f>
        <v>Symphony</v>
      </c>
      <c r="D1312" s="1">
        <v>41064</v>
      </c>
      <c r="E1312">
        <v>21</v>
      </c>
      <c r="F1312" t="str">
        <f>VLOOKUP(B1312,Produkt!A$2:E$100,5,FALSE)</f>
        <v>k14</v>
      </c>
      <c r="G1312" t="str">
        <f>VLOOKUP(F1312,Kategoria!A$2:B$22,2,FALSE)</f>
        <v>parkiet_korkowy</v>
      </c>
      <c r="H1312" s="5">
        <f>VLOOKUP(B1312,Produkt!A$2:E$100,3,FALSE)</f>
        <v>83.99</v>
      </c>
      <c r="I1312" s="6">
        <f t="shared" si="20"/>
        <v>1763.79</v>
      </c>
    </row>
    <row r="1313" spans="1:9" x14ac:dyDescent="0.25">
      <c r="A1313">
        <v>1312</v>
      </c>
      <c r="B1313" t="s">
        <v>28</v>
      </c>
      <c r="C1313" t="str">
        <f>VLOOKUP(B1313,Produkt!A$2:E$100,2,FALSE)</f>
        <v>Normal_4_mm</v>
      </c>
      <c r="D1313" s="1">
        <v>41122</v>
      </c>
      <c r="E1313">
        <v>14</v>
      </c>
      <c r="F1313" t="str">
        <f>VLOOKUP(B1313,Produkt!A$2:E$100,5,FALSE)</f>
        <v>k2</v>
      </c>
      <c r="G1313" t="str">
        <f>VLOOKUP(F1313,Kategoria!A$2:B$22,2,FALSE)</f>
        <v>podklad_korkowy</v>
      </c>
      <c r="H1313" s="5">
        <f>VLOOKUP(B1313,Produkt!A$2:E$100,3,FALSE)</f>
        <v>60.5</v>
      </c>
      <c r="I1313" s="6">
        <f t="shared" si="20"/>
        <v>847</v>
      </c>
    </row>
    <row r="1314" spans="1:9" x14ac:dyDescent="0.25">
      <c r="A1314">
        <v>1313</v>
      </c>
      <c r="B1314" t="s">
        <v>118</v>
      </c>
      <c r="C1314" t="str">
        <f>VLOOKUP(B1314,Produkt!A$2:E$100,2,FALSE)</f>
        <v>100x150</v>
      </c>
      <c r="D1314" s="1">
        <v>41247</v>
      </c>
      <c r="E1314">
        <v>2</v>
      </c>
      <c r="F1314" t="str">
        <f>VLOOKUP(B1314,Produkt!A$2:E$100,5,FALSE)</f>
        <v>k10</v>
      </c>
      <c r="G1314" t="str">
        <f>VLOOKUP(F1314,Kategoria!A$2:B$22,2,FALSE)</f>
        <v>tablice_korkowe</v>
      </c>
      <c r="H1314" s="5">
        <f>VLOOKUP(B1314,Produkt!A$2:E$100,3,FALSE)</f>
        <v>89</v>
      </c>
      <c r="I1314" s="6">
        <f t="shared" si="20"/>
        <v>178</v>
      </c>
    </row>
    <row r="1315" spans="1:9" x14ac:dyDescent="0.25">
      <c r="A1315">
        <v>1314</v>
      </c>
      <c r="B1315" t="s">
        <v>146</v>
      </c>
      <c r="C1315" t="str">
        <f>VLOOKUP(B1315,Produkt!A$2:E$100,2,FALSE)</f>
        <v>1000x700x7</v>
      </c>
      <c r="D1315" s="1">
        <v>41143</v>
      </c>
      <c r="E1315">
        <v>10</v>
      </c>
      <c r="F1315" t="str">
        <f>VLOOKUP(B1315,Produkt!A$2:E$100,5,FALSE)</f>
        <v>k12</v>
      </c>
      <c r="G1315" t="str">
        <f>VLOOKUP(F1315,Kategoria!A$2:B$22,2,FALSE)</f>
        <v>plyty_korkowe</v>
      </c>
      <c r="H1315" s="5">
        <f>VLOOKUP(B1315,Produkt!A$2:E$100,3,FALSE)</f>
        <v>22.99</v>
      </c>
      <c r="I1315" s="6">
        <f t="shared" si="20"/>
        <v>229.89999999999998</v>
      </c>
    </row>
    <row r="1316" spans="1:9" x14ac:dyDescent="0.25">
      <c r="A1316">
        <v>1315</v>
      </c>
      <c r="B1316" t="s">
        <v>176</v>
      </c>
      <c r="C1316" t="str">
        <f>VLOOKUP(B1316,Produkt!A$2:E$100,2,FALSE)</f>
        <v>kostka</v>
      </c>
      <c r="D1316" s="1">
        <v>41034</v>
      </c>
      <c r="E1316">
        <v>1</v>
      </c>
      <c r="F1316" t="str">
        <f>VLOOKUP(B1316,Produkt!A$2:E$100,5,FALSE)</f>
        <v>k15</v>
      </c>
      <c r="G1316" t="str">
        <f>VLOOKUP(F1316,Kategoria!A$2:B$22,2,FALSE)</f>
        <v>maty_korkowe</v>
      </c>
      <c r="H1316" s="5">
        <f>VLOOKUP(B1316,Produkt!A$2:E$100,3,FALSE)</f>
        <v>25.99</v>
      </c>
      <c r="I1316" s="6">
        <f t="shared" si="20"/>
        <v>25.99</v>
      </c>
    </row>
    <row r="1317" spans="1:9" x14ac:dyDescent="0.25">
      <c r="A1317">
        <v>1316</v>
      </c>
      <c r="B1317" t="s">
        <v>80</v>
      </c>
      <c r="C1317" t="str">
        <f>VLOOKUP(B1317,Produkt!A$2:E$100,2,FALSE)</f>
        <v>940x16x7</v>
      </c>
      <c r="D1317" s="1">
        <v>40995</v>
      </c>
      <c r="E1317">
        <v>19</v>
      </c>
      <c r="F1317" t="str">
        <f>VLOOKUP(B1317,Produkt!A$2:E$100,5,FALSE)</f>
        <v>k6</v>
      </c>
      <c r="G1317" t="str">
        <f>VLOOKUP(F1317,Kategoria!A$2:B$22,2,FALSE)</f>
        <v>paski_dylatacyjne</v>
      </c>
      <c r="H1317" s="5">
        <f>VLOOKUP(B1317,Produkt!A$2:E$100,3,FALSE)</f>
        <v>2.89</v>
      </c>
      <c r="I1317" s="6">
        <f t="shared" si="20"/>
        <v>54.910000000000004</v>
      </c>
    </row>
    <row r="1318" spans="1:9" x14ac:dyDescent="0.25">
      <c r="A1318">
        <v>1317</v>
      </c>
      <c r="B1318" t="s">
        <v>11</v>
      </c>
      <c r="C1318" t="str">
        <f>VLOOKUP(B1318,Produkt!A$2:E$100,2,FALSE)</f>
        <v>Toledo_Red</v>
      </c>
      <c r="D1318" s="1">
        <v>40975</v>
      </c>
      <c r="E1318">
        <v>22</v>
      </c>
      <c r="F1318" t="str">
        <f>VLOOKUP(B1318,Produkt!A$2:E$100,5,FALSE)</f>
        <v>k1</v>
      </c>
      <c r="G1318" t="str">
        <f>VLOOKUP(F1318,Kategoria!A$2:B$22,2,FALSE)</f>
        <v>korek_scienny</v>
      </c>
      <c r="H1318" s="5">
        <f>VLOOKUP(B1318,Produkt!A$2:E$100,3,FALSE)</f>
        <v>23.99</v>
      </c>
      <c r="I1318" s="6">
        <f t="shared" si="20"/>
        <v>527.78</v>
      </c>
    </row>
    <row r="1319" spans="1:9" x14ac:dyDescent="0.25">
      <c r="A1319">
        <v>1318</v>
      </c>
      <c r="B1319" t="s">
        <v>122</v>
      </c>
      <c r="C1319" t="str">
        <f>VLOOKUP(B1319,Produkt!A$2:E$100,2,FALSE)</f>
        <v>150x180</v>
      </c>
      <c r="D1319" s="1">
        <v>41142</v>
      </c>
      <c r="E1319">
        <v>9</v>
      </c>
      <c r="F1319" t="str">
        <f>VLOOKUP(B1319,Produkt!A$2:E$100,5,FALSE)</f>
        <v>k10</v>
      </c>
      <c r="G1319" t="str">
        <f>VLOOKUP(F1319,Kategoria!A$2:B$22,2,FALSE)</f>
        <v>tablice_korkowe</v>
      </c>
      <c r="H1319" s="5">
        <f>VLOOKUP(B1319,Produkt!A$2:E$100,3,FALSE)</f>
        <v>199</v>
      </c>
      <c r="I1319" s="6">
        <f t="shared" si="20"/>
        <v>1791</v>
      </c>
    </row>
    <row r="1320" spans="1:9" x14ac:dyDescent="0.25">
      <c r="A1320">
        <v>1319</v>
      </c>
      <c r="B1320" t="s">
        <v>9</v>
      </c>
      <c r="C1320" t="str">
        <f>VLOOKUP(B1320,Produkt!A$2:E$100,2,FALSE)</f>
        <v>Toledo_Natural</v>
      </c>
      <c r="D1320" s="1">
        <v>41037</v>
      </c>
      <c r="E1320">
        <v>12</v>
      </c>
      <c r="F1320" t="str">
        <f>VLOOKUP(B1320,Produkt!A$2:E$100,5,FALSE)</f>
        <v>k1</v>
      </c>
      <c r="G1320" t="str">
        <f>VLOOKUP(F1320,Kategoria!A$2:B$22,2,FALSE)</f>
        <v>korek_scienny</v>
      </c>
      <c r="H1320" s="5">
        <f>VLOOKUP(B1320,Produkt!A$2:E$100,3,FALSE)</f>
        <v>23.99</v>
      </c>
      <c r="I1320" s="6">
        <f t="shared" si="20"/>
        <v>287.88</v>
      </c>
    </row>
    <row r="1321" spans="1:9" x14ac:dyDescent="0.25">
      <c r="A1321">
        <v>1320</v>
      </c>
      <c r="B1321" t="s">
        <v>210</v>
      </c>
      <c r="C1321" t="str">
        <f>VLOOKUP(B1321,Produkt!A$2:E$100,2,FALSE)</f>
        <v>Stozkowe_duze</v>
      </c>
      <c r="D1321" s="1">
        <v>41094</v>
      </c>
      <c r="E1321">
        <v>1</v>
      </c>
      <c r="F1321" t="str">
        <f>VLOOKUP(B1321,Produkt!A$2:E$100,5,FALSE)</f>
        <v>k20</v>
      </c>
      <c r="G1321" t="str">
        <f>VLOOKUP(F1321,Kategoria!A$2:B$22,2,FALSE)</f>
        <v>korki_do_butelek</v>
      </c>
      <c r="H1321" s="5">
        <f>VLOOKUP(B1321,Produkt!A$2:E$100,3,FALSE)</f>
        <v>1.19</v>
      </c>
      <c r="I1321" s="6">
        <f t="shared" si="20"/>
        <v>1.19</v>
      </c>
    </row>
    <row r="1322" spans="1:9" x14ac:dyDescent="0.25">
      <c r="A1322">
        <v>1321</v>
      </c>
      <c r="B1322" t="s">
        <v>114</v>
      </c>
      <c r="C1322" t="str">
        <f>VLOOKUP(B1322,Produkt!A$2:E$100,2,FALSE)</f>
        <v>50x80</v>
      </c>
      <c r="D1322" s="1">
        <v>41148</v>
      </c>
      <c r="E1322">
        <v>18</v>
      </c>
      <c r="F1322" t="str">
        <f>VLOOKUP(B1322,Produkt!A$2:E$100,5,FALSE)</f>
        <v>k10</v>
      </c>
      <c r="G1322" t="str">
        <f>VLOOKUP(F1322,Kategoria!A$2:B$22,2,FALSE)</f>
        <v>tablice_korkowe</v>
      </c>
      <c r="H1322" s="5">
        <f>VLOOKUP(B1322,Produkt!A$2:E$100,3,FALSE)</f>
        <v>34.99</v>
      </c>
      <c r="I1322" s="6">
        <f t="shared" si="20"/>
        <v>629.82000000000005</v>
      </c>
    </row>
    <row r="1323" spans="1:9" x14ac:dyDescent="0.25">
      <c r="A1323">
        <v>1322</v>
      </c>
      <c r="B1323" t="s">
        <v>120</v>
      </c>
      <c r="C1323" t="str">
        <f>VLOOKUP(B1323,Produkt!A$2:E$100,2,FALSE)</f>
        <v>120x150</v>
      </c>
      <c r="D1323" s="1">
        <v>41002</v>
      </c>
      <c r="E1323">
        <v>2</v>
      </c>
      <c r="F1323" t="str">
        <f>VLOOKUP(B1323,Produkt!A$2:E$100,5,FALSE)</f>
        <v>k10</v>
      </c>
      <c r="G1323" t="str">
        <f>VLOOKUP(F1323,Kategoria!A$2:B$22,2,FALSE)</f>
        <v>tablice_korkowe</v>
      </c>
      <c r="H1323" s="5">
        <f>VLOOKUP(B1323,Produkt!A$2:E$100,3,FALSE)</f>
        <v>159</v>
      </c>
      <c r="I1323" s="6">
        <f t="shared" si="20"/>
        <v>318</v>
      </c>
    </row>
    <row r="1324" spans="1:9" x14ac:dyDescent="0.25">
      <c r="A1324">
        <v>1323</v>
      </c>
      <c r="B1324" t="s">
        <v>98</v>
      </c>
      <c r="C1324" t="str">
        <f>VLOOKUP(B1324,Produkt!A$2:E$100,2,FALSE)</f>
        <v>LB_1</v>
      </c>
      <c r="D1324" s="1">
        <v>41073</v>
      </c>
      <c r="E1324">
        <v>20</v>
      </c>
      <c r="F1324" t="str">
        <f>VLOOKUP(B1324,Produkt!A$2:E$100,5,FALSE)</f>
        <v>k8</v>
      </c>
      <c r="G1324" t="str">
        <f>VLOOKUP(F1324,Kategoria!A$2:B$22,2,FALSE)</f>
        <v>listwy_korkowe</v>
      </c>
      <c r="H1324" s="5">
        <f>VLOOKUP(B1324,Produkt!A$2:E$100,3,FALSE)</f>
        <v>2.5</v>
      </c>
      <c r="I1324" s="6">
        <f t="shared" si="20"/>
        <v>50</v>
      </c>
    </row>
    <row r="1325" spans="1:9" x14ac:dyDescent="0.25">
      <c r="A1325">
        <v>1324</v>
      </c>
      <c r="B1325" t="s">
        <v>116</v>
      </c>
      <c r="C1325" t="str">
        <f>VLOOKUP(B1325,Produkt!A$2:E$100,2,FALSE)</f>
        <v>60x80</v>
      </c>
      <c r="D1325" s="1">
        <v>41146</v>
      </c>
      <c r="E1325">
        <v>2</v>
      </c>
      <c r="F1325" t="str">
        <f>VLOOKUP(B1325,Produkt!A$2:E$100,5,FALSE)</f>
        <v>k10</v>
      </c>
      <c r="G1325" t="str">
        <f>VLOOKUP(F1325,Kategoria!A$2:B$22,2,FALSE)</f>
        <v>tablice_korkowe</v>
      </c>
      <c r="H1325" s="5">
        <f>VLOOKUP(B1325,Produkt!A$2:E$100,3,FALSE)</f>
        <v>51</v>
      </c>
      <c r="I1325" s="6">
        <f t="shared" si="20"/>
        <v>102</v>
      </c>
    </row>
    <row r="1326" spans="1:9" x14ac:dyDescent="0.25">
      <c r="A1326">
        <v>1325</v>
      </c>
      <c r="B1326" t="s">
        <v>116</v>
      </c>
      <c r="C1326" t="str">
        <f>VLOOKUP(B1326,Produkt!A$2:E$100,2,FALSE)</f>
        <v>60x80</v>
      </c>
      <c r="D1326" s="1">
        <v>41131</v>
      </c>
      <c r="E1326">
        <v>2</v>
      </c>
      <c r="F1326" t="str">
        <f>VLOOKUP(B1326,Produkt!A$2:E$100,5,FALSE)</f>
        <v>k10</v>
      </c>
      <c r="G1326" t="str">
        <f>VLOOKUP(F1326,Kategoria!A$2:B$22,2,FALSE)</f>
        <v>tablice_korkowe</v>
      </c>
      <c r="H1326" s="5">
        <f>VLOOKUP(B1326,Produkt!A$2:E$100,3,FALSE)</f>
        <v>51</v>
      </c>
      <c r="I1326" s="6">
        <f t="shared" si="20"/>
        <v>102</v>
      </c>
    </row>
    <row r="1327" spans="1:9" x14ac:dyDescent="0.25">
      <c r="A1327">
        <v>1326</v>
      </c>
      <c r="B1327" t="s">
        <v>215</v>
      </c>
      <c r="C1327" t="str">
        <f>VLOOKUP(B1327,Produkt!A$2:E$100,2,FALSE)</f>
        <v>DawnTown</v>
      </c>
      <c r="D1327" s="1">
        <v>40941</v>
      </c>
      <c r="E1327">
        <v>19</v>
      </c>
      <c r="F1327" t="str">
        <f>VLOOKUP(B1327,Produkt!A$2:E$100,5,FALSE)</f>
        <v>k21</v>
      </c>
      <c r="G1327" t="str">
        <f>VLOOKUP(F1327,Kategoria!A$2:B$22,2,FALSE)</f>
        <v>panele_korkowe</v>
      </c>
      <c r="H1327" s="5">
        <f>VLOOKUP(B1327,Produkt!A$2:E$100,3,FALSE)</f>
        <v>129.99</v>
      </c>
      <c r="I1327" s="6">
        <f t="shared" si="20"/>
        <v>2469.8100000000004</v>
      </c>
    </row>
    <row r="1328" spans="1:9" x14ac:dyDescent="0.25">
      <c r="A1328">
        <v>1327</v>
      </c>
      <c r="B1328" t="s">
        <v>15</v>
      </c>
      <c r="C1328" t="str">
        <f>VLOOKUP(B1328,Produkt!A$2:E$100,2,FALSE)</f>
        <v>Toledo_Green</v>
      </c>
      <c r="D1328" s="1">
        <v>41016</v>
      </c>
      <c r="E1328">
        <v>17</v>
      </c>
      <c r="F1328" t="str">
        <f>VLOOKUP(B1328,Produkt!A$2:E$100,5,FALSE)</f>
        <v>k1</v>
      </c>
      <c r="G1328" t="str">
        <f>VLOOKUP(F1328,Kategoria!A$2:B$22,2,FALSE)</f>
        <v>korek_scienny</v>
      </c>
      <c r="H1328" s="5">
        <f>VLOOKUP(B1328,Produkt!A$2:E$100,3,FALSE)</f>
        <v>23.99</v>
      </c>
      <c r="I1328" s="6">
        <f t="shared" si="20"/>
        <v>407.83</v>
      </c>
    </row>
    <row r="1329" spans="1:9" x14ac:dyDescent="0.25">
      <c r="A1329">
        <v>1328</v>
      </c>
      <c r="B1329" t="s">
        <v>217</v>
      </c>
      <c r="C1329" t="str">
        <f>VLOOKUP(B1329,Produkt!A$2:E$100,2,FALSE)</f>
        <v>Symphony</v>
      </c>
      <c r="D1329" s="1">
        <v>41159</v>
      </c>
      <c r="E1329">
        <v>19</v>
      </c>
      <c r="F1329" t="str">
        <f>VLOOKUP(B1329,Produkt!A$2:E$100,5,FALSE)</f>
        <v>k21</v>
      </c>
      <c r="G1329" t="str">
        <f>VLOOKUP(F1329,Kategoria!A$2:B$22,2,FALSE)</f>
        <v>panele_korkowe</v>
      </c>
      <c r="H1329" s="5">
        <f>VLOOKUP(B1329,Produkt!A$2:E$100,3,FALSE)</f>
        <v>139.99</v>
      </c>
      <c r="I1329" s="6">
        <f t="shared" si="20"/>
        <v>2659.8100000000004</v>
      </c>
    </row>
    <row r="1330" spans="1:9" x14ac:dyDescent="0.25">
      <c r="A1330">
        <v>1329</v>
      </c>
      <c r="B1330" t="s">
        <v>9</v>
      </c>
      <c r="C1330" t="str">
        <f>VLOOKUP(B1330,Produkt!A$2:E$100,2,FALSE)</f>
        <v>Toledo_Natural</v>
      </c>
      <c r="D1330" s="1">
        <v>41065</v>
      </c>
      <c r="E1330">
        <v>10</v>
      </c>
      <c r="F1330" t="str">
        <f>VLOOKUP(B1330,Produkt!A$2:E$100,5,FALSE)</f>
        <v>k1</v>
      </c>
      <c r="G1330" t="str">
        <f>VLOOKUP(F1330,Kategoria!A$2:B$22,2,FALSE)</f>
        <v>korek_scienny</v>
      </c>
      <c r="H1330" s="5">
        <f>VLOOKUP(B1330,Produkt!A$2:E$100,3,FALSE)</f>
        <v>23.99</v>
      </c>
      <c r="I1330" s="6">
        <f t="shared" si="20"/>
        <v>239.89999999999998</v>
      </c>
    </row>
    <row r="1331" spans="1:9" x14ac:dyDescent="0.25">
      <c r="A1331">
        <v>1330</v>
      </c>
      <c r="B1331" t="s">
        <v>216</v>
      </c>
      <c r="C1331" t="str">
        <f>VLOOKUP(B1331,Produkt!A$2:E$100,2,FALSE)</f>
        <v>Shell</v>
      </c>
      <c r="D1331" s="1">
        <v>41156</v>
      </c>
      <c r="E1331">
        <v>71</v>
      </c>
      <c r="F1331" t="str">
        <f>VLOOKUP(B1331,Produkt!A$2:E$100,5,FALSE)</f>
        <v>k21</v>
      </c>
      <c r="G1331" t="str">
        <f>VLOOKUP(F1331,Kategoria!A$2:B$22,2,FALSE)</f>
        <v>panele_korkowe</v>
      </c>
      <c r="H1331" s="5">
        <f>VLOOKUP(B1331,Produkt!A$2:E$100,3,FALSE)</f>
        <v>129.99</v>
      </c>
      <c r="I1331" s="6">
        <f t="shared" si="20"/>
        <v>9229.2900000000009</v>
      </c>
    </row>
    <row r="1332" spans="1:9" x14ac:dyDescent="0.25">
      <c r="A1332">
        <v>1331</v>
      </c>
      <c r="B1332" t="s">
        <v>89</v>
      </c>
      <c r="C1332" t="str">
        <f>VLOOKUP(B1332,Produkt!A$2:E$100,2,FALSE)</f>
        <v>LN_1</v>
      </c>
      <c r="D1332" s="1">
        <v>41204</v>
      </c>
      <c r="E1332">
        <v>25</v>
      </c>
      <c r="F1332" t="str">
        <f>VLOOKUP(B1332,Produkt!A$2:E$100,5,FALSE)</f>
        <v>k8</v>
      </c>
      <c r="G1332" t="str">
        <f>VLOOKUP(F1332,Kategoria!A$2:B$22,2,FALSE)</f>
        <v>listwy_korkowe</v>
      </c>
      <c r="H1332" s="5">
        <f>VLOOKUP(B1332,Produkt!A$2:E$100,3,FALSE)</f>
        <v>3.9</v>
      </c>
      <c r="I1332" s="6">
        <f t="shared" si="20"/>
        <v>97.5</v>
      </c>
    </row>
    <row r="1333" spans="1:9" x14ac:dyDescent="0.25">
      <c r="A1333">
        <v>1332</v>
      </c>
      <c r="B1333" t="s">
        <v>131</v>
      </c>
      <c r="C1333" t="str">
        <f>VLOOKUP(B1333,Produkt!A$2:E$100,2,FALSE)</f>
        <v>kpl_8_mm</v>
      </c>
      <c r="D1333" s="1">
        <v>41099</v>
      </c>
      <c r="E1333">
        <v>1</v>
      </c>
      <c r="F1333" t="str">
        <f>VLOOKUP(B1333,Produkt!A$2:E$100,5,FALSE)</f>
        <v>k11</v>
      </c>
      <c r="G1333" t="str">
        <f>VLOOKUP(F1333,Kategoria!A$2:B$22,2,FALSE)</f>
        <v>podkladki_naturalne</v>
      </c>
      <c r="H1333" s="5">
        <f>VLOOKUP(B1333,Produkt!A$2:E$100,3,FALSE)</f>
        <v>7.5</v>
      </c>
      <c r="I1333" s="6">
        <f t="shared" si="20"/>
        <v>7.5</v>
      </c>
    </row>
    <row r="1334" spans="1:9" x14ac:dyDescent="0.25">
      <c r="A1334">
        <v>1333</v>
      </c>
      <c r="B1334" t="s">
        <v>168</v>
      </c>
      <c r="C1334" t="str">
        <f>VLOOKUP(B1334,Produkt!A$2:E$100,2,FALSE)</f>
        <v>DawnTown</v>
      </c>
      <c r="D1334" s="1">
        <v>41069</v>
      </c>
      <c r="E1334">
        <v>34</v>
      </c>
      <c r="F1334" t="str">
        <f>VLOOKUP(B1334,Produkt!A$2:E$100,5,FALSE)</f>
        <v>k14</v>
      </c>
      <c r="G1334" t="str">
        <f>VLOOKUP(F1334,Kategoria!A$2:B$22,2,FALSE)</f>
        <v>parkiet_korkowy</v>
      </c>
      <c r="H1334" s="5">
        <f>VLOOKUP(B1334,Produkt!A$2:E$100,3,FALSE)</f>
        <v>64.989999999999995</v>
      </c>
      <c r="I1334" s="6">
        <f t="shared" si="20"/>
        <v>2209.66</v>
      </c>
    </row>
    <row r="1335" spans="1:9" x14ac:dyDescent="0.25">
      <c r="A1335">
        <v>1334</v>
      </c>
      <c r="B1335" t="s">
        <v>102</v>
      </c>
      <c r="C1335" t="str">
        <f>VLOOKUP(B1335,Produkt!A$2:E$100,2,FALSE)</f>
        <v>male</v>
      </c>
      <c r="D1335" s="1">
        <v>41150</v>
      </c>
      <c r="E1335">
        <v>2</v>
      </c>
      <c r="F1335" t="str">
        <f>VLOOKUP(B1335,Produkt!A$2:E$100,5,FALSE)</f>
        <v>k9</v>
      </c>
      <c r="G1335" t="str">
        <f>VLOOKUP(F1335,Kategoria!A$2:B$22,2,FALSE)</f>
        <v>pudelka</v>
      </c>
      <c r="H1335" s="5">
        <f>VLOOKUP(B1335,Produkt!A$2:E$100,3,FALSE)</f>
        <v>25.99</v>
      </c>
      <c r="I1335" s="6">
        <f t="shared" si="20"/>
        <v>51.98</v>
      </c>
    </row>
    <row r="1336" spans="1:9" x14ac:dyDescent="0.25">
      <c r="A1336">
        <v>1335</v>
      </c>
      <c r="B1336" t="s">
        <v>166</v>
      </c>
      <c r="C1336" t="str">
        <f>VLOOKUP(B1336,Produkt!A$2:E$100,2,FALSE)</f>
        <v>Rapsodia</v>
      </c>
      <c r="D1336" s="1">
        <v>41073</v>
      </c>
      <c r="E1336">
        <v>24</v>
      </c>
      <c r="F1336" t="str">
        <f>VLOOKUP(B1336,Produkt!A$2:E$100,5,FALSE)</f>
        <v>k14</v>
      </c>
      <c r="G1336" t="str">
        <f>VLOOKUP(F1336,Kategoria!A$2:B$22,2,FALSE)</f>
        <v>parkiet_korkowy</v>
      </c>
      <c r="H1336" s="5">
        <f>VLOOKUP(B1336,Produkt!A$2:E$100,3,FALSE)</f>
        <v>64.989999999999995</v>
      </c>
      <c r="I1336" s="6">
        <f t="shared" si="20"/>
        <v>1559.7599999999998</v>
      </c>
    </row>
    <row r="1337" spans="1:9" x14ac:dyDescent="0.25">
      <c r="A1337">
        <v>1336</v>
      </c>
      <c r="B1337" t="s">
        <v>112</v>
      </c>
      <c r="C1337" t="str">
        <f>VLOOKUP(B1337,Produkt!A$2:E$100,2,FALSE)</f>
        <v>40x60</v>
      </c>
      <c r="D1337" s="1">
        <v>41109</v>
      </c>
      <c r="E1337">
        <v>8</v>
      </c>
      <c r="F1337" t="str">
        <f>VLOOKUP(B1337,Produkt!A$2:E$100,5,FALSE)</f>
        <v>k10</v>
      </c>
      <c r="G1337" t="str">
        <f>VLOOKUP(F1337,Kategoria!A$2:B$22,2,FALSE)</f>
        <v>tablice_korkowe</v>
      </c>
      <c r="H1337" s="5">
        <f>VLOOKUP(B1337,Produkt!A$2:E$100,3,FALSE)</f>
        <v>25</v>
      </c>
      <c r="I1337" s="6">
        <f t="shared" si="20"/>
        <v>200</v>
      </c>
    </row>
    <row r="1338" spans="1:9" x14ac:dyDescent="0.25">
      <c r="A1338">
        <v>1337</v>
      </c>
      <c r="B1338" t="s">
        <v>114</v>
      </c>
      <c r="C1338" t="str">
        <f>VLOOKUP(B1338,Produkt!A$2:E$100,2,FALSE)</f>
        <v>50x80</v>
      </c>
      <c r="D1338" s="1">
        <v>41204</v>
      </c>
      <c r="E1338">
        <v>2</v>
      </c>
      <c r="F1338" t="str">
        <f>VLOOKUP(B1338,Produkt!A$2:E$100,5,FALSE)</f>
        <v>k10</v>
      </c>
      <c r="G1338" t="str">
        <f>VLOOKUP(F1338,Kategoria!A$2:B$22,2,FALSE)</f>
        <v>tablice_korkowe</v>
      </c>
      <c r="H1338" s="5">
        <f>VLOOKUP(B1338,Produkt!A$2:E$100,3,FALSE)</f>
        <v>34.99</v>
      </c>
      <c r="I1338" s="6">
        <f t="shared" si="20"/>
        <v>69.98</v>
      </c>
    </row>
    <row r="1339" spans="1:9" x14ac:dyDescent="0.25">
      <c r="A1339">
        <v>1338</v>
      </c>
      <c r="B1339" t="s">
        <v>179</v>
      </c>
      <c r="C1339" t="str">
        <f>VLOOKUP(B1339,Produkt!A$2:E$100,2,FALSE)</f>
        <v>standard</v>
      </c>
      <c r="D1339" s="1">
        <v>40966</v>
      </c>
      <c r="E1339">
        <v>100</v>
      </c>
      <c r="F1339" t="str">
        <f>VLOOKUP(B1339,Produkt!A$2:E$100,5,FALSE)</f>
        <v>k16</v>
      </c>
      <c r="G1339" t="str">
        <f>VLOOKUP(F1339,Kategoria!A$2:B$22,2,FALSE)</f>
        <v>przekladki_korkowe</v>
      </c>
      <c r="H1339" s="5">
        <f>VLOOKUP(B1339,Produkt!A$2:E$100,3,FALSE)</f>
        <v>1.0900000000000001</v>
      </c>
      <c r="I1339" s="6">
        <f t="shared" si="20"/>
        <v>109.00000000000001</v>
      </c>
    </row>
    <row r="1340" spans="1:9" x14ac:dyDescent="0.25">
      <c r="A1340">
        <v>1339</v>
      </c>
      <c r="B1340" t="s">
        <v>94</v>
      </c>
      <c r="C1340" t="str">
        <f>VLOOKUP(B1340,Produkt!A$2:E$100,2,FALSE)</f>
        <v>LK_3</v>
      </c>
      <c r="D1340" s="1">
        <v>40997</v>
      </c>
      <c r="E1340">
        <v>60</v>
      </c>
      <c r="F1340" t="str">
        <f>VLOOKUP(B1340,Produkt!A$2:E$100,5,FALSE)</f>
        <v>k8</v>
      </c>
      <c r="G1340" t="str">
        <f>VLOOKUP(F1340,Kategoria!A$2:B$22,2,FALSE)</f>
        <v>listwy_korkowe</v>
      </c>
      <c r="H1340" s="5">
        <f>VLOOKUP(B1340,Produkt!A$2:E$100,3,FALSE)</f>
        <v>3.6</v>
      </c>
      <c r="I1340" s="6">
        <f t="shared" si="20"/>
        <v>216</v>
      </c>
    </row>
    <row r="1341" spans="1:9" x14ac:dyDescent="0.25">
      <c r="A1341">
        <v>1340</v>
      </c>
      <c r="B1341" t="s">
        <v>166</v>
      </c>
      <c r="C1341" t="str">
        <f>VLOOKUP(B1341,Produkt!A$2:E$100,2,FALSE)</f>
        <v>Rapsodia</v>
      </c>
      <c r="D1341" s="1">
        <v>41125</v>
      </c>
      <c r="E1341">
        <v>15</v>
      </c>
      <c r="F1341" t="str">
        <f>VLOOKUP(B1341,Produkt!A$2:E$100,5,FALSE)</f>
        <v>k14</v>
      </c>
      <c r="G1341" t="str">
        <f>VLOOKUP(F1341,Kategoria!A$2:B$22,2,FALSE)</f>
        <v>parkiet_korkowy</v>
      </c>
      <c r="H1341" s="5">
        <f>VLOOKUP(B1341,Produkt!A$2:E$100,3,FALSE)</f>
        <v>64.989999999999995</v>
      </c>
      <c r="I1341" s="6">
        <f t="shared" si="20"/>
        <v>974.84999999999991</v>
      </c>
    </row>
    <row r="1342" spans="1:9" x14ac:dyDescent="0.25">
      <c r="A1342">
        <v>1341</v>
      </c>
      <c r="B1342" t="s">
        <v>146</v>
      </c>
      <c r="C1342" t="str">
        <f>VLOOKUP(B1342,Produkt!A$2:E$100,2,FALSE)</f>
        <v>1000x700x7</v>
      </c>
      <c r="D1342" s="1">
        <v>41011</v>
      </c>
      <c r="E1342">
        <v>12</v>
      </c>
      <c r="F1342" t="str">
        <f>VLOOKUP(B1342,Produkt!A$2:E$100,5,FALSE)</f>
        <v>k12</v>
      </c>
      <c r="G1342" t="str">
        <f>VLOOKUP(F1342,Kategoria!A$2:B$22,2,FALSE)</f>
        <v>plyty_korkowe</v>
      </c>
      <c r="H1342" s="5">
        <f>VLOOKUP(B1342,Produkt!A$2:E$100,3,FALSE)</f>
        <v>22.99</v>
      </c>
      <c r="I1342" s="6">
        <f t="shared" si="20"/>
        <v>275.88</v>
      </c>
    </row>
    <row r="1343" spans="1:9" x14ac:dyDescent="0.25">
      <c r="A1343">
        <v>1342</v>
      </c>
      <c r="B1343" t="s">
        <v>120</v>
      </c>
      <c r="C1343" t="str">
        <f>VLOOKUP(B1343,Produkt!A$2:E$100,2,FALSE)</f>
        <v>120x150</v>
      </c>
      <c r="D1343" s="1">
        <v>41176</v>
      </c>
      <c r="E1343">
        <v>5</v>
      </c>
      <c r="F1343" t="str">
        <f>VLOOKUP(B1343,Produkt!A$2:E$100,5,FALSE)</f>
        <v>k10</v>
      </c>
      <c r="G1343" t="str">
        <f>VLOOKUP(F1343,Kategoria!A$2:B$22,2,FALSE)</f>
        <v>tablice_korkowe</v>
      </c>
      <c r="H1343" s="5">
        <f>VLOOKUP(B1343,Produkt!A$2:E$100,3,FALSE)</f>
        <v>159</v>
      </c>
      <c r="I1343" s="6">
        <f t="shared" si="20"/>
        <v>795</v>
      </c>
    </row>
    <row r="1344" spans="1:9" x14ac:dyDescent="0.25">
      <c r="A1344">
        <v>1343</v>
      </c>
      <c r="B1344" t="s">
        <v>127</v>
      </c>
      <c r="C1344" t="str">
        <f>VLOOKUP(B1344,Produkt!A$2:E$100,2,FALSE)</f>
        <v>kpl_5_mm</v>
      </c>
      <c r="D1344" s="1">
        <v>41057</v>
      </c>
      <c r="E1344">
        <v>2</v>
      </c>
      <c r="F1344" t="str">
        <f>VLOOKUP(B1344,Produkt!A$2:E$100,5,FALSE)</f>
        <v>k11</v>
      </c>
      <c r="G1344" t="str">
        <f>VLOOKUP(F1344,Kategoria!A$2:B$22,2,FALSE)</f>
        <v>podkladki_naturalne</v>
      </c>
      <c r="H1344" s="5">
        <f>VLOOKUP(B1344,Produkt!A$2:E$100,3,FALSE)</f>
        <v>4.8</v>
      </c>
      <c r="I1344" s="6">
        <f t="shared" si="20"/>
        <v>9.6</v>
      </c>
    </row>
    <row r="1345" spans="1:9" x14ac:dyDescent="0.25">
      <c r="A1345">
        <v>1344</v>
      </c>
      <c r="B1345" t="s">
        <v>168</v>
      </c>
      <c r="C1345" t="str">
        <f>VLOOKUP(B1345,Produkt!A$2:E$100,2,FALSE)</f>
        <v>DawnTown</v>
      </c>
      <c r="D1345" s="1">
        <v>41016</v>
      </c>
      <c r="E1345">
        <v>54</v>
      </c>
      <c r="F1345" t="str">
        <f>VLOOKUP(B1345,Produkt!A$2:E$100,5,FALSE)</f>
        <v>k14</v>
      </c>
      <c r="G1345" t="str">
        <f>VLOOKUP(F1345,Kategoria!A$2:B$22,2,FALSE)</f>
        <v>parkiet_korkowy</v>
      </c>
      <c r="H1345" s="5">
        <f>VLOOKUP(B1345,Produkt!A$2:E$100,3,FALSE)</f>
        <v>64.989999999999995</v>
      </c>
      <c r="I1345" s="6">
        <f t="shared" si="20"/>
        <v>3509.4599999999996</v>
      </c>
    </row>
    <row r="1346" spans="1:9" x14ac:dyDescent="0.25">
      <c r="A1346">
        <v>1345</v>
      </c>
      <c r="B1346" t="s">
        <v>28</v>
      </c>
      <c r="C1346" t="str">
        <f>VLOOKUP(B1346,Produkt!A$2:E$100,2,FALSE)</f>
        <v>Normal_4_mm</v>
      </c>
      <c r="D1346" s="1">
        <v>41153</v>
      </c>
      <c r="E1346">
        <v>14</v>
      </c>
      <c r="F1346" t="str">
        <f>VLOOKUP(B1346,Produkt!A$2:E$100,5,FALSE)</f>
        <v>k2</v>
      </c>
      <c r="G1346" t="str">
        <f>VLOOKUP(F1346,Kategoria!A$2:B$22,2,FALSE)</f>
        <v>podklad_korkowy</v>
      </c>
      <c r="H1346" s="5">
        <f>VLOOKUP(B1346,Produkt!A$2:E$100,3,FALSE)</f>
        <v>60.5</v>
      </c>
      <c r="I1346" s="6">
        <f t="shared" si="20"/>
        <v>847</v>
      </c>
    </row>
    <row r="1347" spans="1:9" x14ac:dyDescent="0.25">
      <c r="A1347">
        <v>1346</v>
      </c>
      <c r="B1347" t="s">
        <v>124</v>
      </c>
      <c r="C1347" t="str">
        <f>VLOOKUP(B1347,Produkt!A$2:E$100,2,FALSE)</f>
        <v>kpl_3_mm</v>
      </c>
      <c r="D1347" s="1">
        <v>41163</v>
      </c>
      <c r="E1347">
        <v>9</v>
      </c>
      <c r="F1347" t="str">
        <f>VLOOKUP(B1347,Produkt!A$2:E$100,5,FALSE)</f>
        <v>k11</v>
      </c>
      <c r="G1347" t="str">
        <f>VLOOKUP(F1347,Kategoria!A$2:B$22,2,FALSE)</f>
        <v>podkladki_naturalne</v>
      </c>
      <c r="H1347" s="5">
        <f>VLOOKUP(B1347,Produkt!A$2:E$100,3,FALSE)</f>
        <v>3.5</v>
      </c>
      <c r="I1347" s="6">
        <f t="shared" ref="I1347:I1410" si="21">E1347*H1347</f>
        <v>31.5</v>
      </c>
    </row>
    <row r="1348" spans="1:9" x14ac:dyDescent="0.25">
      <c r="A1348">
        <v>1347</v>
      </c>
      <c r="B1348" t="s">
        <v>65</v>
      </c>
      <c r="C1348" t="str">
        <f>VLOOKUP(B1348,Produkt!A$2:E$100,2,FALSE)</f>
        <v>Aglomerado_30_mm</v>
      </c>
      <c r="D1348" s="1">
        <v>41094</v>
      </c>
      <c r="E1348">
        <v>12</v>
      </c>
      <c r="F1348" t="str">
        <f>VLOOKUP(B1348,Produkt!A$2:E$100,5,FALSE)</f>
        <v>k5</v>
      </c>
      <c r="G1348" t="str">
        <f>VLOOKUP(F1348,Kategoria!A$2:B$22,2,FALSE)</f>
        <v>izolacja</v>
      </c>
      <c r="H1348" s="5">
        <f>VLOOKUP(B1348,Produkt!A$2:E$100,3,FALSE)</f>
        <v>49.99</v>
      </c>
      <c r="I1348" s="6">
        <f t="shared" si="21"/>
        <v>599.88</v>
      </c>
    </row>
    <row r="1349" spans="1:9" x14ac:dyDescent="0.25">
      <c r="A1349">
        <v>1348</v>
      </c>
      <c r="B1349" t="s">
        <v>214</v>
      </c>
      <c r="C1349" t="str">
        <f>VLOOKUP(B1349,Produkt!A$2:E$100,2,FALSE)</f>
        <v>Rapsodia</v>
      </c>
      <c r="D1349" s="1">
        <v>40995</v>
      </c>
      <c r="E1349">
        <v>25</v>
      </c>
      <c r="F1349" t="str">
        <f>VLOOKUP(B1349,Produkt!A$2:E$100,5,FALSE)</f>
        <v>k21</v>
      </c>
      <c r="G1349" t="str">
        <f>VLOOKUP(F1349,Kategoria!A$2:B$22,2,FALSE)</f>
        <v>panele_korkowe</v>
      </c>
      <c r="H1349" s="5">
        <f>VLOOKUP(B1349,Produkt!A$2:E$100,3,FALSE)</f>
        <v>129.99</v>
      </c>
      <c r="I1349" s="6">
        <f t="shared" si="21"/>
        <v>3249.75</v>
      </c>
    </row>
    <row r="1350" spans="1:9" x14ac:dyDescent="0.25">
      <c r="A1350">
        <v>1349</v>
      </c>
      <c r="B1350" t="s">
        <v>78</v>
      </c>
      <c r="C1350" t="str">
        <f>VLOOKUP(B1350,Produkt!A$2:E$100,2,FALSE)</f>
        <v>940x16x5</v>
      </c>
      <c r="D1350" s="1">
        <v>41081</v>
      </c>
      <c r="E1350">
        <v>11</v>
      </c>
      <c r="F1350" t="str">
        <f>VLOOKUP(B1350,Produkt!A$2:E$100,5,FALSE)</f>
        <v>k6</v>
      </c>
      <c r="G1350" t="str">
        <f>VLOOKUP(F1350,Kategoria!A$2:B$22,2,FALSE)</f>
        <v>paski_dylatacyjne</v>
      </c>
      <c r="H1350" s="5">
        <f>VLOOKUP(B1350,Produkt!A$2:E$100,3,FALSE)</f>
        <v>2.19</v>
      </c>
      <c r="I1350" s="6">
        <f t="shared" si="21"/>
        <v>24.09</v>
      </c>
    </row>
    <row r="1351" spans="1:9" x14ac:dyDescent="0.25">
      <c r="A1351">
        <v>1350</v>
      </c>
      <c r="B1351" t="s">
        <v>208</v>
      </c>
      <c r="C1351" t="str">
        <f>VLOOKUP(B1351,Produkt!A$2:E$100,2,FALSE)</f>
        <v>Stozkowe_srednie</v>
      </c>
      <c r="D1351" s="1">
        <v>41146</v>
      </c>
      <c r="E1351">
        <v>24</v>
      </c>
      <c r="F1351" t="str">
        <f>VLOOKUP(B1351,Produkt!A$2:E$100,5,FALSE)</f>
        <v>k20</v>
      </c>
      <c r="G1351" t="str">
        <f>VLOOKUP(F1351,Kategoria!A$2:B$22,2,FALSE)</f>
        <v>korki_do_butelek</v>
      </c>
      <c r="H1351" s="5">
        <f>VLOOKUP(B1351,Produkt!A$2:E$100,3,FALSE)</f>
        <v>0.89</v>
      </c>
      <c r="I1351" s="6">
        <f t="shared" si="21"/>
        <v>21.36</v>
      </c>
    </row>
    <row r="1352" spans="1:9" x14ac:dyDescent="0.25">
      <c r="A1352">
        <v>1351</v>
      </c>
      <c r="B1352" t="s">
        <v>182</v>
      </c>
      <c r="C1352" t="str">
        <f>VLOOKUP(B1352,Produkt!A$2:E$100,2,FALSE)</f>
        <v>korek_natryskowy</v>
      </c>
      <c r="D1352" s="1">
        <v>41201</v>
      </c>
      <c r="E1352">
        <v>5</v>
      </c>
      <c r="F1352" t="str">
        <f>VLOOKUP(B1352,Produkt!A$2:E$100,5,FALSE)</f>
        <v>k17</v>
      </c>
      <c r="G1352" t="str">
        <f>VLOOKUP(F1352,Kategoria!A$2:B$22,2,FALSE)</f>
        <v>masa_korkowa</v>
      </c>
      <c r="H1352" s="5">
        <f>VLOOKUP(B1352,Produkt!A$2:E$100,3,FALSE)</f>
        <v>33.99</v>
      </c>
      <c r="I1352" s="6">
        <f t="shared" si="21"/>
        <v>169.95000000000002</v>
      </c>
    </row>
    <row r="1353" spans="1:9" x14ac:dyDescent="0.25">
      <c r="A1353">
        <v>1352</v>
      </c>
      <c r="B1353" t="s">
        <v>124</v>
      </c>
      <c r="C1353" t="str">
        <f>VLOOKUP(B1353,Produkt!A$2:E$100,2,FALSE)</f>
        <v>kpl_3_mm</v>
      </c>
      <c r="D1353" s="1">
        <v>41019</v>
      </c>
      <c r="E1353">
        <v>5</v>
      </c>
      <c r="F1353" t="str">
        <f>VLOOKUP(B1353,Produkt!A$2:E$100,5,FALSE)</f>
        <v>k11</v>
      </c>
      <c r="G1353" t="str">
        <f>VLOOKUP(F1353,Kategoria!A$2:B$22,2,FALSE)</f>
        <v>podkladki_naturalne</v>
      </c>
      <c r="H1353" s="5">
        <f>VLOOKUP(B1353,Produkt!A$2:E$100,3,FALSE)</f>
        <v>3.5</v>
      </c>
      <c r="I1353" s="6">
        <f t="shared" si="21"/>
        <v>17.5</v>
      </c>
    </row>
    <row r="1354" spans="1:9" x14ac:dyDescent="0.25">
      <c r="A1354">
        <v>1353</v>
      </c>
      <c r="B1354" t="s">
        <v>15</v>
      </c>
      <c r="C1354" t="str">
        <f>VLOOKUP(B1354,Produkt!A$2:E$100,2,FALSE)</f>
        <v>Toledo_Green</v>
      </c>
      <c r="D1354" s="1">
        <v>41242</v>
      </c>
      <c r="E1354">
        <v>45</v>
      </c>
      <c r="F1354" t="str">
        <f>VLOOKUP(B1354,Produkt!A$2:E$100,5,FALSE)</f>
        <v>k1</v>
      </c>
      <c r="G1354" t="str">
        <f>VLOOKUP(F1354,Kategoria!A$2:B$22,2,FALSE)</f>
        <v>korek_scienny</v>
      </c>
      <c r="H1354" s="5">
        <f>VLOOKUP(B1354,Produkt!A$2:E$100,3,FALSE)</f>
        <v>23.99</v>
      </c>
      <c r="I1354" s="6">
        <f t="shared" si="21"/>
        <v>1079.55</v>
      </c>
    </row>
    <row r="1355" spans="1:9" x14ac:dyDescent="0.25">
      <c r="A1355">
        <v>1354</v>
      </c>
      <c r="B1355" t="s">
        <v>98</v>
      </c>
      <c r="C1355" t="str">
        <f>VLOOKUP(B1355,Produkt!A$2:E$100,2,FALSE)</f>
        <v>LB_1</v>
      </c>
      <c r="D1355" s="1">
        <v>41239</v>
      </c>
      <c r="E1355">
        <v>25</v>
      </c>
      <c r="F1355" t="str">
        <f>VLOOKUP(B1355,Produkt!A$2:E$100,5,FALSE)</f>
        <v>k8</v>
      </c>
      <c r="G1355" t="str">
        <f>VLOOKUP(F1355,Kategoria!A$2:B$22,2,FALSE)</f>
        <v>listwy_korkowe</v>
      </c>
      <c r="H1355" s="5">
        <f>VLOOKUP(B1355,Produkt!A$2:E$100,3,FALSE)</f>
        <v>2.5</v>
      </c>
      <c r="I1355" s="6">
        <f t="shared" si="21"/>
        <v>62.5</v>
      </c>
    </row>
    <row r="1356" spans="1:9" x14ac:dyDescent="0.25">
      <c r="A1356">
        <v>1355</v>
      </c>
      <c r="B1356" t="s">
        <v>148</v>
      </c>
      <c r="C1356" t="str">
        <f>VLOOKUP(B1356,Produkt!A$2:E$100,2,FALSE)</f>
        <v>1000x700x10</v>
      </c>
      <c r="D1356" s="1">
        <v>41003</v>
      </c>
      <c r="E1356">
        <v>15</v>
      </c>
      <c r="F1356" t="str">
        <f>VLOOKUP(B1356,Produkt!A$2:E$100,5,FALSE)</f>
        <v>k12</v>
      </c>
      <c r="G1356" t="str">
        <f>VLOOKUP(F1356,Kategoria!A$2:B$22,2,FALSE)</f>
        <v>plyty_korkowe</v>
      </c>
      <c r="H1356" s="5">
        <f>VLOOKUP(B1356,Produkt!A$2:E$100,3,FALSE)</f>
        <v>32.99</v>
      </c>
      <c r="I1356" s="6">
        <f t="shared" si="21"/>
        <v>494.85</v>
      </c>
    </row>
    <row r="1357" spans="1:9" x14ac:dyDescent="0.25">
      <c r="A1357">
        <v>1356</v>
      </c>
      <c r="B1357" t="s">
        <v>176</v>
      </c>
      <c r="C1357" t="str">
        <f>VLOOKUP(B1357,Produkt!A$2:E$100,2,FALSE)</f>
        <v>kostka</v>
      </c>
      <c r="D1357" s="1">
        <v>41022</v>
      </c>
      <c r="E1357">
        <v>1</v>
      </c>
      <c r="F1357" t="str">
        <f>VLOOKUP(B1357,Produkt!A$2:E$100,5,FALSE)</f>
        <v>k15</v>
      </c>
      <c r="G1357" t="str">
        <f>VLOOKUP(F1357,Kategoria!A$2:B$22,2,FALSE)</f>
        <v>maty_korkowe</v>
      </c>
      <c r="H1357" s="5">
        <f>VLOOKUP(B1357,Produkt!A$2:E$100,3,FALSE)</f>
        <v>25.99</v>
      </c>
      <c r="I1357" s="6">
        <f t="shared" si="21"/>
        <v>25.99</v>
      </c>
    </row>
    <row r="1358" spans="1:9" x14ac:dyDescent="0.25">
      <c r="A1358">
        <v>1357</v>
      </c>
      <c r="B1358" t="s">
        <v>174</v>
      </c>
      <c r="C1358" t="str">
        <f>VLOOKUP(B1358,Produkt!A$2:E$100,2,FALSE)</f>
        <v>Harmony</v>
      </c>
      <c r="D1358" s="1">
        <v>40991</v>
      </c>
      <c r="E1358">
        <v>28</v>
      </c>
      <c r="F1358" t="str">
        <f>VLOOKUP(B1358,Produkt!A$2:E$100,5,FALSE)</f>
        <v>k14</v>
      </c>
      <c r="G1358" t="str">
        <f>VLOOKUP(F1358,Kategoria!A$2:B$22,2,FALSE)</f>
        <v>parkiet_korkowy</v>
      </c>
      <c r="H1358" s="5">
        <f>VLOOKUP(B1358,Produkt!A$2:E$100,3,FALSE)</f>
        <v>90.99</v>
      </c>
      <c r="I1358" s="6">
        <f t="shared" si="21"/>
        <v>2547.7199999999998</v>
      </c>
    </row>
    <row r="1359" spans="1:9" x14ac:dyDescent="0.25">
      <c r="A1359">
        <v>1358</v>
      </c>
      <c r="B1359" t="s">
        <v>197</v>
      </c>
      <c r="C1359" t="str">
        <f>VLOOKUP(B1359,Produkt!A$2:E$100,2,FALSE)</f>
        <v>Oslonka_prosta</v>
      </c>
      <c r="D1359" s="1">
        <v>41095</v>
      </c>
      <c r="E1359">
        <v>24</v>
      </c>
      <c r="F1359" t="str">
        <f>VLOOKUP(B1359,Produkt!A$2:E$100,5,FALSE)</f>
        <v>k19</v>
      </c>
      <c r="G1359" t="str">
        <f>VLOOKUP(F1359,Kategoria!A$2:B$22,2,FALSE)</f>
        <v>wyroby_korkowe</v>
      </c>
      <c r="H1359" s="5">
        <f>VLOOKUP(B1359,Produkt!A$2:E$100,3,FALSE)</f>
        <v>20.99</v>
      </c>
      <c r="I1359" s="6">
        <f t="shared" si="21"/>
        <v>503.76</v>
      </c>
    </row>
    <row r="1360" spans="1:9" x14ac:dyDescent="0.25">
      <c r="A1360">
        <v>1359</v>
      </c>
      <c r="B1360" t="s">
        <v>168</v>
      </c>
      <c r="C1360" t="str">
        <f>VLOOKUP(B1360,Produkt!A$2:E$100,2,FALSE)</f>
        <v>DawnTown</v>
      </c>
      <c r="D1360" s="1">
        <v>41101</v>
      </c>
      <c r="E1360">
        <v>36</v>
      </c>
      <c r="F1360" t="str">
        <f>VLOOKUP(B1360,Produkt!A$2:E$100,5,FALSE)</f>
        <v>k14</v>
      </c>
      <c r="G1360" t="str">
        <f>VLOOKUP(F1360,Kategoria!A$2:B$22,2,FALSE)</f>
        <v>parkiet_korkowy</v>
      </c>
      <c r="H1360" s="5">
        <f>VLOOKUP(B1360,Produkt!A$2:E$100,3,FALSE)</f>
        <v>64.989999999999995</v>
      </c>
      <c r="I1360" s="6">
        <f t="shared" si="21"/>
        <v>2339.64</v>
      </c>
    </row>
    <row r="1361" spans="1:9" x14ac:dyDescent="0.25">
      <c r="A1361">
        <v>1360</v>
      </c>
      <c r="B1361" t="s">
        <v>114</v>
      </c>
      <c r="C1361" t="str">
        <f>VLOOKUP(B1361,Produkt!A$2:E$100,2,FALSE)</f>
        <v>50x80</v>
      </c>
      <c r="D1361" s="1">
        <v>41052</v>
      </c>
      <c r="E1361">
        <v>3</v>
      </c>
      <c r="F1361" t="str">
        <f>VLOOKUP(B1361,Produkt!A$2:E$100,5,FALSE)</f>
        <v>k10</v>
      </c>
      <c r="G1361" t="str">
        <f>VLOOKUP(F1361,Kategoria!A$2:B$22,2,FALSE)</f>
        <v>tablice_korkowe</v>
      </c>
      <c r="H1361" s="5">
        <f>VLOOKUP(B1361,Produkt!A$2:E$100,3,FALSE)</f>
        <v>34.99</v>
      </c>
      <c r="I1361" s="6">
        <f t="shared" si="21"/>
        <v>104.97</v>
      </c>
    </row>
    <row r="1362" spans="1:9" x14ac:dyDescent="0.25">
      <c r="A1362">
        <v>1361</v>
      </c>
      <c r="B1362" t="s">
        <v>214</v>
      </c>
      <c r="C1362" t="str">
        <f>VLOOKUP(B1362,Produkt!A$2:E$100,2,FALSE)</f>
        <v>Rapsodia</v>
      </c>
      <c r="D1362" s="1">
        <v>41069</v>
      </c>
      <c r="E1362">
        <v>34</v>
      </c>
      <c r="F1362" t="str">
        <f>VLOOKUP(B1362,Produkt!A$2:E$100,5,FALSE)</f>
        <v>k21</v>
      </c>
      <c r="G1362" t="str">
        <f>VLOOKUP(F1362,Kategoria!A$2:B$22,2,FALSE)</f>
        <v>panele_korkowe</v>
      </c>
      <c r="H1362" s="5">
        <f>VLOOKUP(B1362,Produkt!A$2:E$100,3,FALSE)</f>
        <v>129.99</v>
      </c>
      <c r="I1362" s="6">
        <f t="shared" si="21"/>
        <v>4419.66</v>
      </c>
    </row>
    <row r="1363" spans="1:9" x14ac:dyDescent="0.25">
      <c r="A1363">
        <v>1362</v>
      </c>
      <c r="B1363" t="s">
        <v>176</v>
      </c>
      <c r="C1363" t="str">
        <f>VLOOKUP(B1363,Produkt!A$2:E$100,2,FALSE)</f>
        <v>kostka</v>
      </c>
      <c r="D1363" s="1">
        <v>40945</v>
      </c>
      <c r="E1363">
        <v>2</v>
      </c>
      <c r="F1363" t="str">
        <f>VLOOKUP(B1363,Produkt!A$2:E$100,5,FALSE)</f>
        <v>k15</v>
      </c>
      <c r="G1363" t="str">
        <f>VLOOKUP(F1363,Kategoria!A$2:B$22,2,FALSE)</f>
        <v>maty_korkowe</v>
      </c>
      <c r="H1363" s="5">
        <f>VLOOKUP(B1363,Produkt!A$2:E$100,3,FALSE)</f>
        <v>25.99</v>
      </c>
      <c r="I1363" s="6">
        <f t="shared" si="21"/>
        <v>51.98</v>
      </c>
    </row>
    <row r="1364" spans="1:9" x14ac:dyDescent="0.25">
      <c r="A1364">
        <v>1363</v>
      </c>
      <c r="B1364" t="s">
        <v>168</v>
      </c>
      <c r="C1364" t="str">
        <f>VLOOKUP(B1364,Produkt!A$2:E$100,2,FALSE)</f>
        <v>DawnTown</v>
      </c>
      <c r="D1364" s="1">
        <v>41051</v>
      </c>
      <c r="E1364">
        <v>15</v>
      </c>
      <c r="F1364" t="str">
        <f>VLOOKUP(B1364,Produkt!A$2:E$100,5,FALSE)</f>
        <v>k14</v>
      </c>
      <c r="G1364" t="str">
        <f>VLOOKUP(F1364,Kategoria!A$2:B$22,2,FALSE)</f>
        <v>parkiet_korkowy</v>
      </c>
      <c r="H1364" s="5">
        <f>VLOOKUP(B1364,Produkt!A$2:E$100,3,FALSE)</f>
        <v>64.989999999999995</v>
      </c>
      <c r="I1364" s="6">
        <f t="shared" si="21"/>
        <v>974.84999999999991</v>
      </c>
    </row>
    <row r="1365" spans="1:9" x14ac:dyDescent="0.25">
      <c r="A1365">
        <v>1364</v>
      </c>
      <c r="B1365" t="s">
        <v>174</v>
      </c>
      <c r="C1365" t="str">
        <f>VLOOKUP(B1365,Produkt!A$2:E$100,2,FALSE)</f>
        <v>Harmony</v>
      </c>
      <c r="D1365" s="1">
        <v>41003</v>
      </c>
      <c r="E1365">
        <v>25</v>
      </c>
      <c r="F1365" t="str">
        <f>VLOOKUP(B1365,Produkt!A$2:E$100,5,FALSE)</f>
        <v>k14</v>
      </c>
      <c r="G1365" t="str">
        <f>VLOOKUP(F1365,Kategoria!A$2:B$22,2,FALSE)</f>
        <v>parkiet_korkowy</v>
      </c>
      <c r="H1365" s="5">
        <f>VLOOKUP(B1365,Produkt!A$2:E$100,3,FALSE)</f>
        <v>90.99</v>
      </c>
      <c r="I1365" s="6">
        <f t="shared" si="21"/>
        <v>2274.75</v>
      </c>
    </row>
    <row r="1366" spans="1:9" x14ac:dyDescent="0.25">
      <c r="A1366">
        <v>1365</v>
      </c>
      <c r="B1366" t="s">
        <v>114</v>
      </c>
      <c r="C1366" t="str">
        <f>VLOOKUP(B1366,Produkt!A$2:E$100,2,FALSE)</f>
        <v>50x80</v>
      </c>
      <c r="D1366" s="1">
        <v>41132</v>
      </c>
      <c r="E1366">
        <v>9</v>
      </c>
      <c r="F1366" t="str">
        <f>VLOOKUP(B1366,Produkt!A$2:E$100,5,FALSE)</f>
        <v>k10</v>
      </c>
      <c r="G1366" t="str">
        <f>VLOOKUP(F1366,Kategoria!A$2:B$22,2,FALSE)</f>
        <v>tablice_korkowe</v>
      </c>
      <c r="H1366" s="5">
        <f>VLOOKUP(B1366,Produkt!A$2:E$100,3,FALSE)</f>
        <v>34.99</v>
      </c>
      <c r="I1366" s="6">
        <f t="shared" si="21"/>
        <v>314.91000000000003</v>
      </c>
    </row>
    <row r="1367" spans="1:9" x14ac:dyDescent="0.25">
      <c r="A1367">
        <v>1366</v>
      </c>
      <c r="B1367" t="s">
        <v>114</v>
      </c>
      <c r="C1367" t="str">
        <f>VLOOKUP(B1367,Produkt!A$2:E$100,2,FALSE)</f>
        <v>50x80</v>
      </c>
      <c r="D1367" s="1">
        <v>41127</v>
      </c>
      <c r="E1367">
        <v>1</v>
      </c>
      <c r="F1367" t="str">
        <f>VLOOKUP(B1367,Produkt!A$2:E$100,5,FALSE)</f>
        <v>k10</v>
      </c>
      <c r="G1367" t="str">
        <f>VLOOKUP(F1367,Kategoria!A$2:B$22,2,FALSE)</f>
        <v>tablice_korkowe</v>
      </c>
      <c r="H1367" s="5">
        <f>VLOOKUP(B1367,Produkt!A$2:E$100,3,FALSE)</f>
        <v>34.99</v>
      </c>
      <c r="I1367" s="6">
        <f t="shared" si="21"/>
        <v>34.99</v>
      </c>
    </row>
    <row r="1368" spans="1:9" x14ac:dyDescent="0.25">
      <c r="A1368">
        <v>1367</v>
      </c>
      <c r="B1368" t="s">
        <v>135</v>
      </c>
      <c r="C1368" t="str">
        <f>VLOOKUP(B1368,Produkt!A$2:E$100,2,FALSE)</f>
        <v>1000x700x1</v>
      </c>
      <c r="D1368" s="1">
        <v>41003</v>
      </c>
      <c r="E1368">
        <v>8</v>
      </c>
      <c r="F1368" t="str">
        <f>VLOOKUP(B1368,Produkt!A$2:E$100,5,FALSE)</f>
        <v>k12</v>
      </c>
      <c r="G1368" t="str">
        <f>VLOOKUP(F1368,Kategoria!A$2:B$22,2,FALSE)</f>
        <v>plyty_korkowe</v>
      </c>
      <c r="H1368" s="5">
        <f>VLOOKUP(B1368,Produkt!A$2:E$100,3,FALSE)</f>
        <v>4.99</v>
      </c>
      <c r="I1368" s="6">
        <f t="shared" si="21"/>
        <v>39.92</v>
      </c>
    </row>
    <row r="1369" spans="1:9" x14ac:dyDescent="0.25">
      <c r="A1369">
        <v>1368</v>
      </c>
      <c r="B1369" t="s">
        <v>52</v>
      </c>
      <c r="C1369" t="str">
        <f>VLOOKUP(B1369,Produkt!A$2:E$100,2,FALSE)</f>
        <v>3_l_kontaktowy</v>
      </c>
      <c r="D1369" s="1">
        <v>41029</v>
      </c>
      <c r="E1369">
        <v>5</v>
      </c>
      <c r="F1369" t="str">
        <f>VLOOKUP(B1369,Produkt!A$2:E$100,5,FALSE)</f>
        <v>k4</v>
      </c>
      <c r="G1369" t="str">
        <f>VLOOKUP(F1369,Kategoria!A$2:B$22,2,FALSE)</f>
        <v>klej</v>
      </c>
      <c r="H1369" s="5">
        <f>VLOOKUP(B1369,Produkt!A$2:E$100,3,FALSE)</f>
        <v>59.99</v>
      </c>
      <c r="I1369" s="6">
        <f t="shared" si="21"/>
        <v>299.95</v>
      </c>
    </row>
    <row r="1370" spans="1:9" x14ac:dyDescent="0.25">
      <c r="A1370">
        <v>1369</v>
      </c>
      <c r="B1370" t="s">
        <v>174</v>
      </c>
      <c r="C1370" t="str">
        <f>VLOOKUP(B1370,Produkt!A$2:E$100,2,FALSE)</f>
        <v>Harmony</v>
      </c>
      <c r="D1370" s="1">
        <v>41120</v>
      </c>
      <c r="E1370">
        <v>16</v>
      </c>
      <c r="F1370" t="str">
        <f>VLOOKUP(B1370,Produkt!A$2:E$100,5,FALSE)</f>
        <v>k14</v>
      </c>
      <c r="G1370" t="str">
        <f>VLOOKUP(F1370,Kategoria!A$2:B$22,2,FALSE)</f>
        <v>parkiet_korkowy</v>
      </c>
      <c r="H1370" s="5">
        <f>VLOOKUP(B1370,Produkt!A$2:E$100,3,FALSE)</f>
        <v>90.99</v>
      </c>
      <c r="I1370" s="6">
        <f t="shared" si="21"/>
        <v>1455.84</v>
      </c>
    </row>
    <row r="1371" spans="1:9" x14ac:dyDescent="0.25">
      <c r="A1371">
        <v>1370</v>
      </c>
      <c r="B1371" t="s">
        <v>13</v>
      </c>
      <c r="C1371" t="str">
        <f>VLOOKUP(B1371,Produkt!A$2:E$100,2,FALSE)</f>
        <v>Toledo_Grey</v>
      </c>
      <c r="D1371" s="1">
        <v>40982</v>
      </c>
      <c r="E1371">
        <v>10</v>
      </c>
      <c r="F1371" t="str">
        <f>VLOOKUP(B1371,Produkt!A$2:E$100,5,FALSE)</f>
        <v>k1</v>
      </c>
      <c r="G1371" t="str">
        <f>VLOOKUP(F1371,Kategoria!A$2:B$22,2,FALSE)</f>
        <v>korek_scienny</v>
      </c>
      <c r="H1371" s="5">
        <f>VLOOKUP(B1371,Produkt!A$2:E$100,3,FALSE)</f>
        <v>23.99</v>
      </c>
      <c r="I1371" s="6">
        <f t="shared" si="21"/>
        <v>239.89999999999998</v>
      </c>
    </row>
    <row r="1372" spans="1:9" x14ac:dyDescent="0.25">
      <c r="A1372">
        <v>1371</v>
      </c>
      <c r="B1372" t="s">
        <v>122</v>
      </c>
      <c r="C1372" t="str">
        <f>VLOOKUP(B1372,Produkt!A$2:E$100,2,FALSE)</f>
        <v>150x180</v>
      </c>
      <c r="D1372" s="1">
        <v>41169</v>
      </c>
      <c r="E1372">
        <v>1</v>
      </c>
      <c r="F1372" t="str">
        <f>VLOOKUP(B1372,Produkt!A$2:E$100,5,FALSE)</f>
        <v>k10</v>
      </c>
      <c r="G1372" t="str">
        <f>VLOOKUP(F1372,Kategoria!A$2:B$22,2,FALSE)</f>
        <v>tablice_korkowe</v>
      </c>
      <c r="H1372" s="5">
        <f>VLOOKUP(B1372,Produkt!A$2:E$100,3,FALSE)</f>
        <v>199</v>
      </c>
      <c r="I1372" s="6">
        <f t="shared" si="21"/>
        <v>199</v>
      </c>
    </row>
    <row r="1373" spans="1:9" x14ac:dyDescent="0.25">
      <c r="A1373">
        <v>1372</v>
      </c>
      <c r="B1373" t="s">
        <v>92</v>
      </c>
      <c r="C1373" t="str">
        <f>VLOOKUP(B1373,Produkt!A$2:E$100,2,FALSE)</f>
        <v>LN_2</v>
      </c>
      <c r="D1373" s="1">
        <v>41204</v>
      </c>
      <c r="E1373">
        <v>35</v>
      </c>
      <c r="F1373" t="str">
        <f>VLOOKUP(B1373,Produkt!A$2:E$100,5,FALSE)</f>
        <v>k8</v>
      </c>
      <c r="G1373" t="str">
        <f>VLOOKUP(F1373,Kategoria!A$2:B$22,2,FALSE)</f>
        <v>listwy_korkowe</v>
      </c>
      <c r="H1373" s="5">
        <f>VLOOKUP(B1373,Produkt!A$2:E$100,3,FALSE)</f>
        <v>4.5999999999999996</v>
      </c>
      <c r="I1373" s="6">
        <f t="shared" si="21"/>
        <v>161</v>
      </c>
    </row>
    <row r="1374" spans="1:9" x14ac:dyDescent="0.25">
      <c r="A1374">
        <v>1373</v>
      </c>
      <c r="B1374" t="s">
        <v>84</v>
      </c>
      <c r="C1374" t="str">
        <f>VLOOKUP(B1374,Produkt!A$2:E$100,2,FALSE)</f>
        <v>Kora_surowa_kl._I</v>
      </c>
      <c r="D1374" s="1">
        <v>41179</v>
      </c>
      <c r="E1374">
        <v>2</v>
      </c>
      <c r="F1374" t="str">
        <f>VLOOKUP(B1374,Produkt!A$2:E$100,5,FALSE)</f>
        <v>k7</v>
      </c>
      <c r="G1374" t="str">
        <f>VLOOKUP(F1374,Kategoria!A$2:B$22,2,FALSE)</f>
        <v>kora_surowa</v>
      </c>
      <c r="H1374" s="5">
        <f>VLOOKUP(B1374,Produkt!A$2:E$100,3,FALSE)</f>
        <v>99.99</v>
      </c>
      <c r="I1374" s="6">
        <f t="shared" si="21"/>
        <v>199.98</v>
      </c>
    </row>
    <row r="1375" spans="1:9" x14ac:dyDescent="0.25">
      <c r="A1375">
        <v>1374</v>
      </c>
      <c r="B1375" t="s">
        <v>100</v>
      </c>
      <c r="C1375" t="str">
        <f>VLOOKUP(B1375,Produkt!A$2:E$100,2,FALSE)</f>
        <v>LB_2</v>
      </c>
      <c r="D1375" s="1">
        <v>40948</v>
      </c>
      <c r="E1375">
        <v>30</v>
      </c>
      <c r="F1375" t="str">
        <f>VLOOKUP(B1375,Produkt!A$2:E$100,5,FALSE)</f>
        <v>k8</v>
      </c>
      <c r="G1375" t="str">
        <f>VLOOKUP(F1375,Kategoria!A$2:B$22,2,FALSE)</f>
        <v>listwy_korkowe</v>
      </c>
      <c r="H1375" s="5">
        <f>VLOOKUP(B1375,Produkt!A$2:E$100,3,FALSE)</f>
        <v>1.8</v>
      </c>
      <c r="I1375" s="6">
        <f t="shared" si="21"/>
        <v>54</v>
      </c>
    </row>
    <row r="1376" spans="1:9" x14ac:dyDescent="0.25">
      <c r="A1376">
        <v>1375</v>
      </c>
      <c r="B1376" t="s">
        <v>166</v>
      </c>
      <c r="C1376" t="str">
        <f>VLOOKUP(B1376,Produkt!A$2:E$100,2,FALSE)</f>
        <v>Rapsodia</v>
      </c>
      <c r="D1376" s="1">
        <v>41143</v>
      </c>
      <c r="E1376">
        <v>25</v>
      </c>
      <c r="F1376" t="str">
        <f>VLOOKUP(B1376,Produkt!A$2:E$100,5,FALSE)</f>
        <v>k14</v>
      </c>
      <c r="G1376" t="str">
        <f>VLOOKUP(F1376,Kategoria!A$2:B$22,2,FALSE)</f>
        <v>parkiet_korkowy</v>
      </c>
      <c r="H1376" s="5">
        <f>VLOOKUP(B1376,Produkt!A$2:E$100,3,FALSE)</f>
        <v>64.989999999999995</v>
      </c>
      <c r="I1376" s="6">
        <f t="shared" si="21"/>
        <v>1624.7499999999998</v>
      </c>
    </row>
    <row r="1377" spans="1:9" x14ac:dyDescent="0.25">
      <c r="A1377">
        <v>1376</v>
      </c>
      <c r="B1377" t="s">
        <v>208</v>
      </c>
      <c r="C1377" t="str">
        <f>VLOOKUP(B1377,Produkt!A$2:E$100,2,FALSE)</f>
        <v>Stozkowe_srednie</v>
      </c>
      <c r="D1377" s="1">
        <v>41149</v>
      </c>
      <c r="E1377">
        <v>12</v>
      </c>
      <c r="F1377" t="str">
        <f>VLOOKUP(B1377,Produkt!A$2:E$100,5,FALSE)</f>
        <v>k20</v>
      </c>
      <c r="G1377" t="str">
        <f>VLOOKUP(F1377,Kategoria!A$2:B$22,2,FALSE)</f>
        <v>korki_do_butelek</v>
      </c>
      <c r="H1377" s="5">
        <f>VLOOKUP(B1377,Produkt!A$2:E$100,3,FALSE)</f>
        <v>0.89</v>
      </c>
      <c r="I1377" s="6">
        <f t="shared" si="21"/>
        <v>10.68</v>
      </c>
    </row>
    <row r="1378" spans="1:9" x14ac:dyDescent="0.25">
      <c r="A1378">
        <v>1377</v>
      </c>
      <c r="B1378" t="s">
        <v>28</v>
      </c>
      <c r="C1378" t="str">
        <f>VLOOKUP(B1378,Produkt!A$2:E$100,2,FALSE)</f>
        <v>Normal_4_mm</v>
      </c>
      <c r="D1378" s="1">
        <v>41036</v>
      </c>
      <c r="E1378">
        <v>21</v>
      </c>
      <c r="F1378" t="str">
        <f>VLOOKUP(B1378,Produkt!A$2:E$100,5,FALSE)</f>
        <v>k2</v>
      </c>
      <c r="G1378" t="str">
        <f>VLOOKUP(F1378,Kategoria!A$2:B$22,2,FALSE)</f>
        <v>podklad_korkowy</v>
      </c>
      <c r="H1378" s="5">
        <f>VLOOKUP(B1378,Produkt!A$2:E$100,3,FALSE)</f>
        <v>60.5</v>
      </c>
      <c r="I1378" s="6">
        <f t="shared" si="21"/>
        <v>1270.5</v>
      </c>
    </row>
    <row r="1379" spans="1:9" x14ac:dyDescent="0.25">
      <c r="A1379">
        <v>1378</v>
      </c>
      <c r="B1379" t="s">
        <v>210</v>
      </c>
      <c r="C1379" t="str">
        <f>VLOOKUP(B1379,Produkt!A$2:E$100,2,FALSE)</f>
        <v>Stozkowe_duze</v>
      </c>
      <c r="D1379" s="1">
        <v>41037</v>
      </c>
      <c r="E1379">
        <v>50</v>
      </c>
      <c r="F1379" t="str">
        <f>VLOOKUP(B1379,Produkt!A$2:E$100,5,FALSE)</f>
        <v>k20</v>
      </c>
      <c r="G1379" t="str">
        <f>VLOOKUP(F1379,Kategoria!A$2:B$22,2,FALSE)</f>
        <v>korki_do_butelek</v>
      </c>
      <c r="H1379" s="5">
        <f>VLOOKUP(B1379,Produkt!A$2:E$100,3,FALSE)</f>
        <v>1.19</v>
      </c>
      <c r="I1379" s="6">
        <f t="shared" si="21"/>
        <v>59.5</v>
      </c>
    </row>
    <row r="1380" spans="1:9" x14ac:dyDescent="0.25">
      <c r="A1380">
        <v>1379</v>
      </c>
      <c r="B1380" t="s">
        <v>214</v>
      </c>
      <c r="C1380" t="str">
        <f>VLOOKUP(B1380,Produkt!A$2:E$100,2,FALSE)</f>
        <v>Rapsodia</v>
      </c>
      <c r="D1380" s="1">
        <v>41115</v>
      </c>
      <c r="E1380">
        <v>97</v>
      </c>
      <c r="F1380" t="str">
        <f>VLOOKUP(B1380,Produkt!A$2:E$100,5,FALSE)</f>
        <v>k21</v>
      </c>
      <c r="G1380" t="str">
        <f>VLOOKUP(F1380,Kategoria!A$2:B$22,2,FALSE)</f>
        <v>panele_korkowe</v>
      </c>
      <c r="H1380" s="5">
        <f>VLOOKUP(B1380,Produkt!A$2:E$100,3,FALSE)</f>
        <v>129.99</v>
      </c>
      <c r="I1380" s="6">
        <f t="shared" si="21"/>
        <v>12609.03</v>
      </c>
    </row>
    <row r="1381" spans="1:9" x14ac:dyDescent="0.25">
      <c r="A1381">
        <v>1380</v>
      </c>
      <c r="B1381" t="s">
        <v>17</v>
      </c>
      <c r="C1381" t="str">
        <f>VLOOKUP(B1381,Produkt!A$2:E$100,2,FALSE)</f>
        <v>Toledo_Black</v>
      </c>
      <c r="D1381" s="1">
        <v>41111</v>
      </c>
      <c r="E1381">
        <v>5</v>
      </c>
      <c r="F1381" t="str">
        <f>VLOOKUP(B1381,Produkt!A$2:E$100,5,FALSE)</f>
        <v>k1</v>
      </c>
      <c r="G1381" t="str">
        <f>VLOOKUP(F1381,Kategoria!A$2:B$22,2,FALSE)</f>
        <v>korek_scienny</v>
      </c>
      <c r="H1381" s="5">
        <f>VLOOKUP(B1381,Produkt!A$2:E$100,3,FALSE)</f>
        <v>29.99</v>
      </c>
      <c r="I1381" s="6">
        <f t="shared" si="21"/>
        <v>149.94999999999999</v>
      </c>
    </row>
    <row r="1382" spans="1:9" x14ac:dyDescent="0.25">
      <c r="A1382">
        <v>1381</v>
      </c>
      <c r="B1382" t="s">
        <v>76</v>
      </c>
      <c r="C1382" t="str">
        <f>VLOOKUP(B1382,Produkt!A$2:E$100,2,FALSE)</f>
        <v>940x23x10</v>
      </c>
      <c r="D1382" s="1">
        <v>40991</v>
      </c>
      <c r="E1382">
        <v>32</v>
      </c>
      <c r="F1382" t="str">
        <f>VLOOKUP(B1382,Produkt!A$2:E$100,5,FALSE)</f>
        <v>k6</v>
      </c>
      <c r="G1382" t="str">
        <f>VLOOKUP(F1382,Kategoria!A$2:B$22,2,FALSE)</f>
        <v>paski_dylatacyjne</v>
      </c>
      <c r="H1382" s="5">
        <f>VLOOKUP(B1382,Produkt!A$2:E$100,3,FALSE)</f>
        <v>3.29</v>
      </c>
      <c r="I1382" s="6">
        <f t="shared" si="21"/>
        <v>105.28</v>
      </c>
    </row>
    <row r="1383" spans="1:9" x14ac:dyDescent="0.25">
      <c r="A1383">
        <v>1382</v>
      </c>
      <c r="B1383" t="s">
        <v>120</v>
      </c>
      <c r="C1383" t="str">
        <f>VLOOKUP(B1383,Produkt!A$2:E$100,2,FALSE)</f>
        <v>120x150</v>
      </c>
      <c r="D1383" s="1">
        <v>41026</v>
      </c>
      <c r="E1383">
        <v>2</v>
      </c>
      <c r="F1383" t="str">
        <f>VLOOKUP(B1383,Produkt!A$2:E$100,5,FALSE)</f>
        <v>k10</v>
      </c>
      <c r="G1383" t="str">
        <f>VLOOKUP(F1383,Kategoria!A$2:B$22,2,FALSE)</f>
        <v>tablice_korkowe</v>
      </c>
      <c r="H1383" s="5">
        <f>VLOOKUP(B1383,Produkt!A$2:E$100,3,FALSE)</f>
        <v>159</v>
      </c>
      <c r="I1383" s="6">
        <f t="shared" si="21"/>
        <v>318</v>
      </c>
    </row>
    <row r="1384" spans="1:9" x14ac:dyDescent="0.25">
      <c r="A1384">
        <v>1383</v>
      </c>
      <c r="B1384" t="s">
        <v>61</v>
      </c>
      <c r="C1384" t="str">
        <f>VLOOKUP(B1384,Produkt!A$2:E$100,2,FALSE)</f>
        <v>Aglomerado_10_mm</v>
      </c>
      <c r="D1384" s="1">
        <v>41074</v>
      </c>
      <c r="E1384">
        <v>32</v>
      </c>
      <c r="F1384" t="str">
        <f>VLOOKUP(B1384,Produkt!A$2:E$100,5,FALSE)</f>
        <v>k5</v>
      </c>
      <c r="G1384" t="str">
        <f>VLOOKUP(F1384,Kategoria!A$2:B$22,2,FALSE)</f>
        <v>izolacja</v>
      </c>
      <c r="H1384" s="5">
        <f>VLOOKUP(B1384,Produkt!A$2:E$100,3,FALSE)</f>
        <v>34.99</v>
      </c>
      <c r="I1384" s="6">
        <f t="shared" si="21"/>
        <v>1119.68</v>
      </c>
    </row>
    <row r="1385" spans="1:9" x14ac:dyDescent="0.25">
      <c r="A1385">
        <v>1384</v>
      </c>
      <c r="B1385" t="s">
        <v>182</v>
      </c>
      <c r="C1385" t="str">
        <f>VLOOKUP(B1385,Produkt!A$2:E$100,2,FALSE)</f>
        <v>korek_natryskowy</v>
      </c>
      <c r="D1385" s="1">
        <v>41138</v>
      </c>
      <c r="E1385">
        <v>1</v>
      </c>
      <c r="F1385" t="str">
        <f>VLOOKUP(B1385,Produkt!A$2:E$100,5,FALSE)</f>
        <v>k17</v>
      </c>
      <c r="G1385" t="str">
        <f>VLOOKUP(F1385,Kategoria!A$2:B$22,2,FALSE)</f>
        <v>masa_korkowa</v>
      </c>
      <c r="H1385" s="5">
        <f>VLOOKUP(B1385,Produkt!A$2:E$100,3,FALSE)</f>
        <v>33.99</v>
      </c>
      <c r="I1385" s="6">
        <f t="shared" si="21"/>
        <v>33.99</v>
      </c>
    </row>
    <row r="1386" spans="1:9" x14ac:dyDescent="0.25">
      <c r="A1386">
        <v>1385</v>
      </c>
      <c r="B1386" t="s">
        <v>182</v>
      </c>
      <c r="C1386" t="str">
        <f>VLOOKUP(B1386,Produkt!A$2:E$100,2,FALSE)</f>
        <v>korek_natryskowy</v>
      </c>
      <c r="D1386" s="1">
        <v>41198</v>
      </c>
      <c r="E1386">
        <v>1</v>
      </c>
      <c r="F1386" t="str">
        <f>VLOOKUP(B1386,Produkt!A$2:E$100,5,FALSE)</f>
        <v>k17</v>
      </c>
      <c r="G1386" t="str">
        <f>VLOOKUP(F1386,Kategoria!A$2:B$22,2,FALSE)</f>
        <v>masa_korkowa</v>
      </c>
      <c r="H1386" s="5">
        <f>VLOOKUP(B1386,Produkt!A$2:E$100,3,FALSE)</f>
        <v>33.99</v>
      </c>
      <c r="I1386" s="6">
        <f t="shared" si="21"/>
        <v>33.99</v>
      </c>
    </row>
    <row r="1387" spans="1:9" x14ac:dyDescent="0.25">
      <c r="A1387">
        <v>1386</v>
      </c>
      <c r="B1387" t="s">
        <v>92</v>
      </c>
      <c r="C1387" t="str">
        <f>VLOOKUP(B1387,Produkt!A$2:E$100,2,FALSE)</f>
        <v>LN_2</v>
      </c>
      <c r="D1387" s="1">
        <v>41114</v>
      </c>
      <c r="E1387">
        <v>25</v>
      </c>
      <c r="F1387" t="str">
        <f>VLOOKUP(B1387,Produkt!A$2:E$100,5,FALSE)</f>
        <v>k8</v>
      </c>
      <c r="G1387" t="str">
        <f>VLOOKUP(F1387,Kategoria!A$2:B$22,2,FALSE)</f>
        <v>listwy_korkowe</v>
      </c>
      <c r="H1387" s="5">
        <f>VLOOKUP(B1387,Produkt!A$2:E$100,3,FALSE)</f>
        <v>4.5999999999999996</v>
      </c>
      <c r="I1387" s="6">
        <f t="shared" si="21"/>
        <v>114.99999999999999</v>
      </c>
    </row>
    <row r="1388" spans="1:9" x14ac:dyDescent="0.25">
      <c r="A1388">
        <v>1387</v>
      </c>
      <c r="B1388" t="s">
        <v>216</v>
      </c>
      <c r="C1388" t="str">
        <f>VLOOKUP(B1388,Produkt!A$2:E$100,2,FALSE)</f>
        <v>Shell</v>
      </c>
      <c r="D1388" s="1">
        <v>41195</v>
      </c>
      <c r="E1388">
        <v>52</v>
      </c>
      <c r="F1388" t="str">
        <f>VLOOKUP(B1388,Produkt!A$2:E$100,5,FALSE)</f>
        <v>k21</v>
      </c>
      <c r="G1388" t="str">
        <f>VLOOKUP(F1388,Kategoria!A$2:B$22,2,FALSE)</f>
        <v>panele_korkowe</v>
      </c>
      <c r="H1388" s="5">
        <f>VLOOKUP(B1388,Produkt!A$2:E$100,3,FALSE)</f>
        <v>129.99</v>
      </c>
      <c r="I1388" s="6">
        <f t="shared" si="21"/>
        <v>6759.4800000000005</v>
      </c>
    </row>
    <row r="1389" spans="1:9" x14ac:dyDescent="0.25">
      <c r="A1389">
        <v>1388</v>
      </c>
      <c r="B1389" t="s">
        <v>146</v>
      </c>
      <c r="C1389" t="str">
        <f>VLOOKUP(B1389,Produkt!A$2:E$100,2,FALSE)</f>
        <v>1000x700x7</v>
      </c>
      <c r="D1389" s="1">
        <v>41090</v>
      </c>
      <c r="E1389">
        <v>5</v>
      </c>
      <c r="F1389" t="str">
        <f>VLOOKUP(B1389,Produkt!A$2:E$100,5,FALSE)</f>
        <v>k12</v>
      </c>
      <c r="G1389" t="str">
        <f>VLOOKUP(F1389,Kategoria!A$2:B$22,2,FALSE)</f>
        <v>plyty_korkowe</v>
      </c>
      <c r="H1389" s="5">
        <f>VLOOKUP(B1389,Produkt!A$2:E$100,3,FALSE)</f>
        <v>22.99</v>
      </c>
      <c r="I1389" s="6">
        <f t="shared" si="21"/>
        <v>114.94999999999999</v>
      </c>
    </row>
    <row r="1390" spans="1:9" x14ac:dyDescent="0.25">
      <c r="A1390">
        <v>1389</v>
      </c>
      <c r="B1390" t="s">
        <v>218</v>
      </c>
      <c r="C1390" t="str">
        <f>VLOOKUP(B1390,Produkt!A$2:E$100,2,FALSE)</f>
        <v>Harmony</v>
      </c>
      <c r="D1390" s="1">
        <v>41058</v>
      </c>
      <c r="E1390">
        <v>66</v>
      </c>
      <c r="F1390" t="str">
        <f>VLOOKUP(B1390,Produkt!A$2:E$100,5,FALSE)</f>
        <v>k21</v>
      </c>
      <c r="G1390" t="str">
        <f>VLOOKUP(F1390,Kategoria!A$2:B$22,2,FALSE)</f>
        <v>panele_korkowe</v>
      </c>
      <c r="H1390" s="5">
        <f>VLOOKUP(B1390,Produkt!A$2:E$100,3,FALSE)</f>
        <v>139.99</v>
      </c>
      <c r="I1390" s="6">
        <f t="shared" si="21"/>
        <v>9239.34</v>
      </c>
    </row>
    <row r="1391" spans="1:9" x14ac:dyDescent="0.25">
      <c r="A1391">
        <v>1390</v>
      </c>
      <c r="B1391" t="s">
        <v>176</v>
      </c>
      <c r="C1391" t="str">
        <f>VLOOKUP(B1391,Produkt!A$2:E$100,2,FALSE)</f>
        <v>kostka</v>
      </c>
      <c r="D1391" s="1">
        <v>41101</v>
      </c>
      <c r="E1391">
        <v>13</v>
      </c>
      <c r="F1391" t="str">
        <f>VLOOKUP(B1391,Produkt!A$2:E$100,5,FALSE)</f>
        <v>k15</v>
      </c>
      <c r="G1391" t="str">
        <f>VLOOKUP(F1391,Kategoria!A$2:B$22,2,FALSE)</f>
        <v>maty_korkowe</v>
      </c>
      <c r="H1391" s="5">
        <f>VLOOKUP(B1391,Produkt!A$2:E$100,3,FALSE)</f>
        <v>25.99</v>
      </c>
      <c r="I1391" s="6">
        <f t="shared" si="21"/>
        <v>337.87</v>
      </c>
    </row>
    <row r="1392" spans="1:9" x14ac:dyDescent="0.25">
      <c r="A1392">
        <v>1391</v>
      </c>
      <c r="B1392" t="s">
        <v>107</v>
      </c>
      <c r="C1392" t="str">
        <f>VLOOKUP(B1392,Produkt!A$2:E$100,2,FALSE)</f>
        <v>duze</v>
      </c>
      <c r="D1392" s="1">
        <v>40938</v>
      </c>
      <c r="E1392">
        <v>1</v>
      </c>
      <c r="F1392" t="str">
        <f>VLOOKUP(B1392,Produkt!A$2:E$100,5,FALSE)</f>
        <v>k9</v>
      </c>
      <c r="G1392" t="str">
        <f>VLOOKUP(F1392,Kategoria!A$2:B$22,2,FALSE)</f>
        <v>pudelka</v>
      </c>
      <c r="H1392" s="5">
        <f>VLOOKUP(B1392,Produkt!A$2:E$100,3,FALSE)</f>
        <v>48</v>
      </c>
      <c r="I1392" s="6">
        <f t="shared" si="21"/>
        <v>48</v>
      </c>
    </row>
    <row r="1393" spans="1:9" x14ac:dyDescent="0.25">
      <c r="A1393">
        <v>1392</v>
      </c>
      <c r="B1393" t="s">
        <v>56</v>
      </c>
      <c r="C1393" t="str">
        <f>VLOOKUP(B1393,Produkt!A$2:E$100,2,FALSE)</f>
        <v>1_l_wodny</v>
      </c>
      <c r="D1393" s="1">
        <v>41051</v>
      </c>
      <c r="E1393">
        <v>5</v>
      </c>
      <c r="F1393" t="str">
        <f>VLOOKUP(B1393,Produkt!A$2:E$100,5,FALSE)</f>
        <v>k4</v>
      </c>
      <c r="G1393" t="str">
        <f>VLOOKUP(F1393,Kategoria!A$2:B$22,2,FALSE)</f>
        <v>klej</v>
      </c>
      <c r="H1393" s="5">
        <f>VLOOKUP(B1393,Produkt!A$2:E$100,3,FALSE)</f>
        <v>37.99</v>
      </c>
      <c r="I1393" s="6">
        <f t="shared" si="21"/>
        <v>189.95000000000002</v>
      </c>
    </row>
    <row r="1394" spans="1:9" x14ac:dyDescent="0.25">
      <c r="A1394">
        <v>1393</v>
      </c>
      <c r="B1394" t="s">
        <v>131</v>
      </c>
      <c r="C1394" t="str">
        <f>VLOOKUP(B1394,Produkt!A$2:E$100,2,FALSE)</f>
        <v>kpl_8_mm</v>
      </c>
      <c r="D1394" s="1">
        <v>41194</v>
      </c>
      <c r="E1394">
        <v>2</v>
      </c>
      <c r="F1394" t="str">
        <f>VLOOKUP(B1394,Produkt!A$2:E$100,5,FALSE)</f>
        <v>k11</v>
      </c>
      <c r="G1394" t="str">
        <f>VLOOKUP(F1394,Kategoria!A$2:B$22,2,FALSE)</f>
        <v>podkladki_naturalne</v>
      </c>
      <c r="H1394" s="5">
        <f>VLOOKUP(B1394,Produkt!A$2:E$100,3,FALSE)</f>
        <v>7.5</v>
      </c>
      <c r="I1394" s="6">
        <f t="shared" si="21"/>
        <v>15</v>
      </c>
    </row>
    <row r="1395" spans="1:9" x14ac:dyDescent="0.25">
      <c r="A1395">
        <v>1394</v>
      </c>
      <c r="B1395" t="s">
        <v>176</v>
      </c>
      <c r="C1395" t="str">
        <f>VLOOKUP(B1395,Produkt!A$2:E$100,2,FALSE)</f>
        <v>kostka</v>
      </c>
      <c r="D1395" s="1">
        <v>40996</v>
      </c>
      <c r="E1395">
        <v>3</v>
      </c>
      <c r="F1395" t="str">
        <f>VLOOKUP(B1395,Produkt!A$2:E$100,5,FALSE)</f>
        <v>k15</v>
      </c>
      <c r="G1395" t="str">
        <f>VLOOKUP(F1395,Kategoria!A$2:B$22,2,FALSE)</f>
        <v>maty_korkowe</v>
      </c>
      <c r="H1395" s="5">
        <f>VLOOKUP(B1395,Produkt!A$2:E$100,3,FALSE)</f>
        <v>25.99</v>
      </c>
      <c r="I1395" s="6">
        <f t="shared" si="21"/>
        <v>77.97</v>
      </c>
    </row>
    <row r="1396" spans="1:9" x14ac:dyDescent="0.25">
      <c r="A1396">
        <v>1395</v>
      </c>
      <c r="B1396" t="s">
        <v>96</v>
      </c>
      <c r="C1396" t="str">
        <f>VLOOKUP(B1396,Produkt!A$2:E$100,2,FALSE)</f>
        <v>LP_4</v>
      </c>
      <c r="D1396" s="1">
        <v>41090</v>
      </c>
      <c r="E1396">
        <v>25</v>
      </c>
      <c r="F1396" t="str">
        <f>VLOOKUP(B1396,Produkt!A$2:E$100,5,FALSE)</f>
        <v>k8</v>
      </c>
      <c r="G1396" t="str">
        <f>VLOOKUP(F1396,Kategoria!A$2:B$22,2,FALSE)</f>
        <v>listwy_korkowe</v>
      </c>
      <c r="H1396" s="5">
        <f>VLOOKUP(B1396,Produkt!A$2:E$100,3,FALSE)</f>
        <v>2.2999999999999998</v>
      </c>
      <c r="I1396" s="6">
        <f t="shared" si="21"/>
        <v>57.499999999999993</v>
      </c>
    </row>
    <row r="1397" spans="1:9" x14ac:dyDescent="0.25">
      <c r="A1397">
        <v>1396</v>
      </c>
      <c r="B1397" t="s">
        <v>176</v>
      </c>
      <c r="C1397" t="str">
        <f>VLOOKUP(B1397,Produkt!A$2:E$100,2,FALSE)</f>
        <v>kostka</v>
      </c>
      <c r="D1397" s="1">
        <v>41088</v>
      </c>
      <c r="E1397">
        <v>3</v>
      </c>
      <c r="F1397" t="str">
        <f>VLOOKUP(B1397,Produkt!A$2:E$100,5,FALSE)</f>
        <v>k15</v>
      </c>
      <c r="G1397" t="str">
        <f>VLOOKUP(F1397,Kategoria!A$2:B$22,2,FALSE)</f>
        <v>maty_korkowe</v>
      </c>
      <c r="H1397" s="5">
        <f>VLOOKUP(B1397,Produkt!A$2:E$100,3,FALSE)</f>
        <v>25.99</v>
      </c>
      <c r="I1397" s="6">
        <f t="shared" si="21"/>
        <v>77.97</v>
      </c>
    </row>
    <row r="1398" spans="1:9" x14ac:dyDescent="0.25">
      <c r="A1398">
        <v>1397</v>
      </c>
      <c r="B1398" t="s">
        <v>100</v>
      </c>
      <c r="C1398" t="str">
        <f>VLOOKUP(B1398,Produkt!A$2:E$100,2,FALSE)</f>
        <v>LB_2</v>
      </c>
      <c r="D1398" s="1">
        <v>41122</v>
      </c>
      <c r="E1398">
        <v>8</v>
      </c>
      <c r="F1398" t="str">
        <f>VLOOKUP(B1398,Produkt!A$2:E$100,5,FALSE)</f>
        <v>k8</v>
      </c>
      <c r="G1398" t="str">
        <f>VLOOKUP(F1398,Kategoria!A$2:B$22,2,FALSE)</f>
        <v>listwy_korkowe</v>
      </c>
      <c r="H1398" s="5">
        <f>VLOOKUP(B1398,Produkt!A$2:E$100,3,FALSE)</f>
        <v>1.8</v>
      </c>
      <c r="I1398" s="6">
        <f t="shared" si="21"/>
        <v>14.4</v>
      </c>
    </row>
    <row r="1399" spans="1:9" x14ac:dyDescent="0.25">
      <c r="A1399">
        <v>1398</v>
      </c>
      <c r="B1399" t="s">
        <v>127</v>
      </c>
      <c r="C1399" t="str">
        <f>VLOOKUP(B1399,Produkt!A$2:E$100,2,FALSE)</f>
        <v>kpl_5_mm</v>
      </c>
      <c r="D1399" s="1">
        <v>41228</v>
      </c>
      <c r="E1399">
        <v>2</v>
      </c>
      <c r="F1399" t="str">
        <f>VLOOKUP(B1399,Produkt!A$2:E$100,5,FALSE)</f>
        <v>k11</v>
      </c>
      <c r="G1399" t="str">
        <f>VLOOKUP(F1399,Kategoria!A$2:B$22,2,FALSE)</f>
        <v>podkladki_naturalne</v>
      </c>
      <c r="H1399" s="5">
        <f>VLOOKUP(B1399,Produkt!A$2:E$100,3,FALSE)</f>
        <v>4.8</v>
      </c>
      <c r="I1399" s="6">
        <f t="shared" si="21"/>
        <v>9.6</v>
      </c>
    </row>
    <row r="1400" spans="1:9" x14ac:dyDescent="0.25">
      <c r="A1400">
        <v>1399</v>
      </c>
      <c r="B1400" t="s">
        <v>142</v>
      </c>
      <c r="C1400" t="str">
        <f>VLOOKUP(B1400,Produkt!A$2:E$100,2,FALSE)</f>
        <v>1000x700x4</v>
      </c>
      <c r="D1400" s="1">
        <v>40947</v>
      </c>
      <c r="E1400">
        <v>2</v>
      </c>
      <c r="F1400" t="str">
        <f>VLOOKUP(B1400,Produkt!A$2:E$100,5,FALSE)</f>
        <v>k12</v>
      </c>
      <c r="G1400" t="str">
        <f>VLOOKUP(F1400,Kategoria!A$2:B$22,2,FALSE)</f>
        <v>plyty_korkowe</v>
      </c>
      <c r="H1400" s="5">
        <f>VLOOKUP(B1400,Produkt!A$2:E$100,3,FALSE)</f>
        <v>14.99</v>
      </c>
      <c r="I1400" s="6">
        <f t="shared" si="21"/>
        <v>29.98</v>
      </c>
    </row>
    <row r="1401" spans="1:9" x14ac:dyDescent="0.25">
      <c r="A1401">
        <v>1400</v>
      </c>
      <c r="B1401" t="s">
        <v>13</v>
      </c>
      <c r="C1401" t="str">
        <f>VLOOKUP(B1401,Produkt!A$2:E$100,2,FALSE)</f>
        <v>Toledo_Grey</v>
      </c>
      <c r="D1401" s="1">
        <v>40969</v>
      </c>
      <c r="E1401">
        <v>4</v>
      </c>
      <c r="F1401" t="str">
        <f>VLOOKUP(B1401,Produkt!A$2:E$100,5,FALSE)</f>
        <v>k1</v>
      </c>
      <c r="G1401" t="str">
        <f>VLOOKUP(F1401,Kategoria!A$2:B$22,2,FALSE)</f>
        <v>korek_scienny</v>
      </c>
      <c r="H1401" s="5">
        <f>VLOOKUP(B1401,Produkt!A$2:E$100,3,FALSE)</f>
        <v>23.99</v>
      </c>
      <c r="I1401" s="6">
        <f t="shared" si="21"/>
        <v>95.96</v>
      </c>
    </row>
    <row r="1402" spans="1:9" x14ac:dyDescent="0.25">
      <c r="A1402">
        <v>1401</v>
      </c>
      <c r="B1402" t="s">
        <v>174</v>
      </c>
      <c r="C1402" t="str">
        <f>VLOOKUP(B1402,Produkt!A$2:E$100,2,FALSE)</f>
        <v>Harmony</v>
      </c>
      <c r="D1402" s="1">
        <v>41184</v>
      </c>
      <c r="E1402">
        <v>34</v>
      </c>
      <c r="F1402" t="str">
        <f>VLOOKUP(B1402,Produkt!A$2:E$100,5,FALSE)</f>
        <v>k14</v>
      </c>
      <c r="G1402" t="str">
        <f>VLOOKUP(F1402,Kategoria!A$2:B$22,2,FALSE)</f>
        <v>parkiet_korkowy</v>
      </c>
      <c r="H1402" s="5">
        <f>VLOOKUP(B1402,Produkt!A$2:E$100,3,FALSE)</f>
        <v>90.99</v>
      </c>
      <c r="I1402" s="6">
        <f t="shared" si="21"/>
        <v>3093.66</v>
      </c>
    </row>
    <row r="1403" spans="1:9" x14ac:dyDescent="0.25">
      <c r="A1403">
        <v>1402</v>
      </c>
      <c r="B1403" t="s">
        <v>216</v>
      </c>
      <c r="C1403" t="str">
        <f>VLOOKUP(B1403,Produkt!A$2:E$100,2,FALSE)</f>
        <v>Shell</v>
      </c>
      <c r="D1403" s="1">
        <v>41018</v>
      </c>
      <c r="E1403">
        <v>22</v>
      </c>
      <c r="F1403" t="str">
        <f>VLOOKUP(B1403,Produkt!A$2:E$100,5,FALSE)</f>
        <v>k21</v>
      </c>
      <c r="G1403" t="str">
        <f>VLOOKUP(F1403,Kategoria!A$2:B$22,2,FALSE)</f>
        <v>panele_korkowe</v>
      </c>
      <c r="H1403" s="5">
        <f>VLOOKUP(B1403,Produkt!A$2:E$100,3,FALSE)</f>
        <v>129.99</v>
      </c>
      <c r="I1403" s="6">
        <f t="shared" si="21"/>
        <v>2859.78</v>
      </c>
    </row>
    <row r="1404" spans="1:9" x14ac:dyDescent="0.25">
      <c r="A1404">
        <v>1403</v>
      </c>
      <c r="B1404" t="s">
        <v>98</v>
      </c>
      <c r="C1404" t="str">
        <f>VLOOKUP(B1404,Produkt!A$2:E$100,2,FALSE)</f>
        <v>LB_1</v>
      </c>
      <c r="D1404" s="1">
        <v>41059</v>
      </c>
      <c r="E1404">
        <v>20</v>
      </c>
      <c r="F1404" t="str">
        <f>VLOOKUP(B1404,Produkt!A$2:E$100,5,FALSE)</f>
        <v>k8</v>
      </c>
      <c r="G1404" t="str">
        <f>VLOOKUP(F1404,Kategoria!A$2:B$22,2,FALSE)</f>
        <v>listwy_korkowe</v>
      </c>
      <c r="H1404" s="5">
        <f>VLOOKUP(B1404,Produkt!A$2:E$100,3,FALSE)</f>
        <v>2.5</v>
      </c>
      <c r="I1404" s="6">
        <f t="shared" si="21"/>
        <v>50</v>
      </c>
    </row>
    <row r="1405" spans="1:9" x14ac:dyDescent="0.25">
      <c r="A1405">
        <v>1404</v>
      </c>
      <c r="B1405" t="s">
        <v>176</v>
      </c>
      <c r="C1405" t="str">
        <f>VLOOKUP(B1405,Produkt!A$2:E$100,2,FALSE)</f>
        <v>kostka</v>
      </c>
      <c r="D1405" s="1">
        <v>41144</v>
      </c>
      <c r="E1405">
        <v>4</v>
      </c>
      <c r="F1405" t="str">
        <f>VLOOKUP(B1405,Produkt!A$2:E$100,5,FALSE)</f>
        <v>k15</v>
      </c>
      <c r="G1405" t="str">
        <f>VLOOKUP(F1405,Kategoria!A$2:B$22,2,FALSE)</f>
        <v>maty_korkowe</v>
      </c>
      <c r="H1405" s="5">
        <f>VLOOKUP(B1405,Produkt!A$2:E$100,3,FALSE)</f>
        <v>25.99</v>
      </c>
      <c r="I1405" s="6">
        <f t="shared" si="21"/>
        <v>103.96</v>
      </c>
    </row>
    <row r="1406" spans="1:9" x14ac:dyDescent="0.25">
      <c r="A1406">
        <v>1405</v>
      </c>
      <c r="B1406" t="s">
        <v>114</v>
      </c>
      <c r="C1406" t="str">
        <f>VLOOKUP(B1406,Produkt!A$2:E$100,2,FALSE)</f>
        <v>50x80</v>
      </c>
      <c r="D1406" s="1">
        <v>41071</v>
      </c>
      <c r="E1406">
        <v>15</v>
      </c>
      <c r="F1406" t="str">
        <f>VLOOKUP(B1406,Produkt!A$2:E$100,5,FALSE)</f>
        <v>k10</v>
      </c>
      <c r="G1406" t="str">
        <f>VLOOKUP(F1406,Kategoria!A$2:B$22,2,FALSE)</f>
        <v>tablice_korkowe</v>
      </c>
      <c r="H1406" s="5">
        <f>VLOOKUP(B1406,Produkt!A$2:E$100,3,FALSE)</f>
        <v>34.99</v>
      </c>
      <c r="I1406" s="6">
        <f t="shared" si="21"/>
        <v>524.85</v>
      </c>
    </row>
    <row r="1407" spans="1:9" x14ac:dyDescent="0.25">
      <c r="A1407">
        <v>1406</v>
      </c>
      <c r="B1407" t="s">
        <v>63</v>
      </c>
      <c r="C1407" t="str">
        <f>VLOOKUP(B1407,Produkt!A$2:E$100,2,FALSE)</f>
        <v>Aglomerado_20_mm</v>
      </c>
      <c r="D1407" s="1">
        <v>41164</v>
      </c>
      <c r="E1407">
        <v>25</v>
      </c>
      <c r="F1407" t="str">
        <f>VLOOKUP(B1407,Produkt!A$2:E$100,5,FALSE)</f>
        <v>k5</v>
      </c>
      <c r="G1407" t="str">
        <f>VLOOKUP(F1407,Kategoria!A$2:B$22,2,FALSE)</f>
        <v>izolacja</v>
      </c>
      <c r="H1407" s="5">
        <f>VLOOKUP(B1407,Produkt!A$2:E$100,3,FALSE)</f>
        <v>39.99</v>
      </c>
      <c r="I1407" s="6">
        <f t="shared" si="21"/>
        <v>999.75</v>
      </c>
    </row>
    <row r="1408" spans="1:9" x14ac:dyDescent="0.25">
      <c r="A1408">
        <v>1407</v>
      </c>
      <c r="B1408" t="s">
        <v>182</v>
      </c>
      <c r="C1408" t="str">
        <f>VLOOKUP(B1408,Produkt!A$2:E$100,2,FALSE)</f>
        <v>korek_natryskowy</v>
      </c>
      <c r="D1408" s="1">
        <v>41163</v>
      </c>
      <c r="E1408">
        <v>6</v>
      </c>
      <c r="F1408" t="str">
        <f>VLOOKUP(B1408,Produkt!A$2:E$100,5,FALSE)</f>
        <v>k17</v>
      </c>
      <c r="G1408" t="str">
        <f>VLOOKUP(F1408,Kategoria!A$2:B$22,2,FALSE)</f>
        <v>masa_korkowa</v>
      </c>
      <c r="H1408" s="5">
        <f>VLOOKUP(B1408,Produkt!A$2:E$100,3,FALSE)</f>
        <v>33.99</v>
      </c>
      <c r="I1408" s="6">
        <f t="shared" si="21"/>
        <v>203.94</v>
      </c>
    </row>
    <row r="1409" spans="1:9" x14ac:dyDescent="0.25">
      <c r="A1409">
        <v>1408</v>
      </c>
      <c r="B1409" t="s">
        <v>112</v>
      </c>
      <c r="C1409" t="str">
        <f>VLOOKUP(B1409,Produkt!A$2:E$100,2,FALSE)</f>
        <v>40x60</v>
      </c>
      <c r="D1409" s="1">
        <v>41153</v>
      </c>
      <c r="E1409">
        <v>4</v>
      </c>
      <c r="F1409" t="str">
        <f>VLOOKUP(B1409,Produkt!A$2:E$100,5,FALSE)</f>
        <v>k10</v>
      </c>
      <c r="G1409" t="str">
        <f>VLOOKUP(F1409,Kategoria!A$2:B$22,2,FALSE)</f>
        <v>tablice_korkowe</v>
      </c>
      <c r="H1409" s="5">
        <f>VLOOKUP(B1409,Produkt!A$2:E$100,3,FALSE)</f>
        <v>25</v>
      </c>
      <c r="I1409" s="6">
        <f t="shared" si="21"/>
        <v>100</v>
      </c>
    </row>
    <row r="1410" spans="1:9" x14ac:dyDescent="0.25">
      <c r="A1410">
        <v>1409</v>
      </c>
      <c r="B1410" t="s">
        <v>148</v>
      </c>
      <c r="C1410" t="str">
        <f>VLOOKUP(B1410,Produkt!A$2:E$100,2,FALSE)</f>
        <v>1000x700x10</v>
      </c>
      <c r="D1410" s="1">
        <v>41094</v>
      </c>
      <c r="E1410">
        <v>14</v>
      </c>
      <c r="F1410" t="str">
        <f>VLOOKUP(B1410,Produkt!A$2:E$100,5,FALSE)</f>
        <v>k12</v>
      </c>
      <c r="G1410" t="str">
        <f>VLOOKUP(F1410,Kategoria!A$2:B$22,2,FALSE)</f>
        <v>plyty_korkowe</v>
      </c>
      <c r="H1410" s="5">
        <f>VLOOKUP(B1410,Produkt!A$2:E$100,3,FALSE)</f>
        <v>32.99</v>
      </c>
      <c r="I1410" s="6">
        <f t="shared" si="21"/>
        <v>461.86</v>
      </c>
    </row>
    <row r="1411" spans="1:9" x14ac:dyDescent="0.25">
      <c r="A1411">
        <v>1410</v>
      </c>
      <c r="B1411" t="s">
        <v>176</v>
      </c>
      <c r="C1411" t="str">
        <f>VLOOKUP(B1411,Produkt!A$2:E$100,2,FALSE)</f>
        <v>kostka</v>
      </c>
      <c r="D1411" s="1">
        <v>41073</v>
      </c>
      <c r="E1411">
        <v>2</v>
      </c>
      <c r="F1411" t="str">
        <f>VLOOKUP(B1411,Produkt!A$2:E$100,5,FALSE)</f>
        <v>k15</v>
      </c>
      <c r="G1411" t="str">
        <f>VLOOKUP(F1411,Kategoria!A$2:B$22,2,FALSE)</f>
        <v>maty_korkowe</v>
      </c>
      <c r="H1411" s="5">
        <f>VLOOKUP(B1411,Produkt!A$2:E$100,3,FALSE)</f>
        <v>25.99</v>
      </c>
      <c r="I1411" s="6">
        <f t="shared" ref="I1411:I1474" si="22">E1411*H1411</f>
        <v>51.98</v>
      </c>
    </row>
    <row r="1412" spans="1:9" x14ac:dyDescent="0.25">
      <c r="A1412">
        <v>1411</v>
      </c>
      <c r="B1412" t="s">
        <v>212</v>
      </c>
      <c r="C1412" t="str">
        <f>VLOOKUP(B1412,Produkt!A$2:E$100,2,FALSE)</f>
        <v>Natural</v>
      </c>
      <c r="D1412" s="1">
        <v>41019</v>
      </c>
      <c r="E1412">
        <v>100</v>
      </c>
      <c r="F1412" t="str">
        <f>VLOOKUP(B1412,Produkt!A$2:E$100,5,FALSE)</f>
        <v>k21</v>
      </c>
      <c r="G1412" t="str">
        <f>VLOOKUP(F1412,Kategoria!A$2:B$22,2,FALSE)</f>
        <v>panele_korkowe</v>
      </c>
      <c r="H1412" s="5">
        <f>VLOOKUP(B1412,Produkt!A$2:E$100,3,FALSE)</f>
        <v>119.99</v>
      </c>
      <c r="I1412" s="6">
        <f t="shared" si="22"/>
        <v>11999</v>
      </c>
    </row>
    <row r="1413" spans="1:9" x14ac:dyDescent="0.25">
      <c r="A1413">
        <v>1412</v>
      </c>
      <c r="B1413" t="s">
        <v>114</v>
      </c>
      <c r="C1413" t="str">
        <f>VLOOKUP(B1413,Produkt!A$2:E$100,2,FALSE)</f>
        <v>50x80</v>
      </c>
      <c r="D1413" s="1">
        <v>41072</v>
      </c>
      <c r="E1413">
        <v>4</v>
      </c>
      <c r="F1413" t="str">
        <f>VLOOKUP(B1413,Produkt!A$2:E$100,5,FALSE)</f>
        <v>k10</v>
      </c>
      <c r="G1413" t="str">
        <f>VLOOKUP(F1413,Kategoria!A$2:B$22,2,FALSE)</f>
        <v>tablice_korkowe</v>
      </c>
      <c r="H1413" s="5">
        <f>VLOOKUP(B1413,Produkt!A$2:E$100,3,FALSE)</f>
        <v>34.99</v>
      </c>
      <c r="I1413" s="6">
        <f t="shared" si="22"/>
        <v>139.96</v>
      </c>
    </row>
    <row r="1414" spans="1:9" x14ac:dyDescent="0.25">
      <c r="A1414">
        <v>1413</v>
      </c>
      <c r="B1414" t="s">
        <v>56</v>
      </c>
      <c r="C1414" t="str">
        <f>VLOOKUP(B1414,Produkt!A$2:E$100,2,FALSE)</f>
        <v>1_l_wodny</v>
      </c>
      <c r="D1414" s="1">
        <v>40973</v>
      </c>
      <c r="E1414">
        <v>1</v>
      </c>
      <c r="F1414" t="str">
        <f>VLOOKUP(B1414,Produkt!A$2:E$100,5,FALSE)</f>
        <v>k4</v>
      </c>
      <c r="G1414" t="str">
        <f>VLOOKUP(F1414,Kategoria!A$2:B$22,2,FALSE)</f>
        <v>klej</v>
      </c>
      <c r="H1414" s="5">
        <f>VLOOKUP(B1414,Produkt!A$2:E$100,3,FALSE)</f>
        <v>37.99</v>
      </c>
      <c r="I1414" s="6">
        <f t="shared" si="22"/>
        <v>37.99</v>
      </c>
    </row>
    <row r="1415" spans="1:9" x14ac:dyDescent="0.25">
      <c r="A1415">
        <v>1414</v>
      </c>
      <c r="B1415" t="s">
        <v>56</v>
      </c>
      <c r="C1415" t="str">
        <f>VLOOKUP(B1415,Produkt!A$2:E$100,2,FALSE)</f>
        <v>1_l_wodny</v>
      </c>
      <c r="D1415" s="1">
        <v>41025</v>
      </c>
      <c r="E1415">
        <v>5</v>
      </c>
      <c r="F1415" t="str">
        <f>VLOOKUP(B1415,Produkt!A$2:E$100,5,FALSE)</f>
        <v>k4</v>
      </c>
      <c r="G1415" t="str">
        <f>VLOOKUP(F1415,Kategoria!A$2:B$22,2,FALSE)</f>
        <v>klej</v>
      </c>
      <c r="H1415" s="5">
        <f>VLOOKUP(B1415,Produkt!A$2:E$100,3,FALSE)</f>
        <v>37.99</v>
      </c>
      <c r="I1415" s="6">
        <f t="shared" si="22"/>
        <v>189.95000000000002</v>
      </c>
    </row>
    <row r="1416" spans="1:9" x14ac:dyDescent="0.25">
      <c r="A1416">
        <v>1415</v>
      </c>
      <c r="B1416" t="s">
        <v>120</v>
      </c>
      <c r="C1416" t="str">
        <f>VLOOKUP(B1416,Produkt!A$2:E$100,2,FALSE)</f>
        <v>120x150</v>
      </c>
      <c r="D1416" s="1">
        <v>41211</v>
      </c>
      <c r="E1416">
        <v>20</v>
      </c>
      <c r="F1416" t="str">
        <f>VLOOKUP(B1416,Produkt!A$2:E$100,5,FALSE)</f>
        <v>k10</v>
      </c>
      <c r="G1416" t="str">
        <f>VLOOKUP(F1416,Kategoria!A$2:B$22,2,FALSE)</f>
        <v>tablice_korkowe</v>
      </c>
      <c r="H1416" s="5">
        <f>VLOOKUP(B1416,Produkt!A$2:E$100,3,FALSE)</f>
        <v>159</v>
      </c>
      <c r="I1416" s="6">
        <f t="shared" si="22"/>
        <v>3180</v>
      </c>
    </row>
    <row r="1417" spans="1:9" x14ac:dyDescent="0.25">
      <c r="A1417">
        <v>1416</v>
      </c>
      <c r="B1417" t="s">
        <v>63</v>
      </c>
      <c r="C1417" t="str">
        <f>VLOOKUP(B1417,Produkt!A$2:E$100,2,FALSE)</f>
        <v>Aglomerado_20_mm</v>
      </c>
      <c r="D1417" s="1">
        <v>41135</v>
      </c>
      <c r="E1417">
        <v>21</v>
      </c>
      <c r="F1417" t="str">
        <f>VLOOKUP(B1417,Produkt!A$2:E$100,5,FALSE)</f>
        <v>k5</v>
      </c>
      <c r="G1417" t="str">
        <f>VLOOKUP(F1417,Kategoria!A$2:B$22,2,FALSE)</f>
        <v>izolacja</v>
      </c>
      <c r="H1417" s="5">
        <f>VLOOKUP(B1417,Produkt!A$2:E$100,3,FALSE)</f>
        <v>39.99</v>
      </c>
      <c r="I1417" s="6">
        <f t="shared" si="22"/>
        <v>839.79000000000008</v>
      </c>
    </row>
    <row r="1418" spans="1:9" x14ac:dyDescent="0.25">
      <c r="A1418">
        <v>1417</v>
      </c>
      <c r="B1418" t="s">
        <v>176</v>
      </c>
      <c r="C1418" t="str">
        <f>VLOOKUP(B1418,Produkt!A$2:E$100,2,FALSE)</f>
        <v>kostka</v>
      </c>
      <c r="D1418" s="1">
        <v>41158</v>
      </c>
      <c r="E1418">
        <v>16</v>
      </c>
      <c r="F1418" t="str">
        <f>VLOOKUP(B1418,Produkt!A$2:E$100,5,FALSE)</f>
        <v>k15</v>
      </c>
      <c r="G1418" t="str">
        <f>VLOOKUP(F1418,Kategoria!A$2:B$22,2,FALSE)</f>
        <v>maty_korkowe</v>
      </c>
      <c r="H1418" s="5">
        <f>VLOOKUP(B1418,Produkt!A$2:E$100,3,FALSE)</f>
        <v>25.99</v>
      </c>
      <c r="I1418" s="6">
        <f t="shared" si="22"/>
        <v>415.84</v>
      </c>
    </row>
    <row r="1419" spans="1:9" x14ac:dyDescent="0.25">
      <c r="A1419">
        <v>1418</v>
      </c>
      <c r="B1419" t="s">
        <v>116</v>
      </c>
      <c r="C1419" t="str">
        <f>VLOOKUP(B1419,Produkt!A$2:E$100,2,FALSE)</f>
        <v>60x80</v>
      </c>
      <c r="D1419" s="1">
        <v>41102</v>
      </c>
      <c r="E1419">
        <v>10</v>
      </c>
      <c r="F1419" t="str">
        <f>VLOOKUP(B1419,Produkt!A$2:E$100,5,FALSE)</f>
        <v>k10</v>
      </c>
      <c r="G1419" t="str">
        <f>VLOOKUP(F1419,Kategoria!A$2:B$22,2,FALSE)</f>
        <v>tablice_korkowe</v>
      </c>
      <c r="H1419" s="5">
        <f>VLOOKUP(B1419,Produkt!A$2:E$100,3,FALSE)</f>
        <v>51</v>
      </c>
      <c r="I1419" s="6">
        <f t="shared" si="22"/>
        <v>510</v>
      </c>
    </row>
    <row r="1420" spans="1:9" x14ac:dyDescent="0.25">
      <c r="A1420">
        <v>1419</v>
      </c>
      <c r="B1420" t="s">
        <v>212</v>
      </c>
      <c r="C1420" t="str">
        <f>VLOOKUP(B1420,Produkt!A$2:E$100,2,FALSE)</f>
        <v>Natural</v>
      </c>
      <c r="D1420" s="1">
        <v>41130</v>
      </c>
      <c r="E1420">
        <v>25</v>
      </c>
      <c r="F1420" t="str">
        <f>VLOOKUP(B1420,Produkt!A$2:E$100,5,FALSE)</f>
        <v>k21</v>
      </c>
      <c r="G1420" t="str">
        <f>VLOOKUP(F1420,Kategoria!A$2:B$22,2,FALSE)</f>
        <v>panele_korkowe</v>
      </c>
      <c r="H1420" s="5">
        <f>VLOOKUP(B1420,Produkt!A$2:E$100,3,FALSE)</f>
        <v>119.99</v>
      </c>
      <c r="I1420" s="6">
        <f t="shared" si="22"/>
        <v>2999.75</v>
      </c>
    </row>
    <row r="1421" spans="1:9" x14ac:dyDescent="0.25">
      <c r="A1421">
        <v>1420</v>
      </c>
      <c r="B1421" t="s">
        <v>176</v>
      </c>
      <c r="C1421" t="str">
        <f>VLOOKUP(B1421,Produkt!A$2:E$100,2,FALSE)</f>
        <v>kostka</v>
      </c>
      <c r="D1421" s="1">
        <v>41137</v>
      </c>
      <c r="E1421">
        <v>4</v>
      </c>
      <c r="F1421" t="str">
        <f>VLOOKUP(B1421,Produkt!A$2:E$100,5,FALSE)</f>
        <v>k15</v>
      </c>
      <c r="G1421" t="str">
        <f>VLOOKUP(F1421,Kategoria!A$2:B$22,2,FALSE)</f>
        <v>maty_korkowe</v>
      </c>
      <c r="H1421" s="5">
        <f>VLOOKUP(B1421,Produkt!A$2:E$100,3,FALSE)</f>
        <v>25.99</v>
      </c>
      <c r="I1421" s="6">
        <f t="shared" si="22"/>
        <v>103.96</v>
      </c>
    </row>
    <row r="1422" spans="1:9" x14ac:dyDescent="0.25">
      <c r="A1422">
        <v>1421</v>
      </c>
      <c r="B1422" t="s">
        <v>176</v>
      </c>
      <c r="C1422" t="str">
        <f>VLOOKUP(B1422,Produkt!A$2:E$100,2,FALSE)</f>
        <v>kostka</v>
      </c>
      <c r="D1422" s="1">
        <v>40913</v>
      </c>
      <c r="E1422">
        <v>18</v>
      </c>
      <c r="F1422" t="str">
        <f>VLOOKUP(B1422,Produkt!A$2:E$100,5,FALSE)</f>
        <v>k15</v>
      </c>
      <c r="G1422" t="str">
        <f>VLOOKUP(F1422,Kategoria!A$2:B$22,2,FALSE)</f>
        <v>maty_korkowe</v>
      </c>
      <c r="H1422" s="5">
        <f>VLOOKUP(B1422,Produkt!A$2:E$100,3,FALSE)</f>
        <v>25.99</v>
      </c>
      <c r="I1422" s="6">
        <f t="shared" si="22"/>
        <v>467.82</v>
      </c>
    </row>
    <row r="1423" spans="1:9" x14ac:dyDescent="0.25">
      <c r="A1423">
        <v>1422</v>
      </c>
      <c r="B1423" t="s">
        <v>166</v>
      </c>
      <c r="C1423" t="str">
        <f>VLOOKUP(B1423,Produkt!A$2:E$100,2,FALSE)</f>
        <v>Rapsodia</v>
      </c>
      <c r="D1423" s="1">
        <v>41167</v>
      </c>
      <c r="E1423">
        <v>25</v>
      </c>
      <c r="F1423" t="str">
        <f>VLOOKUP(B1423,Produkt!A$2:E$100,5,FALSE)</f>
        <v>k14</v>
      </c>
      <c r="G1423" t="str">
        <f>VLOOKUP(F1423,Kategoria!A$2:B$22,2,FALSE)</f>
        <v>parkiet_korkowy</v>
      </c>
      <c r="H1423" s="5">
        <f>VLOOKUP(B1423,Produkt!A$2:E$100,3,FALSE)</f>
        <v>64.989999999999995</v>
      </c>
      <c r="I1423" s="6">
        <f t="shared" si="22"/>
        <v>1624.7499999999998</v>
      </c>
    </row>
    <row r="1424" spans="1:9" x14ac:dyDescent="0.25">
      <c r="A1424">
        <v>1423</v>
      </c>
      <c r="B1424" t="s">
        <v>74</v>
      </c>
      <c r="C1424" t="str">
        <f>VLOOKUP(B1424,Produkt!A$2:E$100,2,FALSE)</f>
        <v>940x23x7</v>
      </c>
      <c r="D1424" s="1">
        <v>41016</v>
      </c>
      <c r="E1424">
        <v>26</v>
      </c>
      <c r="F1424" t="str">
        <f>VLOOKUP(B1424,Produkt!A$2:E$100,5,FALSE)</f>
        <v>k6</v>
      </c>
      <c r="G1424" t="str">
        <f>VLOOKUP(F1424,Kategoria!A$2:B$22,2,FALSE)</f>
        <v>paski_dylatacyjne</v>
      </c>
      <c r="H1424" s="5">
        <f>VLOOKUP(B1424,Produkt!A$2:E$100,3,FALSE)</f>
        <v>2.89</v>
      </c>
      <c r="I1424" s="6">
        <f t="shared" si="22"/>
        <v>75.14</v>
      </c>
    </row>
    <row r="1425" spans="1:9" x14ac:dyDescent="0.25">
      <c r="A1425">
        <v>1424</v>
      </c>
      <c r="B1425" t="s">
        <v>182</v>
      </c>
      <c r="C1425" t="str">
        <f>VLOOKUP(B1425,Produkt!A$2:E$100,2,FALSE)</f>
        <v>korek_natryskowy</v>
      </c>
      <c r="D1425" s="1">
        <v>41003</v>
      </c>
      <c r="E1425">
        <v>24</v>
      </c>
      <c r="F1425" t="str">
        <f>VLOOKUP(B1425,Produkt!A$2:E$100,5,FALSE)</f>
        <v>k17</v>
      </c>
      <c r="G1425" t="str">
        <f>VLOOKUP(F1425,Kategoria!A$2:B$22,2,FALSE)</f>
        <v>masa_korkowa</v>
      </c>
      <c r="H1425" s="5">
        <f>VLOOKUP(B1425,Produkt!A$2:E$100,3,FALSE)</f>
        <v>33.99</v>
      </c>
      <c r="I1425" s="6">
        <f t="shared" si="22"/>
        <v>815.76</v>
      </c>
    </row>
    <row r="1426" spans="1:9" x14ac:dyDescent="0.25">
      <c r="A1426">
        <v>1425</v>
      </c>
      <c r="B1426" t="s">
        <v>9</v>
      </c>
      <c r="C1426" t="str">
        <f>VLOOKUP(B1426,Produkt!A$2:E$100,2,FALSE)</f>
        <v>Toledo_Natural</v>
      </c>
      <c r="D1426" s="1">
        <v>40948</v>
      </c>
      <c r="E1426">
        <v>24</v>
      </c>
      <c r="F1426" t="str">
        <f>VLOOKUP(B1426,Produkt!A$2:E$100,5,FALSE)</f>
        <v>k1</v>
      </c>
      <c r="G1426" t="str">
        <f>VLOOKUP(F1426,Kategoria!A$2:B$22,2,FALSE)</f>
        <v>korek_scienny</v>
      </c>
      <c r="H1426" s="5">
        <f>VLOOKUP(B1426,Produkt!A$2:E$100,3,FALSE)</f>
        <v>23.99</v>
      </c>
      <c r="I1426" s="6">
        <f t="shared" si="22"/>
        <v>575.76</v>
      </c>
    </row>
    <row r="1427" spans="1:9" x14ac:dyDescent="0.25">
      <c r="A1427">
        <v>1426</v>
      </c>
      <c r="B1427" t="s">
        <v>122</v>
      </c>
      <c r="C1427" t="str">
        <f>VLOOKUP(B1427,Produkt!A$2:E$100,2,FALSE)</f>
        <v>150x180</v>
      </c>
      <c r="D1427" s="1">
        <v>41166</v>
      </c>
      <c r="E1427">
        <v>2</v>
      </c>
      <c r="F1427" t="str">
        <f>VLOOKUP(B1427,Produkt!A$2:E$100,5,FALSE)</f>
        <v>k10</v>
      </c>
      <c r="G1427" t="str">
        <f>VLOOKUP(F1427,Kategoria!A$2:B$22,2,FALSE)</f>
        <v>tablice_korkowe</v>
      </c>
      <c r="H1427" s="5">
        <f>VLOOKUP(B1427,Produkt!A$2:E$100,3,FALSE)</f>
        <v>199</v>
      </c>
      <c r="I1427" s="6">
        <f t="shared" si="22"/>
        <v>398</v>
      </c>
    </row>
    <row r="1428" spans="1:9" x14ac:dyDescent="0.25">
      <c r="A1428">
        <v>1427</v>
      </c>
      <c r="B1428" t="s">
        <v>195</v>
      </c>
      <c r="C1428" t="str">
        <f>VLOOKUP(B1428,Produkt!A$2:E$100,2,FALSE)</f>
        <v>Cukiernica</v>
      </c>
      <c r="D1428" s="1">
        <v>41080</v>
      </c>
      <c r="E1428">
        <v>2</v>
      </c>
      <c r="F1428" t="str">
        <f>VLOOKUP(B1428,Produkt!A$2:E$100,5,FALSE)</f>
        <v>k19</v>
      </c>
      <c r="G1428" t="str">
        <f>VLOOKUP(F1428,Kategoria!A$2:B$22,2,FALSE)</f>
        <v>wyroby_korkowe</v>
      </c>
      <c r="H1428" s="5">
        <f>VLOOKUP(B1428,Produkt!A$2:E$100,3,FALSE)</f>
        <v>25.99</v>
      </c>
      <c r="I1428" s="6">
        <f t="shared" si="22"/>
        <v>51.98</v>
      </c>
    </row>
    <row r="1429" spans="1:9" x14ac:dyDescent="0.25">
      <c r="A1429">
        <v>1428</v>
      </c>
      <c r="B1429" t="s">
        <v>205</v>
      </c>
      <c r="C1429" t="str">
        <f>VLOOKUP(B1429,Produkt!A$2:E$100,2,FALSE)</f>
        <v>Stozkowe_male</v>
      </c>
      <c r="D1429" s="1">
        <v>41156</v>
      </c>
      <c r="E1429">
        <v>12</v>
      </c>
      <c r="F1429" t="str">
        <f>VLOOKUP(B1429,Produkt!A$2:E$100,5,FALSE)</f>
        <v>k20</v>
      </c>
      <c r="G1429" t="str">
        <f>VLOOKUP(F1429,Kategoria!A$2:B$22,2,FALSE)</f>
        <v>korki_do_butelek</v>
      </c>
      <c r="H1429" s="5">
        <f>VLOOKUP(B1429,Produkt!A$2:E$100,3,FALSE)</f>
        <v>0.49</v>
      </c>
      <c r="I1429" s="6">
        <f t="shared" si="22"/>
        <v>5.88</v>
      </c>
    </row>
    <row r="1430" spans="1:9" x14ac:dyDescent="0.25">
      <c r="A1430">
        <v>1429</v>
      </c>
      <c r="B1430" t="s">
        <v>67</v>
      </c>
      <c r="C1430" t="str">
        <f>VLOOKUP(B1430,Produkt!A$2:E$100,2,FALSE)</f>
        <v>Aglomerado_50_mm</v>
      </c>
      <c r="D1430" s="1">
        <v>41066</v>
      </c>
      <c r="E1430">
        <v>13</v>
      </c>
      <c r="F1430" t="str">
        <f>VLOOKUP(B1430,Produkt!A$2:E$100,5,FALSE)</f>
        <v>k5</v>
      </c>
      <c r="G1430" t="str">
        <f>VLOOKUP(F1430,Kategoria!A$2:B$22,2,FALSE)</f>
        <v>izolacja</v>
      </c>
      <c r="H1430" s="5">
        <f>VLOOKUP(B1430,Produkt!A$2:E$100,3,FALSE)</f>
        <v>59.99</v>
      </c>
      <c r="I1430" s="6">
        <f t="shared" si="22"/>
        <v>779.87</v>
      </c>
    </row>
    <row r="1431" spans="1:9" x14ac:dyDescent="0.25">
      <c r="A1431">
        <v>1430</v>
      </c>
      <c r="B1431" t="s">
        <v>100</v>
      </c>
      <c r="C1431" t="str">
        <f>VLOOKUP(B1431,Produkt!A$2:E$100,2,FALSE)</f>
        <v>LB_2</v>
      </c>
      <c r="D1431" s="1">
        <v>41090</v>
      </c>
      <c r="E1431">
        <v>32</v>
      </c>
      <c r="F1431" t="str">
        <f>VLOOKUP(B1431,Produkt!A$2:E$100,5,FALSE)</f>
        <v>k8</v>
      </c>
      <c r="G1431" t="str">
        <f>VLOOKUP(F1431,Kategoria!A$2:B$22,2,FALSE)</f>
        <v>listwy_korkowe</v>
      </c>
      <c r="H1431" s="5">
        <f>VLOOKUP(B1431,Produkt!A$2:E$100,3,FALSE)</f>
        <v>1.8</v>
      </c>
      <c r="I1431" s="6">
        <f t="shared" si="22"/>
        <v>57.6</v>
      </c>
    </row>
    <row r="1432" spans="1:9" x14ac:dyDescent="0.25">
      <c r="A1432">
        <v>1431</v>
      </c>
      <c r="B1432" t="s">
        <v>201</v>
      </c>
      <c r="C1432" t="str">
        <f>VLOOKUP(B1432,Produkt!A$2:E$100,2,FALSE)</f>
        <v>Taca_prostokatna</v>
      </c>
      <c r="D1432" s="1">
        <v>41088</v>
      </c>
      <c r="E1432">
        <v>2</v>
      </c>
      <c r="F1432" t="str">
        <f>VLOOKUP(B1432,Produkt!A$2:E$100,5,FALSE)</f>
        <v>k19</v>
      </c>
      <c r="G1432" t="str">
        <f>VLOOKUP(F1432,Kategoria!A$2:B$22,2,FALSE)</f>
        <v>wyroby_korkowe</v>
      </c>
      <c r="H1432" s="5">
        <f>VLOOKUP(B1432,Produkt!A$2:E$100,3,FALSE)</f>
        <v>26.99</v>
      </c>
      <c r="I1432" s="6">
        <f t="shared" si="22"/>
        <v>53.98</v>
      </c>
    </row>
    <row r="1433" spans="1:9" x14ac:dyDescent="0.25">
      <c r="A1433">
        <v>1432</v>
      </c>
      <c r="B1433" t="s">
        <v>94</v>
      </c>
      <c r="C1433" t="str">
        <f>VLOOKUP(B1433,Produkt!A$2:E$100,2,FALSE)</f>
        <v>LK_3</v>
      </c>
      <c r="D1433" s="1">
        <v>41016</v>
      </c>
      <c r="E1433">
        <v>30</v>
      </c>
      <c r="F1433" t="str">
        <f>VLOOKUP(B1433,Produkt!A$2:E$100,5,FALSE)</f>
        <v>k8</v>
      </c>
      <c r="G1433" t="str">
        <f>VLOOKUP(F1433,Kategoria!A$2:B$22,2,FALSE)</f>
        <v>listwy_korkowe</v>
      </c>
      <c r="H1433" s="5">
        <f>VLOOKUP(B1433,Produkt!A$2:E$100,3,FALSE)</f>
        <v>3.6</v>
      </c>
      <c r="I1433" s="6">
        <f t="shared" si="22"/>
        <v>108</v>
      </c>
    </row>
    <row r="1434" spans="1:9" x14ac:dyDescent="0.25">
      <c r="A1434">
        <v>1433</v>
      </c>
      <c r="B1434" t="s">
        <v>112</v>
      </c>
      <c r="C1434" t="str">
        <f>VLOOKUP(B1434,Produkt!A$2:E$100,2,FALSE)</f>
        <v>40x60</v>
      </c>
      <c r="D1434" s="1">
        <v>41079</v>
      </c>
      <c r="E1434">
        <v>5</v>
      </c>
      <c r="F1434" t="str">
        <f>VLOOKUP(B1434,Produkt!A$2:E$100,5,FALSE)</f>
        <v>k10</v>
      </c>
      <c r="G1434" t="str">
        <f>VLOOKUP(F1434,Kategoria!A$2:B$22,2,FALSE)</f>
        <v>tablice_korkowe</v>
      </c>
      <c r="H1434" s="5">
        <f>VLOOKUP(B1434,Produkt!A$2:E$100,3,FALSE)</f>
        <v>25</v>
      </c>
      <c r="I1434" s="6">
        <f t="shared" si="22"/>
        <v>125</v>
      </c>
    </row>
    <row r="1435" spans="1:9" x14ac:dyDescent="0.25">
      <c r="A1435">
        <v>1434</v>
      </c>
      <c r="B1435" t="s">
        <v>142</v>
      </c>
      <c r="C1435" t="str">
        <f>VLOOKUP(B1435,Produkt!A$2:E$100,2,FALSE)</f>
        <v>1000x700x4</v>
      </c>
      <c r="D1435" s="1">
        <v>41151</v>
      </c>
      <c r="E1435">
        <v>7</v>
      </c>
      <c r="F1435" t="str">
        <f>VLOOKUP(B1435,Produkt!A$2:E$100,5,FALSE)</f>
        <v>k12</v>
      </c>
      <c r="G1435" t="str">
        <f>VLOOKUP(F1435,Kategoria!A$2:B$22,2,FALSE)</f>
        <v>plyty_korkowe</v>
      </c>
      <c r="H1435" s="5">
        <f>VLOOKUP(B1435,Produkt!A$2:E$100,3,FALSE)</f>
        <v>14.99</v>
      </c>
      <c r="I1435" s="6">
        <f t="shared" si="22"/>
        <v>104.93</v>
      </c>
    </row>
    <row r="1436" spans="1:9" x14ac:dyDescent="0.25">
      <c r="A1436">
        <v>1435</v>
      </c>
      <c r="B1436" t="s">
        <v>127</v>
      </c>
      <c r="C1436" t="str">
        <f>VLOOKUP(B1436,Produkt!A$2:E$100,2,FALSE)</f>
        <v>kpl_5_mm</v>
      </c>
      <c r="D1436" s="1">
        <v>40978</v>
      </c>
      <c r="E1436">
        <v>4</v>
      </c>
      <c r="F1436" t="str">
        <f>VLOOKUP(B1436,Produkt!A$2:E$100,5,FALSE)</f>
        <v>k11</v>
      </c>
      <c r="G1436" t="str">
        <f>VLOOKUP(F1436,Kategoria!A$2:B$22,2,FALSE)</f>
        <v>podkladki_naturalne</v>
      </c>
      <c r="H1436" s="5">
        <f>VLOOKUP(B1436,Produkt!A$2:E$100,3,FALSE)</f>
        <v>4.8</v>
      </c>
      <c r="I1436" s="6">
        <f t="shared" si="22"/>
        <v>19.2</v>
      </c>
    </row>
    <row r="1437" spans="1:9" x14ac:dyDescent="0.25">
      <c r="A1437">
        <v>1436</v>
      </c>
      <c r="B1437" t="s">
        <v>203</v>
      </c>
      <c r="C1437" t="str">
        <f>VLOOKUP(B1437,Produkt!A$2:E$100,2,FALSE)</f>
        <v>Taca_okragla</v>
      </c>
      <c r="D1437" s="1">
        <v>41065</v>
      </c>
      <c r="E1437">
        <v>5</v>
      </c>
      <c r="F1437" t="str">
        <f>VLOOKUP(B1437,Produkt!A$2:E$100,5,FALSE)</f>
        <v>k19</v>
      </c>
      <c r="G1437" t="str">
        <f>VLOOKUP(F1437,Kategoria!A$2:B$22,2,FALSE)</f>
        <v>wyroby_korkowe</v>
      </c>
      <c r="H1437" s="5">
        <f>VLOOKUP(B1437,Produkt!A$2:E$100,3,FALSE)</f>
        <v>32.49</v>
      </c>
      <c r="I1437" s="6">
        <f t="shared" si="22"/>
        <v>162.45000000000002</v>
      </c>
    </row>
    <row r="1438" spans="1:9" x14ac:dyDescent="0.25">
      <c r="A1438">
        <v>1437</v>
      </c>
      <c r="B1438" t="s">
        <v>179</v>
      </c>
      <c r="C1438" t="str">
        <f>VLOOKUP(B1438,Produkt!A$2:E$100,2,FALSE)</f>
        <v>standard</v>
      </c>
      <c r="D1438" s="1">
        <v>41050</v>
      </c>
      <c r="E1438">
        <v>10</v>
      </c>
      <c r="F1438" t="str">
        <f>VLOOKUP(B1438,Produkt!A$2:E$100,5,FALSE)</f>
        <v>k16</v>
      </c>
      <c r="G1438" t="str">
        <f>VLOOKUP(F1438,Kategoria!A$2:B$22,2,FALSE)</f>
        <v>przekladki_korkowe</v>
      </c>
      <c r="H1438" s="5">
        <f>VLOOKUP(B1438,Produkt!A$2:E$100,3,FALSE)</f>
        <v>1.0900000000000001</v>
      </c>
      <c r="I1438" s="6">
        <f t="shared" si="22"/>
        <v>10.9</v>
      </c>
    </row>
    <row r="1439" spans="1:9" x14ac:dyDescent="0.25">
      <c r="A1439">
        <v>1438</v>
      </c>
      <c r="B1439" t="s">
        <v>208</v>
      </c>
      <c r="C1439" t="str">
        <f>VLOOKUP(B1439,Produkt!A$2:E$100,2,FALSE)</f>
        <v>Stozkowe_srednie</v>
      </c>
      <c r="D1439" s="1">
        <v>41108</v>
      </c>
      <c r="E1439">
        <v>15</v>
      </c>
      <c r="F1439" t="str">
        <f>VLOOKUP(B1439,Produkt!A$2:E$100,5,FALSE)</f>
        <v>k20</v>
      </c>
      <c r="G1439" t="str">
        <f>VLOOKUP(F1439,Kategoria!A$2:B$22,2,FALSE)</f>
        <v>korki_do_butelek</v>
      </c>
      <c r="H1439" s="5">
        <f>VLOOKUP(B1439,Produkt!A$2:E$100,3,FALSE)</f>
        <v>0.89</v>
      </c>
      <c r="I1439" s="6">
        <f t="shared" si="22"/>
        <v>13.35</v>
      </c>
    </row>
    <row r="1440" spans="1:9" x14ac:dyDescent="0.25">
      <c r="A1440">
        <v>1439</v>
      </c>
      <c r="B1440" t="s">
        <v>210</v>
      </c>
      <c r="C1440" t="str">
        <f>VLOOKUP(B1440,Produkt!A$2:E$100,2,FALSE)</f>
        <v>Stozkowe_duze</v>
      </c>
      <c r="D1440" s="1">
        <v>41004</v>
      </c>
      <c r="E1440">
        <v>2</v>
      </c>
      <c r="F1440" t="str">
        <f>VLOOKUP(B1440,Produkt!A$2:E$100,5,FALSE)</f>
        <v>k20</v>
      </c>
      <c r="G1440" t="str">
        <f>VLOOKUP(F1440,Kategoria!A$2:B$22,2,FALSE)</f>
        <v>korki_do_butelek</v>
      </c>
      <c r="H1440" s="5">
        <f>VLOOKUP(B1440,Produkt!A$2:E$100,3,FALSE)</f>
        <v>1.19</v>
      </c>
      <c r="I1440" s="6">
        <f t="shared" si="22"/>
        <v>2.38</v>
      </c>
    </row>
    <row r="1441" spans="1:9" x14ac:dyDescent="0.25">
      <c r="A1441">
        <v>1440</v>
      </c>
      <c r="B1441" t="s">
        <v>133</v>
      </c>
      <c r="C1441" t="str">
        <f>VLOOKUP(B1441,Produkt!A$2:E$100,2,FALSE)</f>
        <v>kpl_12_mm</v>
      </c>
      <c r="D1441" s="1">
        <v>41142</v>
      </c>
      <c r="E1441">
        <v>2</v>
      </c>
      <c r="F1441" t="str">
        <f>VLOOKUP(B1441,Produkt!A$2:E$100,5,FALSE)</f>
        <v>k11</v>
      </c>
      <c r="G1441" t="str">
        <f>VLOOKUP(F1441,Kategoria!A$2:B$22,2,FALSE)</f>
        <v>podkladki_naturalne</v>
      </c>
      <c r="H1441" s="5">
        <f>VLOOKUP(B1441,Produkt!A$2:E$100,3,FALSE)</f>
        <v>10.199999999999999</v>
      </c>
      <c r="I1441" s="6">
        <f t="shared" si="22"/>
        <v>20.399999999999999</v>
      </c>
    </row>
    <row r="1442" spans="1:9" x14ac:dyDescent="0.25">
      <c r="A1442">
        <v>1441</v>
      </c>
      <c r="B1442" t="s">
        <v>199</v>
      </c>
      <c r="C1442" t="str">
        <f>VLOOKUP(B1442,Produkt!A$2:E$100,2,FALSE)</f>
        <v>Oslonka_falista</v>
      </c>
      <c r="D1442" s="1">
        <v>41078</v>
      </c>
      <c r="E1442">
        <v>1</v>
      </c>
      <c r="F1442" t="str">
        <f>VLOOKUP(B1442,Produkt!A$2:E$100,5,FALSE)</f>
        <v>k19</v>
      </c>
      <c r="G1442" t="str">
        <f>VLOOKUP(F1442,Kategoria!A$2:B$22,2,FALSE)</f>
        <v>wyroby_korkowe</v>
      </c>
      <c r="H1442" s="5">
        <f>VLOOKUP(B1442,Produkt!A$2:E$100,3,FALSE)</f>
        <v>22.99</v>
      </c>
      <c r="I1442" s="6">
        <f t="shared" si="22"/>
        <v>22.99</v>
      </c>
    </row>
    <row r="1443" spans="1:9" x14ac:dyDescent="0.25">
      <c r="A1443">
        <v>1442</v>
      </c>
      <c r="B1443" t="s">
        <v>89</v>
      </c>
      <c r="C1443" t="str">
        <f>VLOOKUP(B1443,Produkt!A$2:E$100,2,FALSE)</f>
        <v>LN_1</v>
      </c>
      <c r="D1443" s="1">
        <v>41123</v>
      </c>
      <c r="E1443">
        <v>12</v>
      </c>
      <c r="F1443" t="str">
        <f>VLOOKUP(B1443,Produkt!A$2:E$100,5,FALSE)</f>
        <v>k8</v>
      </c>
      <c r="G1443" t="str">
        <f>VLOOKUP(F1443,Kategoria!A$2:B$22,2,FALSE)</f>
        <v>listwy_korkowe</v>
      </c>
      <c r="H1443" s="5">
        <f>VLOOKUP(B1443,Produkt!A$2:E$100,3,FALSE)</f>
        <v>3.9</v>
      </c>
      <c r="I1443" s="6">
        <f t="shared" si="22"/>
        <v>46.8</v>
      </c>
    </row>
    <row r="1444" spans="1:9" x14ac:dyDescent="0.25">
      <c r="A1444">
        <v>1443</v>
      </c>
      <c r="B1444" t="s">
        <v>179</v>
      </c>
      <c r="C1444" t="str">
        <f>VLOOKUP(B1444,Produkt!A$2:E$100,2,FALSE)</f>
        <v>standard</v>
      </c>
      <c r="D1444" s="1">
        <v>40988</v>
      </c>
      <c r="E1444">
        <v>12</v>
      </c>
      <c r="F1444" t="str">
        <f>VLOOKUP(B1444,Produkt!A$2:E$100,5,FALSE)</f>
        <v>k16</v>
      </c>
      <c r="G1444" t="str">
        <f>VLOOKUP(F1444,Kategoria!A$2:B$22,2,FALSE)</f>
        <v>przekladki_korkowe</v>
      </c>
      <c r="H1444" s="5">
        <f>VLOOKUP(B1444,Produkt!A$2:E$100,3,FALSE)</f>
        <v>1.0900000000000001</v>
      </c>
      <c r="I1444" s="6">
        <f t="shared" si="22"/>
        <v>13.080000000000002</v>
      </c>
    </row>
    <row r="1445" spans="1:9" x14ac:dyDescent="0.25">
      <c r="A1445">
        <v>1444</v>
      </c>
      <c r="B1445" t="s">
        <v>87</v>
      </c>
      <c r="C1445" t="str">
        <f>VLOOKUP(B1445,Produkt!A$2:E$100,2,FALSE)</f>
        <v>Kora_surowa_kl._II</v>
      </c>
      <c r="D1445" s="1">
        <v>41186</v>
      </c>
      <c r="E1445">
        <v>3</v>
      </c>
      <c r="F1445" t="str">
        <f>VLOOKUP(B1445,Produkt!A$2:E$100,5,FALSE)</f>
        <v>k7</v>
      </c>
      <c r="G1445" t="str">
        <f>VLOOKUP(F1445,Kategoria!A$2:B$22,2,FALSE)</f>
        <v>kora_surowa</v>
      </c>
      <c r="H1445" s="5">
        <f>VLOOKUP(B1445,Produkt!A$2:E$100,3,FALSE)</f>
        <v>79.989999999999995</v>
      </c>
      <c r="I1445" s="6">
        <f t="shared" si="22"/>
        <v>239.96999999999997</v>
      </c>
    </row>
    <row r="1446" spans="1:9" x14ac:dyDescent="0.25">
      <c r="A1446">
        <v>1445</v>
      </c>
      <c r="B1446" t="s">
        <v>176</v>
      </c>
      <c r="C1446" t="str">
        <f>VLOOKUP(B1446,Produkt!A$2:E$100,2,FALSE)</f>
        <v>kostka</v>
      </c>
      <c r="D1446" s="1">
        <v>41247</v>
      </c>
      <c r="E1446">
        <v>8</v>
      </c>
      <c r="F1446" t="str">
        <f>VLOOKUP(B1446,Produkt!A$2:E$100,5,FALSE)</f>
        <v>k15</v>
      </c>
      <c r="G1446" t="str">
        <f>VLOOKUP(F1446,Kategoria!A$2:B$22,2,FALSE)</f>
        <v>maty_korkowe</v>
      </c>
      <c r="H1446" s="5">
        <f>VLOOKUP(B1446,Produkt!A$2:E$100,3,FALSE)</f>
        <v>25.99</v>
      </c>
      <c r="I1446" s="6">
        <f t="shared" si="22"/>
        <v>207.92</v>
      </c>
    </row>
    <row r="1447" spans="1:9" x14ac:dyDescent="0.25">
      <c r="A1447">
        <v>1446</v>
      </c>
      <c r="B1447" t="s">
        <v>135</v>
      </c>
      <c r="C1447" t="str">
        <f>VLOOKUP(B1447,Produkt!A$2:E$100,2,FALSE)</f>
        <v>1000x700x1</v>
      </c>
      <c r="D1447" s="1">
        <v>41122</v>
      </c>
      <c r="E1447">
        <v>4</v>
      </c>
      <c r="F1447" t="str">
        <f>VLOOKUP(B1447,Produkt!A$2:E$100,5,FALSE)</f>
        <v>k12</v>
      </c>
      <c r="G1447" t="str">
        <f>VLOOKUP(F1447,Kategoria!A$2:B$22,2,FALSE)</f>
        <v>plyty_korkowe</v>
      </c>
      <c r="H1447" s="5">
        <f>VLOOKUP(B1447,Produkt!A$2:E$100,3,FALSE)</f>
        <v>4.99</v>
      </c>
      <c r="I1447" s="6">
        <f t="shared" si="22"/>
        <v>19.96</v>
      </c>
    </row>
    <row r="1448" spans="1:9" x14ac:dyDescent="0.25">
      <c r="A1448">
        <v>1447</v>
      </c>
      <c r="B1448" t="s">
        <v>52</v>
      </c>
      <c r="C1448" t="str">
        <f>VLOOKUP(B1448,Produkt!A$2:E$100,2,FALSE)</f>
        <v>3_l_kontaktowy</v>
      </c>
      <c r="D1448" s="1">
        <v>41123</v>
      </c>
      <c r="E1448">
        <v>3</v>
      </c>
      <c r="F1448" t="str">
        <f>VLOOKUP(B1448,Produkt!A$2:E$100,5,FALSE)</f>
        <v>k4</v>
      </c>
      <c r="G1448" t="str">
        <f>VLOOKUP(F1448,Kategoria!A$2:B$22,2,FALSE)</f>
        <v>klej</v>
      </c>
      <c r="H1448" s="5">
        <f>VLOOKUP(B1448,Produkt!A$2:E$100,3,FALSE)</f>
        <v>59.99</v>
      </c>
      <c r="I1448" s="6">
        <f t="shared" si="22"/>
        <v>179.97</v>
      </c>
    </row>
    <row r="1449" spans="1:9" x14ac:dyDescent="0.25">
      <c r="A1449">
        <v>1448</v>
      </c>
      <c r="B1449" t="s">
        <v>13</v>
      </c>
      <c r="C1449" t="str">
        <f>VLOOKUP(B1449,Produkt!A$2:E$100,2,FALSE)</f>
        <v>Toledo_Grey</v>
      </c>
      <c r="D1449" s="1">
        <v>40962</v>
      </c>
      <c r="E1449">
        <v>13</v>
      </c>
      <c r="F1449" t="str">
        <f>VLOOKUP(B1449,Produkt!A$2:E$100,5,FALSE)</f>
        <v>k1</v>
      </c>
      <c r="G1449" t="str">
        <f>VLOOKUP(F1449,Kategoria!A$2:B$22,2,FALSE)</f>
        <v>korek_scienny</v>
      </c>
      <c r="H1449" s="5">
        <f>VLOOKUP(B1449,Produkt!A$2:E$100,3,FALSE)</f>
        <v>23.99</v>
      </c>
      <c r="I1449" s="6">
        <f t="shared" si="22"/>
        <v>311.87</v>
      </c>
    </row>
    <row r="1450" spans="1:9" x14ac:dyDescent="0.25">
      <c r="A1450">
        <v>1449</v>
      </c>
      <c r="B1450" t="s">
        <v>208</v>
      </c>
      <c r="C1450" t="str">
        <f>VLOOKUP(B1450,Produkt!A$2:E$100,2,FALSE)</f>
        <v>Stozkowe_srednie</v>
      </c>
      <c r="D1450" s="1">
        <v>41110</v>
      </c>
      <c r="E1450">
        <v>10</v>
      </c>
      <c r="F1450" t="str">
        <f>VLOOKUP(B1450,Produkt!A$2:E$100,5,FALSE)</f>
        <v>k20</v>
      </c>
      <c r="G1450" t="str">
        <f>VLOOKUP(F1450,Kategoria!A$2:B$22,2,FALSE)</f>
        <v>korki_do_butelek</v>
      </c>
      <c r="H1450" s="5">
        <f>VLOOKUP(B1450,Produkt!A$2:E$100,3,FALSE)</f>
        <v>0.89</v>
      </c>
      <c r="I1450" s="6">
        <f t="shared" si="22"/>
        <v>8.9</v>
      </c>
    </row>
    <row r="1451" spans="1:9" x14ac:dyDescent="0.25">
      <c r="A1451">
        <v>1450</v>
      </c>
      <c r="B1451" t="s">
        <v>216</v>
      </c>
      <c r="C1451" t="str">
        <f>VLOOKUP(B1451,Produkt!A$2:E$100,2,FALSE)</f>
        <v>Shell</v>
      </c>
      <c r="D1451" s="1">
        <v>41194</v>
      </c>
      <c r="E1451">
        <v>25</v>
      </c>
      <c r="F1451" t="str">
        <f>VLOOKUP(B1451,Produkt!A$2:E$100,5,FALSE)</f>
        <v>k21</v>
      </c>
      <c r="G1451" t="str">
        <f>VLOOKUP(F1451,Kategoria!A$2:B$22,2,FALSE)</f>
        <v>panele_korkowe</v>
      </c>
      <c r="H1451" s="5">
        <f>VLOOKUP(B1451,Produkt!A$2:E$100,3,FALSE)</f>
        <v>129.99</v>
      </c>
      <c r="I1451" s="6">
        <f t="shared" si="22"/>
        <v>3249.75</v>
      </c>
    </row>
    <row r="1452" spans="1:9" x14ac:dyDescent="0.25">
      <c r="A1452">
        <v>1451</v>
      </c>
      <c r="B1452" t="s">
        <v>54</v>
      </c>
      <c r="C1452" t="str">
        <f>VLOOKUP(B1452,Produkt!A$2:E$100,2,FALSE)</f>
        <v>5_l_kontaktowy</v>
      </c>
      <c r="D1452" s="1">
        <v>41088</v>
      </c>
      <c r="E1452">
        <v>1</v>
      </c>
      <c r="F1452" t="str">
        <f>VLOOKUP(B1452,Produkt!A$2:E$100,5,FALSE)</f>
        <v>k4</v>
      </c>
      <c r="G1452" t="str">
        <f>VLOOKUP(F1452,Kategoria!A$2:B$22,2,FALSE)</f>
        <v>klej</v>
      </c>
      <c r="H1452" s="5">
        <f>VLOOKUP(B1452,Produkt!A$2:E$100,3,FALSE)</f>
        <v>84.99</v>
      </c>
      <c r="I1452" s="6">
        <f t="shared" si="22"/>
        <v>84.99</v>
      </c>
    </row>
    <row r="1453" spans="1:9" x14ac:dyDescent="0.25">
      <c r="A1453">
        <v>1452</v>
      </c>
      <c r="B1453" t="s">
        <v>146</v>
      </c>
      <c r="C1453" t="str">
        <f>VLOOKUP(B1453,Produkt!A$2:E$100,2,FALSE)</f>
        <v>1000x700x7</v>
      </c>
      <c r="D1453" s="1">
        <v>41180</v>
      </c>
      <c r="E1453">
        <v>2</v>
      </c>
      <c r="F1453" t="str">
        <f>VLOOKUP(B1453,Produkt!A$2:E$100,5,FALSE)</f>
        <v>k12</v>
      </c>
      <c r="G1453" t="str">
        <f>VLOOKUP(F1453,Kategoria!A$2:B$22,2,FALSE)</f>
        <v>plyty_korkowe</v>
      </c>
      <c r="H1453" s="5">
        <f>VLOOKUP(B1453,Produkt!A$2:E$100,3,FALSE)</f>
        <v>22.99</v>
      </c>
      <c r="I1453" s="6">
        <f t="shared" si="22"/>
        <v>45.98</v>
      </c>
    </row>
    <row r="1454" spans="1:9" x14ac:dyDescent="0.25">
      <c r="A1454">
        <v>1453</v>
      </c>
      <c r="B1454" t="s">
        <v>65</v>
      </c>
      <c r="C1454" t="str">
        <f>VLOOKUP(B1454,Produkt!A$2:E$100,2,FALSE)</f>
        <v>Aglomerado_30_mm</v>
      </c>
      <c r="D1454" s="1">
        <v>41202</v>
      </c>
      <c r="E1454">
        <v>10</v>
      </c>
      <c r="F1454" t="str">
        <f>VLOOKUP(B1454,Produkt!A$2:E$100,5,FALSE)</f>
        <v>k5</v>
      </c>
      <c r="G1454" t="str">
        <f>VLOOKUP(F1454,Kategoria!A$2:B$22,2,FALSE)</f>
        <v>izolacja</v>
      </c>
      <c r="H1454" s="5">
        <f>VLOOKUP(B1454,Produkt!A$2:E$100,3,FALSE)</f>
        <v>49.99</v>
      </c>
      <c r="I1454" s="6">
        <f t="shared" si="22"/>
        <v>499.90000000000003</v>
      </c>
    </row>
    <row r="1455" spans="1:9" x14ac:dyDescent="0.25">
      <c r="A1455">
        <v>1454</v>
      </c>
      <c r="B1455" t="s">
        <v>168</v>
      </c>
      <c r="C1455" t="str">
        <f>VLOOKUP(B1455,Produkt!A$2:E$100,2,FALSE)</f>
        <v>DawnTown</v>
      </c>
      <c r="D1455" s="1">
        <v>41141</v>
      </c>
      <c r="E1455">
        <v>52</v>
      </c>
      <c r="F1455" t="str">
        <f>VLOOKUP(B1455,Produkt!A$2:E$100,5,FALSE)</f>
        <v>k14</v>
      </c>
      <c r="G1455" t="str">
        <f>VLOOKUP(F1455,Kategoria!A$2:B$22,2,FALSE)</f>
        <v>parkiet_korkowy</v>
      </c>
      <c r="H1455" s="5">
        <f>VLOOKUP(B1455,Produkt!A$2:E$100,3,FALSE)</f>
        <v>64.989999999999995</v>
      </c>
      <c r="I1455" s="6">
        <f t="shared" si="22"/>
        <v>3379.4799999999996</v>
      </c>
    </row>
    <row r="1456" spans="1:9" x14ac:dyDescent="0.25">
      <c r="A1456">
        <v>1455</v>
      </c>
      <c r="B1456" t="s">
        <v>17</v>
      </c>
      <c r="C1456" t="str">
        <f>VLOOKUP(B1456,Produkt!A$2:E$100,2,FALSE)</f>
        <v>Toledo_Black</v>
      </c>
      <c r="D1456" s="1">
        <v>41134</v>
      </c>
      <c r="E1456">
        <v>15</v>
      </c>
      <c r="F1456" t="str">
        <f>VLOOKUP(B1456,Produkt!A$2:E$100,5,FALSE)</f>
        <v>k1</v>
      </c>
      <c r="G1456" t="str">
        <f>VLOOKUP(F1456,Kategoria!A$2:B$22,2,FALSE)</f>
        <v>korek_scienny</v>
      </c>
      <c r="H1456" s="5">
        <f>VLOOKUP(B1456,Produkt!A$2:E$100,3,FALSE)</f>
        <v>29.99</v>
      </c>
      <c r="I1456" s="6">
        <f t="shared" si="22"/>
        <v>449.84999999999997</v>
      </c>
    </row>
    <row r="1457" spans="1:9" x14ac:dyDescent="0.25">
      <c r="A1457">
        <v>1456</v>
      </c>
      <c r="B1457" t="s">
        <v>182</v>
      </c>
      <c r="C1457" t="str">
        <f>VLOOKUP(B1457,Produkt!A$2:E$100,2,FALSE)</f>
        <v>korek_natryskowy</v>
      </c>
      <c r="D1457" s="1">
        <v>40940</v>
      </c>
      <c r="E1457">
        <v>8</v>
      </c>
      <c r="F1457" t="str">
        <f>VLOOKUP(B1457,Produkt!A$2:E$100,5,FALSE)</f>
        <v>k17</v>
      </c>
      <c r="G1457" t="str">
        <f>VLOOKUP(F1457,Kategoria!A$2:B$22,2,FALSE)</f>
        <v>masa_korkowa</v>
      </c>
      <c r="H1457" s="5">
        <f>VLOOKUP(B1457,Produkt!A$2:E$100,3,FALSE)</f>
        <v>33.99</v>
      </c>
      <c r="I1457" s="6">
        <f t="shared" si="22"/>
        <v>271.92</v>
      </c>
    </row>
    <row r="1458" spans="1:9" x14ac:dyDescent="0.25">
      <c r="A1458">
        <v>1457</v>
      </c>
      <c r="B1458" t="s">
        <v>114</v>
      </c>
      <c r="C1458" t="str">
        <f>VLOOKUP(B1458,Produkt!A$2:E$100,2,FALSE)</f>
        <v>50x80</v>
      </c>
      <c r="D1458" s="1">
        <v>41037</v>
      </c>
      <c r="E1458">
        <v>1</v>
      </c>
      <c r="F1458" t="str">
        <f>VLOOKUP(B1458,Produkt!A$2:E$100,5,FALSE)</f>
        <v>k10</v>
      </c>
      <c r="G1458" t="str">
        <f>VLOOKUP(F1458,Kategoria!A$2:B$22,2,FALSE)</f>
        <v>tablice_korkowe</v>
      </c>
      <c r="H1458" s="5">
        <f>VLOOKUP(B1458,Produkt!A$2:E$100,3,FALSE)</f>
        <v>34.99</v>
      </c>
      <c r="I1458" s="6">
        <f t="shared" si="22"/>
        <v>34.99</v>
      </c>
    </row>
    <row r="1459" spans="1:9" x14ac:dyDescent="0.25">
      <c r="A1459">
        <v>1458</v>
      </c>
      <c r="B1459" t="s">
        <v>193</v>
      </c>
      <c r="C1459" t="str">
        <f>VLOOKUP(B1459,Produkt!A$2:E$100,2,FALSE)</f>
        <v>Serwetnik_duæy</v>
      </c>
      <c r="D1459" s="1">
        <v>41212</v>
      </c>
      <c r="E1459">
        <v>24</v>
      </c>
      <c r="F1459" t="str">
        <f>VLOOKUP(B1459,Produkt!A$2:E$100,5,FALSE)</f>
        <v>k19</v>
      </c>
      <c r="G1459" t="str">
        <f>VLOOKUP(F1459,Kategoria!A$2:B$22,2,FALSE)</f>
        <v>wyroby_korkowe</v>
      </c>
      <c r="H1459" s="5">
        <f>VLOOKUP(B1459,Produkt!A$2:E$100,3,FALSE)</f>
        <v>8.99</v>
      </c>
      <c r="I1459" s="6">
        <f t="shared" si="22"/>
        <v>215.76</v>
      </c>
    </row>
    <row r="1460" spans="1:9" x14ac:dyDescent="0.25">
      <c r="A1460">
        <v>1459</v>
      </c>
      <c r="B1460" t="s">
        <v>118</v>
      </c>
      <c r="C1460" t="str">
        <f>VLOOKUP(B1460,Produkt!A$2:E$100,2,FALSE)</f>
        <v>100x150</v>
      </c>
      <c r="D1460" s="1">
        <v>41211</v>
      </c>
      <c r="E1460">
        <v>4</v>
      </c>
      <c r="F1460" t="str">
        <f>VLOOKUP(B1460,Produkt!A$2:E$100,5,FALSE)</f>
        <v>k10</v>
      </c>
      <c r="G1460" t="str">
        <f>VLOOKUP(F1460,Kategoria!A$2:B$22,2,FALSE)</f>
        <v>tablice_korkowe</v>
      </c>
      <c r="H1460" s="5">
        <f>VLOOKUP(B1460,Produkt!A$2:E$100,3,FALSE)</f>
        <v>89</v>
      </c>
      <c r="I1460" s="6">
        <f t="shared" si="22"/>
        <v>356</v>
      </c>
    </row>
    <row r="1461" spans="1:9" x14ac:dyDescent="0.25">
      <c r="A1461">
        <v>1460</v>
      </c>
      <c r="B1461" t="s">
        <v>172</v>
      </c>
      <c r="C1461" t="str">
        <f>VLOOKUP(B1461,Produkt!A$2:E$100,2,FALSE)</f>
        <v>Symphony</v>
      </c>
      <c r="D1461" s="1">
        <v>41156</v>
      </c>
      <c r="E1461">
        <v>33</v>
      </c>
      <c r="F1461" t="str">
        <f>VLOOKUP(B1461,Produkt!A$2:E$100,5,FALSE)</f>
        <v>k14</v>
      </c>
      <c r="G1461" t="str">
        <f>VLOOKUP(F1461,Kategoria!A$2:B$22,2,FALSE)</f>
        <v>parkiet_korkowy</v>
      </c>
      <c r="H1461" s="5">
        <f>VLOOKUP(B1461,Produkt!A$2:E$100,3,FALSE)</f>
        <v>83.99</v>
      </c>
      <c r="I1461" s="6">
        <f t="shared" si="22"/>
        <v>2771.6699999999996</v>
      </c>
    </row>
    <row r="1462" spans="1:9" x14ac:dyDescent="0.25">
      <c r="A1462">
        <v>1461</v>
      </c>
      <c r="B1462" t="s">
        <v>205</v>
      </c>
      <c r="C1462" t="str">
        <f>VLOOKUP(B1462,Produkt!A$2:E$100,2,FALSE)</f>
        <v>Stozkowe_male</v>
      </c>
      <c r="D1462" s="1">
        <v>41094</v>
      </c>
      <c r="E1462">
        <v>16</v>
      </c>
      <c r="F1462" t="str">
        <f>VLOOKUP(B1462,Produkt!A$2:E$100,5,FALSE)</f>
        <v>k20</v>
      </c>
      <c r="G1462" t="str">
        <f>VLOOKUP(F1462,Kategoria!A$2:B$22,2,FALSE)</f>
        <v>korki_do_butelek</v>
      </c>
      <c r="H1462" s="5">
        <f>VLOOKUP(B1462,Produkt!A$2:E$100,3,FALSE)</f>
        <v>0.49</v>
      </c>
      <c r="I1462" s="6">
        <f t="shared" si="22"/>
        <v>7.84</v>
      </c>
    </row>
    <row r="1463" spans="1:9" x14ac:dyDescent="0.25">
      <c r="A1463">
        <v>1462</v>
      </c>
      <c r="B1463" t="s">
        <v>107</v>
      </c>
      <c r="C1463" t="str">
        <f>VLOOKUP(B1463,Produkt!A$2:E$100,2,FALSE)</f>
        <v>duze</v>
      </c>
      <c r="D1463" s="1">
        <v>41179</v>
      </c>
      <c r="E1463">
        <v>1</v>
      </c>
      <c r="F1463" t="str">
        <f>VLOOKUP(B1463,Produkt!A$2:E$100,5,FALSE)</f>
        <v>k9</v>
      </c>
      <c r="G1463" t="str">
        <f>VLOOKUP(F1463,Kategoria!A$2:B$22,2,FALSE)</f>
        <v>pudelka</v>
      </c>
      <c r="H1463" s="5">
        <f>VLOOKUP(B1463,Produkt!A$2:E$100,3,FALSE)</f>
        <v>48</v>
      </c>
      <c r="I1463" s="6">
        <f t="shared" si="22"/>
        <v>48</v>
      </c>
    </row>
    <row r="1464" spans="1:9" x14ac:dyDescent="0.25">
      <c r="A1464">
        <v>1463</v>
      </c>
      <c r="B1464" t="s">
        <v>112</v>
      </c>
      <c r="C1464" t="str">
        <f>VLOOKUP(B1464,Produkt!A$2:E$100,2,FALSE)</f>
        <v>40x60</v>
      </c>
      <c r="D1464" s="1">
        <v>41074</v>
      </c>
      <c r="E1464">
        <v>12</v>
      </c>
      <c r="F1464" t="str">
        <f>VLOOKUP(B1464,Produkt!A$2:E$100,5,FALSE)</f>
        <v>k10</v>
      </c>
      <c r="G1464" t="str">
        <f>VLOOKUP(F1464,Kategoria!A$2:B$22,2,FALSE)</f>
        <v>tablice_korkowe</v>
      </c>
      <c r="H1464" s="5">
        <f>VLOOKUP(B1464,Produkt!A$2:E$100,3,FALSE)</f>
        <v>25</v>
      </c>
      <c r="I1464" s="6">
        <f t="shared" si="22"/>
        <v>300</v>
      </c>
    </row>
    <row r="1465" spans="1:9" x14ac:dyDescent="0.25">
      <c r="A1465">
        <v>1464</v>
      </c>
      <c r="B1465" t="s">
        <v>215</v>
      </c>
      <c r="C1465" t="str">
        <f>VLOOKUP(B1465,Produkt!A$2:E$100,2,FALSE)</f>
        <v>DawnTown</v>
      </c>
      <c r="D1465" s="1">
        <v>40932</v>
      </c>
      <c r="E1465">
        <v>16</v>
      </c>
      <c r="F1465" t="str">
        <f>VLOOKUP(B1465,Produkt!A$2:E$100,5,FALSE)</f>
        <v>k21</v>
      </c>
      <c r="G1465" t="str">
        <f>VLOOKUP(F1465,Kategoria!A$2:B$22,2,FALSE)</f>
        <v>panele_korkowe</v>
      </c>
      <c r="H1465" s="5">
        <f>VLOOKUP(B1465,Produkt!A$2:E$100,3,FALSE)</f>
        <v>129.99</v>
      </c>
      <c r="I1465" s="6">
        <f t="shared" si="22"/>
        <v>2079.84</v>
      </c>
    </row>
    <row r="1466" spans="1:9" x14ac:dyDescent="0.25">
      <c r="A1466">
        <v>1465</v>
      </c>
      <c r="B1466" t="s">
        <v>208</v>
      </c>
      <c r="C1466" t="str">
        <f>VLOOKUP(B1466,Produkt!A$2:E$100,2,FALSE)</f>
        <v>Stozkowe_srednie</v>
      </c>
      <c r="D1466" s="1">
        <v>41019</v>
      </c>
      <c r="E1466">
        <v>23</v>
      </c>
      <c r="F1466" t="str">
        <f>VLOOKUP(B1466,Produkt!A$2:E$100,5,FALSE)</f>
        <v>k20</v>
      </c>
      <c r="G1466" t="str">
        <f>VLOOKUP(F1466,Kategoria!A$2:B$22,2,FALSE)</f>
        <v>korki_do_butelek</v>
      </c>
      <c r="H1466" s="5">
        <f>VLOOKUP(B1466,Produkt!A$2:E$100,3,FALSE)</f>
        <v>0.89</v>
      </c>
      <c r="I1466" s="6">
        <f t="shared" si="22"/>
        <v>20.47</v>
      </c>
    </row>
    <row r="1467" spans="1:9" x14ac:dyDescent="0.25">
      <c r="A1467">
        <v>1466</v>
      </c>
      <c r="B1467" t="s">
        <v>109</v>
      </c>
      <c r="C1467" t="str">
        <f>VLOOKUP(B1467,Produkt!A$2:E$100,2,FALSE)</f>
        <v>40x50</v>
      </c>
      <c r="D1467" s="1">
        <v>41219</v>
      </c>
      <c r="E1467">
        <v>5</v>
      </c>
      <c r="F1467" t="str">
        <f>VLOOKUP(B1467,Produkt!A$2:E$100,5,FALSE)</f>
        <v>k10</v>
      </c>
      <c r="G1467" t="str">
        <f>VLOOKUP(F1467,Kategoria!A$2:B$22,2,FALSE)</f>
        <v>tablice_korkowe</v>
      </c>
      <c r="H1467" s="5">
        <f>VLOOKUP(B1467,Produkt!A$2:E$100,3,FALSE)</f>
        <v>21</v>
      </c>
      <c r="I1467" s="6">
        <f t="shared" si="22"/>
        <v>105</v>
      </c>
    </row>
    <row r="1468" spans="1:9" x14ac:dyDescent="0.25">
      <c r="A1468">
        <v>1467</v>
      </c>
      <c r="B1468" t="s">
        <v>216</v>
      </c>
      <c r="C1468" t="str">
        <f>VLOOKUP(B1468,Produkt!A$2:E$100,2,FALSE)</f>
        <v>Shell</v>
      </c>
      <c r="D1468" s="1">
        <v>41033</v>
      </c>
      <c r="E1468">
        <v>25</v>
      </c>
      <c r="F1468" t="str">
        <f>VLOOKUP(B1468,Produkt!A$2:E$100,5,FALSE)</f>
        <v>k21</v>
      </c>
      <c r="G1468" t="str">
        <f>VLOOKUP(F1468,Kategoria!A$2:B$22,2,FALSE)</f>
        <v>panele_korkowe</v>
      </c>
      <c r="H1468" s="5">
        <f>VLOOKUP(B1468,Produkt!A$2:E$100,3,FALSE)</f>
        <v>129.99</v>
      </c>
      <c r="I1468" s="6">
        <f t="shared" si="22"/>
        <v>3249.75</v>
      </c>
    </row>
    <row r="1469" spans="1:9" x14ac:dyDescent="0.25">
      <c r="A1469">
        <v>1468</v>
      </c>
      <c r="B1469" t="s">
        <v>74</v>
      </c>
      <c r="C1469" t="str">
        <f>VLOOKUP(B1469,Produkt!A$2:E$100,2,FALSE)</f>
        <v>940x23x7</v>
      </c>
      <c r="D1469" s="1">
        <v>41089</v>
      </c>
      <c r="E1469">
        <v>25</v>
      </c>
      <c r="F1469" t="str">
        <f>VLOOKUP(B1469,Produkt!A$2:E$100,5,FALSE)</f>
        <v>k6</v>
      </c>
      <c r="G1469" t="str">
        <f>VLOOKUP(F1469,Kategoria!A$2:B$22,2,FALSE)</f>
        <v>paski_dylatacyjne</v>
      </c>
      <c r="H1469" s="5">
        <f>VLOOKUP(B1469,Produkt!A$2:E$100,3,FALSE)</f>
        <v>2.89</v>
      </c>
      <c r="I1469" s="6">
        <f t="shared" si="22"/>
        <v>72.25</v>
      </c>
    </row>
    <row r="1470" spans="1:9" x14ac:dyDescent="0.25">
      <c r="A1470">
        <v>1469</v>
      </c>
      <c r="B1470" t="s">
        <v>80</v>
      </c>
      <c r="C1470" t="str">
        <f>VLOOKUP(B1470,Produkt!A$2:E$100,2,FALSE)</f>
        <v>940x16x7</v>
      </c>
      <c r="D1470" s="1">
        <v>41149</v>
      </c>
      <c r="E1470">
        <v>28</v>
      </c>
      <c r="F1470" t="str">
        <f>VLOOKUP(B1470,Produkt!A$2:E$100,5,FALSE)</f>
        <v>k6</v>
      </c>
      <c r="G1470" t="str">
        <f>VLOOKUP(F1470,Kategoria!A$2:B$22,2,FALSE)</f>
        <v>paski_dylatacyjne</v>
      </c>
      <c r="H1470" s="5">
        <f>VLOOKUP(B1470,Produkt!A$2:E$100,3,FALSE)</f>
        <v>2.89</v>
      </c>
      <c r="I1470" s="6">
        <f t="shared" si="22"/>
        <v>80.92</v>
      </c>
    </row>
    <row r="1471" spans="1:9" x14ac:dyDescent="0.25">
      <c r="A1471">
        <v>1470</v>
      </c>
      <c r="B1471" t="s">
        <v>179</v>
      </c>
      <c r="C1471" t="str">
        <f>VLOOKUP(B1471,Produkt!A$2:E$100,2,FALSE)</f>
        <v>standard</v>
      </c>
      <c r="D1471" s="1">
        <v>40948</v>
      </c>
      <c r="E1471">
        <v>60</v>
      </c>
      <c r="F1471" t="str">
        <f>VLOOKUP(B1471,Produkt!A$2:E$100,5,FALSE)</f>
        <v>k16</v>
      </c>
      <c r="G1471" t="str">
        <f>VLOOKUP(F1471,Kategoria!A$2:B$22,2,FALSE)</f>
        <v>przekladki_korkowe</v>
      </c>
      <c r="H1471" s="5">
        <f>VLOOKUP(B1471,Produkt!A$2:E$100,3,FALSE)</f>
        <v>1.0900000000000001</v>
      </c>
      <c r="I1471" s="6">
        <f t="shared" si="22"/>
        <v>65.400000000000006</v>
      </c>
    </row>
    <row r="1472" spans="1:9" x14ac:dyDescent="0.25">
      <c r="A1472">
        <v>1471</v>
      </c>
      <c r="B1472" t="s">
        <v>208</v>
      </c>
      <c r="C1472" t="str">
        <f>VLOOKUP(B1472,Produkt!A$2:E$100,2,FALSE)</f>
        <v>Stozkowe_srednie</v>
      </c>
      <c r="D1472" s="1">
        <v>41181</v>
      </c>
      <c r="E1472">
        <v>16</v>
      </c>
      <c r="F1472" t="str">
        <f>VLOOKUP(B1472,Produkt!A$2:E$100,5,FALSE)</f>
        <v>k20</v>
      </c>
      <c r="G1472" t="str">
        <f>VLOOKUP(F1472,Kategoria!A$2:B$22,2,FALSE)</f>
        <v>korki_do_butelek</v>
      </c>
      <c r="H1472" s="5">
        <f>VLOOKUP(B1472,Produkt!A$2:E$100,3,FALSE)</f>
        <v>0.89</v>
      </c>
      <c r="I1472" s="6">
        <f t="shared" si="22"/>
        <v>14.24</v>
      </c>
    </row>
    <row r="1473" spans="1:9" x14ac:dyDescent="0.25">
      <c r="A1473">
        <v>1472</v>
      </c>
      <c r="B1473" t="s">
        <v>179</v>
      </c>
      <c r="C1473" t="str">
        <f>VLOOKUP(B1473,Produkt!A$2:E$100,2,FALSE)</f>
        <v>standard</v>
      </c>
      <c r="D1473" s="1">
        <v>40949</v>
      </c>
      <c r="E1473">
        <v>80</v>
      </c>
      <c r="F1473" t="str">
        <f>VLOOKUP(B1473,Produkt!A$2:E$100,5,FALSE)</f>
        <v>k16</v>
      </c>
      <c r="G1473" t="str">
        <f>VLOOKUP(F1473,Kategoria!A$2:B$22,2,FALSE)</f>
        <v>przekladki_korkowe</v>
      </c>
      <c r="H1473" s="5">
        <f>VLOOKUP(B1473,Produkt!A$2:E$100,3,FALSE)</f>
        <v>1.0900000000000001</v>
      </c>
      <c r="I1473" s="6">
        <f t="shared" si="22"/>
        <v>87.2</v>
      </c>
    </row>
    <row r="1474" spans="1:9" x14ac:dyDescent="0.25">
      <c r="A1474">
        <v>1473</v>
      </c>
      <c r="B1474" t="s">
        <v>67</v>
      </c>
      <c r="C1474" t="str">
        <f>VLOOKUP(B1474,Produkt!A$2:E$100,2,FALSE)</f>
        <v>Aglomerado_50_mm</v>
      </c>
      <c r="D1474" s="1">
        <v>41025</v>
      </c>
      <c r="E1474">
        <v>10</v>
      </c>
      <c r="F1474" t="str">
        <f>VLOOKUP(B1474,Produkt!A$2:E$100,5,FALSE)</f>
        <v>k5</v>
      </c>
      <c r="G1474" t="str">
        <f>VLOOKUP(F1474,Kategoria!A$2:B$22,2,FALSE)</f>
        <v>izolacja</v>
      </c>
      <c r="H1474" s="5">
        <f>VLOOKUP(B1474,Produkt!A$2:E$100,3,FALSE)</f>
        <v>59.99</v>
      </c>
      <c r="I1474" s="6">
        <f t="shared" si="22"/>
        <v>599.9</v>
      </c>
    </row>
    <row r="1475" spans="1:9" x14ac:dyDescent="0.25">
      <c r="A1475">
        <v>1474</v>
      </c>
      <c r="B1475" t="s">
        <v>67</v>
      </c>
      <c r="C1475" t="str">
        <f>VLOOKUP(B1475,Produkt!A$2:E$100,2,FALSE)</f>
        <v>Aglomerado_50_mm</v>
      </c>
      <c r="D1475" s="1">
        <v>41022</v>
      </c>
      <c r="E1475">
        <v>14</v>
      </c>
      <c r="F1475" t="str">
        <f>VLOOKUP(B1475,Produkt!A$2:E$100,5,FALSE)</f>
        <v>k5</v>
      </c>
      <c r="G1475" t="str">
        <f>VLOOKUP(F1475,Kategoria!A$2:B$22,2,FALSE)</f>
        <v>izolacja</v>
      </c>
      <c r="H1475" s="5">
        <f>VLOOKUP(B1475,Produkt!A$2:E$100,3,FALSE)</f>
        <v>59.99</v>
      </c>
      <c r="I1475" s="6">
        <f t="shared" ref="I1475:I1538" si="23">E1475*H1475</f>
        <v>839.86</v>
      </c>
    </row>
    <row r="1476" spans="1:9" x14ac:dyDescent="0.25">
      <c r="A1476">
        <v>1475</v>
      </c>
      <c r="B1476" t="s">
        <v>56</v>
      </c>
      <c r="C1476" t="str">
        <f>VLOOKUP(B1476,Produkt!A$2:E$100,2,FALSE)</f>
        <v>1_l_wodny</v>
      </c>
      <c r="D1476" s="1">
        <v>41208</v>
      </c>
      <c r="E1476">
        <v>1</v>
      </c>
      <c r="F1476" t="str">
        <f>VLOOKUP(B1476,Produkt!A$2:E$100,5,FALSE)</f>
        <v>k4</v>
      </c>
      <c r="G1476" t="str">
        <f>VLOOKUP(F1476,Kategoria!A$2:B$22,2,FALSE)</f>
        <v>klej</v>
      </c>
      <c r="H1476" s="5">
        <f>VLOOKUP(B1476,Produkt!A$2:E$100,3,FALSE)</f>
        <v>37.99</v>
      </c>
      <c r="I1476" s="6">
        <f t="shared" si="23"/>
        <v>37.99</v>
      </c>
    </row>
    <row r="1477" spans="1:9" x14ac:dyDescent="0.25">
      <c r="A1477">
        <v>1476</v>
      </c>
      <c r="B1477" t="s">
        <v>74</v>
      </c>
      <c r="C1477" t="str">
        <f>VLOOKUP(B1477,Produkt!A$2:E$100,2,FALSE)</f>
        <v>940x23x7</v>
      </c>
      <c r="D1477" s="1">
        <v>41186</v>
      </c>
      <c r="E1477">
        <v>21</v>
      </c>
      <c r="F1477" t="str">
        <f>VLOOKUP(B1477,Produkt!A$2:E$100,5,FALSE)</f>
        <v>k6</v>
      </c>
      <c r="G1477" t="str">
        <f>VLOOKUP(F1477,Kategoria!A$2:B$22,2,FALSE)</f>
        <v>paski_dylatacyjne</v>
      </c>
      <c r="H1477" s="5">
        <f>VLOOKUP(B1477,Produkt!A$2:E$100,3,FALSE)</f>
        <v>2.89</v>
      </c>
      <c r="I1477" s="6">
        <f t="shared" si="23"/>
        <v>60.690000000000005</v>
      </c>
    </row>
    <row r="1478" spans="1:9" x14ac:dyDescent="0.25">
      <c r="A1478">
        <v>1477</v>
      </c>
      <c r="B1478" t="s">
        <v>217</v>
      </c>
      <c r="C1478" t="str">
        <f>VLOOKUP(B1478,Produkt!A$2:E$100,2,FALSE)</f>
        <v>Symphony</v>
      </c>
      <c r="D1478" s="1">
        <v>41079</v>
      </c>
      <c r="E1478">
        <v>31</v>
      </c>
      <c r="F1478" t="str">
        <f>VLOOKUP(B1478,Produkt!A$2:E$100,5,FALSE)</f>
        <v>k21</v>
      </c>
      <c r="G1478" t="str">
        <f>VLOOKUP(F1478,Kategoria!A$2:B$22,2,FALSE)</f>
        <v>panele_korkowe</v>
      </c>
      <c r="H1478" s="5">
        <f>VLOOKUP(B1478,Produkt!A$2:E$100,3,FALSE)</f>
        <v>139.99</v>
      </c>
      <c r="I1478" s="6">
        <f t="shared" si="23"/>
        <v>4339.6900000000005</v>
      </c>
    </row>
    <row r="1479" spans="1:9" x14ac:dyDescent="0.25">
      <c r="A1479">
        <v>1478</v>
      </c>
      <c r="B1479" t="s">
        <v>166</v>
      </c>
      <c r="C1479" t="str">
        <f>VLOOKUP(B1479,Produkt!A$2:E$100,2,FALSE)</f>
        <v>Rapsodia</v>
      </c>
      <c r="D1479" s="1">
        <v>40960</v>
      </c>
      <c r="E1479">
        <v>40</v>
      </c>
      <c r="F1479" t="str">
        <f>VLOOKUP(B1479,Produkt!A$2:E$100,5,FALSE)</f>
        <v>k14</v>
      </c>
      <c r="G1479" t="str">
        <f>VLOOKUP(F1479,Kategoria!A$2:B$22,2,FALSE)</f>
        <v>parkiet_korkowy</v>
      </c>
      <c r="H1479" s="5">
        <f>VLOOKUP(B1479,Produkt!A$2:E$100,3,FALSE)</f>
        <v>64.989999999999995</v>
      </c>
      <c r="I1479" s="6">
        <f t="shared" si="23"/>
        <v>2599.6</v>
      </c>
    </row>
    <row r="1480" spans="1:9" x14ac:dyDescent="0.25">
      <c r="A1480">
        <v>1479</v>
      </c>
      <c r="B1480" t="s">
        <v>46</v>
      </c>
      <c r="C1480" t="str">
        <f>VLOOKUP(B1480,Produkt!A$2:E$100,2,FALSE)</f>
        <v>frakcja_2,8-4,0_mm</v>
      </c>
      <c r="D1480" s="1">
        <v>41094</v>
      </c>
      <c r="E1480">
        <v>20</v>
      </c>
      <c r="F1480" t="str">
        <f>VLOOKUP(B1480,Produkt!A$2:E$100,5,FALSE)</f>
        <v>k3</v>
      </c>
      <c r="G1480" t="str">
        <f>VLOOKUP(F1480,Kategoria!A$2:B$22,2,FALSE)</f>
        <v>granulat_korkowy</v>
      </c>
      <c r="H1480" s="5">
        <f>VLOOKUP(B1480,Produkt!A$2:E$100,3,FALSE)</f>
        <v>12.8</v>
      </c>
      <c r="I1480" s="6">
        <f t="shared" si="23"/>
        <v>256</v>
      </c>
    </row>
    <row r="1481" spans="1:9" x14ac:dyDescent="0.25">
      <c r="A1481">
        <v>1480</v>
      </c>
      <c r="B1481" t="s">
        <v>9</v>
      </c>
      <c r="C1481" t="str">
        <f>VLOOKUP(B1481,Produkt!A$2:E$100,2,FALSE)</f>
        <v>Toledo_Natural</v>
      </c>
      <c r="D1481" s="1">
        <v>40988</v>
      </c>
      <c r="E1481">
        <v>20</v>
      </c>
      <c r="F1481" t="str">
        <f>VLOOKUP(B1481,Produkt!A$2:E$100,5,FALSE)</f>
        <v>k1</v>
      </c>
      <c r="G1481" t="str">
        <f>VLOOKUP(F1481,Kategoria!A$2:B$22,2,FALSE)</f>
        <v>korek_scienny</v>
      </c>
      <c r="H1481" s="5">
        <f>VLOOKUP(B1481,Produkt!A$2:E$100,3,FALSE)</f>
        <v>23.99</v>
      </c>
      <c r="I1481" s="6">
        <f t="shared" si="23"/>
        <v>479.79999999999995</v>
      </c>
    </row>
    <row r="1482" spans="1:9" x14ac:dyDescent="0.25">
      <c r="A1482">
        <v>1481</v>
      </c>
      <c r="B1482" t="s">
        <v>215</v>
      </c>
      <c r="C1482" t="str">
        <f>VLOOKUP(B1482,Produkt!A$2:E$100,2,FALSE)</f>
        <v>DawnTown</v>
      </c>
      <c r="D1482" s="1">
        <v>40953</v>
      </c>
      <c r="E1482">
        <v>16</v>
      </c>
      <c r="F1482" t="str">
        <f>VLOOKUP(B1482,Produkt!A$2:E$100,5,FALSE)</f>
        <v>k21</v>
      </c>
      <c r="G1482" t="str">
        <f>VLOOKUP(F1482,Kategoria!A$2:B$22,2,FALSE)</f>
        <v>panele_korkowe</v>
      </c>
      <c r="H1482" s="5">
        <f>VLOOKUP(B1482,Produkt!A$2:E$100,3,FALSE)</f>
        <v>129.99</v>
      </c>
      <c r="I1482" s="6">
        <f t="shared" si="23"/>
        <v>2079.84</v>
      </c>
    </row>
    <row r="1483" spans="1:9" x14ac:dyDescent="0.25">
      <c r="A1483">
        <v>1482</v>
      </c>
      <c r="B1483" t="s">
        <v>116</v>
      </c>
      <c r="C1483" t="str">
        <f>VLOOKUP(B1483,Produkt!A$2:E$100,2,FALSE)</f>
        <v>60x80</v>
      </c>
      <c r="D1483" s="1">
        <v>41206</v>
      </c>
      <c r="E1483">
        <v>3</v>
      </c>
      <c r="F1483" t="str">
        <f>VLOOKUP(B1483,Produkt!A$2:E$100,5,FALSE)</f>
        <v>k10</v>
      </c>
      <c r="G1483" t="str">
        <f>VLOOKUP(F1483,Kategoria!A$2:B$22,2,FALSE)</f>
        <v>tablice_korkowe</v>
      </c>
      <c r="H1483" s="5">
        <f>VLOOKUP(B1483,Produkt!A$2:E$100,3,FALSE)</f>
        <v>51</v>
      </c>
      <c r="I1483" s="6">
        <f t="shared" si="23"/>
        <v>153</v>
      </c>
    </row>
    <row r="1484" spans="1:9" x14ac:dyDescent="0.25">
      <c r="A1484">
        <v>1483</v>
      </c>
      <c r="B1484" t="s">
        <v>52</v>
      </c>
      <c r="C1484" t="str">
        <f>VLOOKUP(B1484,Produkt!A$2:E$100,2,FALSE)</f>
        <v>3_l_kontaktowy</v>
      </c>
      <c r="D1484" s="1">
        <v>41011</v>
      </c>
      <c r="E1484">
        <v>2</v>
      </c>
      <c r="F1484" t="str">
        <f>VLOOKUP(B1484,Produkt!A$2:E$100,5,FALSE)</f>
        <v>k4</v>
      </c>
      <c r="G1484" t="str">
        <f>VLOOKUP(F1484,Kategoria!A$2:B$22,2,FALSE)</f>
        <v>klej</v>
      </c>
      <c r="H1484" s="5">
        <f>VLOOKUP(B1484,Produkt!A$2:E$100,3,FALSE)</f>
        <v>59.99</v>
      </c>
      <c r="I1484" s="6">
        <f t="shared" si="23"/>
        <v>119.98</v>
      </c>
    </row>
    <row r="1485" spans="1:9" x14ac:dyDescent="0.25">
      <c r="A1485">
        <v>1484</v>
      </c>
      <c r="B1485" t="s">
        <v>122</v>
      </c>
      <c r="C1485" t="str">
        <f>VLOOKUP(B1485,Produkt!A$2:E$100,2,FALSE)</f>
        <v>150x180</v>
      </c>
      <c r="D1485" s="1">
        <v>41160</v>
      </c>
      <c r="E1485">
        <v>14</v>
      </c>
      <c r="F1485" t="str">
        <f>VLOOKUP(B1485,Produkt!A$2:E$100,5,FALSE)</f>
        <v>k10</v>
      </c>
      <c r="G1485" t="str">
        <f>VLOOKUP(F1485,Kategoria!A$2:B$22,2,FALSE)</f>
        <v>tablice_korkowe</v>
      </c>
      <c r="H1485" s="5">
        <f>VLOOKUP(B1485,Produkt!A$2:E$100,3,FALSE)</f>
        <v>199</v>
      </c>
      <c r="I1485" s="6">
        <f t="shared" si="23"/>
        <v>2786</v>
      </c>
    </row>
    <row r="1486" spans="1:9" x14ac:dyDescent="0.25">
      <c r="A1486">
        <v>1485</v>
      </c>
      <c r="B1486" t="s">
        <v>193</v>
      </c>
      <c r="C1486" t="str">
        <f>VLOOKUP(B1486,Produkt!A$2:E$100,2,FALSE)</f>
        <v>Serwetnik_duæy</v>
      </c>
      <c r="D1486" s="1">
        <v>41086</v>
      </c>
      <c r="E1486">
        <v>2</v>
      </c>
      <c r="F1486" t="str">
        <f>VLOOKUP(B1486,Produkt!A$2:E$100,5,FALSE)</f>
        <v>k19</v>
      </c>
      <c r="G1486" t="str">
        <f>VLOOKUP(F1486,Kategoria!A$2:B$22,2,FALSE)</f>
        <v>wyroby_korkowe</v>
      </c>
      <c r="H1486" s="5">
        <f>VLOOKUP(B1486,Produkt!A$2:E$100,3,FALSE)</f>
        <v>8.99</v>
      </c>
      <c r="I1486" s="6">
        <f t="shared" si="23"/>
        <v>17.98</v>
      </c>
    </row>
    <row r="1487" spans="1:9" x14ac:dyDescent="0.25">
      <c r="A1487">
        <v>1486</v>
      </c>
      <c r="B1487" t="s">
        <v>17</v>
      </c>
      <c r="C1487" t="str">
        <f>VLOOKUP(B1487,Produkt!A$2:E$100,2,FALSE)</f>
        <v>Toledo_Black</v>
      </c>
      <c r="D1487" s="1">
        <v>41048</v>
      </c>
      <c r="E1487">
        <v>35</v>
      </c>
      <c r="F1487" t="str">
        <f>VLOOKUP(B1487,Produkt!A$2:E$100,5,FALSE)</f>
        <v>k1</v>
      </c>
      <c r="G1487" t="str">
        <f>VLOOKUP(F1487,Kategoria!A$2:B$22,2,FALSE)</f>
        <v>korek_scienny</v>
      </c>
      <c r="H1487" s="5">
        <f>VLOOKUP(B1487,Produkt!A$2:E$100,3,FALSE)</f>
        <v>29.99</v>
      </c>
      <c r="I1487" s="6">
        <f t="shared" si="23"/>
        <v>1049.6499999999999</v>
      </c>
    </row>
    <row r="1488" spans="1:9" x14ac:dyDescent="0.25">
      <c r="A1488">
        <v>1487</v>
      </c>
      <c r="B1488" t="s">
        <v>208</v>
      </c>
      <c r="C1488" t="str">
        <f>VLOOKUP(B1488,Produkt!A$2:E$100,2,FALSE)</f>
        <v>Stozkowe_srednie</v>
      </c>
      <c r="D1488" s="1">
        <v>41080</v>
      </c>
      <c r="E1488">
        <v>14</v>
      </c>
      <c r="F1488" t="str">
        <f>VLOOKUP(B1488,Produkt!A$2:E$100,5,FALSE)</f>
        <v>k20</v>
      </c>
      <c r="G1488" t="str">
        <f>VLOOKUP(F1488,Kategoria!A$2:B$22,2,FALSE)</f>
        <v>korki_do_butelek</v>
      </c>
      <c r="H1488" s="5">
        <f>VLOOKUP(B1488,Produkt!A$2:E$100,3,FALSE)</f>
        <v>0.89</v>
      </c>
      <c r="I1488" s="6">
        <f t="shared" si="23"/>
        <v>12.46</v>
      </c>
    </row>
    <row r="1489" spans="1:9" x14ac:dyDescent="0.25">
      <c r="A1489">
        <v>1488</v>
      </c>
      <c r="B1489" t="s">
        <v>182</v>
      </c>
      <c r="C1489" t="str">
        <f>VLOOKUP(B1489,Produkt!A$2:E$100,2,FALSE)</f>
        <v>korek_natryskowy</v>
      </c>
      <c r="D1489" s="1">
        <v>41108</v>
      </c>
      <c r="E1489">
        <v>2</v>
      </c>
      <c r="F1489" t="str">
        <f>VLOOKUP(B1489,Produkt!A$2:E$100,5,FALSE)</f>
        <v>k17</v>
      </c>
      <c r="G1489" t="str">
        <f>VLOOKUP(F1489,Kategoria!A$2:B$22,2,FALSE)</f>
        <v>masa_korkowa</v>
      </c>
      <c r="H1489" s="5">
        <f>VLOOKUP(B1489,Produkt!A$2:E$100,3,FALSE)</f>
        <v>33.99</v>
      </c>
      <c r="I1489" s="6">
        <f t="shared" si="23"/>
        <v>67.98</v>
      </c>
    </row>
    <row r="1490" spans="1:9" x14ac:dyDescent="0.25">
      <c r="A1490">
        <v>1489</v>
      </c>
      <c r="B1490" t="s">
        <v>176</v>
      </c>
      <c r="C1490" t="str">
        <f>VLOOKUP(B1490,Produkt!A$2:E$100,2,FALSE)</f>
        <v>kostka</v>
      </c>
      <c r="D1490" s="1">
        <v>41124</v>
      </c>
      <c r="E1490">
        <v>2</v>
      </c>
      <c r="F1490" t="str">
        <f>VLOOKUP(B1490,Produkt!A$2:E$100,5,FALSE)</f>
        <v>k15</v>
      </c>
      <c r="G1490" t="str">
        <f>VLOOKUP(F1490,Kategoria!A$2:B$22,2,FALSE)</f>
        <v>maty_korkowe</v>
      </c>
      <c r="H1490" s="5">
        <f>VLOOKUP(B1490,Produkt!A$2:E$100,3,FALSE)</f>
        <v>25.99</v>
      </c>
      <c r="I1490" s="6">
        <f t="shared" si="23"/>
        <v>51.98</v>
      </c>
    </row>
    <row r="1491" spans="1:9" x14ac:dyDescent="0.25">
      <c r="A1491">
        <v>1490</v>
      </c>
      <c r="B1491" t="s">
        <v>61</v>
      </c>
      <c r="C1491" t="str">
        <f>VLOOKUP(B1491,Produkt!A$2:E$100,2,FALSE)</f>
        <v>Aglomerado_10_mm</v>
      </c>
      <c r="D1491" s="1">
        <v>41151</v>
      </c>
      <c r="E1491">
        <v>20</v>
      </c>
      <c r="F1491" t="str">
        <f>VLOOKUP(B1491,Produkt!A$2:E$100,5,FALSE)</f>
        <v>k5</v>
      </c>
      <c r="G1491" t="str">
        <f>VLOOKUP(F1491,Kategoria!A$2:B$22,2,FALSE)</f>
        <v>izolacja</v>
      </c>
      <c r="H1491" s="5">
        <f>VLOOKUP(B1491,Produkt!A$2:E$100,3,FALSE)</f>
        <v>34.99</v>
      </c>
      <c r="I1491" s="6">
        <f t="shared" si="23"/>
        <v>699.80000000000007</v>
      </c>
    </row>
    <row r="1492" spans="1:9" x14ac:dyDescent="0.25">
      <c r="A1492">
        <v>1491</v>
      </c>
      <c r="B1492" t="s">
        <v>87</v>
      </c>
      <c r="C1492" t="str">
        <f>VLOOKUP(B1492,Produkt!A$2:E$100,2,FALSE)</f>
        <v>Kora_surowa_kl._II</v>
      </c>
      <c r="D1492" s="1">
        <v>41008</v>
      </c>
      <c r="E1492">
        <v>20</v>
      </c>
      <c r="F1492" t="str">
        <f>VLOOKUP(B1492,Produkt!A$2:E$100,5,FALSE)</f>
        <v>k7</v>
      </c>
      <c r="G1492" t="str">
        <f>VLOOKUP(F1492,Kategoria!A$2:B$22,2,FALSE)</f>
        <v>kora_surowa</v>
      </c>
      <c r="H1492" s="5">
        <f>VLOOKUP(B1492,Produkt!A$2:E$100,3,FALSE)</f>
        <v>79.989999999999995</v>
      </c>
      <c r="I1492" s="6">
        <f t="shared" si="23"/>
        <v>1599.8</v>
      </c>
    </row>
    <row r="1493" spans="1:9" x14ac:dyDescent="0.25">
      <c r="A1493">
        <v>1492</v>
      </c>
      <c r="B1493" t="s">
        <v>205</v>
      </c>
      <c r="C1493" t="str">
        <f>VLOOKUP(B1493,Produkt!A$2:E$100,2,FALSE)</f>
        <v>Stozkowe_male</v>
      </c>
      <c r="D1493" s="1">
        <v>41047</v>
      </c>
      <c r="E1493">
        <v>25</v>
      </c>
      <c r="F1493" t="str">
        <f>VLOOKUP(B1493,Produkt!A$2:E$100,5,FALSE)</f>
        <v>k20</v>
      </c>
      <c r="G1493" t="str">
        <f>VLOOKUP(F1493,Kategoria!A$2:B$22,2,FALSE)</f>
        <v>korki_do_butelek</v>
      </c>
      <c r="H1493" s="5">
        <f>VLOOKUP(B1493,Produkt!A$2:E$100,3,FALSE)</f>
        <v>0.49</v>
      </c>
      <c r="I1493" s="6">
        <f t="shared" si="23"/>
        <v>12.25</v>
      </c>
    </row>
    <row r="1494" spans="1:9" x14ac:dyDescent="0.25">
      <c r="A1494">
        <v>1493</v>
      </c>
      <c r="B1494" t="s">
        <v>78</v>
      </c>
      <c r="C1494" t="str">
        <f>VLOOKUP(B1494,Produkt!A$2:E$100,2,FALSE)</f>
        <v>940x16x5</v>
      </c>
      <c r="D1494" s="1">
        <v>41037</v>
      </c>
      <c r="E1494">
        <v>20</v>
      </c>
      <c r="F1494" t="str">
        <f>VLOOKUP(B1494,Produkt!A$2:E$100,5,FALSE)</f>
        <v>k6</v>
      </c>
      <c r="G1494" t="str">
        <f>VLOOKUP(F1494,Kategoria!A$2:B$22,2,FALSE)</f>
        <v>paski_dylatacyjne</v>
      </c>
      <c r="H1494" s="5">
        <f>VLOOKUP(B1494,Produkt!A$2:E$100,3,FALSE)</f>
        <v>2.19</v>
      </c>
      <c r="I1494" s="6">
        <f t="shared" si="23"/>
        <v>43.8</v>
      </c>
    </row>
    <row r="1495" spans="1:9" x14ac:dyDescent="0.25">
      <c r="A1495">
        <v>1494</v>
      </c>
      <c r="B1495" t="s">
        <v>71</v>
      </c>
      <c r="C1495" t="str">
        <f>VLOOKUP(B1495,Produkt!A$2:E$100,2,FALSE)</f>
        <v>940x23x5</v>
      </c>
      <c r="D1495" s="1">
        <v>41128</v>
      </c>
      <c r="E1495">
        <v>20</v>
      </c>
      <c r="F1495" t="str">
        <f>VLOOKUP(B1495,Produkt!A$2:E$100,5,FALSE)</f>
        <v>k6</v>
      </c>
      <c r="G1495" t="str">
        <f>VLOOKUP(F1495,Kategoria!A$2:B$22,2,FALSE)</f>
        <v>paski_dylatacyjne</v>
      </c>
      <c r="H1495" s="5">
        <f>VLOOKUP(B1495,Produkt!A$2:E$100,3,FALSE)</f>
        <v>2.19</v>
      </c>
      <c r="I1495" s="6">
        <f t="shared" si="23"/>
        <v>43.8</v>
      </c>
    </row>
    <row r="1496" spans="1:9" x14ac:dyDescent="0.25">
      <c r="A1496">
        <v>1495</v>
      </c>
      <c r="B1496" t="s">
        <v>52</v>
      </c>
      <c r="C1496" t="str">
        <f>VLOOKUP(B1496,Produkt!A$2:E$100,2,FALSE)</f>
        <v>3_l_kontaktowy</v>
      </c>
      <c r="D1496" s="1">
        <v>41111</v>
      </c>
      <c r="E1496">
        <v>5</v>
      </c>
      <c r="F1496" t="str">
        <f>VLOOKUP(B1496,Produkt!A$2:E$100,5,FALSE)</f>
        <v>k4</v>
      </c>
      <c r="G1496" t="str">
        <f>VLOOKUP(F1496,Kategoria!A$2:B$22,2,FALSE)</f>
        <v>klej</v>
      </c>
      <c r="H1496" s="5">
        <f>VLOOKUP(B1496,Produkt!A$2:E$100,3,FALSE)</f>
        <v>59.99</v>
      </c>
      <c r="I1496" s="6">
        <f t="shared" si="23"/>
        <v>299.95</v>
      </c>
    </row>
    <row r="1497" spans="1:9" x14ac:dyDescent="0.25">
      <c r="A1497">
        <v>1496</v>
      </c>
      <c r="B1497" t="s">
        <v>98</v>
      </c>
      <c r="C1497" t="str">
        <f>VLOOKUP(B1497,Produkt!A$2:E$100,2,FALSE)</f>
        <v>LB_1</v>
      </c>
      <c r="D1497" s="1">
        <v>41088</v>
      </c>
      <c r="E1497">
        <v>2</v>
      </c>
      <c r="F1497" t="str">
        <f>VLOOKUP(B1497,Produkt!A$2:E$100,5,FALSE)</f>
        <v>k8</v>
      </c>
      <c r="G1497" t="str">
        <f>VLOOKUP(F1497,Kategoria!A$2:B$22,2,FALSE)</f>
        <v>listwy_korkowe</v>
      </c>
      <c r="H1497" s="5">
        <f>VLOOKUP(B1497,Produkt!A$2:E$100,3,FALSE)</f>
        <v>2.5</v>
      </c>
      <c r="I1497" s="6">
        <f t="shared" si="23"/>
        <v>5</v>
      </c>
    </row>
    <row r="1498" spans="1:9" x14ac:dyDescent="0.25">
      <c r="A1498">
        <v>1497</v>
      </c>
      <c r="B1498" t="s">
        <v>28</v>
      </c>
      <c r="C1498" t="str">
        <f>VLOOKUP(B1498,Produkt!A$2:E$100,2,FALSE)</f>
        <v>Normal_4_mm</v>
      </c>
      <c r="D1498" s="1">
        <v>41187</v>
      </c>
      <c r="E1498">
        <v>20</v>
      </c>
      <c r="F1498" t="str">
        <f>VLOOKUP(B1498,Produkt!A$2:E$100,5,FALSE)</f>
        <v>k2</v>
      </c>
      <c r="G1498" t="str">
        <f>VLOOKUP(F1498,Kategoria!A$2:B$22,2,FALSE)</f>
        <v>podklad_korkowy</v>
      </c>
      <c r="H1498" s="5">
        <f>VLOOKUP(B1498,Produkt!A$2:E$100,3,FALSE)</f>
        <v>60.5</v>
      </c>
      <c r="I1498" s="6">
        <f t="shared" si="23"/>
        <v>1210</v>
      </c>
    </row>
    <row r="1499" spans="1:9" x14ac:dyDescent="0.25">
      <c r="A1499">
        <v>1498</v>
      </c>
      <c r="B1499" t="s">
        <v>67</v>
      </c>
      <c r="C1499" t="str">
        <f>VLOOKUP(B1499,Produkt!A$2:E$100,2,FALSE)</f>
        <v>Aglomerado_50_mm</v>
      </c>
      <c r="D1499" s="1">
        <v>40931</v>
      </c>
      <c r="E1499">
        <v>12</v>
      </c>
      <c r="F1499" t="str">
        <f>VLOOKUP(B1499,Produkt!A$2:E$100,5,FALSE)</f>
        <v>k5</v>
      </c>
      <c r="G1499" t="str">
        <f>VLOOKUP(F1499,Kategoria!A$2:B$22,2,FALSE)</f>
        <v>izolacja</v>
      </c>
      <c r="H1499" s="5">
        <f>VLOOKUP(B1499,Produkt!A$2:E$100,3,FALSE)</f>
        <v>59.99</v>
      </c>
      <c r="I1499" s="6">
        <f t="shared" si="23"/>
        <v>719.88</v>
      </c>
    </row>
    <row r="1500" spans="1:9" x14ac:dyDescent="0.25">
      <c r="A1500">
        <v>1499</v>
      </c>
      <c r="B1500" t="s">
        <v>114</v>
      </c>
      <c r="C1500" t="str">
        <f>VLOOKUP(B1500,Produkt!A$2:E$100,2,FALSE)</f>
        <v>50x80</v>
      </c>
      <c r="D1500" s="1">
        <v>41103</v>
      </c>
      <c r="E1500">
        <v>9</v>
      </c>
      <c r="F1500" t="str">
        <f>VLOOKUP(B1500,Produkt!A$2:E$100,5,FALSE)</f>
        <v>k10</v>
      </c>
      <c r="G1500" t="str">
        <f>VLOOKUP(F1500,Kategoria!A$2:B$22,2,FALSE)</f>
        <v>tablice_korkowe</v>
      </c>
      <c r="H1500" s="5">
        <f>VLOOKUP(B1500,Produkt!A$2:E$100,3,FALSE)</f>
        <v>34.99</v>
      </c>
      <c r="I1500" s="6">
        <f t="shared" si="23"/>
        <v>314.91000000000003</v>
      </c>
    </row>
    <row r="1501" spans="1:9" x14ac:dyDescent="0.25">
      <c r="A1501">
        <v>1500</v>
      </c>
      <c r="B1501" t="s">
        <v>116</v>
      </c>
      <c r="C1501" t="str">
        <f>VLOOKUP(B1501,Produkt!A$2:E$100,2,FALSE)</f>
        <v>60x80</v>
      </c>
      <c r="D1501" s="1">
        <v>40983</v>
      </c>
      <c r="E1501">
        <v>3</v>
      </c>
      <c r="F1501" t="str">
        <f>VLOOKUP(B1501,Produkt!A$2:E$100,5,FALSE)</f>
        <v>k10</v>
      </c>
      <c r="G1501" t="str">
        <f>VLOOKUP(F1501,Kategoria!A$2:B$22,2,FALSE)</f>
        <v>tablice_korkowe</v>
      </c>
      <c r="H1501" s="5">
        <f>VLOOKUP(B1501,Produkt!A$2:E$100,3,FALSE)</f>
        <v>51</v>
      </c>
      <c r="I1501" s="6">
        <f t="shared" si="23"/>
        <v>153</v>
      </c>
    </row>
    <row r="1502" spans="1:9" x14ac:dyDescent="0.25">
      <c r="A1502">
        <v>1501</v>
      </c>
      <c r="B1502" t="s">
        <v>205</v>
      </c>
      <c r="C1502" t="str">
        <f>VLOOKUP(B1502,Produkt!A$2:E$100,2,FALSE)</f>
        <v>Stozkowe_male</v>
      </c>
      <c r="D1502" s="1">
        <v>41120</v>
      </c>
      <c r="E1502">
        <v>4</v>
      </c>
      <c r="F1502" t="str">
        <f>VLOOKUP(B1502,Produkt!A$2:E$100,5,FALSE)</f>
        <v>k20</v>
      </c>
      <c r="G1502" t="str">
        <f>VLOOKUP(F1502,Kategoria!A$2:B$22,2,FALSE)</f>
        <v>korki_do_butelek</v>
      </c>
      <c r="H1502" s="5">
        <f>VLOOKUP(B1502,Produkt!A$2:E$100,3,FALSE)</f>
        <v>0.49</v>
      </c>
      <c r="I1502" s="6">
        <f t="shared" si="23"/>
        <v>1.96</v>
      </c>
    </row>
    <row r="1503" spans="1:9" x14ac:dyDescent="0.25">
      <c r="A1503">
        <v>1502</v>
      </c>
      <c r="B1503" t="s">
        <v>94</v>
      </c>
      <c r="C1503" t="str">
        <f>VLOOKUP(B1503,Produkt!A$2:E$100,2,FALSE)</f>
        <v>LK_3</v>
      </c>
      <c r="D1503" s="1">
        <v>40962</v>
      </c>
      <c r="E1503">
        <v>20</v>
      </c>
      <c r="F1503" t="str">
        <f>VLOOKUP(B1503,Produkt!A$2:E$100,5,FALSE)</f>
        <v>k8</v>
      </c>
      <c r="G1503" t="str">
        <f>VLOOKUP(F1503,Kategoria!A$2:B$22,2,FALSE)</f>
        <v>listwy_korkowe</v>
      </c>
      <c r="H1503" s="5">
        <f>VLOOKUP(B1503,Produkt!A$2:E$100,3,FALSE)</f>
        <v>3.6</v>
      </c>
      <c r="I1503" s="6">
        <f t="shared" si="23"/>
        <v>72</v>
      </c>
    </row>
    <row r="1504" spans="1:9" x14ac:dyDescent="0.25">
      <c r="A1504">
        <v>1503</v>
      </c>
      <c r="B1504" t="s">
        <v>24</v>
      </c>
      <c r="C1504" t="str">
        <f>VLOOKUP(B1504,Produkt!A$2:E$100,2,FALSE)</f>
        <v>Normal_2_mm</v>
      </c>
      <c r="D1504" s="1">
        <v>40961</v>
      </c>
      <c r="E1504">
        <v>12</v>
      </c>
      <c r="F1504" t="str">
        <f>VLOOKUP(B1504,Produkt!A$2:E$100,5,FALSE)</f>
        <v>k2</v>
      </c>
      <c r="G1504" t="str">
        <f>VLOOKUP(F1504,Kategoria!A$2:B$22,2,FALSE)</f>
        <v>podklad_korkowy</v>
      </c>
      <c r="H1504" s="5">
        <f>VLOOKUP(B1504,Produkt!A$2:E$100,3,FALSE)</f>
        <v>55.01</v>
      </c>
      <c r="I1504" s="6">
        <f t="shared" si="23"/>
        <v>660.12</v>
      </c>
    </row>
    <row r="1505" spans="1:9" x14ac:dyDescent="0.25">
      <c r="A1505">
        <v>1504</v>
      </c>
      <c r="B1505" t="s">
        <v>166</v>
      </c>
      <c r="C1505" t="str">
        <f>VLOOKUP(B1505,Produkt!A$2:E$100,2,FALSE)</f>
        <v>Rapsodia</v>
      </c>
      <c r="D1505" s="1">
        <v>41068</v>
      </c>
      <c r="E1505">
        <v>54</v>
      </c>
      <c r="F1505" t="str">
        <f>VLOOKUP(B1505,Produkt!A$2:E$100,5,FALSE)</f>
        <v>k14</v>
      </c>
      <c r="G1505" t="str">
        <f>VLOOKUP(F1505,Kategoria!A$2:B$22,2,FALSE)</f>
        <v>parkiet_korkowy</v>
      </c>
      <c r="H1505" s="5">
        <f>VLOOKUP(B1505,Produkt!A$2:E$100,3,FALSE)</f>
        <v>64.989999999999995</v>
      </c>
      <c r="I1505" s="6">
        <f t="shared" si="23"/>
        <v>3509.4599999999996</v>
      </c>
    </row>
    <row r="1506" spans="1:9" x14ac:dyDescent="0.25">
      <c r="A1506">
        <v>1505</v>
      </c>
      <c r="B1506" t="s">
        <v>32</v>
      </c>
      <c r="C1506" t="str">
        <f>VLOOKUP(B1506,Produkt!A$2:E$100,2,FALSE)</f>
        <v>Normal_6_mm</v>
      </c>
      <c r="D1506" s="1">
        <v>41184</v>
      </c>
      <c r="E1506">
        <v>22</v>
      </c>
      <c r="F1506" t="str">
        <f>VLOOKUP(B1506,Produkt!A$2:E$100,5,FALSE)</f>
        <v>k2</v>
      </c>
      <c r="G1506" t="str">
        <f>VLOOKUP(F1506,Kategoria!A$2:B$22,2,FALSE)</f>
        <v>podklad_korkowy</v>
      </c>
      <c r="H1506" s="5">
        <f>VLOOKUP(B1506,Produkt!A$2:E$100,3,FALSE)</f>
        <v>119.99</v>
      </c>
      <c r="I1506" s="6">
        <f t="shared" si="23"/>
        <v>2639.7799999999997</v>
      </c>
    </row>
    <row r="1507" spans="1:9" x14ac:dyDescent="0.25">
      <c r="A1507">
        <v>1506</v>
      </c>
      <c r="B1507" t="s">
        <v>176</v>
      </c>
      <c r="C1507" t="str">
        <f>VLOOKUP(B1507,Produkt!A$2:E$100,2,FALSE)</f>
        <v>kostka</v>
      </c>
      <c r="D1507" s="1">
        <v>40969</v>
      </c>
      <c r="E1507">
        <v>1</v>
      </c>
      <c r="F1507" t="str">
        <f>VLOOKUP(B1507,Produkt!A$2:E$100,5,FALSE)</f>
        <v>k15</v>
      </c>
      <c r="G1507" t="str">
        <f>VLOOKUP(F1507,Kategoria!A$2:B$22,2,FALSE)</f>
        <v>maty_korkowe</v>
      </c>
      <c r="H1507" s="5">
        <f>VLOOKUP(B1507,Produkt!A$2:E$100,3,FALSE)</f>
        <v>25.99</v>
      </c>
      <c r="I1507" s="6">
        <f t="shared" si="23"/>
        <v>25.99</v>
      </c>
    </row>
    <row r="1508" spans="1:9" x14ac:dyDescent="0.25">
      <c r="A1508">
        <v>1507</v>
      </c>
      <c r="B1508" t="s">
        <v>74</v>
      </c>
      <c r="C1508" t="str">
        <f>VLOOKUP(B1508,Produkt!A$2:E$100,2,FALSE)</f>
        <v>940x23x7</v>
      </c>
      <c r="D1508" s="1">
        <v>40987</v>
      </c>
      <c r="E1508">
        <v>150</v>
      </c>
      <c r="F1508" t="str">
        <f>VLOOKUP(B1508,Produkt!A$2:E$100,5,FALSE)</f>
        <v>k6</v>
      </c>
      <c r="G1508" t="str">
        <f>VLOOKUP(F1508,Kategoria!A$2:B$22,2,FALSE)</f>
        <v>paski_dylatacyjne</v>
      </c>
      <c r="H1508" s="5">
        <f>VLOOKUP(B1508,Produkt!A$2:E$100,3,FALSE)</f>
        <v>2.89</v>
      </c>
      <c r="I1508" s="6">
        <f t="shared" si="23"/>
        <v>433.5</v>
      </c>
    </row>
    <row r="1509" spans="1:9" x14ac:dyDescent="0.25">
      <c r="A1509">
        <v>1508</v>
      </c>
      <c r="B1509" t="s">
        <v>210</v>
      </c>
      <c r="C1509" t="str">
        <f>VLOOKUP(B1509,Produkt!A$2:E$100,2,FALSE)</f>
        <v>Stozkowe_duze</v>
      </c>
      <c r="D1509" s="1">
        <v>40945</v>
      </c>
      <c r="E1509">
        <v>1</v>
      </c>
      <c r="F1509" t="str">
        <f>VLOOKUP(B1509,Produkt!A$2:E$100,5,FALSE)</f>
        <v>k20</v>
      </c>
      <c r="G1509" t="str">
        <f>VLOOKUP(F1509,Kategoria!A$2:B$22,2,FALSE)</f>
        <v>korki_do_butelek</v>
      </c>
      <c r="H1509" s="5">
        <f>VLOOKUP(B1509,Produkt!A$2:E$100,3,FALSE)</f>
        <v>1.19</v>
      </c>
      <c r="I1509" s="6">
        <f t="shared" si="23"/>
        <v>1.19</v>
      </c>
    </row>
    <row r="1510" spans="1:9" x14ac:dyDescent="0.25">
      <c r="A1510">
        <v>1509</v>
      </c>
      <c r="B1510" t="s">
        <v>15</v>
      </c>
      <c r="C1510" t="str">
        <f>VLOOKUP(B1510,Produkt!A$2:E$100,2,FALSE)</f>
        <v>Toledo_Green</v>
      </c>
      <c r="D1510" s="1">
        <v>41151</v>
      </c>
      <c r="E1510">
        <v>28</v>
      </c>
      <c r="F1510" t="str">
        <f>VLOOKUP(B1510,Produkt!A$2:E$100,5,FALSE)</f>
        <v>k1</v>
      </c>
      <c r="G1510" t="str">
        <f>VLOOKUP(F1510,Kategoria!A$2:B$22,2,FALSE)</f>
        <v>korek_scienny</v>
      </c>
      <c r="H1510" s="5">
        <f>VLOOKUP(B1510,Produkt!A$2:E$100,3,FALSE)</f>
        <v>23.99</v>
      </c>
      <c r="I1510" s="6">
        <f t="shared" si="23"/>
        <v>671.71999999999991</v>
      </c>
    </row>
    <row r="1511" spans="1:9" x14ac:dyDescent="0.25">
      <c r="A1511">
        <v>1510</v>
      </c>
      <c r="B1511" t="s">
        <v>205</v>
      </c>
      <c r="C1511" t="str">
        <f>VLOOKUP(B1511,Produkt!A$2:E$100,2,FALSE)</f>
        <v>Stozkowe_male</v>
      </c>
      <c r="D1511" s="1">
        <v>41148</v>
      </c>
      <c r="E1511">
        <v>24</v>
      </c>
      <c r="F1511" t="str">
        <f>VLOOKUP(B1511,Produkt!A$2:E$100,5,FALSE)</f>
        <v>k20</v>
      </c>
      <c r="G1511" t="str">
        <f>VLOOKUP(F1511,Kategoria!A$2:B$22,2,FALSE)</f>
        <v>korki_do_butelek</v>
      </c>
      <c r="H1511" s="5">
        <f>VLOOKUP(B1511,Produkt!A$2:E$100,3,FALSE)</f>
        <v>0.49</v>
      </c>
      <c r="I1511" s="6">
        <f t="shared" si="23"/>
        <v>11.76</v>
      </c>
    </row>
    <row r="1512" spans="1:9" x14ac:dyDescent="0.25">
      <c r="A1512">
        <v>1511</v>
      </c>
      <c r="B1512" t="s">
        <v>176</v>
      </c>
      <c r="C1512" t="str">
        <f>VLOOKUP(B1512,Produkt!A$2:E$100,2,FALSE)</f>
        <v>kostka</v>
      </c>
      <c r="D1512" s="1">
        <v>41121</v>
      </c>
      <c r="E1512">
        <v>2</v>
      </c>
      <c r="F1512" t="str">
        <f>VLOOKUP(B1512,Produkt!A$2:E$100,5,FALSE)</f>
        <v>k15</v>
      </c>
      <c r="G1512" t="str">
        <f>VLOOKUP(F1512,Kategoria!A$2:B$22,2,FALSE)</f>
        <v>maty_korkowe</v>
      </c>
      <c r="H1512" s="5">
        <f>VLOOKUP(B1512,Produkt!A$2:E$100,3,FALSE)</f>
        <v>25.99</v>
      </c>
      <c r="I1512" s="6">
        <f t="shared" si="23"/>
        <v>51.98</v>
      </c>
    </row>
    <row r="1513" spans="1:9" x14ac:dyDescent="0.25">
      <c r="A1513">
        <v>1512</v>
      </c>
      <c r="B1513" t="s">
        <v>107</v>
      </c>
      <c r="C1513" t="str">
        <f>VLOOKUP(B1513,Produkt!A$2:E$100,2,FALSE)</f>
        <v>duze</v>
      </c>
      <c r="D1513" s="1">
        <v>41041</v>
      </c>
      <c r="E1513">
        <v>1</v>
      </c>
      <c r="F1513" t="str">
        <f>VLOOKUP(B1513,Produkt!A$2:E$100,5,FALSE)</f>
        <v>k9</v>
      </c>
      <c r="G1513" t="str">
        <f>VLOOKUP(F1513,Kategoria!A$2:B$22,2,FALSE)</f>
        <v>pudelka</v>
      </c>
      <c r="H1513" s="5">
        <f>VLOOKUP(B1513,Produkt!A$2:E$100,3,FALSE)</f>
        <v>48</v>
      </c>
      <c r="I1513" s="6">
        <f t="shared" si="23"/>
        <v>48</v>
      </c>
    </row>
    <row r="1514" spans="1:9" x14ac:dyDescent="0.25">
      <c r="A1514">
        <v>1513</v>
      </c>
      <c r="B1514" t="s">
        <v>144</v>
      </c>
      <c r="C1514" t="str">
        <f>VLOOKUP(B1514,Produkt!A$2:E$100,2,FALSE)</f>
        <v>1000x700x5</v>
      </c>
      <c r="D1514" s="1">
        <v>41235</v>
      </c>
      <c r="E1514">
        <v>16</v>
      </c>
      <c r="F1514" t="str">
        <f>VLOOKUP(B1514,Produkt!A$2:E$100,5,FALSE)</f>
        <v>k12</v>
      </c>
      <c r="G1514" t="str">
        <f>VLOOKUP(F1514,Kategoria!A$2:B$22,2,FALSE)</f>
        <v>plyty_korkowe</v>
      </c>
      <c r="H1514" s="5">
        <f>VLOOKUP(B1514,Produkt!A$2:E$100,3,FALSE)</f>
        <v>15.99</v>
      </c>
      <c r="I1514" s="6">
        <f t="shared" si="23"/>
        <v>255.84</v>
      </c>
    </row>
    <row r="1515" spans="1:9" x14ac:dyDescent="0.25">
      <c r="A1515">
        <v>1514</v>
      </c>
      <c r="B1515" t="s">
        <v>195</v>
      </c>
      <c r="C1515" t="str">
        <f>VLOOKUP(B1515,Produkt!A$2:E$100,2,FALSE)</f>
        <v>Cukiernica</v>
      </c>
      <c r="D1515" s="1">
        <v>41050</v>
      </c>
      <c r="E1515">
        <v>5</v>
      </c>
      <c r="F1515" t="str">
        <f>VLOOKUP(B1515,Produkt!A$2:E$100,5,FALSE)</f>
        <v>k19</v>
      </c>
      <c r="G1515" t="str">
        <f>VLOOKUP(F1515,Kategoria!A$2:B$22,2,FALSE)</f>
        <v>wyroby_korkowe</v>
      </c>
      <c r="H1515" s="5">
        <f>VLOOKUP(B1515,Produkt!A$2:E$100,3,FALSE)</f>
        <v>25.99</v>
      </c>
      <c r="I1515" s="6">
        <f t="shared" si="23"/>
        <v>129.94999999999999</v>
      </c>
    </row>
    <row r="1516" spans="1:9" x14ac:dyDescent="0.25">
      <c r="A1516">
        <v>1515</v>
      </c>
      <c r="B1516" t="s">
        <v>133</v>
      </c>
      <c r="C1516" t="str">
        <f>VLOOKUP(B1516,Produkt!A$2:E$100,2,FALSE)</f>
        <v>kpl_12_mm</v>
      </c>
      <c r="D1516" s="1">
        <v>41080</v>
      </c>
      <c r="E1516">
        <v>3</v>
      </c>
      <c r="F1516" t="str">
        <f>VLOOKUP(B1516,Produkt!A$2:E$100,5,FALSE)</f>
        <v>k11</v>
      </c>
      <c r="G1516" t="str">
        <f>VLOOKUP(F1516,Kategoria!A$2:B$22,2,FALSE)</f>
        <v>podkladki_naturalne</v>
      </c>
      <c r="H1516" s="5">
        <f>VLOOKUP(B1516,Produkt!A$2:E$100,3,FALSE)</f>
        <v>10.199999999999999</v>
      </c>
      <c r="I1516" s="6">
        <f t="shared" si="23"/>
        <v>30.599999999999998</v>
      </c>
    </row>
    <row r="1517" spans="1:9" x14ac:dyDescent="0.25">
      <c r="A1517">
        <v>1516</v>
      </c>
      <c r="B1517" t="s">
        <v>19</v>
      </c>
      <c r="C1517" t="str">
        <f>VLOOKUP(B1517,Produkt!A$2:E$100,2,FALSE)</f>
        <v>Especial</v>
      </c>
      <c r="D1517" s="1">
        <v>41138</v>
      </c>
      <c r="E1517">
        <v>22</v>
      </c>
      <c r="F1517" t="str">
        <f>VLOOKUP(B1517,Produkt!A$2:E$100,5,FALSE)</f>
        <v>k1</v>
      </c>
      <c r="G1517" t="str">
        <f>VLOOKUP(F1517,Kategoria!A$2:B$22,2,FALSE)</f>
        <v>korek_scienny</v>
      </c>
      <c r="H1517" s="5">
        <f>VLOOKUP(B1517,Produkt!A$2:E$100,3,FALSE)</f>
        <v>19.989999999999998</v>
      </c>
      <c r="I1517" s="6">
        <f t="shared" si="23"/>
        <v>439.78</v>
      </c>
    </row>
    <row r="1518" spans="1:9" x14ac:dyDescent="0.25">
      <c r="A1518">
        <v>1517</v>
      </c>
      <c r="B1518" t="s">
        <v>176</v>
      </c>
      <c r="C1518" t="str">
        <f>VLOOKUP(B1518,Produkt!A$2:E$100,2,FALSE)</f>
        <v>kostka</v>
      </c>
      <c r="D1518" s="1">
        <v>41108</v>
      </c>
      <c r="E1518">
        <v>32</v>
      </c>
      <c r="F1518" t="str">
        <f>VLOOKUP(B1518,Produkt!A$2:E$100,5,FALSE)</f>
        <v>k15</v>
      </c>
      <c r="G1518" t="str">
        <f>VLOOKUP(F1518,Kategoria!A$2:B$22,2,FALSE)</f>
        <v>maty_korkowe</v>
      </c>
      <c r="H1518" s="5">
        <f>VLOOKUP(B1518,Produkt!A$2:E$100,3,FALSE)</f>
        <v>25.99</v>
      </c>
      <c r="I1518" s="6">
        <f t="shared" si="23"/>
        <v>831.68</v>
      </c>
    </row>
    <row r="1519" spans="1:9" x14ac:dyDescent="0.25">
      <c r="A1519">
        <v>1518</v>
      </c>
      <c r="B1519" t="s">
        <v>142</v>
      </c>
      <c r="C1519" t="str">
        <f>VLOOKUP(B1519,Produkt!A$2:E$100,2,FALSE)</f>
        <v>1000x700x4</v>
      </c>
      <c r="D1519" s="1">
        <v>41064</v>
      </c>
      <c r="E1519">
        <v>20</v>
      </c>
      <c r="F1519" t="str">
        <f>VLOOKUP(B1519,Produkt!A$2:E$100,5,FALSE)</f>
        <v>k12</v>
      </c>
      <c r="G1519" t="str">
        <f>VLOOKUP(F1519,Kategoria!A$2:B$22,2,FALSE)</f>
        <v>plyty_korkowe</v>
      </c>
      <c r="H1519" s="5">
        <f>VLOOKUP(B1519,Produkt!A$2:E$100,3,FALSE)</f>
        <v>14.99</v>
      </c>
      <c r="I1519" s="6">
        <f t="shared" si="23"/>
        <v>299.8</v>
      </c>
    </row>
    <row r="1520" spans="1:9" x14ac:dyDescent="0.25">
      <c r="A1520">
        <v>1519</v>
      </c>
      <c r="B1520" t="s">
        <v>28</v>
      </c>
      <c r="C1520" t="str">
        <f>VLOOKUP(B1520,Produkt!A$2:E$100,2,FALSE)</f>
        <v>Normal_4_mm</v>
      </c>
      <c r="D1520" s="1">
        <v>41079</v>
      </c>
      <c r="E1520">
        <v>45</v>
      </c>
      <c r="F1520" t="str">
        <f>VLOOKUP(B1520,Produkt!A$2:E$100,5,FALSE)</f>
        <v>k2</v>
      </c>
      <c r="G1520" t="str">
        <f>VLOOKUP(F1520,Kategoria!A$2:B$22,2,FALSE)</f>
        <v>podklad_korkowy</v>
      </c>
      <c r="H1520" s="5">
        <f>VLOOKUP(B1520,Produkt!A$2:E$100,3,FALSE)</f>
        <v>60.5</v>
      </c>
      <c r="I1520" s="6">
        <f t="shared" si="23"/>
        <v>2722.5</v>
      </c>
    </row>
    <row r="1521" spans="1:9" x14ac:dyDescent="0.25">
      <c r="A1521">
        <v>1520</v>
      </c>
      <c r="B1521" t="s">
        <v>114</v>
      </c>
      <c r="C1521" t="str">
        <f>VLOOKUP(B1521,Produkt!A$2:E$100,2,FALSE)</f>
        <v>50x80</v>
      </c>
      <c r="D1521" s="1">
        <v>40973</v>
      </c>
      <c r="E1521">
        <v>2</v>
      </c>
      <c r="F1521" t="str">
        <f>VLOOKUP(B1521,Produkt!A$2:E$100,5,FALSE)</f>
        <v>k10</v>
      </c>
      <c r="G1521" t="str">
        <f>VLOOKUP(F1521,Kategoria!A$2:B$22,2,FALSE)</f>
        <v>tablice_korkowe</v>
      </c>
      <c r="H1521" s="5">
        <f>VLOOKUP(B1521,Produkt!A$2:E$100,3,FALSE)</f>
        <v>34.99</v>
      </c>
      <c r="I1521" s="6">
        <f t="shared" si="23"/>
        <v>69.98</v>
      </c>
    </row>
    <row r="1522" spans="1:9" x14ac:dyDescent="0.25">
      <c r="A1522">
        <v>1521</v>
      </c>
      <c r="B1522" t="s">
        <v>96</v>
      </c>
      <c r="C1522" t="str">
        <f>VLOOKUP(B1522,Produkt!A$2:E$100,2,FALSE)</f>
        <v>LP_4</v>
      </c>
      <c r="D1522" s="1">
        <v>41209</v>
      </c>
      <c r="E1522">
        <v>22</v>
      </c>
      <c r="F1522" t="str">
        <f>VLOOKUP(B1522,Produkt!A$2:E$100,5,FALSE)</f>
        <v>k8</v>
      </c>
      <c r="G1522" t="str">
        <f>VLOOKUP(F1522,Kategoria!A$2:B$22,2,FALSE)</f>
        <v>listwy_korkowe</v>
      </c>
      <c r="H1522" s="5">
        <f>VLOOKUP(B1522,Produkt!A$2:E$100,3,FALSE)</f>
        <v>2.2999999999999998</v>
      </c>
      <c r="I1522" s="6">
        <f t="shared" si="23"/>
        <v>50.599999999999994</v>
      </c>
    </row>
    <row r="1523" spans="1:9" x14ac:dyDescent="0.25">
      <c r="A1523">
        <v>1522</v>
      </c>
      <c r="B1523" t="s">
        <v>199</v>
      </c>
      <c r="C1523" t="str">
        <f>VLOOKUP(B1523,Produkt!A$2:E$100,2,FALSE)</f>
        <v>Oslonka_falista</v>
      </c>
      <c r="D1523" s="1">
        <v>41062</v>
      </c>
      <c r="E1523">
        <v>28</v>
      </c>
      <c r="F1523" t="str">
        <f>VLOOKUP(B1523,Produkt!A$2:E$100,5,FALSE)</f>
        <v>k19</v>
      </c>
      <c r="G1523" t="str">
        <f>VLOOKUP(F1523,Kategoria!A$2:B$22,2,FALSE)</f>
        <v>wyroby_korkowe</v>
      </c>
      <c r="H1523" s="5">
        <f>VLOOKUP(B1523,Produkt!A$2:E$100,3,FALSE)</f>
        <v>22.99</v>
      </c>
      <c r="I1523" s="6">
        <f t="shared" si="23"/>
        <v>643.71999999999991</v>
      </c>
    </row>
    <row r="1524" spans="1:9" x14ac:dyDescent="0.25">
      <c r="A1524">
        <v>1523</v>
      </c>
      <c r="B1524" t="s">
        <v>96</v>
      </c>
      <c r="C1524" t="str">
        <f>VLOOKUP(B1524,Produkt!A$2:E$100,2,FALSE)</f>
        <v>LP_4</v>
      </c>
      <c r="D1524" s="1">
        <v>40963</v>
      </c>
      <c r="E1524">
        <v>39</v>
      </c>
      <c r="F1524" t="str">
        <f>VLOOKUP(B1524,Produkt!A$2:E$100,5,FALSE)</f>
        <v>k8</v>
      </c>
      <c r="G1524" t="str">
        <f>VLOOKUP(F1524,Kategoria!A$2:B$22,2,FALSE)</f>
        <v>listwy_korkowe</v>
      </c>
      <c r="H1524" s="5">
        <f>VLOOKUP(B1524,Produkt!A$2:E$100,3,FALSE)</f>
        <v>2.2999999999999998</v>
      </c>
      <c r="I1524" s="6">
        <f t="shared" si="23"/>
        <v>89.699999999999989</v>
      </c>
    </row>
    <row r="1525" spans="1:9" x14ac:dyDescent="0.25">
      <c r="A1525">
        <v>1524</v>
      </c>
      <c r="B1525" t="s">
        <v>105</v>
      </c>
      <c r="C1525" t="str">
        <f>VLOOKUP(B1525,Produkt!A$2:E$100,2,FALSE)</f>
        <v>srednie</v>
      </c>
      <c r="D1525" s="1">
        <v>41108</v>
      </c>
      <c r="E1525">
        <v>4</v>
      </c>
      <c r="F1525" t="str">
        <f>VLOOKUP(B1525,Produkt!A$2:E$100,5,FALSE)</f>
        <v>k9</v>
      </c>
      <c r="G1525" t="str">
        <f>VLOOKUP(F1525,Kategoria!A$2:B$22,2,FALSE)</f>
        <v>pudelka</v>
      </c>
      <c r="H1525" s="5">
        <f>VLOOKUP(B1525,Produkt!A$2:E$100,3,FALSE)</f>
        <v>32</v>
      </c>
      <c r="I1525" s="6">
        <f t="shared" si="23"/>
        <v>128</v>
      </c>
    </row>
    <row r="1526" spans="1:9" x14ac:dyDescent="0.25">
      <c r="A1526">
        <v>1525</v>
      </c>
      <c r="B1526" t="s">
        <v>114</v>
      </c>
      <c r="C1526" t="str">
        <f>VLOOKUP(B1526,Produkt!A$2:E$100,2,FALSE)</f>
        <v>50x80</v>
      </c>
      <c r="D1526" s="1">
        <v>41123</v>
      </c>
      <c r="E1526">
        <v>10</v>
      </c>
      <c r="F1526" t="str">
        <f>VLOOKUP(B1526,Produkt!A$2:E$100,5,FALSE)</f>
        <v>k10</v>
      </c>
      <c r="G1526" t="str">
        <f>VLOOKUP(F1526,Kategoria!A$2:B$22,2,FALSE)</f>
        <v>tablice_korkowe</v>
      </c>
      <c r="H1526" s="5">
        <f>VLOOKUP(B1526,Produkt!A$2:E$100,3,FALSE)</f>
        <v>34.99</v>
      </c>
      <c r="I1526" s="6">
        <f t="shared" si="23"/>
        <v>349.90000000000003</v>
      </c>
    </row>
    <row r="1527" spans="1:9" x14ac:dyDescent="0.25">
      <c r="A1527">
        <v>1526</v>
      </c>
      <c r="B1527" t="s">
        <v>17</v>
      </c>
      <c r="C1527" t="str">
        <f>VLOOKUP(B1527,Produkt!A$2:E$100,2,FALSE)</f>
        <v>Toledo_Black</v>
      </c>
      <c r="D1527" s="1">
        <v>41149</v>
      </c>
      <c r="E1527">
        <v>34</v>
      </c>
      <c r="F1527" t="str">
        <f>VLOOKUP(B1527,Produkt!A$2:E$100,5,FALSE)</f>
        <v>k1</v>
      </c>
      <c r="G1527" t="str">
        <f>VLOOKUP(F1527,Kategoria!A$2:B$22,2,FALSE)</f>
        <v>korek_scienny</v>
      </c>
      <c r="H1527" s="5">
        <f>VLOOKUP(B1527,Produkt!A$2:E$100,3,FALSE)</f>
        <v>29.99</v>
      </c>
      <c r="I1527" s="6">
        <f t="shared" si="23"/>
        <v>1019.66</v>
      </c>
    </row>
    <row r="1528" spans="1:9" x14ac:dyDescent="0.25">
      <c r="A1528">
        <v>1527</v>
      </c>
      <c r="B1528" t="s">
        <v>172</v>
      </c>
      <c r="C1528" t="str">
        <f>VLOOKUP(B1528,Produkt!A$2:E$100,2,FALSE)</f>
        <v>Symphony</v>
      </c>
      <c r="D1528" s="1">
        <v>41068</v>
      </c>
      <c r="E1528">
        <v>22</v>
      </c>
      <c r="F1528" t="str">
        <f>VLOOKUP(B1528,Produkt!A$2:E$100,5,FALSE)</f>
        <v>k14</v>
      </c>
      <c r="G1528" t="str">
        <f>VLOOKUP(F1528,Kategoria!A$2:B$22,2,FALSE)</f>
        <v>parkiet_korkowy</v>
      </c>
      <c r="H1528" s="5">
        <f>VLOOKUP(B1528,Produkt!A$2:E$100,3,FALSE)</f>
        <v>83.99</v>
      </c>
      <c r="I1528" s="6">
        <f t="shared" si="23"/>
        <v>1847.78</v>
      </c>
    </row>
    <row r="1529" spans="1:9" x14ac:dyDescent="0.25">
      <c r="A1529">
        <v>1528</v>
      </c>
      <c r="B1529" t="s">
        <v>94</v>
      </c>
      <c r="C1529" t="str">
        <f>VLOOKUP(B1529,Produkt!A$2:E$100,2,FALSE)</f>
        <v>LK_3</v>
      </c>
      <c r="D1529" s="1">
        <v>41044</v>
      </c>
      <c r="E1529">
        <v>40</v>
      </c>
      <c r="F1529" t="str">
        <f>VLOOKUP(B1529,Produkt!A$2:E$100,5,FALSE)</f>
        <v>k8</v>
      </c>
      <c r="G1529" t="str">
        <f>VLOOKUP(F1529,Kategoria!A$2:B$22,2,FALSE)</f>
        <v>listwy_korkowe</v>
      </c>
      <c r="H1529" s="5">
        <f>VLOOKUP(B1529,Produkt!A$2:E$100,3,FALSE)</f>
        <v>3.6</v>
      </c>
      <c r="I1529" s="6">
        <f t="shared" si="23"/>
        <v>144</v>
      </c>
    </row>
    <row r="1530" spans="1:9" x14ac:dyDescent="0.25">
      <c r="A1530">
        <v>1529</v>
      </c>
      <c r="B1530" t="s">
        <v>56</v>
      </c>
      <c r="C1530" t="str">
        <f>VLOOKUP(B1530,Produkt!A$2:E$100,2,FALSE)</f>
        <v>1_l_wodny</v>
      </c>
      <c r="D1530" s="1">
        <v>41151</v>
      </c>
      <c r="E1530">
        <v>4</v>
      </c>
      <c r="F1530" t="str">
        <f>VLOOKUP(B1530,Produkt!A$2:E$100,5,FALSE)</f>
        <v>k4</v>
      </c>
      <c r="G1530" t="str">
        <f>VLOOKUP(F1530,Kategoria!A$2:B$22,2,FALSE)</f>
        <v>klej</v>
      </c>
      <c r="H1530" s="5">
        <f>VLOOKUP(B1530,Produkt!A$2:E$100,3,FALSE)</f>
        <v>37.99</v>
      </c>
      <c r="I1530" s="6">
        <f t="shared" si="23"/>
        <v>151.96</v>
      </c>
    </row>
    <row r="1531" spans="1:9" x14ac:dyDescent="0.25">
      <c r="A1531">
        <v>1530</v>
      </c>
      <c r="B1531" t="s">
        <v>89</v>
      </c>
      <c r="C1531" t="str">
        <f>VLOOKUP(B1531,Produkt!A$2:E$100,2,FALSE)</f>
        <v>LN_1</v>
      </c>
      <c r="D1531" s="1">
        <v>41223</v>
      </c>
      <c r="E1531">
        <v>6</v>
      </c>
      <c r="F1531" t="str">
        <f>VLOOKUP(B1531,Produkt!A$2:E$100,5,FALSE)</f>
        <v>k8</v>
      </c>
      <c r="G1531" t="str">
        <f>VLOOKUP(F1531,Kategoria!A$2:B$22,2,FALSE)</f>
        <v>listwy_korkowe</v>
      </c>
      <c r="H1531" s="5">
        <f>VLOOKUP(B1531,Produkt!A$2:E$100,3,FALSE)</f>
        <v>3.9</v>
      </c>
      <c r="I1531" s="6">
        <f t="shared" si="23"/>
        <v>23.4</v>
      </c>
    </row>
    <row r="1532" spans="1:9" x14ac:dyDescent="0.25">
      <c r="A1532">
        <v>1531</v>
      </c>
      <c r="B1532" t="s">
        <v>78</v>
      </c>
      <c r="C1532" t="str">
        <f>VLOOKUP(B1532,Produkt!A$2:E$100,2,FALSE)</f>
        <v>940x16x5</v>
      </c>
      <c r="D1532" s="1">
        <v>41010</v>
      </c>
      <c r="E1532">
        <v>28</v>
      </c>
      <c r="F1532" t="str">
        <f>VLOOKUP(B1532,Produkt!A$2:E$100,5,FALSE)</f>
        <v>k6</v>
      </c>
      <c r="G1532" t="str">
        <f>VLOOKUP(F1532,Kategoria!A$2:B$22,2,FALSE)</f>
        <v>paski_dylatacyjne</v>
      </c>
      <c r="H1532" s="5">
        <f>VLOOKUP(B1532,Produkt!A$2:E$100,3,FALSE)</f>
        <v>2.19</v>
      </c>
      <c r="I1532" s="6">
        <f t="shared" si="23"/>
        <v>61.32</v>
      </c>
    </row>
    <row r="1533" spans="1:9" x14ac:dyDescent="0.25">
      <c r="A1533">
        <v>1532</v>
      </c>
      <c r="B1533" t="s">
        <v>144</v>
      </c>
      <c r="C1533" t="str">
        <f>VLOOKUP(B1533,Produkt!A$2:E$100,2,FALSE)</f>
        <v>1000x700x5</v>
      </c>
      <c r="D1533" s="1">
        <v>41036</v>
      </c>
      <c r="E1533">
        <v>25</v>
      </c>
      <c r="F1533" t="str">
        <f>VLOOKUP(B1533,Produkt!A$2:E$100,5,FALSE)</f>
        <v>k12</v>
      </c>
      <c r="G1533" t="str">
        <f>VLOOKUP(F1533,Kategoria!A$2:B$22,2,FALSE)</f>
        <v>plyty_korkowe</v>
      </c>
      <c r="H1533" s="5">
        <f>VLOOKUP(B1533,Produkt!A$2:E$100,3,FALSE)</f>
        <v>15.99</v>
      </c>
      <c r="I1533" s="6">
        <f t="shared" si="23"/>
        <v>399.75</v>
      </c>
    </row>
    <row r="1534" spans="1:9" x14ac:dyDescent="0.25">
      <c r="A1534">
        <v>1533</v>
      </c>
      <c r="B1534" t="s">
        <v>161</v>
      </c>
      <c r="C1534" t="str">
        <f>VLOOKUP(B1534,Produkt!A$2:E$100,2,FALSE)</f>
        <v>25m_x_1m_x_4mm</v>
      </c>
      <c r="D1534" s="1">
        <v>41180</v>
      </c>
      <c r="E1534">
        <v>1</v>
      </c>
      <c r="F1534" t="str">
        <f>VLOOKUP(B1534,Produkt!A$2:E$100,5,FALSE)</f>
        <v>k13</v>
      </c>
      <c r="G1534" t="str">
        <f>VLOOKUP(F1534,Kategoria!A$2:B$22,2,FALSE)</f>
        <v>rolki_korkowe</v>
      </c>
      <c r="H1534" s="5">
        <f>VLOOKUP(B1534,Produkt!A$2:E$100,3,FALSE)</f>
        <v>549.99</v>
      </c>
      <c r="I1534" s="6">
        <f t="shared" si="23"/>
        <v>549.99</v>
      </c>
    </row>
    <row r="1535" spans="1:9" x14ac:dyDescent="0.25">
      <c r="A1535">
        <v>1534</v>
      </c>
      <c r="B1535" t="s">
        <v>71</v>
      </c>
      <c r="C1535" t="str">
        <f>VLOOKUP(B1535,Produkt!A$2:E$100,2,FALSE)</f>
        <v>940x23x5</v>
      </c>
      <c r="D1535" s="1">
        <v>41044</v>
      </c>
      <c r="E1535">
        <v>38</v>
      </c>
      <c r="F1535" t="str">
        <f>VLOOKUP(B1535,Produkt!A$2:E$100,5,FALSE)</f>
        <v>k6</v>
      </c>
      <c r="G1535" t="str">
        <f>VLOOKUP(F1535,Kategoria!A$2:B$22,2,FALSE)</f>
        <v>paski_dylatacyjne</v>
      </c>
      <c r="H1535" s="5">
        <f>VLOOKUP(B1535,Produkt!A$2:E$100,3,FALSE)</f>
        <v>2.19</v>
      </c>
      <c r="I1535" s="6">
        <f t="shared" si="23"/>
        <v>83.22</v>
      </c>
    </row>
    <row r="1536" spans="1:9" x14ac:dyDescent="0.25">
      <c r="A1536">
        <v>1535</v>
      </c>
      <c r="B1536" t="s">
        <v>133</v>
      </c>
      <c r="C1536" t="str">
        <f>VLOOKUP(B1536,Produkt!A$2:E$100,2,FALSE)</f>
        <v>kpl_12_mm</v>
      </c>
      <c r="D1536" s="1">
        <v>41144</v>
      </c>
      <c r="E1536">
        <v>3</v>
      </c>
      <c r="F1536" t="str">
        <f>VLOOKUP(B1536,Produkt!A$2:E$100,5,FALSE)</f>
        <v>k11</v>
      </c>
      <c r="G1536" t="str">
        <f>VLOOKUP(F1536,Kategoria!A$2:B$22,2,FALSE)</f>
        <v>podkladki_naturalne</v>
      </c>
      <c r="H1536" s="5">
        <f>VLOOKUP(B1536,Produkt!A$2:E$100,3,FALSE)</f>
        <v>10.199999999999999</v>
      </c>
      <c r="I1536" s="6">
        <f t="shared" si="23"/>
        <v>30.599999999999998</v>
      </c>
    </row>
    <row r="1537" spans="1:9" x14ac:dyDescent="0.25">
      <c r="A1537">
        <v>1536</v>
      </c>
      <c r="B1537" t="s">
        <v>114</v>
      </c>
      <c r="C1537" t="str">
        <f>VLOOKUP(B1537,Produkt!A$2:E$100,2,FALSE)</f>
        <v>50x80</v>
      </c>
      <c r="D1537" s="1">
        <v>41016</v>
      </c>
      <c r="E1537">
        <v>9</v>
      </c>
      <c r="F1537" t="str">
        <f>VLOOKUP(B1537,Produkt!A$2:E$100,5,FALSE)</f>
        <v>k10</v>
      </c>
      <c r="G1537" t="str">
        <f>VLOOKUP(F1537,Kategoria!A$2:B$22,2,FALSE)</f>
        <v>tablice_korkowe</v>
      </c>
      <c r="H1537" s="5">
        <f>VLOOKUP(B1537,Produkt!A$2:E$100,3,FALSE)</f>
        <v>34.99</v>
      </c>
      <c r="I1537" s="6">
        <f t="shared" si="23"/>
        <v>314.91000000000003</v>
      </c>
    </row>
    <row r="1538" spans="1:9" x14ac:dyDescent="0.25">
      <c r="A1538">
        <v>1537</v>
      </c>
      <c r="B1538" t="s">
        <v>61</v>
      </c>
      <c r="C1538" t="str">
        <f>VLOOKUP(B1538,Produkt!A$2:E$100,2,FALSE)</f>
        <v>Aglomerado_10_mm</v>
      </c>
      <c r="D1538" s="1">
        <v>41094</v>
      </c>
      <c r="E1538">
        <v>12</v>
      </c>
      <c r="F1538" t="str">
        <f>VLOOKUP(B1538,Produkt!A$2:E$100,5,FALSE)</f>
        <v>k5</v>
      </c>
      <c r="G1538" t="str">
        <f>VLOOKUP(F1538,Kategoria!A$2:B$22,2,FALSE)</f>
        <v>izolacja</v>
      </c>
      <c r="H1538" s="5">
        <f>VLOOKUP(B1538,Produkt!A$2:E$100,3,FALSE)</f>
        <v>34.99</v>
      </c>
      <c r="I1538" s="6">
        <f t="shared" si="23"/>
        <v>419.88</v>
      </c>
    </row>
    <row r="1539" spans="1:9" x14ac:dyDescent="0.25">
      <c r="A1539">
        <v>1538</v>
      </c>
      <c r="B1539" t="s">
        <v>65</v>
      </c>
      <c r="C1539" t="str">
        <f>VLOOKUP(B1539,Produkt!A$2:E$100,2,FALSE)</f>
        <v>Aglomerado_30_mm</v>
      </c>
      <c r="D1539" s="1">
        <v>41107</v>
      </c>
      <c r="E1539">
        <v>20</v>
      </c>
      <c r="F1539" t="str">
        <f>VLOOKUP(B1539,Produkt!A$2:E$100,5,FALSE)</f>
        <v>k5</v>
      </c>
      <c r="G1539" t="str">
        <f>VLOOKUP(F1539,Kategoria!A$2:B$22,2,FALSE)</f>
        <v>izolacja</v>
      </c>
      <c r="H1539" s="5">
        <f>VLOOKUP(B1539,Produkt!A$2:E$100,3,FALSE)</f>
        <v>49.99</v>
      </c>
      <c r="I1539" s="6">
        <f t="shared" ref="I1539:I1602" si="24">E1539*H1539</f>
        <v>999.80000000000007</v>
      </c>
    </row>
    <row r="1540" spans="1:9" x14ac:dyDescent="0.25">
      <c r="A1540">
        <v>1539</v>
      </c>
      <c r="B1540" t="s">
        <v>163</v>
      </c>
      <c r="C1540" t="str">
        <f>VLOOKUP(B1540,Produkt!A$2:E$100,2,FALSE)</f>
        <v>Natural</v>
      </c>
      <c r="D1540" s="1">
        <v>40990</v>
      </c>
      <c r="E1540">
        <v>97</v>
      </c>
      <c r="F1540" t="str">
        <f>VLOOKUP(B1540,Produkt!A$2:E$100,5,FALSE)</f>
        <v>k14</v>
      </c>
      <c r="G1540" t="str">
        <f>VLOOKUP(F1540,Kategoria!A$2:B$22,2,FALSE)</f>
        <v>parkiet_korkowy</v>
      </c>
      <c r="H1540" s="5">
        <f>VLOOKUP(B1540,Produkt!A$2:E$100,3,FALSE)</f>
        <v>49.99</v>
      </c>
      <c r="I1540" s="6">
        <f t="shared" si="24"/>
        <v>4849.03</v>
      </c>
    </row>
    <row r="1541" spans="1:9" x14ac:dyDescent="0.25">
      <c r="A1541">
        <v>1540</v>
      </c>
      <c r="B1541" t="s">
        <v>13</v>
      </c>
      <c r="C1541" t="str">
        <f>VLOOKUP(B1541,Produkt!A$2:E$100,2,FALSE)</f>
        <v>Toledo_Grey</v>
      </c>
      <c r="D1541" s="1">
        <v>41120</v>
      </c>
      <c r="E1541">
        <v>40</v>
      </c>
      <c r="F1541" t="str">
        <f>VLOOKUP(B1541,Produkt!A$2:E$100,5,FALSE)</f>
        <v>k1</v>
      </c>
      <c r="G1541" t="str">
        <f>VLOOKUP(F1541,Kategoria!A$2:B$22,2,FALSE)</f>
        <v>korek_scienny</v>
      </c>
      <c r="H1541" s="5">
        <f>VLOOKUP(B1541,Produkt!A$2:E$100,3,FALSE)</f>
        <v>23.99</v>
      </c>
      <c r="I1541" s="6">
        <f t="shared" si="24"/>
        <v>959.59999999999991</v>
      </c>
    </row>
    <row r="1542" spans="1:9" x14ac:dyDescent="0.25">
      <c r="A1542">
        <v>1541</v>
      </c>
      <c r="B1542" t="s">
        <v>9</v>
      </c>
      <c r="C1542" t="str">
        <f>VLOOKUP(B1542,Produkt!A$2:E$100,2,FALSE)</f>
        <v>Toledo_Natural</v>
      </c>
      <c r="D1542" s="1">
        <v>41023</v>
      </c>
      <c r="E1542">
        <v>4</v>
      </c>
      <c r="F1542" t="str">
        <f>VLOOKUP(B1542,Produkt!A$2:E$100,5,FALSE)</f>
        <v>k1</v>
      </c>
      <c r="G1542" t="str">
        <f>VLOOKUP(F1542,Kategoria!A$2:B$22,2,FALSE)</f>
        <v>korek_scienny</v>
      </c>
      <c r="H1542" s="5">
        <f>VLOOKUP(B1542,Produkt!A$2:E$100,3,FALSE)</f>
        <v>23.99</v>
      </c>
      <c r="I1542" s="6">
        <f t="shared" si="24"/>
        <v>95.96</v>
      </c>
    </row>
    <row r="1543" spans="1:9" x14ac:dyDescent="0.25">
      <c r="A1543">
        <v>1542</v>
      </c>
      <c r="B1543" t="s">
        <v>214</v>
      </c>
      <c r="C1543" t="str">
        <f>VLOOKUP(B1543,Produkt!A$2:E$100,2,FALSE)</f>
        <v>Rapsodia</v>
      </c>
      <c r="D1543" s="1">
        <v>41159</v>
      </c>
      <c r="E1543">
        <v>22</v>
      </c>
      <c r="F1543" t="str">
        <f>VLOOKUP(B1543,Produkt!A$2:E$100,5,FALSE)</f>
        <v>k21</v>
      </c>
      <c r="G1543" t="str">
        <f>VLOOKUP(F1543,Kategoria!A$2:B$22,2,FALSE)</f>
        <v>panele_korkowe</v>
      </c>
      <c r="H1543" s="5">
        <f>VLOOKUP(B1543,Produkt!A$2:E$100,3,FALSE)</f>
        <v>129.99</v>
      </c>
      <c r="I1543" s="6">
        <f t="shared" si="24"/>
        <v>2859.78</v>
      </c>
    </row>
    <row r="1544" spans="1:9" x14ac:dyDescent="0.25">
      <c r="A1544">
        <v>1543</v>
      </c>
      <c r="B1544" t="s">
        <v>56</v>
      </c>
      <c r="C1544" t="str">
        <f>VLOOKUP(B1544,Produkt!A$2:E$100,2,FALSE)</f>
        <v>1_l_wodny</v>
      </c>
      <c r="D1544" s="1">
        <v>41071</v>
      </c>
      <c r="E1544">
        <v>2</v>
      </c>
      <c r="F1544" t="str">
        <f>VLOOKUP(B1544,Produkt!A$2:E$100,5,FALSE)</f>
        <v>k4</v>
      </c>
      <c r="G1544" t="str">
        <f>VLOOKUP(F1544,Kategoria!A$2:B$22,2,FALSE)</f>
        <v>klej</v>
      </c>
      <c r="H1544" s="5">
        <f>VLOOKUP(B1544,Produkt!A$2:E$100,3,FALSE)</f>
        <v>37.99</v>
      </c>
      <c r="I1544" s="6">
        <f t="shared" si="24"/>
        <v>75.98</v>
      </c>
    </row>
    <row r="1545" spans="1:9" x14ac:dyDescent="0.25">
      <c r="A1545">
        <v>1544</v>
      </c>
      <c r="B1545" t="s">
        <v>163</v>
      </c>
      <c r="C1545" t="str">
        <f>VLOOKUP(B1545,Produkt!A$2:E$100,2,FALSE)</f>
        <v>Natural</v>
      </c>
      <c r="D1545" s="1">
        <v>41116</v>
      </c>
      <c r="E1545">
        <v>28</v>
      </c>
      <c r="F1545" t="str">
        <f>VLOOKUP(B1545,Produkt!A$2:E$100,5,FALSE)</f>
        <v>k14</v>
      </c>
      <c r="G1545" t="str">
        <f>VLOOKUP(F1545,Kategoria!A$2:B$22,2,FALSE)</f>
        <v>parkiet_korkowy</v>
      </c>
      <c r="H1545" s="5">
        <f>VLOOKUP(B1545,Produkt!A$2:E$100,3,FALSE)</f>
        <v>49.99</v>
      </c>
      <c r="I1545" s="6">
        <f t="shared" si="24"/>
        <v>1399.72</v>
      </c>
    </row>
    <row r="1546" spans="1:9" x14ac:dyDescent="0.25">
      <c r="A1546">
        <v>1545</v>
      </c>
      <c r="B1546" t="s">
        <v>74</v>
      </c>
      <c r="C1546" t="str">
        <f>VLOOKUP(B1546,Produkt!A$2:E$100,2,FALSE)</f>
        <v>940x23x7</v>
      </c>
      <c r="D1546" s="1">
        <v>41226</v>
      </c>
      <c r="E1546">
        <v>30</v>
      </c>
      <c r="F1546" t="str">
        <f>VLOOKUP(B1546,Produkt!A$2:E$100,5,FALSE)</f>
        <v>k6</v>
      </c>
      <c r="G1546" t="str">
        <f>VLOOKUP(F1546,Kategoria!A$2:B$22,2,FALSE)</f>
        <v>paski_dylatacyjne</v>
      </c>
      <c r="H1546" s="5">
        <f>VLOOKUP(B1546,Produkt!A$2:E$100,3,FALSE)</f>
        <v>2.89</v>
      </c>
      <c r="I1546" s="6">
        <f t="shared" si="24"/>
        <v>86.7</v>
      </c>
    </row>
    <row r="1547" spans="1:9" x14ac:dyDescent="0.25">
      <c r="A1547">
        <v>1546</v>
      </c>
      <c r="B1547" t="s">
        <v>96</v>
      </c>
      <c r="C1547" t="str">
        <f>VLOOKUP(B1547,Produkt!A$2:E$100,2,FALSE)</f>
        <v>LP_4</v>
      </c>
      <c r="D1547" s="1">
        <v>41201</v>
      </c>
      <c r="E1547">
        <v>24</v>
      </c>
      <c r="F1547" t="str">
        <f>VLOOKUP(B1547,Produkt!A$2:E$100,5,FALSE)</f>
        <v>k8</v>
      </c>
      <c r="G1547" t="str">
        <f>VLOOKUP(F1547,Kategoria!A$2:B$22,2,FALSE)</f>
        <v>listwy_korkowe</v>
      </c>
      <c r="H1547" s="5">
        <f>VLOOKUP(B1547,Produkt!A$2:E$100,3,FALSE)</f>
        <v>2.2999999999999998</v>
      </c>
      <c r="I1547" s="6">
        <f t="shared" si="24"/>
        <v>55.199999999999996</v>
      </c>
    </row>
    <row r="1548" spans="1:9" x14ac:dyDescent="0.25">
      <c r="A1548">
        <v>1547</v>
      </c>
      <c r="B1548" t="s">
        <v>13</v>
      </c>
      <c r="C1548" t="str">
        <f>VLOOKUP(B1548,Produkt!A$2:E$100,2,FALSE)</f>
        <v>Toledo_Grey</v>
      </c>
      <c r="D1548" s="1">
        <v>41012</v>
      </c>
      <c r="E1548">
        <v>25</v>
      </c>
      <c r="F1548" t="str">
        <f>VLOOKUP(B1548,Produkt!A$2:E$100,5,FALSE)</f>
        <v>k1</v>
      </c>
      <c r="G1548" t="str">
        <f>VLOOKUP(F1548,Kategoria!A$2:B$22,2,FALSE)</f>
        <v>korek_scienny</v>
      </c>
      <c r="H1548" s="5">
        <f>VLOOKUP(B1548,Produkt!A$2:E$100,3,FALSE)</f>
        <v>23.99</v>
      </c>
      <c r="I1548" s="6">
        <f t="shared" si="24"/>
        <v>599.75</v>
      </c>
    </row>
    <row r="1549" spans="1:9" x14ac:dyDescent="0.25">
      <c r="A1549">
        <v>1548</v>
      </c>
      <c r="B1549" t="s">
        <v>112</v>
      </c>
      <c r="C1549" t="str">
        <f>VLOOKUP(B1549,Produkt!A$2:E$100,2,FALSE)</f>
        <v>40x60</v>
      </c>
      <c r="D1549" s="1">
        <v>41013</v>
      </c>
      <c r="E1549">
        <v>4</v>
      </c>
      <c r="F1549" t="str">
        <f>VLOOKUP(B1549,Produkt!A$2:E$100,5,FALSE)</f>
        <v>k10</v>
      </c>
      <c r="G1549" t="str">
        <f>VLOOKUP(F1549,Kategoria!A$2:B$22,2,FALSE)</f>
        <v>tablice_korkowe</v>
      </c>
      <c r="H1549" s="5">
        <f>VLOOKUP(B1549,Produkt!A$2:E$100,3,FALSE)</f>
        <v>25</v>
      </c>
      <c r="I1549" s="6">
        <f t="shared" si="24"/>
        <v>100</v>
      </c>
    </row>
    <row r="1550" spans="1:9" x14ac:dyDescent="0.25">
      <c r="A1550">
        <v>1549</v>
      </c>
      <c r="B1550" t="s">
        <v>195</v>
      </c>
      <c r="C1550" t="str">
        <f>VLOOKUP(B1550,Produkt!A$2:E$100,2,FALSE)</f>
        <v>Cukiernica</v>
      </c>
      <c r="D1550" s="1">
        <v>41066</v>
      </c>
      <c r="E1550">
        <v>1</v>
      </c>
      <c r="F1550" t="str">
        <f>VLOOKUP(B1550,Produkt!A$2:E$100,5,FALSE)</f>
        <v>k19</v>
      </c>
      <c r="G1550" t="str">
        <f>VLOOKUP(F1550,Kategoria!A$2:B$22,2,FALSE)</f>
        <v>wyroby_korkowe</v>
      </c>
      <c r="H1550" s="5">
        <f>VLOOKUP(B1550,Produkt!A$2:E$100,3,FALSE)</f>
        <v>25.99</v>
      </c>
      <c r="I1550" s="6">
        <f t="shared" si="24"/>
        <v>25.99</v>
      </c>
    </row>
    <row r="1551" spans="1:9" x14ac:dyDescent="0.25">
      <c r="A1551">
        <v>1550</v>
      </c>
      <c r="B1551" t="s">
        <v>208</v>
      </c>
      <c r="C1551" t="str">
        <f>VLOOKUP(B1551,Produkt!A$2:E$100,2,FALSE)</f>
        <v>Stozkowe_srednie</v>
      </c>
      <c r="D1551" s="1">
        <v>41120</v>
      </c>
      <c r="E1551">
        <v>20</v>
      </c>
      <c r="F1551" t="str">
        <f>VLOOKUP(B1551,Produkt!A$2:E$100,5,FALSE)</f>
        <v>k20</v>
      </c>
      <c r="G1551" t="str">
        <f>VLOOKUP(F1551,Kategoria!A$2:B$22,2,FALSE)</f>
        <v>korki_do_butelek</v>
      </c>
      <c r="H1551" s="5">
        <f>VLOOKUP(B1551,Produkt!A$2:E$100,3,FALSE)</f>
        <v>0.89</v>
      </c>
      <c r="I1551" s="6">
        <f t="shared" si="24"/>
        <v>17.8</v>
      </c>
    </row>
    <row r="1552" spans="1:9" x14ac:dyDescent="0.25">
      <c r="A1552">
        <v>1551</v>
      </c>
      <c r="B1552" t="s">
        <v>114</v>
      </c>
      <c r="C1552" t="str">
        <f>VLOOKUP(B1552,Produkt!A$2:E$100,2,FALSE)</f>
        <v>50x80</v>
      </c>
      <c r="D1552" s="1">
        <v>41145</v>
      </c>
      <c r="E1552">
        <v>10</v>
      </c>
      <c r="F1552" t="str">
        <f>VLOOKUP(B1552,Produkt!A$2:E$100,5,FALSE)</f>
        <v>k10</v>
      </c>
      <c r="G1552" t="str">
        <f>VLOOKUP(F1552,Kategoria!A$2:B$22,2,FALSE)</f>
        <v>tablice_korkowe</v>
      </c>
      <c r="H1552" s="5">
        <f>VLOOKUP(B1552,Produkt!A$2:E$100,3,FALSE)</f>
        <v>34.99</v>
      </c>
      <c r="I1552" s="6">
        <f t="shared" si="24"/>
        <v>349.90000000000003</v>
      </c>
    </row>
    <row r="1553" spans="1:9" x14ac:dyDescent="0.25">
      <c r="A1553">
        <v>1552</v>
      </c>
      <c r="B1553" t="s">
        <v>133</v>
      </c>
      <c r="C1553" t="str">
        <f>VLOOKUP(B1553,Produkt!A$2:E$100,2,FALSE)</f>
        <v>kpl_12_mm</v>
      </c>
      <c r="D1553" s="1">
        <v>41128</v>
      </c>
      <c r="E1553">
        <v>5</v>
      </c>
      <c r="F1553" t="str">
        <f>VLOOKUP(B1553,Produkt!A$2:E$100,5,FALSE)</f>
        <v>k11</v>
      </c>
      <c r="G1553" t="str">
        <f>VLOOKUP(F1553,Kategoria!A$2:B$22,2,FALSE)</f>
        <v>podkladki_naturalne</v>
      </c>
      <c r="H1553" s="5">
        <f>VLOOKUP(B1553,Produkt!A$2:E$100,3,FALSE)</f>
        <v>10.199999999999999</v>
      </c>
      <c r="I1553" s="6">
        <f t="shared" si="24"/>
        <v>51</v>
      </c>
    </row>
    <row r="1554" spans="1:9" x14ac:dyDescent="0.25">
      <c r="A1554">
        <v>1553</v>
      </c>
      <c r="B1554" t="s">
        <v>26</v>
      </c>
      <c r="C1554" t="str">
        <f>VLOOKUP(B1554,Produkt!A$2:E$100,2,FALSE)</f>
        <v>Normal_3_mm</v>
      </c>
      <c r="D1554" s="1">
        <v>41120</v>
      </c>
      <c r="E1554">
        <v>14</v>
      </c>
      <c r="F1554" t="str">
        <f>VLOOKUP(B1554,Produkt!A$2:E$100,5,FALSE)</f>
        <v>k2</v>
      </c>
      <c r="G1554" t="str">
        <f>VLOOKUP(F1554,Kategoria!A$2:B$22,2,FALSE)</f>
        <v>podklad_korkowy</v>
      </c>
      <c r="H1554" s="5">
        <f>VLOOKUP(B1554,Produkt!A$2:E$100,3,FALSE)</f>
        <v>51.99</v>
      </c>
      <c r="I1554" s="6">
        <f t="shared" si="24"/>
        <v>727.86</v>
      </c>
    </row>
    <row r="1555" spans="1:9" x14ac:dyDescent="0.25">
      <c r="A1555">
        <v>1554</v>
      </c>
      <c r="B1555" t="s">
        <v>166</v>
      </c>
      <c r="C1555" t="str">
        <f>VLOOKUP(B1555,Produkt!A$2:E$100,2,FALSE)</f>
        <v>Rapsodia</v>
      </c>
      <c r="D1555" s="1">
        <v>41193</v>
      </c>
      <c r="E1555">
        <v>31</v>
      </c>
      <c r="F1555" t="str">
        <f>VLOOKUP(B1555,Produkt!A$2:E$100,5,FALSE)</f>
        <v>k14</v>
      </c>
      <c r="G1555" t="str">
        <f>VLOOKUP(F1555,Kategoria!A$2:B$22,2,FALSE)</f>
        <v>parkiet_korkowy</v>
      </c>
      <c r="H1555" s="5">
        <f>VLOOKUP(B1555,Produkt!A$2:E$100,3,FALSE)</f>
        <v>64.989999999999995</v>
      </c>
      <c r="I1555" s="6">
        <f t="shared" si="24"/>
        <v>2014.6899999999998</v>
      </c>
    </row>
    <row r="1556" spans="1:9" x14ac:dyDescent="0.25">
      <c r="A1556">
        <v>1555</v>
      </c>
      <c r="B1556" t="s">
        <v>74</v>
      </c>
      <c r="C1556" t="str">
        <f>VLOOKUP(B1556,Produkt!A$2:E$100,2,FALSE)</f>
        <v>940x23x7</v>
      </c>
      <c r="D1556" s="1">
        <v>41246</v>
      </c>
      <c r="E1556">
        <v>31</v>
      </c>
      <c r="F1556" t="str">
        <f>VLOOKUP(B1556,Produkt!A$2:E$100,5,FALSE)</f>
        <v>k6</v>
      </c>
      <c r="G1556" t="str">
        <f>VLOOKUP(F1556,Kategoria!A$2:B$22,2,FALSE)</f>
        <v>paski_dylatacyjne</v>
      </c>
      <c r="H1556" s="5">
        <f>VLOOKUP(B1556,Produkt!A$2:E$100,3,FALSE)</f>
        <v>2.89</v>
      </c>
      <c r="I1556" s="6">
        <f t="shared" si="24"/>
        <v>89.59</v>
      </c>
    </row>
    <row r="1557" spans="1:9" x14ac:dyDescent="0.25">
      <c r="A1557">
        <v>1556</v>
      </c>
      <c r="B1557" t="s">
        <v>48</v>
      </c>
      <c r="C1557" t="str">
        <f>VLOOKUP(B1557,Produkt!A$2:E$100,2,FALSE)</f>
        <v>1_l_kontaktowy</v>
      </c>
      <c r="D1557" s="1">
        <v>41095</v>
      </c>
      <c r="E1557">
        <v>2</v>
      </c>
      <c r="F1557" t="str">
        <f>VLOOKUP(B1557,Produkt!A$2:E$100,5,FALSE)</f>
        <v>k4</v>
      </c>
      <c r="G1557" t="str">
        <f>VLOOKUP(F1557,Kategoria!A$2:B$22,2,FALSE)</f>
        <v>klej</v>
      </c>
      <c r="H1557" s="5">
        <f>VLOOKUP(B1557,Produkt!A$2:E$100,3,FALSE)</f>
        <v>29.99</v>
      </c>
      <c r="I1557" s="6">
        <f t="shared" si="24"/>
        <v>59.98</v>
      </c>
    </row>
    <row r="1558" spans="1:9" x14ac:dyDescent="0.25">
      <c r="A1558">
        <v>1557</v>
      </c>
      <c r="B1558" t="s">
        <v>144</v>
      </c>
      <c r="C1558" t="str">
        <f>VLOOKUP(B1558,Produkt!A$2:E$100,2,FALSE)</f>
        <v>1000x700x5</v>
      </c>
      <c r="D1558" s="1">
        <v>41012</v>
      </c>
      <c r="E1558">
        <v>12</v>
      </c>
      <c r="F1558" t="str">
        <f>VLOOKUP(B1558,Produkt!A$2:E$100,5,FALSE)</f>
        <v>k12</v>
      </c>
      <c r="G1558" t="str">
        <f>VLOOKUP(F1558,Kategoria!A$2:B$22,2,FALSE)</f>
        <v>plyty_korkowe</v>
      </c>
      <c r="H1558" s="5">
        <f>VLOOKUP(B1558,Produkt!A$2:E$100,3,FALSE)</f>
        <v>15.99</v>
      </c>
      <c r="I1558" s="6">
        <f t="shared" si="24"/>
        <v>191.88</v>
      </c>
    </row>
    <row r="1559" spans="1:9" x14ac:dyDescent="0.25">
      <c r="A1559">
        <v>1558</v>
      </c>
      <c r="B1559" t="s">
        <v>9</v>
      </c>
      <c r="C1559" t="str">
        <f>VLOOKUP(B1559,Produkt!A$2:E$100,2,FALSE)</f>
        <v>Toledo_Natural</v>
      </c>
      <c r="D1559" s="1">
        <v>41111</v>
      </c>
      <c r="E1559">
        <v>26</v>
      </c>
      <c r="F1559" t="str">
        <f>VLOOKUP(B1559,Produkt!A$2:E$100,5,FALSE)</f>
        <v>k1</v>
      </c>
      <c r="G1559" t="str">
        <f>VLOOKUP(F1559,Kategoria!A$2:B$22,2,FALSE)</f>
        <v>korek_scienny</v>
      </c>
      <c r="H1559" s="5">
        <f>VLOOKUP(B1559,Produkt!A$2:E$100,3,FALSE)</f>
        <v>23.99</v>
      </c>
      <c r="I1559" s="6">
        <f t="shared" si="24"/>
        <v>623.74</v>
      </c>
    </row>
    <row r="1560" spans="1:9" x14ac:dyDescent="0.25">
      <c r="A1560">
        <v>1559</v>
      </c>
      <c r="B1560" t="s">
        <v>100</v>
      </c>
      <c r="C1560" t="str">
        <f>VLOOKUP(B1560,Produkt!A$2:E$100,2,FALSE)</f>
        <v>LB_2</v>
      </c>
      <c r="D1560" s="1">
        <v>41166</v>
      </c>
      <c r="E1560">
        <v>22</v>
      </c>
      <c r="F1560" t="str">
        <f>VLOOKUP(B1560,Produkt!A$2:E$100,5,FALSE)</f>
        <v>k8</v>
      </c>
      <c r="G1560" t="str">
        <f>VLOOKUP(F1560,Kategoria!A$2:B$22,2,FALSE)</f>
        <v>listwy_korkowe</v>
      </c>
      <c r="H1560" s="5">
        <f>VLOOKUP(B1560,Produkt!A$2:E$100,3,FALSE)</f>
        <v>1.8</v>
      </c>
      <c r="I1560" s="6">
        <f t="shared" si="24"/>
        <v>39.6</v>
      </c>
    </row>
    <row r="1561" spans="1:9" x14ac:dyDescent="0.25">
      <c r="A1561">
        <v>1560</v>
      </c>
      <c r="B1561" t="s">
        <v>105</v>
      </c>
      <c r="C1561" t="str">
        <f>VLOOKUP(B1561,Produkt!A$2:E$100,2,FALSE)</f>
        <v>srednie</v>
      </c>
      <c r="D1561" s="1">
        <v>41249</v>
      </c>
      <c r="E1561">
        <v>1</v>
      </c>
      <c r="F1561" t="str">
        <f>VLOOKUP(B1561,Produkt!A$2:E$100,5,FALSE)</f>
        <v>k9</v>
      </c>
      <c r="G1561" t="str">
        <f>VLOOKUP(F1561,Kategoria!A$2:B$22,2,FALSE)</f>
        <v>pudelka</v>
      </c>
      <c r="H1561" s="5">
        <f>VLOOKUP(B1561,Produkt!A$2:E$100,3,FALSE)</f>
        <v>32</v>
      </c>
      <c r="I1561" s="6">
        <f t="shared" si="24"/>
        <v>32</v>
      </c>
    </row>
    <row r="1562" spans="1:9" x14ac:dyDescent="0.25">
      <c r="A1562">
        <v>1561</v>
      </c>
      <c r="B1562" t="s">
        <v>138</v>
      </c>
      <c r="C1562" t="str">
        <f>VLOOKUP(B1562,Produkt!A$2:E$100,2,FALSE)</f>
        <v>1000x700x2</v>
      </c>
      <c r="D1562" s="1">
        <v>41034</v>
      </c>
      <c r="E1562">
        <v>10</v>
      </c>
      <c r="F1562" t="str">
        <f>VLOOKUP(B1562,Produkt!A$2:E$100,5,FALSE)</f>
        <v>k12</v>
      </c>
      <c r="G1562" t="str">
        <f>VLOOKUP(F1562,Kategoria!A$2:B$22,2,FALSE)</f>
        <v>plyty_korkowe</v>
      </c>
      <c r="H1562" s="5">
        <f>VLOOKUP(B1562,Produkt!A$2:E$100,3,FALSE)</f>
        <v>5.99</v>
      </c>
      <c r="I1562" s="6">
        <f t="shared" si="24"/>
        <v>59.900000000000006</v>
      </c>
    </row>
    <row r="1563" spans="1:9" x14ac:dyDescent="0.25">
      <c r="A1563">
        <v>1562</v>
      </c>
      <c r="B1563" t="s">
        <v>146</v>
      </c>
      <c r="C1563" t="str">
        <f>VLOOKUP(B1563,Produkt!A$2:E$100,2,FALSE)</f>
        <v>1000x700x7</v>
      </c>
      <c r="D1563" s="1">
        <v>41024</v>
      </c>
      <c r="E1563">
        <v>10</v>
      </c>
      <c r="F1563" t="str">
        <f>VLOOKUP(B1563,Produkt!A$2:E$100,5,FALSE)</f>
        <v>k12</v>
      </c>
      <c r="G1563" t="str">
        <f>VLOOKUP(F1563,Kategoria!A$2:B$22,2,FALSE)</f>
        <v>plyty_korkowe</v>
      </c>
      <c r="H1563" s="5">
        <f>VLOOKUP(B1563,Produkt!A$2:E$100,3,FALSE)</f>
        <v>22.99</v>
      </c>
      <c r="I1563" s="6">
        <f t="shared" si="24"/>
        <v>229.89999999999998</v>
      </c>
    </row>
    <row r="1564" spans="1:9" x14ac:dyDescent="0.25">
      <c r="A1564">
        <v>1563</v>
      </c>
      <c r="B1564" t="s">
        <v>52</v>
      </c>
      <c r="C1564" t="str">
        <f>VLOOKUP(B1564,Produkt!A$2:E$100,2,FALSE)</f>
        <v>3_l_kontaktowy</v>
      </c>
      <c r="D1564" s="1">
        <v>41066</v>
      </c>
      <c r="E1564">
        <v>2</v>
      </c>
      <c r="F1564" t="str">
        <f>VLOOKUP(B1564,Produkt!A$2:E$100,5,FALSE)</f>
        <v>k4</v>
      </c>
      <c r="G1564" t="str">
        <f>VLOOKUP(F1564,Kategoria!A$2:B$22,2,FALSE)</f>
        <v>klej</v>
      </c>
      <c r="H1564" s="5">
        <f>VLOOKUP(B1564,Produkt!A$2:E$100,3,FALSE)</f>
        <v>59.99</v>
      </c>
      <c r="I1564" s="6">
        <f t="shared" si="24"/>
        <v>119.98</v>
      </c>
    </row>
    <row r="1565" spans="1:9" x14ac:dyDescent="0.25">
      <c r="A1565">
        <v>1564</v>
      </c>
      <c r="B1565" t="s">
        <v>11</v>
      </c>
      <c r="C1565" t="str">
        <f>VLOOKUP(B1565,Produkt!A$2:E$100,2,FALSE)</f>
        <v>Toledo_Red</v>
      </c>
      <c r="D1565" s="1">
        <v>41127</v>
      </c>
      <c r="E1565">
        <v>20</v>
      </c>
      <c r="F1565" t="str">
        <f>VLOOKUP(B1565,Produkt!A$2:E$100,5,FALSE)</f>
        <v>k1</v>
      </c>
      <c r="G1565" t="str">
        <f>VLOOKUP(F1565,Kategoria!A$2:B$22,2,FALSE)</f>
        <v>korek_scienny</v>
      </c>
      <c r="H1565" s="5">
        <f>VLOOKUP(B1565,Produkt!A$2:E$100,3,FALSE)</f>
        <v>23.99</v>
      </c>
      <c r="I1565" s="6">
        <f t="shared" si="24"/>
        <v>479.79999999999995</v>
      </c>
    </row>
    <row r="1566" spans="1:9" x14ac:dyDescent="0.25">
      <c r="A1566">
        <v>1565</v>
      </c>
      <c r="B1566" t="s">
        <v>11</v>
      </c>
      <c r="C1566" t="str">
        <f>VLOOKUP(B1566,Produkt!A$2:E$100,2,FALSE)</f>
        <v>Toledo_Red</v>
      </c>
      <c r="D1566" s="1">
        <v>40978</v>
      </c>
      <c r="E1566">
        <v>28</v>
      </c>
      <c r="F1566" t="str">
        <f>VLOOKUP(B1566,Produkt!A$2:E$100,5,FALSE)</f>
        <v>k1</v>
      </c>
      <c r="G1566" t="str">
        <f>VLOOKUP(F1566,Kategoria!A$2:B$22,2,FALSE)</f>
        <v>korek_scienny</v>
      </c>
      <c r="H1566" s="5">
        <f>VLOOKUP(B1566,Produkt!A$2:E$100,3,FALSE)</f>
        <v>23.99</v>
      </c>
      <c r="I1566" s="6">
        <f t="shared" si="24"/>
        <v>671.71999999999991</v>
      </c>
    </row>
    <row r="1567" spans="1:9" x14ac:dyDescent="0.25">
      <c r="A1567">
        <v>1566</v>
      </c>
      <c r="B1567" t="s">
        <v>52</v>
      </c>
      <c r="C1567" t="str">
        <f>VLOOKUP(B1567,Produkt!A$2:E$100,2,FALSE)</f>
        <v>3_l_kontaktowy</v>
      </c>
      <c r="D1567" s="1">
        <v>41178</v>
      </c>
      <c r="E1567">
        <v>2</v>
      </c>
      <c r="F1567" t="str">
        <f>VLOOKUP(B1567,Produkt!A$2:E$100,5,FALSE)</f>
        <v>k4</v>
      </c>
      <c r="G1567" t="str">
        <f>VLOOKUP(F1567,Kategoria!A$2:B$22,2,FALSE)</f>
        <v>klej</v>
      </c>
      <c r="H1567" s="5">
        <f>VLOOKUP(B1567,Produkt!A$2:E$100,3,FALSE)</f>
        <v>59.99</v>
      </c>
      <c r="I1567" s="6">
        <f t="shared" si="24"/>
        <v>119.98</v>
      </c>
    </row>
    <row r="1568" spans="1:9" x14ac:dyDescent="0.25">
      <c r="A1568">
        <v>1567</v>
      </c>
      <c r="B1568" t="s">
        <v>89</v>
      </c>
      <c r="C1568" t="str">
        <f>VLOOKUP(B1568,Produkt!A$2:E$100,2,FALSE)</f>
        <v>LN_1</v>
      </c>
      <c r="D1568" s="1">
        <v>40990</v>
      </c>
      <c r="E1568">
        <v>14</v>
      </c>
      <c r="F1568" t="str">
        <f>VLOOKUP(B1568,Produkt!A$2:E$100,5,FALSE)</f>
        <v>k8</v>
      </c>
      <c r="G1568" t="str">
        <f>VLOOKUP(F1568,Kategoria!A$2:B$22,2,FALSE)</f>
        <v>listwy_korkowe</v>
      </c>
      <c r="H1568" s="5">
        <f>VLOOKUP(B1568,Produkt!A$2:E$100,3,FALSE)</f>
        <v>3.9</v>
      </c>
      <c r="I1568" s="6">
        <f t="shared" si="24"/>
        <v>54.6</v>
      </c>
    </row>
    <row r="1569" spans="1:9" x14ac:dyDescent="0.25">
      <c r="A1569">
        <v>1568</v>
      </c>
      <c r="B1569" t="s">
        <v>19</v>
      </c>
      <c r="C1569" t="str">
        <f>VLOOKUP(B1569,Produkt!A$2:E$100,2,FALSE)</f>
        <v>Especial</v>
      </c>
      <c r="D1569" s="1">
        <v>41023</v>
      </c>
      <c r="E1569">
        <v>2</v>
      </c>
      <c r="F1569" t="str">
        <f>VLOOKUP(B1569,Produkt!A$2:E$100,5,FALSE)</f>
        <v>k1</v>
      </c>
      <c r="G1569" t="str">
        <f>VLOOKUP(F1569,Kategoria!A$2:B$22,2,FALSE)</f>
        <v>korek_scienny</v>
      </c>
      <c r="H1569" s="5">
        <f>VLOOKUP(B1569,Produkt!A$2:E$100,3,FALSE)</f>
        <v>19.989999999999998</v>
      </c>
      <c r="I1569" s="6">
        <f t="shared" si="24"/>
        <v>39.979999999999997</v>
      </c>
    </row>
    <row r="1570" spans="1:9" x14ac:dyDescent="0.25">
      <c r="A1570">
        <v>1569</v>
      </c>
      <c r="B1570" t="s">
        <v>133</v>
      </c>
      <c r="C1570" t="str">
        <f>VLOOKUP(B1570,Produkt!A$2:E$100,2,FALSE)</f>
        <v>kpl_12_mm</v>
      </c>
      <c r="D1570" s="1">
        <v>41057</v>
      </c>
      <c r="E1570">
        <v>2</v>
      </c>
      <c r="F1570" t="str">
        <f>VLOOKUP(B1570,Produkt!A$2:E$100,5,FALSE)</f>
        <v>k11</v>
      </c>
      <c r="G1570" t="str">
        <f>VLOOKUP(F1570,Kategoria!A$2:B$22,2,FALSE)</f>
        <v>podkladki_naturalne</v>
      </c>
      <c r="H1570" s="5">
        <f>VLOOKUP(B1570,Produkt!A$2:E$100,3,FALSE)</f>
        <v>10.199999999999999</v>
      </c>
      <c r="I1570" s="6">
        <f t="shared" si="24"/>
        <v>20.399999999999999</v>
      </c>
    </row>
    <row r="1571" spans="1:9" x14ac:dyDescent="0.25">
      <c r="A1571">
        <v>1570</v>
      </c>
      <c r="B1571" t="s">
        <v>174</v>
      </c>
      <c r="C1571" t="str">
        <f>VLOOKUP(B1571,Produkt!A$2:E$100,2,FALSE)</f>
        <v>Harmony</v>
      </c>
      <c r="D1571" s="1">
        <v>41020</v>
      </c>
      <c r="E1571">
        <v>25</v>
      </c>
      <c r="F1571" t="str">
        <f>VLOOKUP(B1571,Produkt!A$2:E$100,5,FALSE)</f>
        <v>k14</v>
      </c>
      <c r="G1571" t="str">
        <f>VLOOKUP(F1571,Kategoria!A$2:B$22,2,FALSE)</f>
        <v>parkiet_korkowy</v>
      </c>
      <c r="H1571" s="5">
        <f>VLOOKUP(B1571,Produkt!A$2:E$100,3,FALSE)</f>
        <v>90.99</v>
      </c>
      <c r="I1571" s="6">
        <f t="shared" si="24"/>
        <v>2274.75</v>
      </c>
    </row>
    <row r="1572" spans="1:9" x14ac:dyDescent="0.25">
      <c r="A1572">
        <v>1571</v>
      </c>
      <c r="B1572" t="s">
        <v>168</v>
      </c>
      <c r="C1572" t="str">
        <f>VLOOKUP(B1572,Produkt!A$2:E$100,2,FALSE)</f>
        <v>DawnTown</v>
      </c>
      <c r="D1572" s="1">
        <v>41095</v>
      </c>
      <c r="E1572">
        <v>32</v>
      </c>
      <c r="F1572" t="str">
        <f>VLOOKUP(B1572,Produkt!A$2:E$100,5,FALSE)</f>
        <v>k14</v>
      </c>
      <c r="G1572" t="str">
        <f>VLOOKUP(F1572,Kategoria!A$2:B$22,2,FALSE)</f>
        <v>parkiet_korkowy</v>
      </c>
      <c r="H1572" s="5">
        <f>VLOOKUP(B1572,Produkt!A$2:E$100,3,FALSE)</f>
        <v>64.989999999999995</v>
      </c>
      <c r="I1572" s="6">
        <f t="shared" si="24"/>
        <v>2079.6799999999998</v>
      </c>
    </row>
    <row r="1573" spans="1:9" x14ac:dyDescent="0.25">
      <c r="A1573">
        <v>1572</v>
      </c>
      <c r="B1573" t="s">
        <v>201</v>
      </c>
      <c r="C1573" t="str">
        <f>VLOOKUP(B1573,Produkt!A$2:E$100,2,FALSE)</f>
        <v>Taca_prostokatna</v>
      </c>
      <c r="D1573" s="1">
        <v>41054</v>
      </c>
      <c r="E1573">
        <v>1</v>
      </c>
      <c r="F1573" t="str">
        <f>VLOOKUP(B1573,Produkt!A$2:E$100,5,FALSE)</f>
        <v>k19</v>
      </c>
      <c r="G1573" t="str">
        <f>VLOOKUP(F1573,Kategoria!A$2:B$22,2,FALSE)</f>
        <v>wyroby_korkowe</v>
      </c>
      <c r="H1573" s="5">
        <f>VLOOKUP(B1573,Produkt!A$2:E$100,3,FALSE)</f>
        <v>26.99</v>
      </c>
      <c r="I1573" s="6">
        <f t="shared" si="24"/>
        <v>26.99</v>
      </c>
    </row>
    <row r="1574" spans="1:9" x14ac:dyDescent="0.25">
      <c r="A1574">
        <v>1573</v>
      </c>
      <c r="B1574" t="s">
        <v>215</v>
      </c>
      <c r="C1574" t="str">
        <f>VLOOKUP(B1574,Produkt!A$2:E$100,2,FALSE)</f>
        <v>DawnTown</v>
      </c>
      <c r="D1574" s="1">
        <v>40996</v>
      </c>
      <c r="E1574">
        <v>20</v>
      </c>
      <c r="F1574" t="str">
        <f>VLOOKUP(B1574,Produkt!A$2:E$100,5,FALSE)</f>
        <v>k21</v>
      </c>
      <c r="G1574" t="str">
        <f>VLOOKUP(F1574,Kategoria!A$2:B$22,2,FALSE)</f>
        <v>panele_korkowe</v>
      </c>
      <c r="H1574" s="5">
        <f>VLOOKUP(B1574,Produkt!A$2:E$100,3,FALSE)</f>
        <v>129.99</v>
      </c>
      <c r="I1574" s="6">
        <f t="shared" si="24"/>
        <v>2599.8000000000002</v>
      </c>
    </row>
    <row r="1575" spans="1:9" x14ac:dyDescent="0.25">
      <c r="A1575">
        <v>1574</v>
      </c>
      <c r="B1575" t="s">
        <v>176</v>
      </c>
      <c r="C1575" t="str">
        <f>VLOOKUP(B1575,Produkt!A$2:E$100,2,FALSE)</f>
        <v>kostka</v>
      </c>
      <c r="D1575" s="1">
        <v>41103</v>
      </c>
      <c r="E1575">
        <v>5</v>
      </c>
      <c r="F1575" t="str">
        <f>VLOOKUP(B1575,Produkt!A$2:E$100,5,FALSE)</f>
        <v>k15</v>
      </c>
      <c r="G1575" t="str">
        <f>VLOOKUP(F1575,Kategoria!A$2:B$22,2,FALSE)</f>
        <v>maty_korkowe</v>
      </c>
      <c r="H1575" s="5">
        <f>VLOOKUP(B1575,Produkt!A$2:E$100,3,FALSE)</f>
        <v>25.99</v>
      </c>
      <c r="I1575" s="6">
        <f t="shared" si="24"/>
        <v>129.94999999999999</v>
      </c>
    </row>
    <row r="1576" spans="1:9" x14ac:dyDescent="0.25">
      <c r="A1576">
        <v>1575</v>
      </c>
      <c r="B1576" t="s">
        <v>176</v>
      </c>
      <c r="C1576" t="str">
        <f>VLOOKUP(B1576,Produkt!A$2:E$100,2,FALSE)</f>
        <v>kostka</v>
      </c>
      <c r="D1576" s="1">
        <v>41254</v>
      </c>
      <c r="E1576">
        <v>5</v>
      </c>
      <c r="F1576" t="str">
        <f>VLOOKUP(B1576,Produkt!A$2:E$100,5,FALSE)</f>
        <v>k15</v>
      </c>
      <c r="G1576" t="str">
        <f>VLOOKUP(F1576,Kategoria!A$2:B$22,2,FALSE)</f>
        <v>maty_korkowe</v>
      </c>
      <c r="H1576" s="5">
        <f>VLOOKUP(B1576,Produkt!A$2:E$100,3,FALSE)</f>
        <v>25.99</v>
      </c>
      <c r="I1576" s="6">
        <f t="shared" si="24"/>
        <v>129.94999999999999</v>
      </c>
    </row>
    <row r="1577" spans="1:9" x14ac:dyDescent="0.25">
      <c r="A1577">
        <v>1576</v>
      </c>
      <c r="B1577" t="s">
        <v>21</v>
      </c>
      <c r="C1577" t="str">
        <f>VLOOKUP(B1577,Produkt!A$2:E$100,2,FALSE)</f>
        <v>Mini_2_mm</v>
      </c>
      <c r="D1577" s="1">
        <v>41110</v>
      </c>
      <c r="E1577">
        <v>14</v>
      </c>
      <c r="F1577" t="str">
        <f>VLOOKUP(B1577,Produkt!A$2:E$100,5,FALSE)</f>
        <v>k2</v>
      </c>
      <c r="G1577" t="str">
        <f>VLOOKUP(F1577,Kategoria!A$2:B$22,2,FALSE)</f>
        <v>podklad_korkowy</v>
      </c>
      <c r="H1577" s="5">
        <f>VLOOKUP(B1577,Produkt!A$2:E$100,3,FALSE)</f>
        <v>29.99</v>
      </c>
      <c r="I1577" s="6">
        <f t="shared" si="24"/>
        <v>419.85999999999996</v>
      </c>
    </row>
    <row r="1578" spans="1:9" x14ac:dyDescent="0.25">
      <c r="A1578">
        <v>1577</v>
      </c>
      <c r="B1578" t="s">
        <v>44</v>
      </c>
      <c r="C1578" t="str">
        <f>VLOOKUP(B1578,Produkt!A$2:E$100,2,FALSE)</f>
        <v>frakcja_2,0-2,8_mm</v>
      </c>
      <c r="D1578" s="1">
        <v>41019</v>
      </c>
      <c r="E1578">
        <v>24</v>
      </c>
      <c r="F1578" t="str">
        <f>VLOOKUP(B1578,Produkt!A$2:E$100,5,FALSE)</f>
        <v>k3</v>
      </c>
      <c r="G1578" t="str">
        <f>VLOOKUP(F1578,Kategoria!A$2:B$22,2,FALSE)</f>
        <v>granulat_korkowy</v>
      </c>
      <c r="H1578" s="5">
        <f>VLOOKUP(B1578,Produkt!A$2:E$100,3,FALSE)</f>
        <v>12.5</v>
      </c>
      <c r="I1578" s="6">
        <f t="shared" si="24"/>
        <v>300</v>
      </c>
    </row>
    <row r="1579" spans="1:9" x14ac:dyDescent="0.25">
      <c r="A1579">
        <v>1578</v>
      </c>
      <c r="B1579" t="s">
        <v>214</v>
      </c>
      <c r="C1579" t="str">
        <f>VLOOKUP(B1579,Produkt!A$2:E$100,2,FALSE)</f>
        <v>Rapsodia</v>
      </c>
      <c r="D1579" s="1">
        <v>41092</v>
      </c>
      <c r="E1579">
        <v>22</v>
      </c>
      <c r="F1579" t="str">
        <f>VLOOKUP(B1579,Produkt!A$2:E$100,5,FALSE)</f>
        <v>k21</v>
      </c>
      <c r="G1579" t="str">
        <f>VLOOKUP(F1579,Kategoria!A$2:B$22,2,FALSE)</f>
        <v>panele_korkowe</v>
      </c>
      <c r="H1579" s="5">
        <f>VLOOKUP(B1579,Produkt!A$2:E$100,3,FALSE)</f>
        <v>129.99</v>
      </c>
      <c r="I1579" s="6">
        <f t="shared" si="24"/>
        <v>2859.78</v>
      </c>
    </row>
    <row r="1580" spans="1:9" x14ac:dyDescent="0.25">
      <c r="A1580">
        <v>1579</v>
      </c>
      <c r="B1580" t="s">
        <v>78</v>
      </c>
      <c r="C1580" t="str">
        <f>VLOOKUP(B1580,Produkt!A$2:E$100,2,FALSE)</f>
        <v>940x16x5</v>
      </c>
      <c r="D1580" s="1">
        <v>41038</v>
      </c>
      <c r="E1580">
        <v>26</v>
      </c>
      <c r="F1580" t="str">
        <f>VLOOKUP(B1580,Produkt!A$2:E$100,5,FALSE)</f>
        <v>k6</v>
      </c>
      <c r="G1580" t="str">
        <f>VLOOKUP(F1580,Kategoria!A$2:B$22,2,FALSE)</f>
        <v>paski_dylatacyjne</v>
      </c>
      <c r="H1580" s="5">
        <f>VLOOKUP(B1580,Produkt!A$2:E$100,3,FALSE)</f>
        <v>2.19</v>
      </c>
      <c r="I1580" s="6">
        <f t="shared" si="24"/>
        <v>56.94</v>
      </c>
    </row>
    <row r="1581" spans="1:9" x14ac:dyDescent="0.25">
      <c r="A1581">
        <v>1580</v>
      </c>
      <c r="B1581" t="s">
        <v>216</v>
      </c>
      <c r="C1581" t="str">
        <f>VLOOKUP(B1581,Produkt!A$2:E$100,2,FALSE)</f>
        <v>Shell</v>
      </c>
      <c r="D1581" s="1">
        <v>41094</v>
      </c>
      <c r="E1581">
        <v>54</v>
      </c>
      <c r="F1581" t="str">
        <f>VLOOKUP(B1581,Produkt!A$2:E$100,5,FALSE)</f>
        <v>k21</v>
      </c>
      <c r="G1581" t="str">
        <f>VLOOKUP(F1581,Kategoria!A$2:B$22,2,FALSE)</f>
        <v>panele_korkowe</v>
      </c>
      <c r="H1581" s="5">
        <f>VLOOKUP(B1581,Produkt!A$2:E$100,3,FALSE)</f>
        <v>129.99</v>
      </c>
      <c r="I1581" s="6">
        <f t="shared" si="24"/>
        <v>7019.4600000000009</v>
      </c>
    </row>
    <row r="1582" spans="1:9" x14ac:dyDescent="0.25">
      <c r="A1582">
        <v>1581</v>
      </c>
      <c r="B1582" t="s">
        <v>67</v>
      </c>
      <c r="C1582" t="str">
        <f>VLOOKUP(B1582,Produkt!A$2:E$100,2,FALSE)</f>
        <v>Aglomerado_50_mm</v>
      </c>
      <c r="D1582" s="1">
        <v>40991</v>
      </c>
      <c r="E1582">
        <v>25</v>
      </c>
      <c r="F1582" t="str">
        <f>VLOOKUP(B1582,Produkt!A$2:E$100,5,FALSE)</f>
        <v>k5</v>
      </c>
      <c r="G1582" t="str">
        <f>VLOOKUP(F1582,Kategoria!A$2:B$22,2,FALSE)</f>
        <v>izolacja</v>
      </c>
      <c r="H1582" s="5">
        <f>VLOOKUP(B1582,Produkt!A$2:E$100,3,FALSE)</f>
        <v>59.99</v>
      </c>
      <c r="I1582" s="6">
        <f t="shared" si="24"/>
        <v>1499.75</v>
      </c>
    </row>
    <row r="1583" spans="1:9" x14ac:dyDescent="0.25">
      <c r="A1583">
        <v>1582</v>
      </c>
      <c r="B1583" t="s">
        <v>176</v>
      </c>
      <c r="C1583" t="str">
        <f>VLOOKUP(B1583,Produkt!A$2:E$100,2,FALSE)</f>
        <v>kostka</v>
      </c>
      <c r="D1583" s="1">
        <v>41029</v>
      </c>
      <c r="E1583">
        <v>13</v>
      </c>
      <c r="F1583" t="str">
        <f>VLOOKUP(B1583,Produkt!A$2:E$100,5,FALSE)</f>
        <v>k15</v>
      </c>
      <c r="G1583" t="str">
        <f>VLOOKUP(F1583,Kategoria!A$2:B$22,2,FALSE)</f>
        <v>maty_korkowe</v>
      </c>
      <c r="H1583" s="5">
        <f>VLOOKUP(B1583,Produkt!A$2:E$100,3,FALSE)</f>
        <v>25.99</v>
      </c>
      <c r="I1583" s="6">
        <f t="shared" si="24"/>
        <v>337.87</v>
      </c>
    </row>
    <row r="1584" spans="1:9" x14ac:dyDescent="0.25">
      <c r="A1584">
        <v>1583</v>
      </c>
      <c r="B1584" t="s">
        <v>76</v>
      </c>
      <c r="C1584" t="str">
        <f>VLOOKUP(B1584,Produkt!A$2:E$100,2,FALSE)</f>
        <v>940x23x10</v>
      </c>
      <c r="D1584" s="1">
        <v>41087</v>
      </c>
      <c r="E1584">
        <v>18</v>
      </c>
      <c r="F1584" t="str">
        <f>VLOOKUP(B1584,Produkt!A$2:E$100,5,FALSE)</f>
        <v>k6</v>
      </c>
      <c r="G1584" t="str">
        <f>VLOOKUP(F1584,Kategoria!A$2:B$22,2,FALSE)</f>
        <v>paski_dylatacyjne</v>
      </c>
      <c r="H1584" s="5">
        <f>VLOOKUP(B1584,Produkt!A$2:E$100,3,FALSE)</f>
        <v>3.29</v>
      </c>
      <c r="I1584" s="6">
        <f t="shared" si="24"/>
        <v>59.22</v>
      </c>
    </row>
    <row r="1585" spans="1:9" x14ac:dyDescent="0.25">
      <c r="A1585">
        <v>1584</v>
      </c>
      <c r="B1585" t="s">
        <v>32</v>
      </c>
      <c r="C1585" t="str">
        <f>VLOOKUP(B1585,Produkt!A$2:E$100,2,FALSE)</f>
        <v>Normal_6_mm</v>
      </c>
      <c r="D1585" s="1">
        <v>41240</v>
      </c>
      <c r="E1585">
        <v>14</v>
      </c>
      <c r="F1585" t="str">
        <f>VLOOKUP(B1585,Produkt!A$2:E$100,5,FALSE)</f>
        <v>k2</v>
      </c>
      <c r="G1585" t="str">
        <f>VLOOKUP(F1585,Kategoria!A$2:B$22,2,FALSE)</f>
        <v>podklad_korkowy</v>
      </c>
      <c r="H1585" s="5">
        <f>VLOOKUP(B1585,Produkt!A$2:E$100,3,FALSE)</f>
        <v>119.99</v>
      </c>
      <c r="I1585" s="6">
        <f t="shared" si="24"/>
        <v>1679.86</v>
      </c>
    </row>
    <row r="1586" spans="1:9" x14ac:dyDescent="0.25">
      <c r="A1586">
        <v>1585</v>
      </c>
      <c r="B1586" t="s">
        <v>124</v>
      </c>
      <c r="C1586" t="str">
        <f>VLOOKUP(B1586,Produkt!A$2:E$100,2,FALSE)</f>
        <v>kpl_3_mm</v>
      </c>
      <c r="D1586" s="1">
        <v>41139</v>
      </c>
      <c r="E1586">
        <v>2</v>
      </c>
      <c r="F1586" t="str">
        <f>VLOOKUP(B1586,Produkt!A$2:E$100,5,FALSE)</f>
        <v>k11</v>
      </c>
      <c r="G1586" t="str">
        <f>VLOOKUP(F1586,Kategoria!A$2:B$22,2,FALSE)</f>
        <v>podkladki_naturalne</v>
      </c>
      <c r="H1586" s="5">
        <f>VLOOKUP(B1586,Produkt!A$2:E$100,3,FALSE)</f>
        <v>3.5</v>
      </c>
      <c r="I1586" s="6">
        <f t="shared" si="24"/>
        <v>7</v>
      </c>
    </row>
    <row r="1587" spans="1:9" x14ac:dyDescent="0.25">
      <c r="A1587">
        <v>1586</v>
      </c>
      <c r="B1587" t="s">
        <v>176</v>
      </c>
      <c r="C1587" t="str">
        <f>VLOOKUP(B1587,Produkt!A$2:E$100,2,FALSE)</f>
        <v>kostka</v>
      </c>
      <c r="D1587" s="1">
        <v>41088</v>
      </c>
      <c r="E1587">
        <v>1</v>
      </c>
      <c r="F1587" t="str">
        <f>VLOOKUP(B1587,Produkt!A$2:E$100,5,FALSE)</f>
        <v>k15</v>
      </c>
      <c r="G1587" t="str">
        <f>VLOOKUP(F1587,Kategoria!A$2:B$22,2,FALSE)</f>
        <v>maty_korkowe</v>
      </c>
      <c r="H1587" s="5">
        <f>VLOOKUP(B1587,Produkt!A$2:E$100,3,FALSE)</f>
        <v>25.99</v>
      </c>
      <c r="I1587" s="6">
        <f t="shared" si="24"/>
        <v>25.99</v>
      </c>
    </row>
    <row r="1588" spans="1:9" x14ac:dyDescent="0.25">
      <c r="A1588">
        <v>1587</v>
      </c>
      <c r="B1588" t="s">
        <v>179</v>
      </c>
      <c r="C1588" t="str">
        <f>VLOOKUP(B1588,Produkt!A$2:E$100,2,FALSE)</f>
        <v>standard</v>
      </c>
      <c r="D1588" s="1">
        <v>41177</v>
      </c>
      <c r="E1588">
        <v>42</v>
      </c>
      <c r="F1588" t="str">
        <f>VLOOKUP(B1588,Produkt!A$2:E$100,5,FALSE)</f>
        <v>k16</v>
      </c>
      <c r="G1588" t="str">
        <f>VLOOKUP(F1588,Kategoria!A$2:B$22,2,FALSE)</f>
        <v>przekladki_korkowe</v>
      </c>
      <c r="H1588" s="5">
        <f>VLOOKUP(B1588,Produkt!A$2:E$100,3,FALSE)</f>
        <v>1.0900000000000001</v>
      </c>
      <c r="I1588" s="6">
        <f t="shared" si="24"/>
        <v>45.78</v>
      </c>
    </row>
    <row r="1589" spans="1:9" x14ac:dyDescent="0.25">
      <c r="A1589">
        <v>1588</v>
      </c>
      <c r="B1589" t="s">
        <v>176</v>
      </c>
      <c r="C1589" t="str">
        <f>VLOOKUP(B1589,Produkt!A$2:E$100,2,FALSE)</f>
        <v>kostka</v>
      </c>
      <c r="D1589" s="1">
        <v>41078</v>
      </c>
      <c r="E1589">
        <v>1</v>
      </c>
      <c r="F1589" t="str">
        <f>VLOOKUP(B1589,Produkt!A$2:E$100,5,FALSE)</f>
        <v>k15</v>
      </c>
      <c r="G1589" t="str">
        <f>VLOOKUP(F1589,Kategoria!A$2:B$22,2,FALSE)</f>
        <v>maty_korkowe</v>
      </c>
      <c r="H1589" s="5">
        <f>VLOOKUP(B1589,Produkt!A$2:E$100,3,FALSE)</f>
        <v>25.99</v>
      </c>
      <c r="I1589" s="6">
        <f t="shared" si="24"/>
        <v>25.99</v>
      </c>
    </row>
    <row r="1590" spans="1:9" x14ac:dyDescent="0.25">
      <c r="A1590">
        <v>1589</v>
      </c>
      <c r="B1590" t="s">
        <v>15</v>
      </c>
      <c r="C1590" t="str">
        <f>VLOOKUP(B1590,Produkt!A$2:E$100,2,FALSE)</f>
        <v>Toledo_Green</v>
      </c>
      <c r="D1590" s="1">
        <v>40990</v>
      </c>
      <c r="E1590">
        <v>25</v>
      </c>
      <c r="F1590" t="str">
        <f>VLOOKUP(B1590,Produkt!A$2:E$100,5,FALSE)</f>
        <v>k1</v>
      </c>
      <c r="G1590" t="str">
        <f>VLOOKUP(F1590,Kategoria!A$2:B$22,2,FALSE)</f>
        <v>korek_scienny</v>
      </c>
      <c r="H1590" s="5">
        <f>VLOOKUP(B1590,Produkt!A$2:E$100,3,FALSE)</f>
        <v>23.99</v>
      </c>
      <c r="I1590" s="6">
        <f t="shared" si="24"/>
        <v>599.75</v>
      </c>
    </row>
    <row r="1591" spans="1:9" x14ac:dyDescent="0.25">
      <c r="A1591">
        <v>1590</v>
      </c>
      <c r="B1591" t="s">
        <v>193</v>
      </c>
      <c r="C1591" t="str">
        <f>VLOOKUP(B1591,Produkt!A$2:E$100,2,FALSE)</f>
        <v>Serwetnik_duæy</v>
      </c>
      <c r="D1591" s="1">
        <v>41048</v>
      </c>
      <c r="E1591">
        <v>4</v>
      </c>
      <c r="F1591" t="str">
        <f>VLOOKUP(B1591,Produkt!A$2:E$100,5,FALSE)</f>
        <v>k19</v>
      </c>
      <c r="G1591" t="str">
        <f>VLOOKUP(F1591,Kategoria!A$2:B$22,2,FALSE)</f>
        <v>wyroby_korkowe</v>
      </c>
      <c r="H1591" s="5">
        <f>VLOOKUP(B1591,Produkt!A$2:E$100,3,FALSE)</f>
        <v>8.99</v>
      </c>
      <c r="I1591" s="6">
        <f t="shared" si="24"/>
        <v>35.96</v>
      </c>
    </row>
    <row r="1592" spans="1:9" x14ac:dyDescent="0.25">
      <c r="A1592">
        <v>1591</v>
      </c>
      <c r="B1592" t="s">
        <v>138</v>
      </c>
      <c r="C1592" t="str">
        <f>VLOOKUP(B1592,Produkt!A$2:E$100,2,FALSE)</f>
        <v>1000x700x2</v>
      </c>
      <c r="D1592" s="1">
        <v>41159</v>
      </c>
      <c r="E1592">
        <v>5</v>
      </c>
      <c r="F1592" t="str">
        <f>VLOOKUP(B1592,Produkt!A$2:E$100,5,FALSE)</f>
        <v>k12</v>
      </c>
      <c r="G1592" t="str">
        <f>VLOOKUP(F1592,Kategoria!A$2:B$22,2,FALSE)</f>
        <v>plyty_korkowe</v>
      </c>
      <c r="H1592" s="5">
        <f>VLOOKUP(B1592,Produkt!A$2:E$100,3,FALSE)</f>
        <v>5.99</v>
      </c>
      <c r="I1592" s="6">
        <f t="shared" si="24"/>
        <v>29.950000000000003</v>
      </c>
    </row>
    <row r="1593" spans="1:9" x14ac:dyDescent="0.25">
      <c r="A1593">
        <v>1592</v>
      </c>
      <c r="B1593" t="s">
        <v>112</v>
      </c>
      <c r="C1593" t="str">
        <f>VLOOKUP(B1593,Produkt!A$2:E$100,2,FALSE)</f>
        <v>40x60</v>
      </c>
      <c r="D1593" s="1">
        <v>40992</v>
      </c>
      <c r="E1593">
        <v>2</v>
      </c>
      <c r="F1593" t="str">
        <f>VLOOKUP(B1593,Produkt!A$2:E$100,5,FALSE)</f>
        <v>k10</v>
      </c>
      <c r="G1593" t="str">
        <f>VLOOKUP(F1593,Kategoria!A$2:B$22,2,FALSE)</f>
        <v>tablice_korkowe</v>
      </c>
      <c r="H1593" s="5">
        <f>VLOOKUP(B1593,Produkt!A$2:E$100,3,FALSE)</f>
        <v>25</v>
      </c>
      <c r="I1593" s="6">
        <f t="shared" si="24"/>
        <v>50</v>
      </c>
    </row>
    <row r="1594" spans="1:9" x14ac:dyDescent="0.25">
      <c r="A1594">
        <v>1593</v>
      </c>
      <c r="B1594" t="s">
        <v>205</v>
      </c>
      <c r="C1594" t="str">
        <f>VLOOKUP(B1594,Produkt!A$2:E$100,2,FALSE)</f>
        <v>Stozkowe_male</v>
      </c>
      <c r="D1594" s="1">
        <v>41068</v>
      </c>
      <c r="E1594">
        <v>20</v>
      </c>
      <c r="F1594" t="str">
        <f>VLOOKUP(B1594,Produkt!A$2:E$100,5,FALSE)</f>
        <v>k20</v>
      </c>
      <c r="G1594" t="str">
        <f>VLOOKUP(F1594,Kategoria!A$2:B$22,2,FALSE)</f>
        <v>korki_do_butelek</v>
      </c>
      <c r="H1594" s="5">
        <f>VLOOKUP(B1594,Produkt!A$2:E$100,3,FALSE)</f>
        <v>0.49</v>
      </c>
      <c r="I1594" s="6">
        <f t="shared" si="24"/>
        <v>9.8000000000000007</v>
      </c>
    </row>
    <row r="1595" spans="1:9" x14ac:dyDescent="0.25">
      <c r="A1595">
        <v>1594</v>
      </c>
      <c r="B1595" t="s">
        <v>107</v>
      </c>
      <c r="C1595" t="str">
        <f>VLOOKUP(B1595,Produkt!A$2:E$100,2,FALSE)</f>
        <v>duze</v>
      </c>
      <c r="D1595" s="1">
        <v>40910</v>
      </c>
      <c r="E1595">
        <v>2</v>
      </c>
      <c r="F1595" t="str">
        <f>VLOOKUP(B1595,Produkt!A$2:E$100,5,FALSE)</f>
        <v>k9</v>
      </c>
      <c r="G1595" t="str">
        <f>VLOOKUP(F1595,Kategoria!A$2:B$22,2,FALSE)</f>
        <v>pudelka</v>
      </c>
      <c r="H1595" s="5">
        <f>VLOOKUP(B1595,Produkt!A$2:E$100,3,FALSE)</f>
        <v>48</v>
      </c>
      <c r="I1595" s="6">
        <f t="shared" si="24"/>
        <v>96</v>
      </c>
    </row>
    <row r="1596" spans="1:9" x14ac:dyDescent="0.25">
      <c r="A1596">
        <v>1595</v>
      </c>
      <c r="B1596" t="s">
        <v>9</v>
      </c>
      <c r="C1596" t="str">
        <f>VLOOKUP(B1596,Produkt!A$2:E$100,2,FALSE)</f>
        <v>Toledo_Natural</v>
      </c>
      <c r="D1596" s="1">
        <v>41048</v>
      </c>
      <c r="E1596">
        <v>15</v>
      </c>
      <c r="F1596" t="str">
        <f>VLOOKUP(B1596,Produkt!A$2:E$100,5,FALSE)</f>
        <v>k1</v>
      </c>
      <c r="G1596" t="str">
        <f>VLOOKUP(F1596,Kategoria!A$2:B$22,2,FALSE)</f>
        <v>korek_scienny</v>
      </c>
      <c r="H1596" s="5">
        <f>VLOOKUP(B1596,Produkt!A$2:E$100,3,FALSE)</f>
        <v>23.99</v>
      </c>
      <c r="I1596" s="6">
        <f t="shared" si="24"/>
        <v>359.84999999999997</v>
      </c>
    </row>
    <row r="1597" spans="1:9" x14ac:dyDescent="0.25">
      <c r="A1597">
        <v>1596</v>
      </c>
      <c r="B1597" t="s">
        <v>71</v>
      </c>
      <c r="C1597" t="str">
        <f>VLOOKUP(B1597,Produkt!A$2:E$100,2,FALSE)</f>
        <v>940x23x5</v>
      </c>
      <c r="D1597" s="1">
        <v>41074</v>
      </c>
      <c r="E1597">
        <v>120</v>
      </c>
      <c r="F1597" t="str">
        <f>VLOOKUP(B1597,Produkt!A$2:E$100,5,FALSE)</f>
        <v>k6</v>
      </c>
      <c r="G1597" t="str">
        <f>VLOOKUP(F1597,Kategoria!A$2:B$22,2,FALSE)</f>
        <v>paski_dylatacyjne</v>
      </c>
      <c r="H1597" s="5">
        <f>VLOOKUP(B1597,Produkt!A$2:E$100,3,FALSE)</f>
        <v>2.19</v>
      </c>
      <c r="I1597" s="6">
        <f t="shared" si="24"/>
        <v>262.8</v>
      </c>
    </row>
    <row r="1598" spans="1:9" x14ac:dyDescent="0.25">
      <c r="A1598">
        <v>1597</v>
      </c>
      <c r="B1598" t="s">
        <v>52</v>
      </c>
      <c r="C1598" t="str">
        <f>VLOOKUP(B1598,Produkt!A$2:E$100,2,FALSE)</f>
        <v>3_l_kontaktowy</v>
      </c>
      <c r="D1598" s="1">
        <v>41058</v>
      </c>
      <c r="E1598">
        <v>6</v>
      </c>
      <c r="F1598" t="str">
        <f>VLOOKUP(B1598,Produkt!A$2:E$100,5,FALSE)</f>
        <v>k4</v>
      </c>
      <c r="G1598" t="str">
        <f>VLOOKUP(F1598,Kategoria!A$2:B$22,2,FALSE)</f>
        <v>klej</v>
      </c>
      <c r="H1598" s="5">
        <f>VLOOKUP(B1598,Produkt!A$2:E$100,3,FALSE)</f>
        <v>59.99</v>
      </c>
      <c r="I1598" s="6">
        <f t="shared" si="24"/>
        <v>359.94</v>
      </c>
    </row>
    <row r="1599" spans="1:9" x14ac:dyDescent="0.25">
      <c r="A1599">
        <v>1598</v>
      </c>
      <c r="B1599" t="s">
        <v>197</v>
      </c>
      <c r="C1599" t="str">
        <f>VLOOKUP(B1599,Produkt!A$2:E$100,2,FALSE)</f>
        <v>Oslonka_prosta</v>
      </c>
      <c r="D1599" s="1">
        <v>41199</v>
      </c>
      <c r="E1599">
        <v>6</v>
      </c>
      <c r="F1599" t="str">
        <f>VLOOKUP(B1599,Produkt!A$2:E$100,5,FALSE)</f>
        <v>k19</v>
      </c>
      <c r="G1599" t="str">
        <f>VLOOKUP(F1599,Kategoria!A$2:B$22,2,FALSE)</f>
        <v>wyroby_korkowe</v>
      </c>
      <c r="H1599" s="5">
        <f>VLOOKUP(B1599,Produkt!A$2:E$100,3,FALSE)</f>
        <v>20.99</v>
      </c>
      <c r="I1599" s="6">
        <f t="shared" si="24"/>
        <v>125.94</v>
      </c>
    </row>
    <row r="1600" spans="1:9" x14ac:dyDescent="0.25">
      <c r="A1600">
        <v>1599</v>
      </c>
      <c r="B1600" t="s">
        <v>166</v>
      </c>
      <c r="C1600" t="str">
        <f>VLOOKUP(B1600,Produkt!A$2:E$100,2,FALSE)</f>
        <v>Rapsodia</v>
      </c>
      <c r="D1600" s="1">
        <v>40988</v>
      </c>
      <c r="E1600">
        <v>30</v>
      </c>
      <c r="F1600" t="str">
        <f>VLOOKUP(B1600,Produkt!A$2:E$100,5,FALSE)</f>
        <v>k14</v>
      </c>
      <c r="G1600" t="str">
        <f>VLOOKUP(F1600,Kategoria!A$2:B$22,2,FALSE)</f>
        <v>parkiet_korkowy</v>
      </c>
      <c r="H1600" s="5">
        <f>VLOOKUP(B1600,Produkt!A$2:E$100,3,FALSE)</f>
        <v>64.989999999999995</v>
      </c>
      <c r="I1600" s="6">
        <f t="shared" si="24"/>
        <v>1949.6999999999998</v>
      </c>
    </row>
    <row r="1601" spans="1:9" x14ac:dyDescent="0.25">
      <c r="A1601">
        <v>1600</v>
      </c>
      <c r="B1601" t="s">
        <v>26</v>
      </c>
      <c r="C1601" t="str">
        <f>VLOOKUP(B1601,Produkt!A$2:E$100,2,FALSE)</f>
        <v>Normal_3_mm</v>
      </c>
      <c r="D1601" s="1">
        <v>41008</v>
      </c>
      <c r="E1601">
        <v>18</v>
      </c>
      <c r="F1601" t="str">
        <f>VLOOKUP(B1601,Produkt!A$2:E$100,5,FALSE)</f>
        <v>k2</v>
      </c>
      <c r="G1601" t="str">
        <f>VLOOKUP(F1601,Kategoria!A$2:B$22,2,FALSE)</f>
        <v>podklad_korkowy</v>
      </c>
      <c r="H1601" s="5">
        <f>VLOOKUP(B1601,Produkt!A$2:E$100,3,FALSE)</f>
        <v>51.99</v>
      </c>
      <c r="I1601" s="6">
        <f t="shared" si="24"/>
        <v>935.82</v>
      </c>
    </row>
    <row r="1602" spans="1:9" x14ac:dyDescent="0.25">
      <c r="A1602">
        <v>1601</v>
      </c>
      <c r="B1602" t="s">
        <v>120</v>
      </c>
      <c r="C1602" t="str">
        <f>VLOOKUP(B1602,Produkt!A$2:E$100,2,FALSE)</f>
        <v>120x150</v>
      </c>
      <c r="D1602" s="1">
        <v>41220</v>
      </c>
      <c r="E1602">
        <v>12</v>
      </c>
      <c r="F1602" t="str">
        <f>VLOOKUP(B1602,Produkt!A$2:E$100,5,FALSE)</f>
        <v>k10</v>
      </c>
      <c r="G1602" t="str">
        <f>VLOOKUP(F1602,Kategoria!A$2:B$22,2,FALSE)</f>
        <v>tablice_korkowe</v>
      </c>
      <c r="H1602" s="5">
        <f>VLOOKUP(B1602,Produkt!A$2:E$100,3,FALSE)</f>
        <v>159</v>
      </c>
      <c r="I1602" s="6">
        <f t="shared" si="24"/>
        <v>1908</v>
      </c>
    </row>
    <row r="1603" spans="1:9" x14ac:dyDescent="0.25">
      <c r="A1603">
        <v>1602</v>
      </c>
      <c r="B1603" t="s">
        <v>201</v>
      </c>
      <c r="C1603" t="str">
        <f>VLOOKUP(B1603,Produkt!A$2:E$100,2,FALSE)</f>
        <v>Taca_prostokatna</v>
      </c>
      <c r="D1603" s="1">
        <v>41101</v>
      </c>
      <c r="E1603">
        <v>1</v>
      </c>
      <c r="F1603" t="str">
        <f>VLOOKUP(B1603,Produkt!A$2:E$100,5,FALSE)</f>
        <v>k19</v>
      </c>
      <c r="G1603" t="str">
        <f>VLOOKUP(F1603,Kategoria!A$2:B$22,2,FALSE)</f>
        <v>wyroby_korkowe</v>
      </c>
      <c r="H1603" s="5">
        <f>VLOOKUP(B1603,Produkt!A$2:E$100,3,FALSE)</f>
        <v>26.99</v>
      </c>
      <c r="I1603" s="6">
        <f t="shared" ref="I1603:I1666" si="25">E1603*H1603</f>
        <v>26.99</v>
      </c>
    </row>
    <row r="1604" spans="1:9" x14ac:dyDescent="0.25">
      <c r="A1604">
        <v>1603</v>
      </c>
      <c r="B1604" t="s">
        <v>112</v>
      </c>
      <c r="C1604" t="str">
        <f>VLOOKUP(B1604,Produkt!A$2:E$100,2,FALSE)</f>
        <v>40x60</v>
      </c>
      <c r="D1604" s="1">
        <v>41037</v>
      </c>
      <c r="E1604">
        <v>1</v>
      </c>
      <c r="F1604" t="str">
        <f>VLOOKUP(B1604,Produkt!A$2:E$100,5,FALSE)</f>
        <v>k10</v>
      </c>
      <c r="G1604" t="str">
        <f>VLOOKUP(F1604,Kategoria!A$2:B$22,2,FALSE)</f>
        <v>tablice_korkowe</v>
      </c>
      <c r="H1604" s="5">
        <f>VLOOKUP(B1604,Produkt!A$2:E$100,3,FALSE)</f>
        <v>25</v>
      </c>
      <c r="I1604" s="6">
        <f t="shared" si="25"/>
        <v>25</v>
      </c>
    </row>
    <row r="1605" spans="1:9" x14ac:dyDescent="0.25">
      <c r="A1605">
        <v>1604</v>
      </c>
      <c r="B1605" t="s">
        <v>124</v>
      </c>
      <c r="C1605" t="str">
        <f>VLOOKUP(B1605,Produkt!A$2:E$100,2,FALSE)</f>
        <v>kpl_3_mm</v>
      </c>
      <c r="D1605" s="1">
        <v>41088</v>
      </c>
      <c r="E1605">
        <v>4</v>
      </c>
      <c r="F1605" t="str">
        <f>VLOOKUP(B1605,Produkt!A$2:E$100,5,FALSE)</f>
        <v>k11</v>
      </c>
      <c r="G1605" t="str">
        <f>VLOOKUP(F1605,Kategoria!A$2:B$22,2,FALSE)</f>
        <v>podkladki_naturalne</v>
      </c>
      <c r="H1605" s="5">
        <f>VLOOKUP(B1605,Produkt!A$2:E$100,3,FALSE)</f>
        <v>3.5</v>
      </c>
      <c r="I1605" s="6">
        <f t="shared" si="25"/>
        <v>14</v>
      </c>
    </row>
    <row r="1606" spans="1:9" x14ac:dyDescent="0.25">
      <c r="A1606">
        <v>1605</v>
      </c>
      <c r="B1606" t="s">
        <v>40</v>
      </c>
      <c r="C1606" t="str">
        <f>VLOOKUP(B1606,Produkt!A$2:E$100,2,FALSE)</f>
        <v>frakcja_0,5-1,0_mm</v>
      </c>
      <c r="D1606" s="1">
        <v>41039</v>
      </c>
      <c r="E1606">
        <v>15</v>
      </c>
      <c r="F1606" t="str">
        <f>VLOOKUP(B1606,Produkt!A$2:E$100,5,FALSE)</f>
        <v>k3</v>
      </c>
      <c r="G1606" t="str">
        <f>VLOOKUP(F1606,Kategoria!A$2:B$22,2,FALSE)</f>
        <v>granulat_korkowy</v>
      </c>
      <c r="H1606" s="5">
        <f>VLOOKUP(B1606,Produkt!A$2:E$100,3,FALSE)</f>
        <v>10.49</v>
      </c>
      <c r="I1606" s="6">
        <f t="shared" si="25"/>
        <v>157.35</v>
      </c>
    </row>
    <row r="1607" spans="1:9" x14ac:dyDescent="0.25">
      <c r="A1607">
        <v>1606</v>
      </c>
      <c r="B1607" t="s">
        <v>92</v>
      </c>
      <c r="C1607" t="str">
        <f>VLOOKUP(B1607,Produkt!A$2:E$100,2,FALSE)</f>
        <v>LN_2</v>
      </c>
      <c r="D1607" s="1">
        <v>41025</v>
      </c>
      <c r="E1607">
        <v>60</v>
      </c>
      <c r="F1607" t="str">
        <f>VLOOKUP(B1607,Produkt!A$2:E$100,5,FALSE)</f>
        <v>k8</v>
      </c>
      <c r="G1607" t="str">
        <f>VLOOKUP(F1607,Kategoria!A$2:B$22,2,FALSE)</f>
        <v>listwy_korkowe</v>
      </c>
      <c r="H1607" s="5">
        <f>VLOOKUP(B1607,Produkt!A$2:E$100,3,FALSE)</f>
        <v>4.5999999999999996</v>
      </c>
      <c r="I1607" s="6">
        <f t="shared" si="25"/>
        <v>276</v>
      </c>
    </row>
    <row r="1608" spans="1:9" x14ac:dyDescent="0.25">
      <c r="A1608">
        <v>1607</v>
      </c>
      <c r="B1608" t="s">
        <v>142</v>
      </c>
      <c r="C1608" t="str">
        <f>VLOOKUP(B1608,Produkt!A$2:E$100,2,FALSE)</f>
        <v>1000x700x4</v>
      </c>
      <c r="D1608" s="1">
        <v>41088</v>
      </c>
      <c r="E1608">
        <v>6</v>
      </c>
      <c r="F1608" t="str">
        <f>VLOOKUP(B1608,Produkt!A$2:E$100,5,FALSE)</f>
        <v>k12</v>
      </c>
      <c r="G1608" t="str">
        <f>VLOOKUP(F1608,Kategoria!A$2:B$22,2,FALSE)</f>
        <v>plyty_korkowe</v>
      </c>
      <c r="H1608" s="5">
        <f>VLOOKUP(B1608,Produkt!A$2:E$100,3,FALSE)</f>
        <v>14.99</v>
      </c>
      <c r="I1608" s="6">
        <f t="shared" si="25"/>
        <v>89.94</v>
      </c>
    </row>
    <row r="1609" spans="1:9" x14ac:dyDescent="0.25">
      <c r="A1609">
        <v>1608</v>
      </c>
      <c r="B1609" t="s">
        <v>176</v>
      </c>
      <c r="C1609" t="str">
        <f>VLOOKUP(B1609,Produkt!A$2:E$100,2,FALSE)</f>
        <v>kostka</v>
      </c>
      <c r="D1609" s="1">
        <v>40996</v>
      </c>
      <c r="E1609">
        <v>2</v>
      </c>
      <c r="F1609" t="str">
        <f>VLOOKUP(B1609,Produkt!A$2:E$100,5,FALSE)</f>
        <v>k15</v>
      </c>
      <c r="G1609" t="str">
        <f>VLOOKUP(F1609,Kategoria!A$2:B$22,2,FALSE)</f>
        <v>maty_korkowe</v>
      </c>
      <c r="H1609" s="5">
        <f>VLOOKUP(B1609,Produkt!A$2:E$100,3,FALSE)</f>
        <v>25.99</v>
      </c>
      <c r="I1609" s="6">
        <f t="shared" si="25"/>
        <v>51.98</v>
      </c>
    </row>
    <row r="1610" spans="1:9" x14ac:dyDescent="0.25">
      <c r="A1610">
        <v>1609</v>
      </c>
      <c r="B1610" t="s">
        <v>124</v>
      </c>
      <c r="C1610" t="str">
        <f>VLOOKUP(B1610,Produkt!A$2:E$100,2,FALSE)</f>
        <v>kpl_3_mm</v>
      </c>
      <c r="D1610" s="1">
        <v>41051</v>
      </c>
      <c r="E1610">
        <v>2</v>
      </c>
      <c r="F1610" t="str">
        <f>VLOOKUP(B1610,Produkt!A$2:E$100,5,FALSE)</f>
        <v>k11</v>
      </c>
      <c r="G1610" t="str">
        <f>VLOOKUP(F1610,Kategoria!A$2:B$22,2,FALSE)</f>
        <v>podkladki_naturalne</v>
      </c>
      <c r="H1610" s="5">
        <f>VLOOKUP(B1610,Produkt!A$2:E$100,3,FALSE)</f>
        <v>3.5</v>
      </c>
      <c r="I1610" s="6">
        <f t="shared" si="25"/>
        <v>7</v>
      </c>
    </row>
    <row r="1611" spans="1:9" x14ac:dyDescent="0.25">
      <c r="A1611">
        <v>1610</v>
      </c>
      <c r="B1611" t="s">
        <v>168</v>
      </c>
      <c r="C1611" t="str">
        <f>VLOOKUP(B1611,Produkt!A$2:E$100,2,FALSE)</f>
        <v>DawnTown</v>
      </c>
      <c r="D1611" s="1">
        <v>41116</v>
      </c>
      <c r="E1611">
        <v>34</v>
      </c>
      <c r="F1611" t="str">
        <f>VLOOKUP(B1611,Produkt!A$2:E$100,5,FALSE)</f>
        <v>k14</v>
      </c>
      <c r="G1611" t="str">
        <f>VLOOKUP(F1611,Kategoria!A$2:B$22,2,FALSE)</f>
        <v>parkiet_korkowy</v>
      </c>
      <c r="H1611" s="5">
        <f>VLOOKUP(B1611,Produkt!A$2:E$100,3,FALSE)</f>
        <v>64.989999999999995</v>
      </c>
      <c r="I1611" s="6">
        <f t="shared" si="25"/>
        <v>2209.66</v>
      </c>
    </row>
    <row r="1612" spans="1:9" x14ac:dyDescent="0.25">
      <c r="A1612">
        <v>1611</v>
      </c>
      <c r="B1612" t="s">
        <v>218</v>
      </c>
      <c r="C1612" t="str">
        <f>VLOOKUP(B1612,Produkt!A$2:E$100,2,FALSE)</f>
        <v>Harmony</v>
      </c>
      <c r="D1612" s="1">
        <v>41138</v>
      </c>
      <c r="E1612">
        <v>20</v>
      </c>
      <c r="F1612" t="str">
        <f>VLOOKUP(B1612,Produkt!A$2:E$100,5,FALSE)</f>
        <v>k21</v>
      </c>
      <c r="G1612" t="str">
        <f>VLOOKUP(F1612,Kategoria!A$2:B$22,2,FALSE)</f>
        <v>panele_korkowe</v>
      </c>
      <c r="H1612" s="5">
        <f>VLOOKUP(B1612,Produkt!A$2:E$100,3,FALSE)</f>
        <v>139.99</v>
      </c>
      <c r="I1612" s="6">
        <f t="shared" si="25"/>
        <v>2799.8</v>
      </c>
    </row>
    <row r="1613" spans="1:9" x14ac:dyDescent="0.25">
      <c r="A1613">
        <v>1612</v>
      </c>
      <c r="B1613" t="s">
        <v>170</v>
      </c>
      <c r="C1613" t="str">
        <f>VLOOKUP(B1613,Produkt!A$2:E$100,2,FALSE)</f>
        <v>Shell</v>
      </c>
      <c r="D1613" s="1">
        <v>41128</v>
      </c>
      <c r="E1613">
        <v>10</v>
      </c>
      <c r="F1613" t="str">
        <f>VLOOKUP(B1613,Produkt!A$2:E$100,5,FALSE)</f>
        <v>k14</v>
      </c>
      <c r="G1613" t="str">
        <f>VLOOKUP(F1613,Kategoria!A$2:B$22,2,FALSE)</f>
        <v>parkiet_korkowy</v>
      </c>
      <c r="H1613" s="5">
        <f>VLOOKUP(B1613,Produkt!A$2:E$100,3,FALSE)</f>
        <v>81.99</v>
      </c>
      <c r="I1613" s="6">
        <f t="shared" si="25"/>
        <v>819.9</v>
      </c>
    </row>
    <row r="1614" spans="1:9" x14ac:dyDescent="0.25">
      <c r="A1614">
        <v>1613</v>
      </c>
      <c r="B1614" t="s">
        <v>179</v>
      </c>
      <c r="C1614" t="str">
        <f>VLOOKUP(B1614,Produkt!A$2:E$100,2,FALSE)</f>
        <v>standard</v>
      </c>
      <c r="D1614" s="1">
        <v>40938</v>
      </c>
      <c r="E1614">
        <v>90</v>
      </c>
      <c r="F1614" t="str">
        <f>VLOOKUP(B1614,Produkt!A$2:E$100,5,FALSE)</f>
        <v>k16</v>
      </c>
      <c r="G1614" t="str">
        <f>VLOOKUP(F1614,Kategoria!A$2:B$22,2,FALSE)</f>
        <v>przekladki_korkowe</v>
      </c>
      <c r="H1614" s="5">
        <f>VLOOKUP(B1614,Produkt!A$2:E$100,3,FALSE)</f>
        <v>1.0900000000000001</v>
      </c>
      <c r="I1614" s="6">
        <f t="shared" si="25"/>
        <v>98.100000000000009</v>
      </c>
    </row>
    <row r="1615" spans="1:9" x14ac:dyDescent="0.25">
      <c r="A1615">
        <v>1614</v>
      </c>
      <c r="B1615" t="s">
        <v>179</v>
      </c>
      <c r="C1615" t="str">
        <f>VLOOKUP(B1615,Produkt!A$2:E$100,2,FALSE)</f>
        <v>standard</v>
      </c>
      <c r="D1615" s="1">
        <v>40963</v>
      </c>
      <c r="E1615">
        <v>12</v>
      </c>
      <c r="F1615" t="str">
        <f>VLOOKUP(B1615,Produkt!A$2:E$100,5,FALSE)</f>
        <v>k16</v>
      </c>
      <c r="G1615" t="str">
        <f>VLOOKUP(F1615,Kategoria!A$2:B$22,2,FALSE)</f>
        <v>przekladki_korkowe</v>
      </c>
      <c r="H1615" s="5">
        <f>VLOOKUP(B1615,Produkt!A$2:E$100,3,FALSE)</f>
        <v>1.0900000000000001</v>
      </c>
      <c r="I1615" s="6">
        <f t="shared" si="25"/>
        <v>13.080000000000002</v>
      </c>
    </row>
    <row r="1616" spans="1:9" x14ac:dyDescent="0.25">
      <c r="A1616">
        <v>1615</v>
      </c>
      <c r="B1616" t="s">
        <v>80</v>
      </c>
      <c r="C1616" t="str">
        <f>VLOOKUP(B1616,Produkt!A$2:E$100,2,FALSE)</f>
        <v>940x16x7</v>
      </c>
      <c r="D1616" s="1">
        <v>41075</v>
      </c>
      <c r="E1616">
        <v>25</v>
      </c>
      <c r="F1616" t="str">
        <f>VLOOKUP(B1616,Produkt!A$2:E$100,5,FALSE)</f>
        <v>k6</v>
      </c>
      <c r="G1616" t="str">
        <f>VLOOKUP(F1616,Kategoria!A$2:B$22,2,FALSE)</f>
        <v>paski_dylatacyjne</v>
      </c>
      <c r="H1616" s="5">
        <f>VLOOKUP(B1616,Produkt!A$2:E$100,3,FALSE)</f>
        <v>2.89</v>
      </c>
      <c r="I1616" s="6">
        <f t="shared" si="25"/>
        <v>72.25</v>
      </c>
    </row>
    <row r="1617" spans="1:9" x14ac:dyDescent="0.25">
      <c r="A1617">
        <v>1616</v>
      </c>
      <c r="B1617" t="s">
        <v>13</v>
      </c>
      <c r="C1617" t="str">
        <f>VLOOKUP(B1617,Produkt!A$2:E$100,2,FALSE)</f>
        <v>Toledo_Grey</v>
      </c>
      <c r="D1617" s="1">
        <v>41229</v>
      </c>
      <c r="E1617">
        <v>25</v>
      </c>
      <c r="F1617" t="str">
        <f>VLOOKUP(B1617,Produkt!A$2:E$100,5,FALSE)</f>
        <v>k1</v>
      </c>
      <c r="G1617" t="str">
        <f>VLOOKUP(F1617,Kategoria!A$2:B$22,2,FALSE)</f>
        <v>korek_scienny</v>
      </c>
      <c r="H1617" s="5">
        <f>VLOOKUP(B1617,Produkt!A$2:E$100,3,FALSE)</f>
        <v>23.99</v>
      </c>
      <c r="I1617" s="6">
        <f t="shared" si="25"/>
        <v>599.75</v>
      </c>
    </row>
    <row r="1618" spans="1:9" x14ac:dyDescent="0.25">
      <c r="A1618">
        <v>1617</v>
      </c>
      <c r="B1618" t="s">
        <v>105</v>
      </c>
      <c r="C1618" t="str">
        <f>VLOOKUP(B1618,Produkt!A$2:E$100,2,FALSE)</f>
        <v>srednie</v>
      </c>
      <c r="D1618" s="1">
        <v>41033</v>
      </c>
      <c r="E1618">
        <v>1</v>
      </c>
      <c r="F1618" t="str">
        <f>VLOOKUP(B1618,Produkt!A$2:E$100,5,FALSE)</f>
        <v>k9</v>
      </c>
      <c r="G1618" t="str">
        <f>VLOOKUP(F1618,Kategoria!A$2:B$22,2,FALSE)</f>
        <v>pudelka</v>
      </c>
      <c r="H1618" s="5">
        <f>VLOOKUP(B1618,Produkt!A$2:E$100,3,FALSE)</f>
        <v>32</v>
      </c>
      <c r="I1618" s="6">
        <f t="shared" si="25"/>
        <v>32</v>
      </c>
    </row>
    <row r="1619" spans="1:9" x14ac:dyDescent="0.25">
      <c r="A1619">
        <v>1618</v>
      </c>
      <c r="B1619" t="s">
        <v>217</v>
      </c>
      <c r="C1619" t="str">
        <f>VLOOKUP(B1619,Produkt!A$2:E$100,2,FALSE)</f>
        <v>Symphony</v>
      </c>
      <c r="D1619" s="1">
        <v>41074</v>
      </c>
      <c r="E1619">
        <v>25</v>
      </c>
      <c r="F1619" t="str">
        <f>VLOOKUP(B1619,Produkt!A$2:E$100,5,FALSE)</f>
        <v>k21</v>
      </c>
      <c r="G1619" t="str">
        <f>VLOOKUP(F1619,Kategoria!A$2:B$22,2,FALSE)</f>
        <v>panele_korkowe</v>
      </c>
      <c r="H1619" s="5">
        <f>VLOOKUP(B1619,Produkt!A$2:E$100,3,FALSE)</f>
        <v>139.99</v>
      </c>
      <c r="I1619" s="6">
        <f t="shared" si="25"/>
        <v>3499.75</v>
      </c>
    </row>
    <row r="1620" spans="1:9" x14ac:dyDescent="0.25">
      <c r="A1620">
        <v>1619</v>
      </c>
      <c r="B1620" t="s">
        <v>40</v>
      </c>
      <c r="C1620" t="str">
        <f>VLOOKUP(B1620,Produkt!A$2:E$100,2,FALSE)</f>
        <v>frakcja_0,5-1,0_mm</v>
      </c>
      <c r="D1620" s="1">
        <v>41094</v>
      </c>
      <c r="E1620">
        <v>20</v>
      </c>
      <c r="F1620" t="str">
        <f>VLOOKUP(B1620,Produkt!A$2:E$100,5,FALSE)</f>
        <v>k3</v>
      </c>
      <c r="G1620" t="str">
        <f>VLOOKUP(F1620,Kategoria!A$2:B$22,2,FALSE)</f>
        <v>granulat_korkowy</v>
      </c>
      <c r="H1620" s="5">
        <f>VLOOKUP(B1620,Produkt!A$2:E$100,3,FALSE)</f>
        <v>10.49</v>
      </c>
      <c r="I1620" s="6">
        <f t="shared" si="25"/>
        <v>209.8</v>
      </c>
    </row>
    <row r="1621" spans="1:9" x14ac:dyDescent="0.25">
      <c r="A1621">
        <v>1620</v>
      </c>
      <c r="B1621" t="s">
        <v>48</v>
      </c>
      <c r="C1621" t="str">
        <f>VLOOKUP(B1621,Produkt!A$2:E$100,2,FALSE)</f>
        <v>1_l_kontaktowy</v>
      </c>
      <c r="D1621" s="1">
        <v>41109</v>
      </c>
      <c r="E1621">
        <v>5</v>
      </c>
      <c r="F1621" t="str">
        <f>VLOOKUP(B1621,Produkt!A$2:E$100,5,FALSE)</f>
        <v>k4</v>
      </c>
      <c r="G1621" t="str">
        <f>VLOOKUP(F1621,Kategoria!A$2:B$22,2,FALSE)</f>
        <v>klej</v>
      </c>
      <c r="H1621" s="5">
        <f>VLOOKUP(B1621,Produkt!A$2:E$100,3,FALSE)</f>
        <v>29.99</v>
      </c>
      <c r="I1621" s="6">
        <f t="shared" si="25"/>
        <v>149.94999999999999</v>
      </c>
    </row>
    <row r="1622" spans="1:9" x14ac:dyDescent="0.25">
      <c r="A1622">
        <v>1621</v>
      </c>
      <c r="B1622" t="s">
        <v>56</v>
      </c>
      <c r="C1622" t="str">
        <f>VLOOKUP(B1622,Produkt!A$2:E$100,2,FALSE)</f>
        <v>1_l_wodny</v>
      </c>
      <c r="D1622" s="1">
        <v>41124</v>
      </c>
      <c r="E1622">
        <v>1</v>
      </c>
      <c r="F1622" t="str">
        <f>VLOOKUP(B1622,Produkt!A$2:E$100,5,FALSE)</f>
        <v>k4</v>
      </c>
      <c r="G1622" t="str">
        <f>VLOOKUP(F1622,Kategoria!A$2:B$22,2,FALSE)</f>
        <v>klej</v>
      </c>
      <c r="H1622" s="5">
        <f>VLOOKUP(B1622,Produkt!A$2:E$100,3,FALSE)</f>
        <v>37.99</v>
      </c>
      <c r="I1622" s="6">
        <f t="shared" si="25"/>
        <v>37.99</v>
      </c>
    </row>
    <row r="1623" spans="1:9" x14ac:dyDescent="0.25">
      <c r="A1623">
        <v>1622</v>
      </c>
      <c r="B1623" t="s">
        <v>124</v>
      </c>
      <c r="C1623" t="str">
        <f>VLOOKUP(B1623,Produkt!A$2:E$100,2,FALSE)</f>
        <v>kpl_3_mm</v>
      </c>
      <c r="D1623" s="1">
        <v>41016</v>
      </c>
      <c r="E1623">
        <v>3</v>
      </c>
      <c r="F1623" t="str">
        <f>VLOOKUP(B1623,Produkt!A$2:E$100,5,FALSE)</f>
        <v>k11</v>
      </c>
      <c r="G1623" t="str">
        <f>VLOOKUP(F1623,Kategoria!A$2:B$22,2,FALSE)</f>
        <v>podkladki_naturalne</v>
      </c>
      <c r="H1623" s="5">
        <f>VLOOKUP(B1623,Produkt!A$2:E$100,3,FALSE)</f>
        <v>3.5</v>
      </c>
      <c r="I1623" s="6">
        <f t="shared" si="25"/>
        <v>10.5</v>
      </c>
    </row>
    <row r="1624" spans="1:9" x14ac:dyDescent="0.25">
      <c r="A1624">
        <v>1623</v>
      </c>
      <c r="B1624" t="s">
        <v>124</v>
      </c>
      <c r="C1624" t="str">
        <f>VLOOKUP(B1624,Produkt!A$2:E$100,2,FALSE)</f>
        <v>kpl_3_mm</v>
      </c>
      <c r="D1624" s="1">
        <v>41211</v>
      </c>
      <c r="E1624">
        <v>10</v>
      </c>
      <c r="F1624" t="str">
        <f>VLOOKUP(B1624,Produkt!A$2:E$100,5,FALSE)</f>
        <v>k11</v>
      </c>
      <c r="G1624" t="str">
        <f>VLOOKUP(F1624,Kategoria!A$2:B$22,2,FALSE)</f>
        <v>podkladki_naturalne</v>
      </c>
      <c r="H1624" s="5">
        <f>VLOOKUP(B1624,Produkt!A$2:E$100,3,FALSE)</f>
        <v>3.5</v>
      </c>
      <c r="I1624" s="6">
        <f t="shared" si="25"/>
        <v>35</v>
      </c>
    </row>
    <row r="1625" spans="1:9" x14ac:dyDescent="0.25">
      <c r="A1625">
        <v>1624</v>
      </c>
      <c r="B1625" t="s">
        <v>71</v>
      </c>
      <c r="C1625" t="str">
        <f>VLOOKUP(B1625,Produkt!A$2:E$100,2,FALSE)</f>
        <v>940x23x5</v>
      </c>
      <c r="D1625" s="1">
        <v>41097</v>
      </c>
      <c r="E1625">
        <v>39</v>
      </c>
      <c r="F1625" t="str">
        <f>VLOOKUP(B1625,Produkt!A$2:E$100,5,FALSE)</f>
        <v>k6</v>
      </c>
      <c r="G1625" t="str">
        <f>VLOOKUP(F1625,Kategoria!A$2:B$22,2,FALSE)</f>
        <v>paski_dylatacyjne</v>
      </c>
      <c r="H1625" s="5">
        <f>VLOOKUP(B1625,Produkt!A$2:E$100,3,FALSE)</f>
        <v>2.19</v>
      </c>
      <c r="I1625" s="6">
        <f t="shared" si="25"/>
        <v>85.41</v>
      </c>
    </row>
    <row r="1626" spans="1:9" x14ac:dyDescent="0.25">
      <c r="A1626">
        <v>1625</v>
      </c>
      <c r="B1626" t="s">
        <v>74</v>
      </c>
      <c r="C1626" t="str">
        <f>VLOOKUP(B1626,Produkt!A$2:E$100,2,FALSE)</f>
        <v>940x23x7</v>
      </c>
      <c r="D1626" s="1">
        <v>41149</v>
      </c>
      <c r="E1626">
        <v>11</v>
      </c>
      <c r="F1626" t="str">
        <f>VLOOKUP(B1626,Produkt!A$2:E$100,5,FALSE)</f>
        <v>k6</v>
      </c>
      <c r="G1626" t="str">
        <f>VLOOKUP(F1626,Kategoria!A$2:B$22,2,FALSE)</f>
        <v>paski_dylatacyjne</v>
      </c>
      <c r="H1626" s="5">
        <f>VLOOKUP(B1626,Produkt!A$2:E$100,3,FALSE)</f>
        <v>2.89</v>
      </c>
      <c r="I1626" s="6">
        <f t="shared" si="25"/>
        <v>31.790000000000003</v>
      </c>
    </row>
    <row r="1627" spans="1:9" x14ac:dyDescent="0.25">
      <c r="A1627">
        <v>1626</v>
      </c>
      <c r="B1627" t="s">
        <v>197</v>
      </c>
      <c r="C1627" t="str">
        <f>VLOOKUP(B1627,Produkt!A$2:E$100,2,FALSE)</f>
        <v>Oslonka_prosta</v>
      </c>
      <c r="D1627" s="1">
        <v>41090</v>
      </c>
      <c r="E1627">
        <v>6</v>
      </c>
      <c r="F1627" t="str">
        <f>VLOOKUP(B1627,Produkt!A$2:E$100,5,FALSE)</f>
        <v>k19</v>
      </c>
      <c r="G1627" t="str">
        <f>VLOOKUP(F1627,Kategoria!A$2:B$22,2,FALSE)</f>
        <v>wyroby_korkowe</v>
      </c>
      <c r="H1627" s="5">
        <f>VLOOKUP(B1627,Produkt!A$2:E$100,3,FALSE)</f>
        <v>20.99</v>
      </c>
      <c r="I1627" s="6">
        <f t="shared" si="25"/>
        <v>125.94</v>
      </c>
    </row>
    <row r="1628" spans="1:9" x14ac:dyDescent="0.25">
      <c r="A1628">
        <v>1627</v>
      </c>
      <c r="B1628" t="s">
        <v>201</v>
      </c>
      <c r="C1628" t="str">
        <f>VLOOKUP(B1628,Produkt!A$2:E$100,2,FALSE)</f>
        <v>Taca_prostokatna</v>
      </c>
      <c r="D1628" s="1">
        <v>41095</v>
      </c>
      <c r="E1628">
        <v>2</v>
      </c>
      <c r="F1628" t="str">
        <f>VLOOKUP(B1628,Produkt!A$2:E$100,5,FALSE)</f>
        <v>k19</v>
      </c>
      <c r="G1628" t="str">
        <f>VLOOKUP(F1628,Kategoria!A$2:B$22,2,FALSE)</f>
        <v>wyroby_korkowe</v>
      </c>
      <c r="H1628" s="5">
        <f>VLOOKUP(B1628,Produkt!A$2:E$100,3,FALSE)</f>
        <v>26.99</v>
      </c>
      <c r="I1628" s="6">
        <f t="shared" si="25"/>
        <v>53.98</v>
      </c>
    </row>
    <row r="1629" spans="1:9" x14ac:dyDescent="0.25">
      <c r="A1629">
        <v>1628</v>
      </c>
      <c r="B1629" t="s">
        <v>107</v>
      </c>
      <c r="C1629" t="str">
        <f>VLOOKUP(B1629,Produkt!A$2:E$100,2,FALSE)</f>
        <v>duze</v>
      </c>
      <c r="D1629" s="1">
        <v>41068</v>
      </c>
      <c r="E1629">
        <v>1</v>
      </c>
      <c r="F1629" t="str">
        <f>VLOOKUP(B1629,Produkt!A$2:E$100,5,FALSE)</f>
        <v>k9</v>
      </c>
      <c r="G1629" t="str">
        <f>VLOOKUP(F1629,Kategoria!A$2:B$22,2,FALSE)</f>
        <v>pudelka</v>
      </c>
      <c r="H1629" s="5">
        <f>VLOOKUP(B1629,Produkt!A$2:E$100,3,FALSE)</f>
        <v>48</v>
      </c>
      <c r="I1629" s="6">
        <f t="shared" si="25"/>
        <v>48</v>
      </c>
    </row>
    <row r="1630" spans="1:9" x14ac:dyDescent="0.25">
      <c r="A1630">
        <v>1629</v>
      </c>
      <c r="B1630" t="s">
        <v>48</v>
      </c>
      <c r="C1630" t="str">
        <f>VLOOKUP(B1630,Produkt!A$2:E$100,2,FALSE)</f>
        <v>1_l_kontaktowy</v>
      </c>
      <c r="D1630" s="1">
        <v>41031</v>
      </c>
      <c r="E1630">
        <v>2</v>
      </c>
      <c r="F1630" t="str">
        <f>VLOOKUP(B1630,Produkt!A$2:E$100,5,FALSE)</f>
        <v>k4</v>
      </c>
      <c r="G1630" t="str">
        <f>VLOOKUP(F1630,Kategoria!A$2:B$22,2,FALSE)</f>
        <v>klej</v>
      </c>
      <c r="H1630" s="5">
        <f>VLOOKUP(B1630,Produkt!A$2:E$100,3,FALSE)</f>
        <v>29.99</v>
      </c>
      <c r="I1630" s="6">
        <f t="shared" si="25"/>
        <v>59.98</v>
      </c>
    </row>
    <row r="1631" spans="1:9" x14ac:dyDescent="0.25">
      <c r="A1631">
        <v>1630</v>
      </c>
      <c r="B1631" t="s">
        <v>114</v>
      </c>
      <c r="C1631" t="str">
        <f>VLOOKUP(B1631,Produkt!A$2:E$100,2,FALSE)</f>
        <v>50x80</v>
      </c>
      <c r="D1631" s="1">
        <v>41050</v>
      </c>
      <c r="E1631">
        <v>4</v>
      </c>
      <c r="F1631" t="str">
        <f>VLOOKUP(B1631,Produkt!A$2:E$100,5,FALSE)</f>
        <v>k10</v>
      </c>
      <c r="G1631" t="str">
        <f>VLOOKUP(F1631,Kategoria!A$2:B$22,2,FALSE)</f>
        <v>tablice_korkowe</v>
      </c>
      <c r="H1631" s="5">
        <f>VLOOKUP(B1631,Produkt!A$2:E$100,3,FALSE)</f>
        <v>34.99</v>
      </c>
      <c r="I1631" s="6">
        <f t="shared" si="25"/>
        <v>139.96</v>
      </c>
    </row>
    <row r="1632" spans="1:9" x14ac:dyDescent="0.25">
      <c r="A1632">
        <v>1631</v>
      </c>
      <c r="B1632" t="s">
        <v>146</v>
      </c>
      <c r="C1632" t="str">
        <f>VLOOKUP(B1632,Produkt!A$2:E$100,2,FALSE)</f>
        <v>1000x700x7</v>
      </c>
      <c r="D1632" s="1">
        <v>41160</v>
      </c>
      <c r="E1632">
        <v>15</v>
      </c>
      <c r="F1632" t="str">
        <f>VLOOKUP(B1632,Produkt!A$2:E$100,5,FALSE)</f>
        <v>k12</v>
      </c>
      <c r="G1632" t="str">
        <f>VLOOKUP(F1632,Kategoria!A$2:B$22,2,FALSE)</f>
        <v>plyty_korkowe</v>
      </c>
      <c r="H1632" s="5">
        <f>VLOOKUP(B1632,Produkt!A$2:E$100,3,FALSE)</f>
        <v>22.99</v>
      </c>
      <c r="I1632" s="6">
        <f t="shared" si="25"/>
        <v>344.84999999999997</v>
      </c>
    </row>
    <row r="1633" spans="1:9" x14ac:dyDescent="0.25">
      <c r="A1633">
        <v>1632</v>
      </c>
      <c r="B1633" t="s">
        <v>174</v>
      </c>
      <c r="C1633" t="str">
        <f>VLOOKUP(B1633,Produkt!A$2:E$100,2,FALSE)</f>
        <v>Harmony</v>
      </c>
      <c r="D1633" s="1">
        <v>41054</v>
      </c>
      <c r="E1633">
        <v>33</v>
      </c>
      <c r="F1633" t="str">
        <f>VLOOKUP(B1633,Produkt!A$2:E$100,5,FALSE)</f>
        <v>k14</v>
      </c>
      <c r="G1633" t="str">
        <f>VLOOKUP(F1633,Kategoria!A$2:B$22,2,FALSE)</f>
        <v>parkiet_korkowy</v>
      </c>
      <c r="H1633" s="5">
        <f>VLOOKUP(B1633,Produkt!A$2:E$100,3,FALSE)</f>
        <v>90.99</v>
      </c>
      <c r="I1633" s="6">
        <f t="shared" si="25"/>
        <v>3002.6699999999996</v>
      </c>
    </row>
    <row r="1634" spans="1:9" x14ac:dyDescent="0.25">
      <c r="A1634">
        <v>1633</v>
      </c>
      <c r="B1634" t="s">
        <v>42</v>
      </c>
      <c r="C1634" t="str">
        <f>VLOOKUP(B1634,Produkt!A$2:E$100,2,FALSE)</f>
        <v>frakcja_1,0-1,8_mm</v>
      </c>
      <c r="D1634" s="1">
        <v>41113</v>
      </c>
      <c r="E1634">
        <v>12</v>
      </c>
      <c r="F1634" t="str">
        <f>VLOOKUP(B1634,Produkt!A$2:E$100,5,FALSE)</f>
        <v>k3</v>
      </c>
      <c r="G1634" t="str">
        <f>VLOOKUP(F1634,Kategoria!A$2:B$22,2,FALSE)</f>
        <v>granulat_korkowy</v>
      </c>
      <c r="H1634" s="5">
        <f>VLOOKUP(B1634,Produkt!A$2:E$100,3,FALSE)</f>
        <v>12</v>
      </c>
      <c r="I1634" s="6">
        <f t="shared" si="25"/>
        <v>144</v>
      </c>
    </row>
    <row r="1635" spans="1:9" x14ac:dyDescent="0.25">
      <c r="A1635">
        <v>1634</v>
      </c>
      <c r="B1635" t="s">
        <v>212</v>
      </c>
      <c r="C1635" t="str">
        <f>VLOOKUP(B1635,Produkt!A$2:E$100,2,FALSE)</f>
        <v>Natural</v>
      </c>
      <c r="D1635" s="1">
        <v>41027</v>
      </c>
      <c r="E1635">
        <v>20</v>
      </c>
      <c r="F1635" t="str">
        <f>VLOOKUP(B1635,Produkt!A$2:E$100,5,FALSE)</f>
        <v>k21</v>
      </c>
      <c r="G1635" t="str">
        <f>VLOOKUP(F1635,Kategoria!A$2:B$22,2,FALSE)</f>
        <v>panele_korkowe</v>
      </c>
      <c r="H1635" s="5">
        <f>VLOOKUP(B1635,Produkt!A$2:E$100,3,FALSE)</f>
        <v>119.99</v>
      </c>
      <c r="I1635" s="6">
        <f t="shared" si="25"/>
        <v>2399.7999999999997</v>
      </c>
    </row>
    <row r="1636" spans="1:9" x14ac:dyDescent="0.25">
      <c r="A1636">
        <v>1635</v>
      </c>
      <c r="B1636" t="s">
        <v>176</v>
      </c>
      <c r="C1636" t="str">
        <f>VLOOKUP(B1636,Produkt!A$2:E$100,2,FALSE)</f>
        <v>kostka</v>
      </c>
      <c r="D1636" s="1">
        <v>41186</v>
      </c>
      <c r="E1636">
        <v>1</v>
      </c>
      <c r="F1636" t="str">
        <f>VLOOKUP(B1636,Produkt!A$2:E$100,5,FALSE)</f>
        <v>k15</v>
      </c>
      <c r="G1636" t="str">
        <f>VLOOKUP(F1636,Kategoria!A$2:B$22,2,FALSE)</f>
        <v>maty_korkowe</v>
      </c>
      <c r="H1636" s="5">
        <f>VLOOKUP(B1636,Produkt!A$2:E$100,3,FALSE)</f>
        <v>25.99</v>
      </c>
      <c r="I1636" s="6">
        <f t="shared" si="25"/>
        <v>25.99</v>
      </c>
    </row>
    <row r="1637" spans="1:9" x14ac:dyDescent="0.25">
      <c r="A1637">
        <v>1636</v>
      </c>
      <c r="B1637" t="s">
        <v>170</v>
      </c>
      <c r="C1637" t="str">
        <f>VLOOKUP(B1637,Produkt!A$2:E$100,2,FALSE)</f>
        <v>Shell</v>
      </c>
      <c r="D1637" s="1">
        <v>41054</v>
      </c>
      <c r="E1637">
        <v>26</v>
      </c>
      <c r="F1637" t="str">
        <f>VLOOKUP(B1637,Produkt!A$2:E$100,5,FALSE)</f>
        <v>k14</v>
      </c>
      <c r="G1637" t="str">
        <f>VLOOKUP(F1637,Kategoria!A$2:B$22,2,FALSE)</f>
        <v>parkiet_korkowy</v>
      </c>
      <c r="H1637" s="5">
        <f>VLOOKUP(B1637,Produkt!A$2:E$100,3,FALSE)</f>
        <v>81.99</v>
      </c>
      <c r="I1637" s="6">
        <f t="shared" si="25"/>
        <v>2131.7399999999998</v>
      </c>
    </row>
    <row r="1638" spans="1:9" x14ac:dyDescent="0.25">
      <c r="A1638">
        <v>1637</v>
      </c>
      <c r="B1638" t="s">
        <v>96</v>
      </c>
      <c r="C1638" t="str">
        <f>VLOOKUP(B1638,Produkt!A$2:E$100,2,FALSE)</f>
        <v>LP_4</v>
      </c>
      <c r="D1638" s="1">
        <v>41234</v>
      </c>
      <c r="E1638">
        <v>40</v>
      </c>
      <c r="F1638" t="str">
        <f>VLOOKUP(B1638,Produkt!A$2:E$100,5,FALSE)</f>
        <v>k8</v>
      </c>
      <c r="G1638" t="str">
        <f>VLOOKUP(F1638,Kategoria!A$2:B$22,2,FALSE)</f>
        <v>listwy_korkowe</v>
      </c>
      <c r="H1638" s="5">
        <f>VLOOKUP(B1638,Produkt!A$2:E$100,3,FALSE)</f>
        <v>2.2999999999999998</v>
      </c>
      <c r="I1638" s="6">
        <f t="shared" si="25"/>
        <v>92</v>
      </c>
    </row>
    <row r="1639" spans="1:9" x14ac:dyDescent="0.25">
      <c r="A1639">
        <v>1638</v>
      </c>
      <c r="B1639" t="s">
        <v>168</v>
      </c>
      <c r="C1639" t="str">
        <f>VLOOKUP(B1639,Produkt!A$2:E$100,2,FALSE)</f>
        <v>DawnTown</v>
      </c>
      <c r="D1639" s="1">
        <v>41047</v>
      </c>
      <c r="E1639">
        <v>52</v>
      </c>
      <c r="F1639" t="str">
        <f>VLOOKUP(B1639,Produkt!A$2:E$100,5,FALSE)</f>
        <v>k14</v>
      </c>
      <c r="G1639" t="str">
        <f>VLOOKUP(F1639,Kategoria!A$2:B$22,2,FALSE)</f>
        <v>parkiet_korkowy</v>
      </c>
      <c r="H1639" s="5">
        <f>VLOOKUP(B1639,Produkt!A$2:E$100,3,FALSE)</f>
        <v>64.989999999999995</v>
      </c>
      <c r="I1639" s="6">
        <f t="shared" si="25"/>
        <v>3379.4799999999996</v>
      </c>
    </row>
    <row r="1640" spans="1:9" x14ac:dyDescent="0.25">
      <c r="A1640">
        <v>1639</v>
      </c>
      <c r="B1640" t="s">
        <v>218</v>
      </c>
      <c r="C1640" t="str">
        <f>VLOOKUP(B1640,Produkt!A$2:E$100,2,FALSE)</f>
        <v>Harmony</v>
      </c>
      <c r="D1640" s="1">
        <v>41103</v>
      </c>
      <c r="E1640">
        <v>56</v>
      </c>
      <c r="F1640" t="str">
        <f>VLOOKUP(B1640,Produkt!A$2:E$100,5,FALSE)</f>
        <v>k21</v>
      </c>
      <c r="G1640" t="str">
        <f>VLOOKUP(F1640,Kategoria!A$2:B$22,2,FALSE)</f>
        <v>panele_korkowe</v>
      </c>
      <c r="H1640" s="5">
        <f>VLOOKUP(B1640,Produkt!A$2:E$100,3,FALSE)</f>
        <v>139.99</v>
      </c>
      <c r="I1640" s="6">
        <f t="shared" si="25"/>
        <v>7839.4400000000005</v>
      </c>
    </row>
    <row r="1641" spans="1:9" x14ac:dyDescent="0.25">
      <c r="A1641">
        <v>1640</v>
      </c>
      <c r="B1641" t="s">
        <v>179</v>
      </c>
      <c r="C1641" t="str">
        <f>VLOOKUP(B1641,Produkt!A$2:E$100,2,FALSE)</f>
        <v>standard</v>
      </c>
      <c r="D1641" s="1">
        <v>41248</v>
      </c>
      <c r="E1641">
        <v>20</v>
      </c>
      <c r="F1641" t="str">
        <f>VLOOKUP(B1641,Produkt!A$2:E$100,5,FALSE)</f>
        <v>k16</v>
      </c>
      <c r="G1641" t="str">
        <f>VLOOKUP(F1641,Kategoria!A$2:B$22,2,FALSE)</f>
        <v>przekladki_korkowe</v>
      </c>
      <c r="H1641" s="5">
        <f>VLOOKUP(B1641,Produkt!A$2:E$100,3,FALSE)</f>
        <v>1.0900000000000001</v>
      </c>
      <c r="I1641" s="6">
        <f t="shared" si="25"/>
        <v>21.8</v>
      </c>
    </row>
    <row r="1642" spans="1:9" x14ac:dyDescent="0.25">
      <c r="A1642">
        <v>1641</v>
      </c>
      <c r="B1642" t="s">
        <v>199</v>
      </c>
      <c r="C1642" t="str">
        <f>VLOOKUP(B1642,Produkt!A$2:E$100,2,FALSE)</f>
        <v>Oslonka_falista</v>
      </c>
      <c r="D1642" s="1">
        <v>41209</v>
      </c>
      <c r="E1642">
        <v>10</v>
      </c>
      <c r="F1642" t="str">
        <f>VLOOKUP(B1642,Produkt!A$2:E$100,5,FALSE)</f>
        <v>k19</v>
      </c>
      <c r="G1642" t="str">
        <f>VLOOKUP(F1642,Kategoria!A$2:B$22,2,FALSE)</f>
        <v>wyroby_korkowe</v>
      </c>
      <c r="H1642" s="5">
        <f>VLOOKUP(B1642,Produkt!A$2:E$100,3,FALSE)</f>
        <v>22.99</v>
      </c>
      <c r="I1642" s="6">
        <f t="shared" si="25"/>
        <v>229.89999999999998</v>
      </c>
    </row>
    <row r="1643" spans="1:9" x14ac:dyDescent="0.25">
      <c r="A1643">
        <v>1642</v>
      </c>
      <c r="B1643" t="s">
        <v>87</v>
      </c>
      <c r="C1643" t="str">
        <f>VLOOKUP(B1643,Produkt!A$2:E$100,2,FALSE)</f>
        <v>Kora_surowa_kl._II</v>
      </c>
      <c r="D1643" s="1">
        <v>41197</v>
      </c>
      <c r="E1643">
        <v>20</v>
      </c>
      <c r="F1643" t="str">
        <f>VLOOKUP(B1643,Produkt!A$2:E$100,5,FALSE)</f>
        <v>k7</v>
      </c>
      <c r="G1643" t="str">
        <f>VLOOKUP(F1643,Kategoria!A$2:B$22,2,FALSE)</f>
        <v>kora_surowa</v>
      </c>
      <c r="H1643" s="5">
        <f>VLOOKUP(B1643,Produkt!A$2:E$100,3,FALSE)</f>
        <v>79.989999999999995</v>
      </c>
      <c r="I1643" s="6">
        <f t="shared" si="25"/>
        <v>1599.8</v>
      </c>
    </row>
    <row r="1644" spans="1:9" x14ac:dyDescent="0.25">
      <c r="A1644">
        <v>1643</v>
      </c>
      <c r="B1644" t="s">
        <v>19</v>
      </c>
      <c r="C1644" t="str">
        <f>VLOOKUP(B1644,Produkt!A$2:E$100,2,FALSE)</f>
        <v>Especial</v>
      </c>
      <c r="D1644" s="1">
        <v>41089</v>
      </c>
      <c r="E1644">
        <v>65</v>
      </c>
      <c r="F1644" t="str">
        <f>VLOOKUP(B1644,Produkt!A$2:E$100,5,FALSE)</f>
        <v>k1</v>
      </c>
      <c r="G1644" t="str">
        <f>VLOOKUP(F1644,Kategoria!A$2:B$22,2,FALSE)</f>
        <v>korek_scienny</v>
      </c>
      <c r="H1644" s="5">
        <f>VLOOKUP(B1644,Produkt!A$2:E$100,3,FALSE)</f>
        <v>19.989999999999998</v>
      </c>
      <c r="I1644" s="6">
        <f t="shared" si="25"/>
        <v>1299.3499999999999</v>
      </c>
    </row>
    <row r="1645" spans="1:9" x14ac:dyDescent="0.25">
      <c r="A1645">
        <v>1644</v>
      </c>
      <c r="B1645" t="s">
        <v>19</v>
      </c>
      <c r="C1645" t="str">
        <f>VLOOKUP(B1645,Produkt!A$2:E$100,2,FALSE)</f>
        <v>Especial</v>
      </c>
      <c r="D1645" s="1">
        <v>41010</v>
      </c>
      <c r="E1645">
        <v>12</v>
      </c>
      <c r="F1645" t="str">
        <f>VLOOKUP(B1645,Produkt!A$2:E$100,5,FALSE)</f>
        <v>k1</v>
      </c>
      <c r="G1645" t="str">
        <f>VLOOKUP(F1645,Kategoria!A$2:B$22,2,FALSE)</f>
        <v>korek_scienny</v>
      </c>
      <c r="H1645" s="5">
        <f>VLOOKUP(B1645,Produkt!A$2:E$100,3,FALSE)</f>
        <v>19.989999999999998</v>
      </c>
      <c r="I1645" s="6">
        <f t="shared" si="25"/>
        <v>239.88</v>
      </c>
    </row>
    <row r="1646" spans="1:9" x14ac:dyDescent="0.25">
      <c r="A1646">
        <v>1645</v>
      </c>
      <c r="B1646" t="s">
        <v>52</v>
      </c>
      <c r="C1646" t="str">
        <f>VLOOKUP(B1646,Produkt!A$2:E$100,2,FALSE)</f>
        <v>3_l_kontaktowy</v>
      </c>
      <c r="D1646" s="1">
        <v>41101</v>
      </c>
      <c r="E1646">
        <v>4</v>
      </c>
      <c r="F1646" t="str">
        <f>VLOOKUP(B1646,Produkt!A$2:E$100,5,FALSE)</f>
        <v>k4</v>
      </c>
      <c r="G1646" t="str">
        <f>VLOOKUP(F1646,Kategoria!A$2:B$22,2,FALSE)</f>
        <v>klej</v>
      </c>
      <c r="H1646" s="5">
        <f>VLOOKUP(B1646,Produkt!A$2:E$100,3,FALSE)</f>
        <v>59.99</v>
      </c>
      <c r="I1646" s="6">
        <f t="shared" si="25"/>
        <v>239.96</v>
      </c>
    </row>
    <row r="1647" spans="1:9" x14ac:dyDescent="0.25">
      <c r="A1647">
        <v>1646</v>
      </c>
      <c r="B1647" t="s">
        <v>163</v>
      </c>
      <c r="C1647" t="str">
        <f>VLOOKUP(B1647,Produkt!A$2:E$100,2,FALSE)</f>
        <v>Natural</v>
      </c>
      <c r="D1647" s="1">
        <v>40989</v>
      </c>
      <c r="E1647">
        <v>32</v>
      </c>
      <c r="F1647" t="str">
        <f>VLOOKUP(B1647,Produkt!A$2:E$100,5,FALSE)</f>
        <v>k14</v>
      </c>
      <c r="G1647" t="str">
        <f>VLOOKUP(F1647,Kategoria!A$2:B$22,2,FALSE)</f>
        <v>parkiet_korkowy</v>
      </c>
      <c r="H1647" s="5">
        <f>VLOOKUP(B1647,Produkt!A$2:E$100,3,FALSE)</f>
        <v>49.99</v>
      </c>
      <c r="I1647" s="6">
        <f t="shared" si="25"/>
        <v>1599.68</v>
      </c>
    </row>
    <row r="1648" spans="1:9" x14ac:dyDescent="0.25">
      <c r="A1648">
        <v>1647</v>
      </c>
      <c r="B1648" t="s">
        <v>92</v>
      </c>
      <c r="C1648" t="str">
        <f>VLOOKUP(B1648,Produkt!A$2:E$100,2,FALSE)</f>
        <v>LN_2</v>
      </c>
      <c r="D1648" s="1">
        <v>41159</v>
      </c>
      <c r="E1648">
        <v>80</v>
      </c>
      <c r="F1648" t="str">
        <f>VLOOKUP(B1648,Produkt!A$2:E$100,5,FALSE)</f>
        <v>k8</v>
      </c>
      <c r="G1648" t="str">
        <f>VLOOKUP(F1648,Kategoria!A$2:B$22,2,FALSE)</f>
        <v>listwy_korkowe</v>
      </c>
      <c r="H1648" s="5">
        <f>VLOOKUP(B1648,Produkt!A$2:E$100,3,FALSE)</f>
        <v>4.5999999999999996</v>
      </c>
      <c r="I1648" s="6">
        <f t="shared" si="25"/>
        <v>368</v>
      </c>
    </row>
    <row r="1649" spans="1:9" x14ac:dyDescent="0.25">
      <c r="A1649">
        <v>1648</v>
      </c>
      <c r="B1649" t="s">
        <v>142</v>
      </c>
      <c r="C1649" t="str">
        <f>VLOOKUP(B1649,Produkt!A$2:E$100,2,FALSE)</f>
        <v>1000x700x4</v>
      </c>
      <c r="D1649" s="1">
        <v>41037</v>
      </c>
      <c r="E1649">
        <v>4</v>
      </c>
      <c r="F1649" t="str">
        <f>VLOOKUP(B1649,Produkt!A$2:E$100,5,FALSE)</f>
        <v>k12</v>
      </c>
      <c r="G1649" t="str">
        <f>VLOOKUP(F1649,Kategoria!A$2:B$22,2,FALSE)</f>
        <v>plyty_korkowe</v>
      </c>
      <c r="H1649" s="5">
        <f>VLOOKUP(B1649,Produkt!A$2:E$100,3,FALSE)</f>
        <v>14.99</v>
      </c>
      <c r="I1649" s="6">
        <f t="shared" si="25"/>
        <v>59.96</v>
      </c>
    </row>
    <row r="1650" spans="1:9" x14ac:dyDescent="0.25">
      <c r="A1650">
        <v>1649</v>
      </c>
      <c r="B1650" t="s">
        <v>89</v>
      </c>
      <c r="C1650" t="str">
        <f>VLOOKUP(B1650,Produkt!A$2:E$100,2,FALSE)</f>
        <v>LN_1</v>
      </c>
      <c r="D1650" s="1">
        <v>41153</v>
      </c>
      <c r="E1650">
        <v>2</v>
      </c>
      <c r="F1650" t="str">
        <f>VLOOKUP(B1650,Produkt!A$2:E$100,5,FALSE)</f>
        <v>k8</v>
      </c>
      <c r="G1650" t="str">
        <f>VLOOKUP(F1650,Kategoria!A$2:B$22,2,FALSE)</f>
        <v>listwy_korkowe</v>
      </c>
      <c r="H1650" s="5">
        <f>VLOOKUP(B1650,Produkt!A$2:E$100,3,FALSE)</f>
        <v>3.9</v>
      </c>
      <c r="I1650" s="6">
        <f t="shared" si="25"/>
        <v>7.8</v>
      </c>
    </row>
    <row r="1651" spans="1:9" x14ac:dyDescent="0.25">
      <c r="A1651">
        <v>1650</v>
      </c>
      <c r="B1651" t="s">
        <v>120</v>
      </c>
      <c r="C1651" t="str">
        <f>VLOOKUP(B1651,Produkt!A$2:E$100,2,FALSE)</f>
        <v>120x150</v>
      </c>
      <c r="D1651" s="1">
        <v>41120</v>
      </c>
      <c r="E1651">
        <v>2</v>
      </c>
      <c r="F1651" t="str">
        <f>VLOOKUP(B1651,Produkt!A$2:E$100,5,FALSE)</f>
        <v>k10</v>
      </c>
      <c r="G1651" t="str">
        <f>VLOOKUP(F1651,Kategoria!A$2:B$22,2,FALSE)</f>
        <v>tablice_korkowe</v>
      </c>
      <c r="H1651" s="5">
        <f>VLOOKUP(B1651,Produkt!A$2:E$100,3,FALSE)</f>
        <v>159</v>
      </c>
      <c r="I1651" s="6">
        <f t="shared" si="25"/>
        <v>318</v>
      </c>
    </row>
    <row r="1652" spans="1:9" x14ac:dyDescent="0.25">
      <c r="A1652">
        <v>1651</v>
      </c>
      <c r="B1652" t="s">
        <v>11</v>
      </c>
      <c r="C1652" t="str">
        <f>VLOOKUP(B1652,Produkt!A$2:E$100,2,FALSE)</f>
        <v>Toledo_Red</v>
      </c>
      <c r="D1652" s="1">
        <v>40962</v>
      </c>
      <c r="E1652">
        <v>5</v>
      </c>
      <c r="F1652" t="str">
        <f>VLOOKUP(B1652,Produkt!A$2:E$100,5,FALSE)</f>
        <v>k1</v>
      </c>
      <c r="G1652" t="str">
        <f>VLOOKUP(F1652,Kategoria!A$2:B$22,2,FALSE)</f>
        <v>korek_scienny</v>
      </c>
      <c r="H1652" s="5">
        <f>VLOOKUP(B1652,Produkt!A$2:E$100,3,FALSE)</f>
        <v>23.99</v>
      </c>
      <c r="I1652" s="6">
        <f t="shared" si="25"/>
        <v>119.94999999999999</v>
      </c>
    </row>
    <row r="1653" spans="1:9" x14ac:dyDescent="0.25">
      <c r="A1653">
        <v>1652</v>
      </c>
      <c r="B1653" t="s">
        <v>17</v>
      </c>
      <c r="C1653" t="str">
        <f>VLOOKUP(B1653,Produkt!A$2:E$100,2,FALSE)</f>
        <v>Toledo_Black</v>
      </c>
      <c r="D1653" s="1">
        <v>41068</v>
      </c>
      <c r="E1653">
        <v>14</v>
      </c>
      <c r="F1653" t="str">
        <f>VLOOKUP(B1653,Produkt!A$2:E$100,5,FALSE)</f>
        <v>k1</v>
      </c>
      <c r="G1653" t="str">
        <f>VLOOKUP(F1653,Kategoria!A$2:B$22,2,FALSE)</f>
        <v>korek_scienny</v>
      </c>
      <c r="H1653" s="5">
        <f>VLOOKUP(B1653,Produkt!A$2:E$100,3,FALSE)</f>
        <v>29.99</v>
      </c>
      <c r="I1653" s="6">
        <f t="shared" si="25"/>
        <v>419.85999999999996</v>
      </c>
    </row>
    <row r="1654" spans="1:9" x14ac:dyDescent="0.25">
      <c r="A1654">
        <v>1653</v>
      </c>
      <c r="B1654" t="s">
        <v>82</v>
      </c>
      <c r="C1654" t="str">
        <f>VLOOKUP(B1654,Produkt!A$2:E$100,2,FALSE)</f>
        <v>940x16x10</v>
      </c>
      <c r="D1654" s="1">
        <v>41135</v>
      </c>
      <c r="E1654">
        <v>33</v>
      </c>
      <c r="F1654" t="str">
        <f>VLOOKUP(B1654,Produkt!A$2:E$100,5,FALSE)</f>
        <v>k6</v>
      </c>
      <c r="G1654" t="str">
        <f>VLOOKUP(F1654,Kategoria!A$2:B$22,2,FALSE)</f>
        <v>paski_dylatacyjne</v>
      </c>
      <c r="H1654" s="5">
        <f>VLOOKUP(B1654,Produkt!A$2:E$100,3,FALSE)</f>
        <v>3.29</v>
      </c>
      <c r="I1654" s="6">
        <f t="shared" si="25"/>
        <v>108.57000000000001</v>
      </c>
    </row>
    <row r="1655" spans="1:9" x14ac:dyDescent="0.25">
      <c r="A1655">
        <v>1654</v>
      </c>
      <c r="B1655" t="s">
        <v>92</v>
      </c>
      <c r="C1655" t="str">
        <f>VLOOKUP(B1655,Produkt!A$2:E$100,2,FALSE)</f>
        <v>LN_2</v>
      </c>
      <c r="D1655" s="1">
        <v>41096</v>
      </c>
      <c r="E1655">
        <v>50</v>
      </c>
      <c r="F1655" t="str">
        <f>VLOOKUP(B1655,Produkt!A$2:E$100,5,FALSE)</f>
        <v>k8</v>
      </c>
      <c r="G1655" t="str">
        <f>VLOOKUP(F1655,Kategoria!A$2:B$22,2,FALSE)</f>
        <v>listwy_korkowe</v>
      </c>
      <c r="H1655" s="5">
        <f>VLOOKUP(B1655,Produkt!A$2:E$100,3,FALSE)</f>
        <v>4.5999999999999996</v>
      </c>
      <c r="I1655" s="6">
        <f t="shared" si="25"/>
        <v>229.99999999999997</v>
      </c>
    </row>
    <row r="1656" spans="1:9" x14ac:dyDescent="0.25">
      <c r="A1656">
        <v>1655</v>
      </c>
      <c r="B1656" t="s">
        <v>182</v>
      </c>
      <c r="C1656" t="str">
        <f>VLOOKUP(B1656,Produkt!A$2:E$100,2,FALSE)</f>
        <v>korek_natryskowy</v>
      </c>
      <c r="D1656" s="1">
        <v>41170</v>
      </c>
      <c r="E1656">
        <v>1</v>
      </c>
      <c r="F1656" t="str">
        <f>VLOOKUP(B1656,Produkt!A$2:E$100,5,FALSE)</f>
        <v>k17</v>
      </c>
      <c r="G1656" t="str">
        <f>VLOOKUP(F1656,Kategoria!A$2:B$22,2,FALSE)</f>
        <v>masa_korkowa</v>
      </c>
      <c r="H1656" s="5">
        <f>VLOOKUP(B1656,Produkt!A$2:E$100,3,FALSE)</f>
        <v>33.99</v>
      </c>
      <c r="I1656" s="6">
        <f t="shared" si="25"/>
        <v>33.99</v>
      </c>
    </row>
    <row r="1657" spans="1:9" x14ac:dyDescent="0.25">
      <c r="A1657">
        <v>1656</v>
      </c>
      <c r="B1657" t="s">
        <v>112</v>
      </c>
      <c r="C1657" t="str">
        <f>VLOOKUP(B1657,Produkt!A$2:E$100,2,FALSE)</f>
        <v>40x60</v>
      </c>
      <c r="D1657" s="1">
        <v>41124</v>
      </c>
      <c r="E1657">
        <v>4</v>
      </c>
      <c r="F1657" t="str">
        <f>VLOOKUP(B1657,Produkt!A$2:E$100,5,FALSE)</f>
        <v>k10</v>
      </c>
      <c r="G1657" t="str">
        <f>VLOOKUP(F1657,Kategoria!A$2:B$22,2,FALSE)</f>
        <v>tablice_korkowe</v>
      </c>
      <c r="H1657" s="5">
        <f>VLOOKUP(B1657,Produkt!A$2:E$100,3,FALSE)</f>
        <v>25</v>
      </c>
      <c r="I1657" s="6">
        <f t="shared" si="25"/>
        <v>100</v>
      </c>
    </row>
    <row r="1658" spans="1:9" x14ac:dyDescent="0.25">
      <c r="A1658">
        <v>1657</v>
      </c>
      <c r="B1658" t="s">
        <v>46</v>
      </c>
      <c r="C1658" t="str">
        <f>VLOOKUP(B1658,Produkt!A$2:E$100,2,FALSE)</f>
        <v>frakcja_2,8-4,0_mm</v>
      </c>
      <c r="D1658" s="1">
        <v>41082</v>
      </c>
      <c r="E1658">
        <v>14</v>
      </c>
      <c r="F1658" t="str">
        <f>VLOOKUP(B1658,Produkt!A$2:E$100,5,FALSE)</f>
        <v>k3</v>
      </c>
      <c r="G1658" t="str">
        <f>VLOOKUP(F1658,Kategoria!A$2:B$22,2,FALSE)</f>
        <v>granulat_korkowy</v>
      </c>
      <c r="H1658" s="5">
        <f>VLOOKUP(B1658,Produkt!A$2:E$100,3,FALSE)</f>
        <v>12.8</v>
      </c>
      <c r="I1658" s="6">
        <f t="shared" si="25"/>
        <v>179.20000000000002</v>
      </c>
    </row>
    <row r="1659" spans="1:9" x14ac:dyDescent="0.25">
      <c r="A1659">
        <v>1658</v>
      </c>
      <c r="B1659" t="s">
        <v>182</v>
      </c>
      <c r="C1659" t="str">
        <f>VLOOKUP(B1659,Produkt!A$2:E$100,2,FALSE)</f>
        <v>korek_natryskowy</v>
      </c>
      <c r="D1659" s="1">
        <v>41048</v>
      </c>
      <c r="E1659">
        <v>10</v>
      </c>
      <c r="F1659" t="str">
        <f>VLOOKUP(B1659,Produkt!A$2:E$100,5,FALSE)</f>
        <v>k17</v>
      </c>
      <c r="G1659" t="str">
        <f>VLOOKUP(F1659,Kategoria!A$2:B$22,2,FALSE)</f>
        <v>masa_korkowa</v>
      </c>
      <c r="H1659" s="5">
        <f>VLOOKUP(B1659,Produkt!A$2:E$100,3,FALSE)</f>
        <v>33.99</v>
      </c>
      <c r="I1659" s="6">
        <f t="shared" si="25"/>
        <v>339.90000000000003</v>
      </c>
    </row>
    <row r="1660" spans="1:9" x14ac:dyDescent="0.25">
      <c r="A1660">
        <v>1659</v>
      </c>
      <c r="B1660" t="s">
        <v>142</v>
      </c>
      <c r="C1660" t="str">
        <f>VLOOKUP(B1660,Produkt!A$2:E$100,2,FALSE)</f>
        <v>1000x700x4</v>
      </c>
      <c r="D1660" s="1">
        <v>40936</v>
      </c>
      <c r="E1660">
        <v>14</v>
      </c>
      <c r="F1660" t="str">
        <f>VLOOKUP(B1660,Produkt!A$2:E$100,5,FALSE)</f>
        <v>k12</v>
      </c>
      <c r="G1660" t="str">
        <f>VLOOKUP(F1660,Kategoria!A$2:B$22,2,FALSE)</f>
        <v>plyty_korkowe</v>
      </c>
      <c r="H1660" s="5">
        <f>VLOOKUP(B1660,Produkt!A$2:E$100,3,FALSE)</f>
        <v>14.99</v>
      </c>
      <c r="I1660" s="6">
        <f t="shared" si="25"/>
        <v>209.86</v>
      </c>
    </row>
    <row r="1661" spans="1:9" x14ac:dyDescent="0.25">
      <c r="A1661">
        <v>1660</v>
      </c>
      <c r="B1661" t="s">
        <v>100</v>
      </c>
      <c r="C1661" t="str">
        <f>VLOOKUP(B1661,Produkt!A$2:E$100,2,FALSE)</f>
        <v>LB_2</v>
      </c>
      <c r="D1661" s="1">
        <v>41002</v>
      </c>
      <c r="E1661">
        <v>70</v>
      </c>
      <c r="F1661" t="str">
        <f>VLOOKUP(B1661,Produkt!A$2:E$100,5,FALSE)</f>
        <v>k8</v>
      </c>
      <c r="G1661" t="str">
        <f>VLOOKUP(F1661,Kategoria!A$2:B$22,2,FALSE)</f>
        <v>listwy_korkowe</v>
      </c>
      <c r="H1661" s="5">
        <f>VLOOKUP(B1661,Produkt!A$2:E$100,3,FALSE)</f>
        <v>1.8</v>
      </c>
      <c r="I1661" s="6">
        <f t="shared" si="25"/>
        <v>126</v>
      </c>
    </row>
    <row r="1662" spans="1:9" x14ac:dyDescent="0.25">
      <c r="A1662">
        <v>1661</v>
      </c>
      <c r="B1662" t="s">
        <v>216</v>
      </c>
      <c r="C1662" t="str">
        <f>VLOOKUP(B1662,Produkt!A$2:E$100,2,FALSE)</f>
        <v>Shell</v>
      </c>
      <c r="D1662" s="1">
        <v>41179</v>
      </c>
      <c r="E1662">
        <v>30</v>
      </c>
      <c r="F1662" t="str">
        <f>VLOOKUP(B1662,Produkt!A$2:E$100,5,FALSE)</f>
        <v>k21</v>
      </c>
      <c r="G1662" t="str">
        <f>VLOOKUP(F1662,Kategoria!A$2:B$22,2,FALSE)</f>
        <v>panele_korkowe</v>
      </c>
      <c r="H1662" s="5">
        <f>VLOOKUP(B1662,Produkt!A$2:E$100,3,FALSE)</f>
        <v>129.99</v>
      </c>
      <c r="I1662" s="6">
        <f t="shared" si="25"/>
        <v>3899.7000000000003</v>
      </c>
    </row>
    <row r="1663" spans="1:9" x14ac:dyDescent="0.25">
      <c r="A1663">
        <v>1662</v>
      </c>
      <c r="B1663" t="s">
        <v>76</v>
      </c>
      <c r="C1663" t="str">
        <f>VLOOKUP(B1663,Produkt!A$2:E$100,2,FALSE)</f>
        <v>940x23x10</v>
      </c>
      <c r="D1663" s="1">
        <v>40985</v>
      </c>
      <c r="E1663">
        <v>20</v>
      </c>
      <c r="F1663" t="str">
        <f>VLOOKUP(B1663,Produkt!A$2:E$100,5,FALSE)</f>
        <v>k6</v>
      </c>
      <c r="G1663" t="str">
        <f>VLOOKUP(F1663,Kategoria!A$2:B$22,2,FALSE)</f>
        <v>paski_dylatacyjne</v>
      </c>
      <c r="H1663" s="5">
        <f>VLOOKUP(B1663,Produkt!A$2:E$100,3,FALSE)</f>
        <v>3.29</v>
      </c>
      <c r="I1663" s="6">
        <f t="shared" si="25"/>
        <v>65.8</v>
      </c>
    </row>
    <row r="1664" spans="1:9" x14ac:dyDescent="0.25">
      <c r="A1664">
        <v>1663</v>
      </c>
      <c r="B1664" t="s">
        <v>176</v>
      </c>
      <c r="C1664" t="str">
        <f>VLOOKUP(B1664,Produkt!A$2:E$100,2,FALSE)</f>
        <v>kostka</v>
      </c>
      <c r="D1664" s="1">
        <v>41016</v>
      </c>
      <c r="E1664">
        <v>1</v>
      </c>
      <c r="F1664" t="str">
        <f>VLOOKUP(B1664,Produkt!A$2:E$100,5,FALSE)</f>
        <v>k15</v>
      </c>
      <c r="G1664" t="str">
        <f>VLOOKUP(F1664,Kategoria!A$2:B$22,2,FALSE)</f>
        <v>maty_korkowe</v>
      </c>
      <c r="H1664" s="5">
        <f>VLOOKUP(B1664,Produkt!A$2:E$100,3,FALSE)</f>
        <v>25.99</v>
      </c>
      <c r="I1664" s="6">
        <f t="shared" si="25"/>
        <v>25.99</v>
      </c>
    </row>
    <row r="1665" spans="1:9" x14ac:dyDescent="0.25">
      <c r="A1665">
        <v>1664</v>
      </c>
      <c r="B1665" t="s">
        <v>13</v>
      </c>
      <c r="C1665" t="str">
        <f>VLOOKUP(B1665,Produkt!A$2:E$100,2,FALSE)</f>
        <v>Toledo_Grey</v>
      </c>
      <c r="D1665" s="1">
        <v>41160</v>
      </c>
      <c r="E1665">
        <v>36</v>
      </c>
      <c r="F1665" t="str">
        <f>VLOOKUP(B1665,Produkt!A$2:E$100,5,FALSE)</f>
        <v>k1</v>
      </c>
      <c r="G1665" t="str">
        <f>VLOOKUP(F1665,Kategoria!A$2:B$22,2,FALSE)</f>
        <v>korek_scienny</v>
      </c>
      <c r="H1665" s="5">
        <f>VLOOKUP(B1665,Produkt!A$2:E$100,3,FALSE)</f>
        <v>23.99</v>
      </c>
      <c r="I1665" s="6">
        <f t="shared" si="25"/>
        <v>863.64</v>
      </c>
    </row>
    <row r="1666" spans="1:9" x14ac:dyDescent="0.25">
      <c r="A1666">
        <v>1665</v>
      </c>
      <c r="B1666" t="s">
        <v>176</v>
      </c>
      <c r="C1666" t="str">
        <f>VLOOKUP(B1666,Produkt!A$2:E$100,2,FALSE)</f>
        <v>kostka</v>
      </c>
      <c r="D1666" s="1">
        <v>41081</v>
      </c>
      <c r="E1666">
        <v>1</v>
      </c>
      <c r="F1666" t="str">
        <f>VLOOKUP(B1666,Produkt!A$2:E$100,5,FALSE)</f>
        <v>k15</v>
      </c>
      <c r="G1666" t="str">
        <f>VLOOKUP(F1666,Kategoria!A$2:B$22,2,FALSE)</f>
        <v>maty_korkowe</v>
      </c>
      <c r="H1666" s="5">
        <f>VLOOKUP(B1666,Produkt!A$2:E$100,3,FALSE)</f>
        <v>25.99</v>
      </c>
      <c r="I1666" s="6">
        <f t="shared" si="25"/>
        <v>25.99</v>
      </c>
    </row>
    <row r="1667" spans="1:9" x14ac:dyDescent="0.25">
      <c r="A1667">
        <v>1666</v>
      </c>
      <c r="B1667" t="s">
        <v>114</v>
      </c>
      <c r="C1667" t="str">
        <f>VLOOKUP(B1667,Produkt!A$2:E$100,2,FALSE)</f>
        <v>50x80</v>
      </c>
      <c r="D1667" s="1">
        <v>41151</v>
      </c>
      <c r="E1667">
        <v>9</v>
      </c>
      <c r="F1667" t="str">
        <f>VLOOKUP(B1667,Produkt!A$2:E$100,5,FALSE)</f>
        <v>k10</v>
      </c>
      <c r="G1667" t="str">
        <f>VLOOKUP(F1667,Kategoria!A$2:B$22,2,FALSE)</f>
        <v>tablice_korkowe</v>
      </c>
      <c r="H1667" s="5">
        <f>VLOOKUP(B1667,Produkt!A$2:E$100,3,FALSE)</f>
        <v>34.99</v>
      </c>
      <c r="I1667" s="6">
        <f t="shared" ref="I1667:I1730" si="26">E1667*H1667</f>
        <v>314.91000000000003</v>
      </c>
    </row>
    <row r="1668" spans="1:9" x14ac:dyDescent="0.25">
      <c r="A1668">
        <v>1667</v>
      </c>
      <c r="B1668" t="s">
        <v>195</v>
      </c>
      <c r="C1668" t="str">
        <f>VLOOKUP(B1668,Produkt!A$2:E$100,2,FALSE)</f>
        <v>Cukiernica</v>
      </c>
      <c r="D1668" s="1">
        <v>41046</v>
      </c>
      <c r="E1668">
        <v>2</v>
      </c>
      <c r="F1668" t="str">
        <f>VLOOKUP(B1668,Produkt!A$2:E$100,5,FALSE)</f>
        <v>k19</v>
      </c>
      <c r="G1668" t="str">
        <f>VLOOKUP(F1668,Kategoria!A$2:B$22,2,FALSE)</f>
        <v>wyroby_korkowe</v>
      </c>
      <c r="H1668" s="5">
        <f>VLOOKUP(B1668,Produkt!A$2:E$100,3,FALSE)</f>
        <v>25.99</v>
      </c>
      <c r="I1668" s="6">
        <f t="shared" si="26"/>
        <v>51.98</v>
      </c>
    </row>
    <row r="1669" spans="1:9" x14ac:dyDescent="0.25">
      <c r="A1669">
        <v>1668</v>
      </c>
      <c r="B1669" t="s">
        <v>176</v>
      </c>
      <c r="C1669" t="str">
        <f>VLOOKUP(B1669,Produkt!A$2:E$100,2,FALSE)</f>
        <v>kostka</v>
      </c>
      <c r="D1669" s="1">
        <v>41088</v>
      </c>
      <c r="E1669">
        <v>13</v>
      </c>
      <c r="F1669" t="str">
        <f>VLOOKUP(B1669,Produkt!A$2:E$100,5,FALSE)</f>
        <v>k15</v>
      </c>
      <c r="G1669" t="str">
        <f>VLOOKUP(F1669,Kategoria!A$2:B$22,2,FALSE)</f>
        <v>maty_korkowe</v>
      </c>
      <c r="H1669" s="5">
        <f>VLOOKUP(B1669,Produkt!A$2:E$100,3,FALSE)</f>
        <v>25.99</v>
      </c>
      <c r="I1669" s="6">
        <f t="shared" si="26"/>
        <v>337.87</v>
      </c>
    </row>
    <row r="1670" spans="1:9" x14ac:dyDescent="0.25">
      <c r="A1670">
        <v>1669</v>
      </c>
      <c r="B1670" t="s">
        <v>190</v>
      </c>
      <c r="C1670" t="str">
        <f>VLOOKUP(B1670,Produkt!A$2:E$100,2,FALSE)</f>
        <v>Serwetnik_maly</v>
      </c>
      <c r="D1670" s="1">
        <v>41240</v>
      </c>
      <c r="E1670">
        <v>6</v>
      </c>
      <c r="F1670" t="str">
        <f>VLOOKUP(B1670,Produkt!A$2:E$100,5,FALSE)</f>
        <v>k19</v>
      </c>
      <c r="G1670" t="str">
        <f>VLOOKUP(F1670,Kategoria!A$2:B$22,2,FALSE)</f>
        <v>wyroby_korkowe</v>
      </c>
      <c r="H1670" s="5">
        <f>VLOOKUP(B1670,Produkt!A$2:E$100,3,FALSE)</f>
        <v>4.99</v>
      </c>
      <c r="I1670" s="6">
        <f t="shared" si="26"/>
        <v>29.94</v>
      </c>
    </row>
    <row r="1671" spans="1:9" x14ac:dyDescent="0.25">
      <c r="A1671">
        <v>1670</v>
      </c>
      <c r="B1671" t="s">
        <v>114</v>
      </c>
      <c r="C1671" t="str">
        <f>VLOOKUP(B1671,Produkt!A$2:E$100,2,FALSE)</f>
        <v>50x80</v>
      </c>
      <c r="D1671" s="1">
        <v>40954</v>
      </c>
      <c r="E1671">
        <v>2</v>
      </c>
      <c r="F1671" t="str">
        <f>VLOOKUP(B1671,Produkt!A$2:E$100,5,FALSE)</f>
        <v>k10</v>
      </c>
      <c r="G1671" t="str">
        <f>VLOOKUP(F1671,Kategoria!A$2:B$22,2,FALSE)</f>
        <v>tablice_korkowe</v>
      </c>
      <c r="H1671" s="5">
        <f>VLOOKUP(B1671,Produkt!A$2:E$100,3,FALSE)</f>
        <v>34.99</v>
      </c>
      <c r="I1671" s="6">
        <f t="shared" si="26"/>
        <v>69.98</v>
      </c>
    </row>
    <row r="1672" spans="1:9" x14ac:dyDescent="0.25">
      <c r="A1672">
        <v>1671</v>
      </c>
      <c r="B1672" t="s">
        <v>102</v>
      </c>
      <c r="C1672" t="str">
        <f>VLOOKUP(B1672,Produkt!A$2:E$100,2,FALSE)</f>
        <v>male</v>
      </c>
      <c r="D1672" s="1">
        <v>41093</v>
      </c>
      <c r="E1672">
        <v>4</v>
      </c>
      <c r="F1672" t="str">
        <f>VLOOKUP(B1672,Produkt!A$2:E$100,5,FALSE)</f>
        <v>k9</v>
      </c>
      <c r="G1672" t="str">
        <f>VLOOKUP(F1672,Kategoria!A$2:B$22,2,FALSE)</f>
        <v>pudelka</v>
      </c>
      <c r="H1672" s="5">
        <f>VLOOKUP(B1672,Produkt!A$2:E$100,3,FALSE)</f>
        <v>25.99</v>
      </c>
      <c r="I1672" s="6">
        <f t="shared" si="26"/>
        <v>103.96</v>
      </c>
    </row>
    <row r="1673" spans="1:9" x14ac:dyDescent="0.25">
      <c r="A1673">
        <v>1672</v>
      </c>
      <c r="B1673" t="s">
        <v>92</v>
      </c>
      <c r="C1673" t="str">
        <f>VLOOKUP(B1673,Produkt!A$2:E$100,2,FALSE)</f>
        <v>LN_2</v>
      </c>
      <c r="D1673" s="1">
        <v>41123</v>
      </c>
      <c r="E1673">
        <v>22</v>
      </c>
      <c r="F1673" t="str">
        <f>VLOOKUP(B1673,Produkt!A$2:E$100,5,FALSE)</f>
        <v>k8</v>
      </c>
      <c r="G1673" t="str">
        <f>VLOOKUP(F1673,Kategoria!A$2:B$22,2,FALSE)</f>
        <v>listwy_korkowe</v>
      </c>
      <c r="H1673" s="5">
        <f>VLOOKUP(B1673,Produkt!A$2:E$100,3,FALSE)</f>
        <v>4.5999999999999996</v>
      </c>
      <c r="I1673" s="6">
        <f t="shared" si="26"/>
        <v>101.19999999999999</v>
      </c>
    </row>
    <row r="1674" spans="1:9" x14ac:dyDescent="0.25">
      <c r="A1674">
        <v>1673</v>
      </c>
      <c r="B1674" t="s">
        <v>193</v>
      </c>
      <c r="C1674" t="str">
        <f>VLOOKUP(B1674,Produkt!A$2:E$100,2,FALSE)</f>
        <v>Serwetnik_duæy</v>
      </c>
      <c r="D1674" s="1">
        <v>41010</v>
      </c>
      <c r="E1674">
        <v>6</v>
      </c>
      <c r="F1674" t="str">
        <f>VLOOKUP(B1674,Produkt!A$2:E$100,5,FALSE)</f>
        <v>k19</v>
      </c>
      <c r="G1674" t="str">
        <f>VLOOKUP(F1674,Kategoria!A$2:B$22,2,FALSE)</f>
        <v>wyroby_korkowe</v>
      </c>
      <c r="H1674" s="5">
        <f>VLOOKUP(B1674,Produkt!A$2:E$100,3,FALSE)</f>
        <v>8.99</v>
      </c>
      <c r="I1674" s="6">
        <f t="shared" si="26"/>
        <v>53.94</v>
      </c>
    </row>
    <row r="1675" spans="1:9" x14ac:dyDescent="0.25">
      <c r="A1675">
        <v>1674</v>
      </c>
      <c r="B1675" t="s">
        <v>15</v>
      </c>
      <c r="C1675" t="str">
        <f>VLOOKUP(B1675,Produkt!A$2:E$100,2,FALSE)</f>
        <v>Toledo_Green</v>
      </c>
      <c r="D1675" s="1">
        <v>41085</v>
      </c>
      <c r="E1675">
        <v>28</v>
      </c>
      <c r="F1675" t="str">
        <f>VLOOKUP(B1675,Produkt!A$2:E$100,5,FALSE)</f>
        <v>k1</v>
      </c>
      <c r="G1675" t="str">
        <f>VLOOKUP(F1675,Kategoria!A$2:B$22,2,FALSE)</f>
        <v>korek_scienny</v>
      </c>
      <c r="H1675" s="5">
        <f>VLOOKUP(B1675,Produkt!A$2:E$100,3,FALSE)</f>
        <v>23.99</v>
      </c>
      <c r="I1675" s="6">
        <f t="shared" si="26"/>
        <v>671.71999999999991</v>
      </c>
    </row>
    <row r="1676" spans="1:9" x14ac:dyDescent="0.25">
      <c r="A1676">
        <v>1675</v>
      </c>
      <c r="B1676" t="s">
        <v>127</v>
      </c>
      <c r="C1676" t="str">
        <f>VLOOKUP(B1676,Produkt!A$2:E$100,2,FALSE)</f>
        <v>kpl_5_mm</v>
      </c>
      <c r="D1676" s="1">
        <v>41198</v>
      </c>
      <c r="E1676">
        <v>1</v>
      </c>
      <c r="F1676" t="str">
        <f>VLOOKUP(B1676,Produkt!A$2:E$100,5,FALSE)</f>
        <v>k11</v>
      </c>
      <c r="G1676" t="str">
        <f>VLOOKUP(F1676,Kategoria!A$2:B$22,2,FALSE)</f>
        <v>podkladki_naturalne</v>
      </c>
      <c r="H1676" s="5">
        <f>VLOOKUP(B1676,Produkt!A$2:E$100,3,FALSE)</f>
        <v>4.8</v>
      </c>
      <c r="I1676" s="6">
        <f t="shared" si="26"/>
        <v>4.8</v>
      </c>
    </row>
    <row r="1677" spans="1:9" x14ac:dyDescent="0.25">
      <c r="A1677">
        <v>1676</v>
      </c>
      <c r="B1677" t="s">
        <v>15</v>
      </c>
      <c r="C1677" t="str">
        <f>VLOOKUP(B1677,Produkt!A$2:E$100,2,FALSE)</f>
        <v>Toledo_Green</v>
      </c>
      <c r="D1677" s="1">
        <v>41227</v>
      </c>
      <c r="E1677">
        <v>19</v>
      </c>
      <c r="F1677" t="str">
        <f>VLOOKUP(B1677,Produkt!A$2:E$100,5,FALSE)</f>
        <v>k1</v>
      </c>
      <c r="G1677" t="str">
        <f>VLOOKUP(F1677,Kategoria!A$2:B$22,2,FALSE)</f>
        <v>korek_scienny</v>
      </c>
      <c r="H1677" s="5">
        <f>VLOOKUP(B1677,Produkt!A$2:E$100,3,FALSE)</f>
        <v>23.99</v>
      </c>
      <c r="I1677" s="6">
        <f t="shared" si="26"/>
        <v>455.80999999999995</v>
      </c>
    </row>
    <row r="1678" spans="1:9" x14ac:dyDescent="0.25">
      <c r="A1678">
        <v>1677</v>
      </c>
      <c r="B1678" t="s">
        <v>44</v>
      </c>
      <c r="C1678" t="str">
        <f>VLOOKUP(B1678,Produkt!A$2:E$100,2,FALSE)</f>
        <v>frakcja_2,0-2,8_mm</v>
      </c>
      <c r="D1678" s="1">
        <v>41033</v>
      </c>
      <c r="E1678">
        <v>25</v>
      </c>
      <c r="F1678" t="str">
        <f>VLOOKUP(B1678,Produkt!A$2:E$100,5,FALSE)</f>
        <v>k3</v>
      </c>
      <c r="G1678" t="str">
        <f>VLOOKUP(F1678,Kategoria!A$2:B$22,2,FALSE)</f>
        <v>granulat_korkowy</v>
      </c>
      <c r="H1678" s="5">
        <f>VLOOKUP(B1678,Produkt!A$2:E$100,3,FALSE)</f>
        <v>12.5</v>
      </c>
      <c r="I1678" s="6">
        <f t="shared" si="26"/>
        <v>312.5</v>
      </c>
    </row>
    <row r="1679" spans="1:9" x14ac:dyDescent="0.25">
      <c r="A1679">
        <v>1678</v>
      </c>
      <c r="B1679" t="s">
        <v>166</v>
      </c>
      <c r="C1679" t="str">
        <f>VLOOKUP(B1679,Produkt!A$2:E$100,2,FALSE)</f>
        <v>Rapsodia</v>
      </c>
      <c r="D1679" s="1">
        <v>41089</v>
      </c>
      <c r="E1679">
        <v>20</v>
      </c>
      <c r="F1679" t="str">
        <f>VLOOKUP(B1679,Produkt!A$2:E$100,5,FALSE)</f>
        <v>k14</v>
      </c>
      <c r="G1679" t="str">
        <f>VLOOKUP(F1679,Kategoria!A$2:B$22,2,FALSE)</f>
        <v>parkiet_korkowy</v>
      </c>
      <c r="H1679" s="5">
        <f>VLOOKUP(B1679,Produkt!A$2:E$100,3,FALSE)</f>
        <v>64.989999999999995</v>
      </c>
      <c r="I1679" s="6">
        <f t="shared" si="26"/>
        <v>1299.8</v>
      </c>
    </row>
    <row r="1680" spans="1:9" x14ac:dyDescent="0.25">
      <c r="A1680">
        <v>1679</v>
      </c>
      <c r="B1680" t="s">
        <v>116</v>
      </c>
      <c r="C1680" t="str">
        <f>VLOOKUP(B1680,Produkt!A$2:E$100,2,FALSE)</f>
        <v>60x80</v>
      </c>
      <c r="D1680" s="1">
        <v>41095</v>
      </c>
      <c r="E1680">
        <v>4</v>
      </c>
      <c r="F1680" t="str">
        <f>VLOOKUP(B1680,Produkt!A$2:E$100,5,FALSE)</f>
        <v>k10</v>
      </c>
      <c r="G1680" t="str">
        <f>VLOOKUP(F1680,Kategoria!A$2:B$22,2,FALSE)</f>
        <v>tablice_korkowe</v>
      </c>
      <c r="H1680" s="5">
        <f>VLOOKUP(B1680,Produkt!A$2:E$100,3,FALSE)</f>
        <v>51</v>
      </c>
      <c r="I1680" s="6">
        <f t="shared" si="26"/>
        <v>204</v>
      </c>
    </row>
    <row r="1681" spans="1:9" x14ac:dyDescent="0.25">
      <c r="A1681">
        <v>1680</v>
      </c>
      <c r="B1681" t="s">
        <v>140</v>
      </c>
      <c r="C1681" t="str">
        <f>VLOOKUP(B1681,Produkt!A$2:E$100,2,FALSE)</f>
        <v>1000x700x3</v>
      </c>
      <c r="D1681" s="1">
        <v>41071</v>
      </c>
      <c r="E1681">
        <v>8</v>
      </c>
      <c r="F1681" t="str">
        <f>VLOOKUP(B1681,Produkt!A$2:E$100,5,FALSE)</f>
        <v>k12</v>
      </c>
      <c r="G1681" t="str">
        <f>VLOOKUP(F1681,Kategoria!A$2:B$22,2,FALSE)</f>
        <v>plyty_korkowe</v>
      </c>
      <c r="H1681" s="5">
        <f>VLOOKUP(B1681,Produkt!A$2:E$100,3,FALSE)</f>
        <v>9.99</v>
      </c>
      <c r="I1681" s="6">
        <f t="shared" si="26"/>
        <v>79.92</v>
      </c>
    </row>
    <row r="1682" spans="1:9" x14ac:dyDescent="0.25">
      <c r="A1682">
        <v>1681</v>
      </c>
      <c r="B1682" t="s">
        <v>120</v>
      </c>
      <c r="C1682" t="str">
        <f>VLOOKUP(B1682,Produkt!A$2:E$100,2,FALSE)</f>
        <v>120x150</v>
      </c>
      <c r="D1682" s="1">
        <v>41172</v>
      </c>
      <c r="E1682">
        <v>4</v>
      </c>
      <c r="F1682" t="str">
        <f>VLOOKUP(B1682,Produkt!A$2:E$100,5,FALSE)</f>
        <v>k10</v>
      </c>
      <c r="G1682" t="str">
        <f>VLOOKUP(F1682,Kategoria!A$2:B$22,2,FALSE)</f>
        <v>tablice_korkowe</v>
      </c>
      <c r="H1682" s="5">
        <f>VLOOKUP(B1682,Produkt!A$2:E$100,3,FALSE)</f>
        <v>159</v>
      </c>
      <c r="I1682" s="6">
        <f t="shared" si="26"/>
        <v>636</v>
      </c>
    </row>
    <row r="1683" spans="1:9" x14ac:dyDescent="0.25">
      <c r="A1683">
        <v>1682</v>
      </c>
      <c r="B1683" t="s">
        <v>13</v>
      </c>
      <c r="C1683" t="str">
        <f>VLOOKUP(B1683,Produkt!A$2:E$100,2,FALSE)</f>
        <v>Toledo_Grey</v>
      </c>
      <c r="D1683" s="1">
        <v>41260</v>
      </c>
      <c r="E1683">
        <v>15</v>
      </c>
      <c r="F1683" t="str">
        <f>VLOOKUP(B1683,Produkt!A$2:E$100,5,FALSE)</f>
        <v>k1</v>
      </c>
      <c r="G1683" t="str">
        <f>VLOOKUP(F1683,Kategoria!A$2:B$22,2,FALSE)</f>
        <v>korek_scienny</v>
      </c>
      <c r="H1683" s="5">
        <f>VLOOKUP(B1683,Produkt!A$2:E$100,3,FALSE)</f>
        <v>23.99</v>
      </c>
      <c r="I1683" s="6">
        <f t="shared" si="26"/>
        <v>359.84999999999997</v>
      </c>
    </row>
    <row r="1684" spans="1:9" x14ac:dyDescent="0.25">
      <c r="A1684">
        <v>1683</v>
      </c>
      <c r="B1684" t="s">
        <v>208</v>
      </c>
      <c r="C1684" t="str">
        <f>VLOOKUP(B1684,Produkt!A$2:E$100,2,FALSE)</f>
        <v>Stozkowe_srednie</v>
      </c>
      <c r="D1684" s="1">
        <v>41159</v>
      </c>
      <c r="E1684">
        <v>54</v>
      </c>
      <c r="F1684" t="str">
        <f>VLOOKUP(B1684,Produkt!A$2:E$100,5,FALSE)</f>
        <v>k20</v>
      </c>
      <c r="G1684" t="str">
        <f>VLOOKUP(F1684,Kategoria!A$2:B$22,2,FALSE)</f>
        <v>korki_do_butelek</v>
      </c>
      <c r="H1684" s="5">
        <f>VLOOKUP(B1684,Produkt!A$2:E$100,3,FALSE)</f>
        <v>0.89</v>
      </c>
      <c r="I1684" s="6">
        <f t="shared" si="26"/>
        <v>48.06</v>
      </c>
    </row>
    <row r="1685" spans="1:9" x14ac:dyDescent="0.25">
      <c r="A1685">
        <v>1684</v>
      </c>
      <c r="B1685" t="s">
        <v>140</v>
      </c>
      <c r="C1685" t="str">
        <f>VLOOKUP(B1685,Produkt!A$2:E$100,2,FALSE)</f>
        <v>1000x700x3</v>
      </c>
      <c r="D1685" s="1">
        <v>41160</v>
      </c>
      <c r="E1685">
        <v>25</v>
      </c>
      <c r="F1685" t="str">
        <f>VLOOKUP(B1685,Produkt!A$2:E$100,5,FALSE)</f>
        <v>k12</v>
      </c>
      <c r="G1685" t="str">
        <f>VLOOKUP(F1685,Kategoria!A$2:B$22,2,FALSE)</f>
        <v>plyty_korkowe</v>
      </c>
      <c r="H1685" s="5">
        <f>VLOOKUP(B1685,Produkt!A$2:E$100,3,FALSE)</f>
        <v>9.99</v>
      </c>
      <c r="I1685" s="6">
        <f t="shared" si="26"/>
        <v>249.75</v>
      </c>
    </row>
    <row r="1686" spans="1:9" x14ac:dyDescent="0.25">
      <c r="A1686">
        <v>1685</v>
      </c>
      <c r="B1686" t="s">
        <v>168</v>
      </c>
      <c r="C1686" t="str">
        <f>VLOOKUP(B1686,Produkt!A$2:E$100,2,FALSE)</f>
        <v>DawnTown</v>
      </c>
      <c r="D1686" s="1">
        <v>41135</v>
      </c>
      <c r="E1686">
        <v>23</v>
      </c>
      <c r="F1686" t="str">
        <f>VLOOKUP(B1686,Produkt!A$2:E$100,5,FALSE)</f>
        <v>k14</v>
      </c>
      <c r="G1686" t="str">
        <f>VLOOKUP(F1686,Kategoria!A$2:B$22,2,FALSE)</f>
        <v>parkiet_korkowy</v>
      </c>
      <c r="H1686" s="5">
        <f>VLOOKUP(B1686,Produkt!A$2:E$100,3,FALSE)</f>
        <v>64.989999999999995</v>
      </c>
      <c r="I1686" s="6">
        <f t="shared" si="26"/>
        <v>1494.77</v>
      </c>
    </row>
    <row r="1687" spans="1:9" x14ac:dyDescent="0.25">
      <c r="A1687">
        <v>1686</v>
      </c>
      <c r="B1687" t="s">
        <v>84</v>
      </c>
      <c r="C1687" t="str">
        <f>VLOOKUP(B1687,Produkt!A$2:E$100,2,FALSE)</f>
        <v>Kora_surowa_kl._I</v>
      </c>
      <c r="D1687" s="1">
        <v>41046</v>
      </c>
      <c r="E1687">
        <v>22</v>
      </c>
      <c r="F1687" t="str">
        <f>VLOOKUP(B1687,Produkt!A$2:E$100,5,FALSE)</f>
        <v>k7</v>
      </c>
      <c r="G1687" t="str">
        <f>VLOOKUP(F1687,Kategoria!A$2:B$22,2,FALSE)</f>
        <v>kora_surowa</v>
      </c>
      <c r="H1687" s="5">
        <f>VLOOKUP(B1687,Produkt!A$2:E$100,3,FALSE)</f>
        <v>99.99</v>
      </c>
      <c r="I1687" s="6">
        <f t="shared" si="26"/>
        <v>2199.7799999999997</v>
      </c>
    </row>
    <row r="1688" spans="1:9" x14ac:dyDescent="0.25">
      <c r="A1688">
        <v>1687</v>
      </c>
      <c r="B1688" t="s">
        <v>17</v>
      </c>
      <c r="C1688" t="str">
        <f>VLOOKUP(B1688,Produkt!A$2:E$100,2,FALSE)</f>
        <v>Toledo_Black</v>
      </c>
      <c r="D1688" s="1">
        <v>41201</v>
      </c>
      <c r="E1688">
        <v>6</v>
      </c>
      <c r="F1688" t="str">
        <f>VLOOKUP(B1688,Produkt!A$2:E$100,5,FALSE)</f>
        <v>k1</v>
      </c>
      <c r="G1688" t="str">
        <f>VLOOKUP(F1688,Kategoria!A$2:B$22,2,FALSE)</f>
        <v>korek_scienny</v>
      </c>
      <c r="H1688" s="5">
        <f>VLOOKUP(B1688,Produkt!A$2:E$100,3,FALSE)</f>
        <v>29.99</v>
      </c>
      <c r="I1688" s="6">
        <f t="shared" si="26"/>
        <v>179.94</v>
      </c>
    </row>
    <row r="1689" spans="1:9" x14ac:dyDescent="0.25">
      <c r="A1689">
        <v>1688</v>
      </c>
      <c r="B1689" t="s">
        <v>176</v>
      </c>
      <c r="C1689" t="str">
        <f>VLOOKUP(B1689,Produkt!A$2:E$100,2,FALSE)</f>
        <v>kostka</v>
      </c>
      <c r="D1689" s="1">
        <v>41108</v>
      </c>
      <c r="E1689">
        <v>2</v>
      </c>
      <c r="F1689" t="str">
        <f>VLOOKUP(B1689,Produkt!A$2:E$100,5,FALSE)</f>
        <v>k15</v>
      </c>
      <c r="G1689" t="str">
        <f>VLOOKUP(F1689,Kategoria!A$2:B$22,2,FALSE)</f>
        <v>maty_korkowe</v>
      </c>
      <c r="H1689" s="5">
        <f>VLOOKUP(B1689,Produkt!A$2:E$100,3,FALSE)</f>
        <v>25.99</v>
      </c>
      <c r="I1689" s="6">
        <f t="shared" si="26"/>
        <v>51.98</v>
      </c>
    </row>
    <row r="1690" spans="1:9" x14ac:dyDescent="0.25">
      <c r="A1690">
        <v>1689</v>
      </c>
      <c r="B1690" t="s">
        <v>135</v>
      </c>
      <c r="C1690" t="str">
        <f>VLOOKUP(B1690,Produkt!A$2:E$100,2,FALSE)</f>
        <v>1000x700x1</v>
      </c>
      <c r="D1690" s="1">
        <v>41036</v>
      </c>
      <c r="E1690">
        <v>6</v>
      </c>
      <c r="F1690" t="str">
        <f>VLOOKUP(B1690,Produkt!A$2:E$100,5,FALSE)</f>
        <v>k12</v>
      </c>
      <c r="G1690" t="str">
        <f>VLOOKUP(F1690,Kategoria!A$2:B$22,2,FALSE)</f>
        <v>plyty_korkowe</v>
      </c>
      <c r="H1690" s="5">
        <f>VLOOKUP(B1690,Produkt!A$2:E$100,3,FALSE)</f>
        <v>4.99</v>
      </c>
      <c r="I1690" s="6">
        <f t="shared" si="26"/>
        <v>29.94</v>
      </c>
    </row>
    <row r="1691" spans="1:9" x14ac:dyDescent="0.25">
      <c r="A1691">
        <v>1690</v>
      </c>
      <c r="B1691" t="s">
        <v>168</v>
      </c>
      <c r="C1691" t="str">
        <f>VLOOKUP(B1691,Produkt!A$2:E$100,2,FALSE)</f>
        <v>DawnTown</v>
      </c>
      <c r="D1691" s="1">
        <v>41108</v>
      </c>
      <c r="E1691">
        <v>24</v>
      </c>
      <c r="F1691" t="str">
        <f>VLOOKUP(B1691,Produkt!A$2:E$100,5,FALSE)</f>
        <v>k14</v>
      </c>
      <c r="G1691" t="str">
        <f>VLOOKUP(F1691,Kategoria!A$2:B$22,2,FALSE)</f>
        <v>parkiet_korkowy</v>
      </c>
      <c r="H1691" s="5">
        <f>VLOOKUP(B1691,Produkt!A$2:E$100,3,FALSE)</f>
        <v>64.989999999999995</v>
      </c>
      <c r="I1691" s="6">
        <f t="shared" si="26"/>
        <v>1559.7599999999998</v>
      </c>
    </row>
    <row r="1692" spans="1:9" x14ac:dyDescent="0.25">
      <c r="A1692">
        <v>1691</v>
      </c>
      <c r="B1692" t="s">
        <v>205</v>
      </c>
      <c r="C1692" t="str">
        <f>VLOOKUP(B1692,Produkt!A$2:E$100,2,FALSE)</f>
        <v>Stozkowe_male</v>
      </c>
      <c r="D1692" s="1">
        <v>41160</v>
      </c>
      <c r="E1692">
        <v>42</v>
      </c>
      <c r="F1692" t="str">
        <f>VLOOKUP(B1692,Produkt!A$2:E$100,5,FALSE)</f>
        <v>k20</v>
      </c>
      <c r="G1692" t="str">
        <f>VLOOKUP(F1692,Kategoria!A$2:B$22,2,FALSE)</f>
        <v>korki_do_butelek</v>
      </c>
      <c r="H1692" s="5">
        <f>VLOOKUP(B1692,Produkt!A$2:E$100,3,FALSE)</f>
        <v>0.49</v>
      </c>
      <c r="I1692" s="6">
        <f t="shared" si="26"/>
        <v>20.58</v>
      </c>
    </row>
    <row r="1693" spans="1:9" x14ac:dyDescent="0.25">
      <c r="A1693">
        <v>1692</v>
      </c>
      <c r="B1693" t="s">
        <v>176</v>
      </c>
      <c r="C1693" t="str">
        <f>VLOOKUP(B1693,Produkt!A$2:E$100,2,FALSE)</f>
        <v>kostka</v>
      </c>
      <c r="D1693" s="1">
        <v>41191</v>
      </c>
      <c r="E1693">
        <v>25</v>
      </c>
      <c r="F1693" t="str">
        <f>VLOOKUP(B1693,Produkt!A$2:E$100,5,FALSE)</f>
        <v>k15</v>
      </c>
      <c r="G1693" t="str">
        <f>VLOOKUP(F1693,Kategoria!A$2:B$22,2,FALSE)</f>
        <v>maty_korkowe</v>
      </c>
      <c r="H1693" s="5">
        <f>VLOOKUP(B1693,Produkt!A$2:E$100,3,FALSE)</f>
        <v>25.99</v>
      </c>
      <c r="I1693" s="6">
        <f t="shared" si="26"/>
        <v>649.75</v>
      </c>
    </row>
    <row r="1694" spans="1:9" x14ac:dyDescent="0.25">
      <c r="A1694">
        <v>1693</v>
      </c>
      <c r="B1694" t="s">
        <v>17</v>
      </c>
      <c r="C1694" t="str">
        <f>VLOOKUP(B1694,Produkt!A$2:E$100,2,FALSE)</f>
        <v>Toledo_Black</v>
      </c>
      <c r="D1694" s="1">
        <v>41215</v>
      </c>
      <c r="E1694">
        <v>14</v>
      </c>
      <c r="F1694" t="str">
        <f>VLOOKUP(B1694,Produkt!A$2:E$100,5,FALSE)</f>
        <v>k1</v>
      </c>
      <c r="G1694" t="str">
        <f>VLOOKUP(F1694,Kategoria!A$2:B$22,2,FALSE)</f>
        <v>korek_scienny</v>
      </c>
      <c r="H1694" s="5">
        <f>VLOOKUP(B1694,Produkt!A$2:E$100,3,FALSE)</f>
        <v>29.99</v>
      </c>
      <c r="I1694" s="6">
        <f t="shared" si="26"/>
        <v>419.85999999999996</v>
      </c>
    </row>
    <row r="1695" spans="1:9" x14ac:dyDescent="0.25">
      <c r="A1695">
        <v>1694</v>
      </c>
      <c r="B1695" t="s">
        <v>78</v>
      </c>
      <c r="C1695" t="str">
        <f>VLOOKUP(B1695,Produkt!A$2:E$100,2,FALSE)</f>
        <v>940x16x5</v>
      </c>
      <c r="D1695" s="1">
        <v>41211</v>
      </c>
      <c r="E1695">
        <v>14</v>
      </c>
      <c r="F1695" t="str">
        <f>VLOOKUP(B1695,Produkt!A$2:E$100,5,FALSE)</f>
        <v>k6</v>
      </c>
      <c r="G1695" t="str">
        <f>VLOOKUP(F1695,Kategoria!A$2:B$22,2,FALSE)</f>
        <v>paski_dylatacyjne</v>
      </c>
      <c r="H1695" s="5">
        <f>VLOOKUP(B1695,Produkt!A$2:E$100,3,FALSE)</f>
        <v>2.19</v>
      </c>
      <c r="I1695" s="6">
        <f t="shared" si="26"/>
        <v>30.66</v>
      </c>
    </row>
    <row r="1696" spans="1:9" x14ac:dyDescent="0.25">
      <c r="A1696">
        <v>1695</v>
      </c>
      <c r="B1696" t="s">
        <v>30</v>
      </c>
      <c r="C1696" t="str">
        <f>VLOOKUP(B1696,Produkt!A$2:E$100,2,FALSE)</f>
        <v>Special_4_mm</v>
      </c>
      <c r="D1696" s="1">
        <v>41040</v>
      </c>
      <c r="E1696">
        <v>22</v>
      </c>
      <c r="F1696" t="str">
        <f>VLOOKUP(B1696,Produkt!A$2:E$100,5,FALSE)</f>
        <v>k2</v>
      </c>
      <c r="G1696" t="str">
        <f>VLOOKUP(F1696,Kategoria!A$2:B$22,2,FALSE)</f>
        <v>podklad_korkowy</v>
      </c>
      <c r="H1696" s="5">
        <f>VLOOKUP(B1696,Produkt!A$2:E$100,3,FALSE)</f>
        <v>94.99</v>
      </c>
      <c r="I1696" s="6">
        <f t="shared" si="26"/>
        <v>2089.7799999999997</v>
      </c>
    </row>
    <row r="1697" spans="1:9" x14ac:dyDescent="0.25">
      <c r="A1697">
        <v>1696</v>
      </c>
      <c r="B1697" t="s">
        <v>94</v>
      </c>
      <c r="C1697" t="str">
        <f>VLOOKUP(B1697,Produkt!A$2:E$100,2,FALSE)</f>
        <v>LK_3</v>
      </c>
      <c r="D1697" s="1">
        <v>40990</v>
      </c>
      <c r="E1697">
        <v>110</v>
      </c>
      <c r="F1697" t="str">
        <f>VLOOKUP(B1697,Produkt!A$2:E$100,5,FALSE)</f>
        <v>k8</v>
      </c>
      <c r="G1697" t="str">
        <f>VLOOKUP(F1697,Kategoria!A$2:B$22,2,FALSE)</f>
        <v>listwy_korkowe</v>
      </c>
      <c r="H1697" s="5">
        <f>VLOOKUP(B1697,Produkt!A$2:E$100,3,FALSE)</f>
        <v>3.6</v>
      </c>
      <c r="I1697" s="6">
        <f t="shared" si="26"/>
        <v>396</v>
      </c>
    </row>
    <row r="1698" spans="1:9" x14ac:dyDescent="0.25">
      <c r="A1698">
        <v>1697</v>
      </c>
      <c r="B1698" t="s">
        <v>168</v>
      </c>
      <c r="C1698" t="str">
        <f>VLOOKUP(B1698,Produkt!A$2:E$100,2,FALSE)</f>
        <v>DawnTown</v>
      </c>
      <c r="D1698" s="1">
        <v>41047</v>
      </c>
      <c r="E1698">
        <v>20</v>
      </c>
      <c r="F1698" t="str">
        <f>VLOOKUP(B1698,Produkt!A$2:E$100,5,FALSE)</f>
        <v>k14</v>
      </c>
      <c r="G1698" t="str">
        <f>VLOOKUP(F1698,Kategoria!A$2:B$22,2,FALSE)</f>
        <v>parkiet_korkowy</v>
      </c>
      <c r="H1698" s="5">
        <f>VLOOKUP(B1698,Produkt!A$2:E$100,3,FALSE)</f>
        <v>64.989999999999995</v>
      </c>
      <c r="I1698" s="6">
        <f t="shared" si="26"/>
        <v>1299.8</v>
      </c>
    </row>
    <row r="1699" spans="1:9" x14ac:dyDescent="0.25">
      <c r="A1699">
        <v>1698</v>
      </c>
      <c r="B1699" t="s">
        <v>114</v>
      </c>
      <c r="C1699" t="str">
        <f>VLOOKUP(B1699,Produkt!A$2:E$100,2,FALSE)</f>
        <v>50x80</v>
      </c>
      <c r="D1699" s="1">
        <v>41158</v>
      </c>
      <c r="E1699">
        <v>12</v>
      </c>
      <c r="F1699" t="str">
        <f>VLOOKUP(B1699,Produkt!A$2:E$100,5,FALSE)</f>
        <v>k10</v>
      </c>
      <c r="G1699" t="str">
        <f>VLOOKUP(F1699,Kategoria!A$2:B$22,2,FALSE)</f>
        <v>tablice_korkowe</v>
      </c>
      <c r="H1699" s="5">
        <f>VLOOKUP(B1699,Produkt!A$2:E$100,3,FALSE)</f>
        <v>34.99</v>
      </c>
      <c r="I1699" s="6">
        <f t="shared" si="26"/>
        <v>419.88</v>
      </c>
    </row>
    <row r="1700" spans="1:9" x14ac:dyDescent="0.25">
      <c r="A1700">
        <v>1699</v>
      </c>
      <c r="B1700" t="s">
        <v>56</v>
      </c>
      <c r="C1700" t="str">
        <f>VLOOKUP(B1700,Produkt!A$2:E$100,2,FALSE)</f>
        <v>1_l_wodny</v>
      </c>
      <c r="D1700" s="1">
        <v>41011</v>
      </c>
      <c r="E1700">
        <v>5</v>
      </c>
      <c r="F1700" t="str">
        <f>VLOOKUP(B1700,Produkt!A$2:E$100,5,FALSE)</f>
        <v>k4</v>
      </c>
      <c r="G1700" t="str">
        <f>VLOOKUP(F1700,Kategoria!A$2:B$22,2,FALSE)</f>
        <v>klej</v>
      </c>
      <c r="H1700" s="5">
        <f>VLOOKUP(B1700,Produkt!A$2:E$100,3,FALSE)</f>
        <v>37.99</v>
      </c>
      <c r="I1700" s="6">
        <f t="shared" si="26"/>
        <v>189.95000000000002</v>
      </c>
    </row>
    <row r="1701" spans="1:9" x14ac:dyDescent="0.25">
      <c r="A1701">
        <v>1700</v>
      </c>
      <c r="B1701" t="s">
        <v>28</v>
      </c>
      <c r="C1701" t="str">
        <f>VLOOKUP(B1701,Produkt!A$2:E$100,2,FALSE)</f>
        <v>Normal_4_mm</v>
      </c>
      <c r="D1701" s="1">
        <v>41044</v>
      </c>
      <c r="E1701">
        <v>16</v>
      </c>
      <c r="F1701" t="str">
        <f>VLOOKUP(B1701,Produkt!A$2:E$100,5,FALSE)</f>
        <v>k2</v>
      </c>
      <c r="G1701" t="str">
        <f>VLOOKUP(F1701,Kategoria!A$2:B$22,2,FALSE)</f>
        <v>podklad_korkowy</v>
      </c>
      <c r="H1701" s="5">
        <f>VLOOKUP(B1701,Produkt!A$2:E$100,3,FALSE)</f>
        <v>60.5</v>
      </c>
      <c r="I1701" s="6">
        <f t="shared" si="26"/>
        <v>968</v>
      </c>
    </row>
    <row r="1702" spans="1:9" x14ac:dyDescent="0.25">
      <c r="A1702">
        <v>1701</v>
      </c>
      <c r="B1702" t="s">
        <v>197</v>
      </c>
      <c r="C1702" t="str">
        <f>VLOOKUP(B1702,Produkt!A$2:E$100,2,FALSE)</f>
        <v>Oslonka_prosta</v>
      </c>
      <c r="D1702" s="1">
        <v>41062</v>
      </c>
      <c r="E1702">
        <v>4</v>
      </c>
      <c r="F1702" t="str">
        <f>VLOOKUP(B1702,Produkt!A$2:E$100,5,FALSE)</f>
        <v>k19</v>
      </c>
      <c r="G1702" t="str">
        <f>VLOOKUP(F1702,Kategoria!A$2:B$22,2,FALSE)</f>
        <v>wyroby_korkowe</v>
      </c>
      <c r="H1702" s="5">
        <f>VLOOKUP(B1702,Produkt!A$2:E$100,3,FALSE)</f>
        <v>20.99</v>
      </c>
      <c r="I1702" s="6">
        <f t="shared" si="26"/>
        <v>83.96</v>
      </c>
    </row>
    <row r="1703" spans="1:9" x14ac:dyDescent="0.25">
      <c r="A1703">
        <v>1702</v>
      </c>
      <c r="B1703" t="s">
        <v>168</v>
      </c>
      <c r="C1703" t="str">
        <f>VLOOKUP(B1703,Produkt!A$2:E$100,2,FALSE)</f>
        <v>DawnTown</v>
      </c>
      <c r="D1703" s="1">
        <v>41040</v>
      </c>
      <c r="E1703">
        <v>26</v>
      </c>
      <c r="F1703" t="str">
        <f>VLOOKUP(B1703,Produkt!A$2:E$100,5,FALSE)</f>
        <v>k14</v>
      </c>
      <c r="G1703" t="str">
        <f>VLOOKUP(F1703,Kategoria!A$2:B$22,2,FALSE)</f>
        <v>parkiet_korkowy</v>
      </c>
      <c r="H1703" s="5">
        <f>VLOOKUP(B1703,Produkt!A$2:E$100,3,FALSE)</f>
        <v>64.989999999999995</v>
      </c>
      <c r="I1703" s="6">
        <f t="shared" si="26"/>
        <v>1689.7399999999998</v>
      </c>
    </row>
    <row r="1704" spans="1:9" x14ac:dyDescent="0.25">
      <c r="A1704">
        <v>1703</v>
      </c>
      <c r="B1704" t="s">
        <v>26</v>
      </c>
      <c r="C1704" t="str">
        <f>VLOOKUP(B1704,Produkt!A$2:E$100,2,FALSE)</f>
        <v>Normal_3_mm</v>
      </c>
      <c r="D1704" s="1">
        <v>41234</v>
      </c>
      <c r="E1704">
        <v>32</v>
      </c>
      <c r="F1704" t="str">
        <f>VLOOKUP(B1704,Produkt!A$2:E$100,5,FALSE)</f>
        <v>k2</v>
      </c>
      <c r="G1704" t="str">
        <f>VLOOKUP(F1704,Kategoria!A$2:B$22,2,FALSE)</f>
        <v>podklad_korkowy</v>
      </c>
      <c r="H1704" s="5">
        <f>VLOOKUP(B1704,Produkt!A$2:E$100,3,FALSE)</f>
        <v>51.99</v>
      </c>
      <c r="I1704" s="6">
        <f t="shared" si="26"/>
        <v>1663.68</v>
      </c>
    </row>
    <row r="1705" spans="1:9" x14ac:dyDescent="0.25">
      <c r="A1705">
        <v>1704</v>
      </c>
      <c r="B1705" t="s">
        <v>176</v>
      </c>
      <c r="C1705" t="str">
        <f>VLOOKUP(B1705,Produkt!A$2:E$100,2,FALSE)</f>
        <v>kostka</v>
      </c>
      <c r="D1705" s="1">
        <v>41135</v>
      </c>
      <c r="E1705">
        <v>2</v>
      </c>
      <c r="F1705" t="str">
        <f>VLOOKUP(B1705,Produkt!A$2:E$100,5,FALSE)</f>
        <v>k15</v>
      </c>
      <c r="G1705" t="str">
        <f>VLOOKUP(F1705,Kategoria!A$2:B$22,2,FALSE)</f>
        <v>maty_korkowe</v>
      </c>
      <c r="H1705" s="5">
        <f>VLOOKUP(B1705,Produkt!A$2:E$100,3,FALSE)</f>
        <v>25.99</v>
      </c>
      <c r="I1705" s="6">
        <f t="shared" si="26"/>
        <v>51.98</v>
      </c>
    </row>
    <row r="1706" spans="1:9" x14ac:dyDescent="0.25">
      <c r="A1706">
        <v>1705</v>
      </c>
      <c r="B1706" t="s">
        <v>5</v>
      </c>
      <c r="C1706" t="str">
        <f>VLOOKUP(B1706,Produkt!A$2:E$100,2,FALSE)</f>
        <v>Especial_Big</v>
      </c>
      <c r="D1706" s="1">
        <v>41036</v>
      </c>
      <c r="E1706">
        <v>25</v>
      </c>
      <c r="F1706" t="str">
        <f>VLOOKUP(B1706,Produkt!A$2:E$100,5,FALSE)</f>
        <v>k1</v>
      </c>
      <c r="G1706" t="str">
        <f>VLOOKUP(F1706,Kategoria!A$2:B$22,2,FALSE)</f>
        <v>korek_scienny</v>
      </c>
      <c r="H1706" s="5">
        <f>VLOOKUP(B1706,Produkt!A$2:E$100,3,FALSE)</f>
        <v>24.99</v>
      </c>
      <c r="I1706" s="6">
        <f t="shared" si="26"/>
        <v>624.75</v>
      </c>
    </row>
    <row r="1707" spans="1:9" x14ac:dyDescent="0.25">
      <c r="A1707">
        <v>1706</v>
      </c>
      <c r="B1707" t="s">
        <v>69</v>
      </c>
      <c r="C1707" t="str">
        <f>VLOOKUP(B1707,Produkt!A$2:E$100,2,FALSE)</f>
        <v>Aglomerado_80_mm</v>
      </c>
      <c r="D1707" s="1">
        <v>41117</v>
      </c>
      <c r="E1707">
        <v>20</v>
      </c>
      <c r="F1707" t="str">
        <f>VLOOKUP(B1707,Produkt!A$2:E$100,5,FALSE)</f>
        <v>k5</v>
      </c>
      <c r="G1707" t="str">
        <f>VLOOKUP(F1707,Kategoria!A$2:B$22,2,FALSE)</f>
        <v>izolacja</v>
      </c>
      <c r="H1707" s="5">
        <f>VLOOKUP(B1707,Produkt!A$2:E$100,3,FALSE)</f>
        <v>149.99</v>
      </c>
      <c r="I1707" s="6">
        <f t="shared" si="26"/>
        <v>2999.8</v>
      </c>
    </row>
    <row r="1708" spans="1:9" x14ac:dyDescent="0.25">
      <c r="A1708">
        <v>1707</v>
      </c>
      <c r="B1708" t="s">
        <v>82</v>
      </c>
      <c r="C1708" t="str">
        <f>VLOOKUP(B1708,Produkt!A$2:E$100,2,FALSE)</f>
        <v>940x16x10</v>
      </c>
      <c r="D1708" s="1">
        <v>41072</v>
      </c>
      <c r="E1708">
        <v>26</v>
      </c>
      <c r="F1708" t="str">
        <f>VLOOKUP(B1708,Produkt!A$2:E$100,5,FALSE)</f>
        <v>k6</v>
      </c>
      <c r="G1708" t="str">
        <f>VLOOKUP(F1708,Kategoria!A$2:B$22,2,FALSE)</f>
        <v>paski_dylatacyjne</v>
      </c>
      <c r="H1708" s="5">
        <f>VLOOKUP(B1708,Produkt!A$2:E$100,3,FALSE)</f>
        <v>3.29</v>
      </c>
      <c r="I1708" s="6">
        <f t="shared" si="26"/>
        <v>85.54</v>
      </c>
    </row>
    <row r="1709" spans="1:9" x14ac:dyDescent="0.25">
      <c r="A1709">
        <v>1708</v>
      </c>
      <c r="B1709" t="s">
        <v>168</v>
      </c>
      <c r="C1709" t="str">
        <f>VLOOKUP(B1709,Produkt!A$2:E$100,2,FALSE)</f>
        <v>DawnTown</v>
      </c>
      <c r="D1709" s="1">
        <v>41109</v>
      </c>
      <c r="E1709">
        <v>20</v>
      </c>
      <c r="F1709" t="str">
        <f>VLOOKUP(B1709,Produkt!A$2:E$100,5,FALSE)</f>
        <v>k14</v>
      </c>
      <c r="G1709" t="str">
        <f>VLOOKUP(F1709,Kategoria!A$2:B$22,2,FALSE)</f>
        <v>parkiet_korkowy</v>
      </c>
      <c r="H1709" s="5">
        <f>VLOOKUP(B1709,Produkt!A$2:E$100,3,FALSE)</f>
        <v>64.989999999999995</v>
      </c>
      <c r="I1709" s="6">
        <f t="shared" si="26"/>
        <v>1299.8</v>
      </c>
    </row>
    <row r="1710" spans="1:9" x14ac:dyDescent="0.25">
      <c r="A1710">
        <v>1709</v>
      </c>
      <c r="B1710" t="s">
        <v>100</v>
      </c>
      <c r="C1710" t="str">
        <f>VLOOKUP(B1710,Produkt!A$2:E$100,2,FALSE)</f>
        <v>LB_2</v>
      </c>
      <c r="D1710" s="1">
        <v>41026</v>
      </c>
      <c r="E1710">
        <v>24</v>
      </c>
      <c r="F1710" t="str">
        <f>VLOOKUP(B1710,Produkt!A$2:E$100,5,FALSE)</f>
        <v>k8</v>
      </c>
      <c r="G1710" t="str">
        <f>VLOOKUP(F1710,Kategoria!A$2:B$22,2,FALSE)</f>
        <v>listwy_korkowe</v>
      </c>
      <c r="H1710" s="5">
        <f>VLOOKUP(B1710,Produkt!A$2:E$100,3,FALSE)</f>
        <v>1.8</v>
      </c>
      <c r="I1710" s="6">
        <f t="shared" si="26"/>
        <v>43.2</v>
      </c>
    </row>
    <row r="1711" spans="1:9" x14ac:dyDescent="0.25">
      <c r="A1711">
        <v>1710</v>
      </c>
      <c r="B1711" t="s">
        <v>9</v>
      </c>
      <c r="C1711" t="str">
        <f>VLOOKUP(B1711,Produkt!A$2:E$100,2,FALSE)</f>
        <v>Toledo_Natural</v>
      </c>
      <c r="D1711" s="1">
        <v>41065</v>
      </c>
      <c r="E1711">
        <v>12</v>
      </c>
      <c r="F1711" t="str">
        <f>VLOOKUP(B1711,Produkt!A$2:E$100,5,FALSE)</f>
        <v>k1</v>
      </c>
      <c r="G1711" t="str">
        <f>VLOOKUP(F1711,Kategoria!A$2:B$22,2,FALSE)</f>
        <v>korek_scienny</v>
      </c>
      <c r="H1711" s="5">
        <f>VLOOKUP(B1711,Produkt!A$2:E$100,3,FALSE)</f>
        <v>23.99</v>
      </c>
      <c r="I1711" s="6">
        <f t="shared" si="26"/>
        <v>287.88</v>
      </c>
    </row>
    <row r="1712" spans="1:9" x14ac:dyDescent="0.25">
      <c r="A1712">
        <v>1711</v>
      </c>
      <c r="B1712" t="s">
        <v>78</v>
      </c>
      <c r="C1712" t="str">
        <f>VLOOKUP(B1712,Produkt!A$2:E$100,2,FALSE)</f>
        <v>940x16x5</v>
      </c>
      <c r="D1712" s="1">
        <v>41183</v>
      </c>
      <c r="E1712">
        <v>50</v>
      </c>
      <c r="F1712" t="str">
        <f>VLOOKUP(B1712,Produkt!A$2:E$100,5,FALSE)</f>
        <v>k6</v>
      </c>
      <c r="G1712" t="str">
        <f>VLOOKUP(F1712,Kategoria!A$2:B$22,2,FALSE)</f>
        <v>paski_dylatacyjne</v>
      </c>
      <c r="H1712" s="5">
        <f>VLOOKUP(B1712,Produkt!A$2:E$100,3,FALSE)</f>
        <v>2.19</v>
      </c>
      <c r="I1712" s="6">
        <f t="shared" si="26"/>
        <v>109.5</v>
      </c>
    </row>
    <row r="1713" spans="1:9" x14ac:dyDescent="0.25">
      <c r="A1713">
        <v>1712</v>
      </c>
      <c r="B1713" t="s">
        <v>124</v>
      </c>
      <c r="C1713" t="str">
        <f>VLOOKUP(B1713,Produkt!A$2:E$100,2,FALSE)</f>
        <v>kpl_3_mm</v>
      </c>
      <c r="D1713" s="1">
        <v>41057</v>
      </c>
      <c r="E1713">
        <v>1</v>
      </c>
      <c r="F1713" t="str">
        <f>VLOOKUP(B1713,Produkt!A$2:E$100,5,FALSE)</f>
        <v>k11</v>
      </c>
      <c r="G1713" t="str">
        <f>VLOOKUP(F1713,Kategoria!A$2:B$22,2,FALSE)</f>
        <v>podkladki_naturalne</v>
      </c>
      <c r="H1713" s="5">
        <f>VLOOKUP(B1713,Produkt!A$2:E$100,3,FALSE)</f>
        <v>3.5</v>
      </c>
      <c r="I1713" s="6">
        <f t="shared" si="26"/>
        <v>3.5</v>
      </c>
    </row>
    <row r="1714" spans="1:9" x14ac:dyDescent="0.25">
      <c r="A1714">
        <v>1713</v>
      </c>
      <c r="B1714" t="s">
        <v>176</v>
      </c>
      <c r="C1714" t="str">
        <f>VLOOKUP(B1714,Produkt!A$2:E$100,2,FALSE)</f>
        <v>kostka</v>
      </c>
      <c r="D1714" s="1">
        <v>41026</v>
      </c>
      <c r="E1714">
        <v>20</v>
      </c>
      <c r="F1714" t="str">
        <f>VLOOKUP(B1714,Produkt!A$2:E$100,5,FALSE)</f>
        <v>k15</v>
      </c>
      <c r="G1714" t="str">
        <f>VLOOKUP(F1714,Kategoria!A$2:B$22,2,FALSE)</f>
        <v>maty_korkowe</v>
      </c>
      <c r="H1714" s="5">
        <f>VLOOKUP(B1714,Produkt!A$2:E$100,3,FALSE)</f>
        <v>25.99</v>
      </c>
      <c r="I1714" s="6">
        <f t="shared" si="26"/>
        <v>519.79999999999995</v>
      </c>
    </row>
    <row r="1715" spans="1:9" x14ac:dyDescent="0.25">
      <c r="A1715">
        <v>1714</v>
      </c>
      <c r="B1715" t="s">
        <v>52</v>
      </c>
      <c r="C1715" t="str">
        <f>VLOOKUP(B1715,Produkt!A$2:E$100,2,FALSE)</f>
        <v>3_l_kontaktowy</v>
      </c>
      <c r="D1715" s="1">
        <v>41015</v>
      </c>
      <c r="E1715">
        <v>3</v>
      </c>
      <c r="F1715" t="str">
        <f>VLOOKUP(B1715,Produkt!A$2:E$100,5,FALSE)</f>
        <v>k4</v>
      </c>
      <c r="G1715" t="str">
        <f>VLOOKUP(F1715,Kategoria!A$2:B$22,2,FALSE)</f>
        <v>klej</v>
      </c>
      <c r="H1715" s="5">
        <f>VLOOKUP(B1715,Produkt!A$2:E$100,3,FALSE)</f>
        <v>59.99</v>
      </c>
      <c r="I1715" s="6">
        <f t="shared" si="26"/>
        <v>179.97</v>
      </c>
    </row>
    <row r="1716" spans="1:9" x14ac:dyDescent="0.25">
      <c r="A1716">
        <v>1715</v>
      </c>
      <c r="B1716" t="s">
        <v>87</v>
      </c>
      <c r="C1716" t="str">
        <f>VLOOKUP(B1716,Produkt!A$2:E$100,2,FALSE)</f>
        <v>Kora_surowa_kl._II</v>
      </c>
      <c r="D1716" s="1">
        <v>41095</v>
      </c>
      <c r="E1716">
        <v>5</v>
      </c>
      <c r="F1716" t="str">
        <f>VLOOKUP(B1716,Produkt!A$2:E$100,5,FALSE)</f>
        <v>k7</v>
      </c>
      <c r="G1716" t="str">
        <f>VLOOKUP(F1716,Kategoria!A$2:B$22,2,FALSE)</f>
        <v>kora_surowa</v>
      </c>
      <c r="H1716" s="5">
        <f>VLOOKUP(B1716,Produkt!A$2:E$100,3,FALSE)</f>
        <v>79.989999999999995</v>
      </c>
      <c r="I1716" s="6">
        <f t="shared" si="26"/>
        <v>399.95</v>
      </c>
    </row>
    <row r="1717" spans="1:9" x14ac:dyDescent="0.25">
      <c r="A1717">
        <v>1716</v>
      </c>
      <c r="B1717" t="s">
        <v>166</v>
      </c>
      <c r="C1717" t="str">
        <f>VLOOKUP(B1717,Produkt!A$2:E$100,2,FALSE)</f>
        <v>Rapsodia</v>
      </c>
      <c r="D1717" s="1">
        <v>41022</v>
      </c>
      <c r="E1717">
        <v>20</v>
      </c>
      <c r="F1717" t="str">
        <f>VLOOKUP(B1717,Produkt!A$2:E$100,5,FALSE)</f>
        <v>k14</v>
      </c>
      <c r="G1717" t="str">
        <f>VLOOKUP(F1717,Kategoria!A$2:B$22,2,FALSE)</f>
        <v>parkiet_korkowy</v>
      </c>
      <c r="H1717" s="5">
        <f>VLOOKUP(B1717,Produkt!A$2:E$100,3,FALSE)</f>
        <v>64.989999999999995</v>
      </c>
      <c r="I1717" s="6">
        <f t="shared" si="26"/>
        <v>1299.8</v>
      </c>
    </row>
    <row r="1718" spans="1:9" x14ac:dyDescent="0.25">
      <c r="A1718">
        <v>1717</v>
      </c>
      <c r="B1718" t="s">
        <v>197</v>
      </c>
      <c r="C1718" t="str">
        <f>VLOOKUP(B1718,Produkt!A$2:E$100,2,FALSE)</f>
        <v>Oslonka_prosta</v>
      </c>
      <c r="D1718" s="1">
        <v>41109</v>
      </c>
      <c r="E1718">
        <v>6</v>
      </c>
      <c r="F1718" t="str">
        <f>VLOOKUP(B1718,Produkt!A$2:E$100,5,FALSE)</f>
        <v>k19</v>
      </c>
      <c r="G1718" t="str">
        <f>VLOOKUP(F1718,Kategoria!A$2:B$22,2,FALSE)</f>
        <v>wyroby_korkowe</v>
      </c>
      <c r="H1718" s="5">
        <f>VLOOKUP(B1718,Produkt!A$2:E$100,3,FALSE)</f>
        <v>20.99</v>
      </c>
      <c r="I1718" s="6">
        <f t="shared" si="26"/>
        <v>125.94</v>
      </c>
    </row>
    <row r="1719" spans="1:9" x14ac:dyDescent="0.25">
      <c r="A1719">
        <v>1718</v>
      </c>
      <c r="B1719" t="s">
        <v>146</v>
      </c>
      <c r="C1719" t="str">
        <f>VLOOKUP(B1719,Produkt!A$2:E$100,2,FALSE)</f>
        <v>1000x700x7</v>
      </c>
      <c r="D1719" s="1">
        <v>41078</v>
      </c>
      <c r="E1719">
        <v>1</v>
      </c>
      <c r="F1719" t="str">
        <f>VLOOKUP(B1719,Produkt!A$2:E$100,5,FALSE)</f>
        <v>k12</v>
      </c>
      <c r="G1719" t="str">
        <f>VLOOKUP(F1719,Kategoria!A$2:B$22,2,FALSE)</f>
        <v>plyty_korkowe</v>
      </c>
      <c r="H1719" s="5">
        <f>VLOOKUP(B1719,Produkt!A$2:E$100,3,FALSE)</f>
        <v>22.99</v>
      </c>
      <c r="I1719" s="6">
        <f t="shared" si="26"/>
        <v>22.99</v>
      </c>
    </row>
    <row r="1720" spans="1:9" x14ac:dyDescent="0.25">
      <c r="A1720">
        <v>1719</v>
      </c>
      <c r="B1720" t="s">
        <v>127</v>
      </c>
      <c r="C1720" t="str">
        <f>VLOOKUP(B1720,Produkt!A$2:E$100,2,FALSE)</f>
        <v>kpl_5_mm</v>
      </c>
      <c r="D1720" s="1">
        <v>40962</v>
      </c>
      <c r="E1720">
        <v>2</v>
      </c>
      <c r="F1720" t="str">
        <f>VLOOKUP(B1720,Produkt!A$2:E$100,5,FALSE)</f>
        <v>k11</v>
      </c>
      <c r="G1720" t="str">
        <f>VLOOKUP(F1720,Kategoria!A$2:B$22,2,FALSE)</f>
        <v>podkladki_naturalne</v>
      </c>
      <c r="H1720" s="5">
        <f>VLOOKUP(B1720,Produkt!A$2:E$100,3,FALSE)</f>
        <v>4.8</v>
      </c>
      <c r="I1720" s="6">
        <f t="shared" si="26"/>
        <v>9.6</v>
      </c>
    </row>
    <row r="1721" spans="1:9" x14ac:dyDescent="0.25">
      <c r="A1721">
        <v>1720</v>
      </c>
      <c r="B1721" t="s">
        <v>124</v>
      </c>
      <c r="C1721" t="str">
        <f>VLOOKUP(B1721,Produkt!A$2:E$100,2,FALSE)</f>
        <v>kpl_3_mm</v>
      </c>
      <c r="D1721" s="1">
        <v>40981</v>
      </c>
      <c r="E1721">
        <v>3</v>
      </c>
      <c r="F1721" t="str">
        <f>VLOOKUP(B1721,Produkt!A$2:E$100,5,FALSE)</f>
        <v>k11</v>
      </c>
      <c r="G1721" t="str">
        <f>VLOOKUP(F1721,Kategoria!A$2:B$22,2,FALSE)</f>
        <v>podkladki_naturalne</v>
      </c>
      <c r="H1721" s="5">
        <f>VLOOKUP(B1721,Produkt!A$2:E$100,3,FALSE)</f>
        <v>3.5</v>
      </c>
      <c r="I1721" s="6">
        <f t="shared" si="26"/>
        <v>10.5</v>
      </c>
    </row>
    <row r="1722" spans="1:9" x14ac:dyDescent="0.25">
      <c r="A1722">
        <v>1721</v>
      </c>
      <c r="B1722" t="s">
        <v>54</v>
      </c>
      <c r="C1722" t="str">
        <f>VLOOKUP(B1722,Produkt!A$2:E$100,2,FALSE)</f>
        <v>5_l_kontaktowy</v>
      </c>
      <c r="D1722" s="1">
        <v>41113</v>
      </c>
      <c r="E1722">
        <v>3</v>
      </c>
      <c r="F1722" t="str">
        <f>VLOOKUP(B1722,Produkt!A$2:E$100,5,FALSE)</f>
        <v>k4</v>
      </c>
      <c r="G1722" t="str">
        <f>VLOOKUP(F1722,Kategoria!A$2:B$22,2,FALSE)</f>
        <v>klej</v>
      </c>
      <c r="H1722" s="5">
        <f>VLOOKUP(B1722,Produkt!A$2:E$100,3,FALSE)</f>
        <v>84.99</v>
      </c>
      <c r="I1722" s="6">
        <f t="shared" si="26"/>
        <v>254.96999999999997</v>
      </c>
    </row>
    <row r="1723" spans="1:9" x14ac:dyDescent="0.25">
      <c r="A1723">
        <v>1722</v>
      </c>
      <c r="B1723" t="s">
        <v>26</v>
      </c>
      <c r="C1723" t="str">
        <f>VLOOKUP(B1723,Produkt!A$2:E$100,2,FALSE)</f>
        <v>Normal_3_mm</v>
      </c>
      <c r="D1723" s="1">
        <v>41009</v>
      </c>
      <c r="E1723">
        <v>28</v>
      </c>
      <c r="F1723" t="str">
        <f>VLOOKUP(B1723,Produkt!A$2:E$100,5,FALSE)</f>
        <v>k2</v>
      </c>
      <c r="G1723" t="str">
        <f>VLOOKUP(F1723,Kategoria!A$2:B$22,2,FALSE)</f>
        <v>podklad_korkowy</v>
      </c>
      <c r="H1723" s="5">
        <f>VLOOKUP(B1723,Produkt!A$2:E$100,3,FALSE)</f>
        <v>51.99</v>
      </c>
      <c r="I1723" s="6">
        <f t="shared" si="26"/>
        <v>1455.72</v>
      </c>
    </row>
    <row r="1724" spans="1:9" x14ac:dyDescent="0.25">
      <c r="A1724">
        <v>1723</v>
      </c>
      <c r="B1724" t="s">
        <v>146</v>
      </c>
      <c r="C1724" t="str">
        <f>VLOOKUP(B1724,Produkt!A$2:E$100,2,FALSE)</f>
        <v>1000x700x7</v>
      </c>
      <c r="D1724" s="1">
        <v>41080</v>
      </c>
      <c r="E1724">
        <v>12</v>
      </c>
      <c r="F1724" t="str">
        <f>VLOOKUP(B1724,Produkt!A$2:E$100,5,FALSE)</f>
        <v>k12</v>
      </c>
      <c r="G1724" t="str">
        <f>VLOOKUP(F1724,Kategoria!A$2:B$22,2,FALSE)</f>
        <v>plyty_korkowe</v>
      </c>
      <c r="H1724" s="5">
        <f>VLOOKUP(B1724,Produkt!A$2:E$100,3,FALSE)</f>
        <v>22.99</v>
      </c>
      <c r="I1724" s="6">
        <f t="shared" si="26"/>
        <v>275.88</v>
      </c>
    </row>
    <row r="1725" spans="1:9" x14ac:dyDescent="0.25">
      <c r="A1725">
        <v>1724</v>
      </c>
      <c r="B1725" t="s">
        <v>92</v>
      </c>
      <c r="C1725" t="str">
        <f>VLOOKUP(B1725,Produkt!A$2:E$100,2,FALSE)</f>
        <v>LN_2</v>
      </c>
      <c r="D1725" s="1">
        <v>41010</v>
      </c>
      <c r="E1725">
        <v>30</v>
      </c>
      <c r="F1725" t="str">
        <f>VLOOKUP(B1725,Produkt!A$2:E$100,5,FALSE)</f>
        <v>k8</v>
      </c>
      <c r="G1725" t="str">
        <f>VLOOKUP(F1725,Kategoria!A$2:B$22,2,FALSE)</f>
        <v>listwy_korkowe</v>
      </c>
      <c r="H1725" s="5">
        <f>VLOOKUP(B1725,Produkt!A$2:E$100,3,FALSE)</f>
        <v>4.5999999999999996</v>
      </c>
      <c r="I1725" s="6">
        <f t="shared" si="26"/>
        <v>138</v>
      </c>
    </row>
    <row r="1726" spans="1:9" x14ac:dyDescent="0.25">
      <c r="A1726">
        <v>1725</v>
      </c>
      <c r="B1726" t="s">
        <v>131</v>
      </c>
      <c r="C1726" t="str">
        <f>VLOOKUP(B1726,Produkt!A$2:E$100,2,FALSE)</f>
        <v>kpl_8_mm</v>
      </c>
      <c r="D1726" s="1">
        <v>41064</v>
      </c>
      <c r="E1726">
        <v>3</v>
      </c>
      <c r="F1726" t="str">
        <f>VLOOKUP(B1726,Produkt!A$2:E$100,5,FALSE)</f>
        <v>k11</v>
      </c>
      <c r="G1726" t="str">
        <f>VLOOKUP(F1726,Kategoria!A$2:B$22,2,FALSE)</f>
        <v>podkladki_naturalne</v>
      </c>
      <c r="H1726" s="5">
        <f>VLOOKUP(B1726,Produkt!A$2:E$100,3,FALSE)</f>
        <v>7.5</v>
      </c>
      <c r="I1726" s="6">
        <f t="shared" si="26"/>
        <v>22.5</v>
      </c>
    </row>
    <row r="1727" spans="1:9" x14ac:dyDescent="0.25">
      <c r="A1727">
        <v>1726</v>
      </c>
      <c r="B1727" t="s">
        <v>142</v>
      </c>
      <c r="C1727" t="str">
        <f>VLOOKUP(B1727,Produkt!A$2:E$100,2,FALSE)</f>
        <v>1000x700x4</v>
      </c>
      <c r="D1727" s="1">
        <v>41111</v>
      </c>
      <c r="E1727">
        <v>1</v>
      </c>
      <c r="F1727" t="str">
        <f>VLOOKUP(B1727,Produkt!A$2:E$100,5,FALSE)</f>
        <v>k12</v>
      </c>
      <c r="G1727" t="str">
        <f>VLOOKUP(F1727,Kategoria!A$2:B$22,2,FALSE)</f>
        <v>plyty_korkowe</v>
      </c>
      <c r="H1727" s="5">
        <f>VLOOKUP(B1727,Produkt!A$2:E$100,3,FALSE)</f>
        <v>14.99</v>
      </c>
      <c r="I1727" s="6">
        <f t="shared" si="26"/>
        <v>14.99</v>
      </c>
    </row>
    <row r="1728" spans="1:9" x14ac:dyDescent="0.25">
      <c r="A1728">
        <v>1727</v>
      </c>
      <c r="B1728" t="s">
        <v>176</v>
      </c>
      <c r="C1728" t="str">
        <f>VLOOKUP(B1728,Produkt!A$2:E$100,2,FALSE)</f>
        <v>kostka</v>
      </c>
      <c r="D1728" s="1">
        <v>41211</v>
      </c>
      <c r="E1728">
        <v>4</v>
      </c>
      <c r="F1728" t="str">
        <f>VLOOKUP(B1728,Produkt!A$2:E$100,5,FALSE)</f>
        <v>k15</v>
      </c>
      <c r="G1728" t="str">
        <f>VLOOKUP(F1728,Kategoria!A$2:B$22,2,FALSE)</f>
        <v>maty_korkowe</v>
      </c>
      <c r="H1728" s="5">
        <f>VLOOKUP(B1728,Produkt!A$2:E$100,3,FALSE)</f>
        <v>25.99</v>
      </c>
      <c r="I1728" s="6">
        <f t="shared" si="26"/>
        <v>103.96</v>
      </c>
    </row>
    <row r="1729" spans="1:9" x14ac:dyDescent="0.25">
      <c r="A1729">
        <v>1728</v>
      </c>
      <c r="B1729" t="s">
        <v>94</v>
      </c>
      <c r="C1729" t="str">
        <f>VLOOKUP(B1729,Produkt!A$2:E$100,2,FALSE)</f>
        <v>LK_3</v>
      </c>
      <c r="D1729" s="1">
        <v>41101</v>
      </c>
      <c r="E1729">
        <v>90</v>
      </c>
      <c r="F1729" t="str">
        <f>VLOOKUP(B1729,Produkt!A$2:E$100,5,FALSE)</f>
        <v>k8</v>
      </c>
      <c r="G1729" t="str">
        <f>VLOOKUP(F1729,Kategoria!A$2:B$22,2,FALSE)</f>
        <v>listwy_korkowe</v>
      </c>
      <c r="H1729" s="5">
        <f>VLOOKUP(B1729,Produkt!A$2:E$100,3,FALSE)</f>
        <v>3.6</v>
      </c>
      <c r="I1729" s="6">
        <f t="shared" si="26"/>
        <v>324</v>
      </c>
    </row>
    <row r="1730" spans="1:9" x14ac:dyDescent="0.25">
      <c r="A1730">
        <v>1729</v>
      </c>
      <c r="B1730" t="s">
        <v>89</v>
      </c>
      <c r="C1730" t="str">
        <f>VLOOKUP(B1730,Produkt!A$2:E$100,2,FALSE)</f>
        <v>LN_1</v>
      </c>
      <c r="D1730" s="1">
        <v>40969</v>
      </c>
      <c r="E1730">
        <v>26</v>
      </c>
      <c r="F1730" t="str">
        <f>VLOOKUP(B1730,Produkt!A$2:E$100,5,FALSE)</f>
        <v>k8</v>
      </c>
      <c r="G1730" t="str">
        <f>VLOOKUP(F1730,Kategoria!A$2:B$22,2,FALSE)</f>
        <v>listwy_korkowe</v>
      </c>
      <c r="H1730" s="5">
        <f>VLOOKUP(B1730,Produkt!A$2:E$100,3,FALSE)</f>
        <v>3.9</v>
      </c>
      <c r="I1730" s="6">
        <f t="shared" si="26"/>
        <v>101.39999999999999</v>
      </c>
    </row>
    <row r="1731" spans="1:9" x14ac:dyDescent="0.25">
      <c r="A1731">
        <v>1730</v>
      </c>
      <c r="B1731" t="s">
        <v>135</v>
      </c>
      <c r="C1731" t="str">
        <f>VLOOKUP(B1731,Produkt!A$2:E$100,2,FALSE)</f>
        <v>1000x700x1</v>
      </c>
      <c r="D1731" s="1">
        <v>41033</v>
      </c>
      <c r="E1731">
        <v>6</v>
      </c>
      <c r="F1731" t="str">
        <f>VLOOKUP(B1731,Produkt!A$2:E$100,5,FALSE)</f>
        <v>k12</v>
      </c>
      <c r="G1731" t="str">
        <f>VLOOKUP(F1731,Kategoria!A$2:B$22,2,FALSE)</f>
        <v>plyty_korkowe</v>
      </c>
      <c r="H1731" s="5">
        <f>VLOOKUP(B1731,Produkt!A$2:E$100,3,FALSE)</f>
        <v>4.99</v>
      </c>
      <c r="I1731" s="6">
        <f t="shared" ref="I1731:I1794" si="27">E1731*H1731</f>
        <v>29.94</v>
      </c>
    </row>
    <row r="1732" spans="1:9" x14ac:dyDescent="0.25">
      <c r="A1732">
        <v>1731</v>
      </c>
      <c r="B1732" t="s">
        <v>124</v>
      </c>
      <c r="C1732" t="str">
        <f>VLOOKUP(B1732,Produkt!A$2:E$100,2,FALSE)</f>
        <v>kpl_3_mm</v>
      </c>
      <c r="D1732" s="1">
        <v>40975</v>
      </c>
      <c r="E1732">
        <v>1</v>
      </c>
      <c r="F1732" t="str">
        <f>VLOOKUP(B1732,Produkt!A$2:E$100,5,FALSE)</f>
        <v>k11</v>
      </c>
      <c r="G1732" t="str">
        <f>VLOOKUP(F1732,Kategoria!A$2:B$22,2,FALSE)</f>
        <v>podkladki_naturalne</v>
      </c>
      <c r="H1732" s="5">
        <f>VLOOKUP(B1732,Produkt!A$2:E$100,3,FALSE)</f>
        <v>3.5</v>
      </c>
      <c r="I1732" s="6">
        <f t="shared" si="27"/>
        <v>3.5</v>
      </c>
    </row>
    <row r="1733" spans="1:9" x14ac:dyDescent="0.25">
      <c r="A1733">
        <v>1732</v>
      </c>
      <c r="B1733" t="s">
        <v>201</v>
      </c>
      <c r="C1733" t="str">
        <f>VLOOKUP(B1733,Produkt!A$2:E$100,2,FALSE)</f>
        <v>Taca_prostokatna</v>
      </c>
      <c r="D1733" s="1">
        <v>41124</v>
      </c>
      <c r="E1733">
        <v>26</v>
      </c>
      <c r="F1733" t="str">
        <f>VLOOKUP(B1733,Produkt!A$2:E$100,5,FALSE)</f>
        <v>k19</v>
      </c>
      <c r="G1733" t="str">
        <f>VLOOKUP(F1733,Kategoria!A$2:B$22,2,FALSE)</f>
        <v>wyroby_korkowe</v>
      </c>
      <c r="H1733" s="5">
        <f>VLOOKUP(B1733,Produkt!A$2:E$100,3,FALSE)</f>
        <v>26.99</v>
      </c>
      <c r="I1733" s="6">
        <f t="shared" si="27"/>
        <v>701.74</v>
      </c>
    </row>
    <row r="1734" spans="1:9" x14ac:dyDescent="0.25">
      <c r="A1734">
        <v>1733</v>
      </c>
      <c r="B1734" t="s">
        <v>129</v>
      </c>
      <c r="C1734" t="str">
        <f>VLOOKUP(B1734,Produkt!A$2:E$100,2,FALSE)</f>
        <v>kpl_6_mm</v>
      </c>
      <c r="D1734" s="1">
        <v>40995</v>
      </c>
      <c r="E1734">
        <v>5</v>
      </c>
      <c r="F1734" t="str">
        <f>VLOOKUP(B1734,Produkt!A$2:E$100,5,FALSE)</f>
        <v>k11</v>
      </c>
      <c r="G1734" t="str">
        <f>VLOOKUP(F1734,Kategoria!A$2:B$22,2,FALSE)</f>
        <v>podkladki_naturalne</v>
      </c>
      <c r="H1734" s="5">
        <f>VLOOKUP(B1734,Produkt!A$2:E$100,3,FALSE)</f>
        <v>6.2</v>
      </c>
      <c r="I1734" s="6">
        <f t="shared" si="27"/>
        <v>31</v>
      </c>
    </row>
    <row r="1735" spans="1:9" x14ac:dyDescent="0.25">
      <c r="A1735">
        <v>1734</v>
      </c>
      <c r="B1735" t="s">
        <v>94</v>
      </c>
      <c r="C1735" t="str">
        <f>VLOOKUP(B1735,Produkt!A$2:E$100,2,FALSE)</f>
        <v>LK_3</v>
      </c>
      <c r="D1735" s="1">
        <v>40997</v>
      </c>
      <c r="E1735">
        <v>10</v>
      </c>
      <c r="F1735" t="str">
        <f>VLOOKUP(B1735,Produkt!A$2:E$100,5,FALSE)</f>
        <v>k8</v>
      </c>
      <c r="G1735" t="str">
        <f>VLOOKUP(F1735,Kategoria!A$2:B$22,2,FALSE)</f>
        <v>listwy_korkowe</v>
      </c>
      <c r="H1735" s="5">
        <f>VLOOKUP(B1735,Produkt!A$2:E$100,3,FALSE)</f>
        <v>3.6</v>
      </c>
      <c r="I1735" s="6">
        <f t="shared" si="27"/>
        <v>36</v>
      </c>
    </row>
    <row r="1736" spans="1:9" x14ac:dyDescent="0.25">
      <c r="A1736">
        <v>1735</v>
      </c>
      <c r="B1736" t="s">
        <v>26</v>
      </c>
      <c r="C1736" t="str">
        <f>VLOOKUP(B1736,Produkt!A$2:E$100,2,FALSE)</f>
        <v>Normal_3_mm</v>
      </c>
      <c r="D1736" s="1">
        <v>41159</v>
      </c>
      <c r="E1736">
        <v>25</v>
      </c>
      <c r="F1736" t="str">
        <f>VLOOKUP(B1736,Produkt!A$2:E$100,5,FALSE)</f>
        <v>k2</v>
      </c>
      <c r="G1736" t="str">
        <f>VLOOKUP(F1736,Kategoria!A$2:B$22,2,FALSE)</f>
        <v>podklad_korkowy</v>
      </c>
      <c r="H1736" s="5">
        <f>VLOOKUP(B1736,Produkt!A$2:E$100,3,FALSE)</f>
        <v>51.99</v>
      </c>
      <c r="I1736" s="6">
        <f t="shared" si="27"/>
        <v>1299.75</v>
      </c>
    </row>
    <row r="1737" spans="1:9" x14ac:dyDescent="0.25">
      <c r="A1737">
        <v>1736</v>
      </c>
      <c r="B1737" t="s">
        <v>205</v>
      </c>
      <c r="C1737" t="str">
        <f>VLOOKUP(B1737,Produkt!A$2:E$100,2,FALSE)</f>
        <v>Stozkowe_male</v>
      </c>
      <c r="D1737" s="1">
        <v>41093</v>
      </c>
      <c r="E1737">
        <v>26</v>
      </c>
      <c r="F1737" t="str">
        <f>VLOOKUP(B1737,Produkt!A$2:E$100,5,FALSE)</f>
        <v>k20</v>
      </c>
      <c r="G1737" t="str">
        <f>VLOOKUP(F1737,Kategoria!A$2:B$22,2,FALSE)</f>
        <v>korki_do_butelek</v>
      </c>
      <c r="H1737" s="5">
        <f>VLOOKUP(B1737,Produkt!A$2:E$100,3,FALSE)</f>
        <v>0.49</v>
      </c>
      <c r="I1737" s="6">
        <f t="shared" si="27"/>
        <v>12.74</v>
      </c>
    </row>
    <row r="1738" spans="1:9" x14ac:dyDescent="0.25">
      <c r="A1738">
        <v>1737</v>
      </c>
      <c r="B1738" t="s">
        <v>205</v>
      </c>
      <c r="C1738" t="str">
        <f>VLOOKUP(B1738,Produkt!A$2:E$100,2,FALSE)</f>
        <v>Stozkowe_male</v>
      </c>
      <c r="D1738" s="1">
        <v>41086</v>
      </c>
      <c r="E1738">
        <v>22</v>
      </c>
      <c r="F1738" t="str">
        <f>VLOOKUP(B1738,Produkt!A$2:E$100,5,FALSE)</f>
        <v>k20</v>
      </c>
      <c r="G1738" t="str">
        <f>VLOOKUP(F1738,Kategoria!A$2:B$22,2,FALSE)</f>
        <v>korki_do_butelek</v>
      </c>
      <c r="H1738" s="5">
        <f>VLOOKUP(B1738,Produkt!A$2:E$100,3,FALSE)</f>
        <v>0.49</v>
      </c>
      <c r="I1738" s="6">
        <f t="shared" si="27"/>
        <v>10.78</v>
      </c>
    </row>
    <row r="1739" spans="1:9" x14ac:dyDescent="0.25">
      <c r="A1739">
        <v>1738</v>
      </c>
      <c r="B1739" t="s">
        <v>42</v>
      </c>
      <c r="C1739" t="str">
        <f>VLOOKUP(B1739,Produkt!A$2:E$100,2,FALSE)</f>
        <v>frakcja_1,0-1,8_mm</v>
      </c>
      <c r="D1739" s="1">
        <v>41225</v>
      </c>
      <c r="E1739">
        <v>20</v>
      </c>
      <c r="F1739" t="str">
        <f>VLOOKUP(B1739,Produkt!A$2:E$100,5,FALSE)</f>
        <v>k3</v>
      </c>
      <c r="G1739" t="str">
        <f>VLOOKUP(F1739,Kategoria!A$2:B$22,2,FALSE)</f>
        <v>granulat_korkowy</v>
      </c>
      <c r="H1739" s="5">
        <f>VLOOKUP(B1739,Produkt!A$2:E$100,3,FALSE)</f>
        <v>12</v>
      </c>
      <c r="I1739" s="6">
        <f t="shared" si="27"/>
        <v>240</v>
      </c>
    </row>
    <row r="1740" spans="1:9" x14ac:dyDescent="0.25">
      <c r="A1740">
        <v>1739</v>
      </c>
      <c r="B1740" t="s">
        <v>182</v>
      </c>
      <c r="C1740" t="str">
        <f>VLOOKUP(B1740,Produkt!A$2:E$100,2,FALSE)</f>
        <v>korek_natryskowy</v>
      </c>
      <c r="D1740" s="1">
        <v>41037</v>
      </c>
      <c r="E1740">
        <v>22</v>
      </c>
      <c r="F1740" t="str">
        <f>VLOOKUP(B1740,Produkt!A$2:E$100,5,FALSE)</f>
        <v>k17</v>
      </c>
      <c r="G1740" t="str">
        <f>VLOOKUP(F1740,Kategoria!A$2:B$22,2,FALSE)</f>
        <v>masa_korkowa</v>
      </c>
      <c r="H1740" s="5">
        <f>VLOOKUP(B1740,Produkt!A$2:E$100,3,FALSE)</f>
        <v>33.99</v>
      </c>
      <c r="I1740" s="6">
        <f t="shared" si="27"/>
        <v>747.78000000000009</v>
      </c>
    </row>
    <row r="1741" spans="1:9" x14ac:dyDescent="0.25">
      <c r="A1741">
        <v>1740</v>
      </c>
      <c r="B1741" t="s">
        <v>140</v>
      </c>
      <c r="C1741" t="str">
        <f>VLOOKUP(B1741,Produkt!A$2:E$100,2,FALSE)</f>
        <v>1000x700x3</v>
      </c>
      <c r="D1741" s="1">
        <v>41169</v>
      </c>
      <c r="E1741">
        <v>8</v>
      </c>
      <c r="F1741" t="str">
        <f>VLOOKUP(B1741,Produkt!A$2:E$100,5,FALSE)</f>
        <v>k12</v>
      </c>
      <c r="G1741" t="str">
        <f>VLOOKUP(F1741,Kategoria!A$2:B$22,2,FALSE)</f>
        <v>plyty_korkowe</v>
      </c>
      <c r="H1741" s="5">
        <f>VLOOKUP(B1741,Produkt!A$2:E$100,3,FALSE)</f>
        <v>9.99</v>
      </c>
      <c r="I1741" s="6">
        <f t="shared" si="27"/>
        <v>79.92</v>
      </c>
    </row>
    <row r="1742" spans="1:9" x14ac:dyDescent="0.25">
      <c r="A1742">
        <v>1741</v>
      </c>
      <c r="B1742" t="s">
        <v>127</v>
      </c>
      <c r="C1742" t="str">
        <f>VLOOKUP(B1742,Produkt!A$2:E$100,2,FALSE)</f>
        <v>kpl_5_mm</v>
      </c>
      <c r="D1742" s="1">
        <v>41101</v>
      </c>
      <c r="E1742">
        <v>3</v>
      </c>
      <c r="F1742" t="str">
        <f>VLOOKUP(B1742,Produkt!A$2:E$100,5,FALSE)</f>
        <v>k11</v>
      </c>
      <c r="G1742" t="str">
        <f>VLOOKUP(F1742,Kategoria!A$2:B$22,2,FALSE)</f>
        <v>podkladki_naturalne</v>
      </c>
      <c r="H1742" s="5">
        <f>VLOOKUP(B1742,Produkt!A$2:E$100,3,FALSE)</f>
        <v>4.8</v>
      </c>
      <c r="I1742" s="6">
        <f t="shared" si="27"/>
        <v>14.399999999999999</v>
      </c>
    </row>
    <row r="1743" spans="1:9" x14ac:dyDescent="0.25">
      <c r="A1743">
        <v>1742</v>
      </c>
      <c r="B1743" t="s">
        <v>24</v>
      </c>
      <c r="C1743" t="str">
        <f>VLOOKUP(B1743,Produkt!A$2:E$100,2,FALSE)</f>
        <v>Normal_2_mm</v>
      </c>
      <c r="D1743" s="1">
        <v>40975</v>
      </c>
      <c r="E1743">
        <v>13</v>
      </c>
      <c r="F1743" t="str">
        <f>VLOOKUP(B1743,Produkt!A$2:E$100,5,FALSE)</f>
        <v>k2</v>
      </c>
      <c r="G1743" t="str">
        <f>VLOOKUP(F1743,Kategoria!A$2:B$22,2,FALSE)</f>
        <v>podklad_korkowy</v>
      </c>
      <c r="H1743" s="5">
        <f>VLOOKUP(B1743,Produkt!A$2:E$100,3,FALSE)</f>
        <v>55.01</v>
      </c>
      <c r="I1743" s="6">
        <f t="shared" si="27"/>
        <v>715.13</v>
      </c>
    </row>
    <row r="1744" spans="1:9" x14ac:dyDescent="0.25">
      <c r="A1744">
        <v>1743</v>
      </c>
      <c r="B1744" t="s">
        <v>179</v>
      </c>
      <c r="C1744" t="str">
        <f>VLOOKUP(B1744,Produkt!A$2:E$100,2,FALSE)</f>
        <v>standard</v>
      </c>
      <c r="D1744" s="1">
        <v>41031</v>
      </c>
      <c r="E1744">
        <v>18</v>
      </c>
      <c r="F1744" t="str">
        <f>VLOOKUP(B1744,Produkt!A$2:E$100,5,FALSE)</f>
        <v>k16</v>
      </c>
      <c r="G1744" t="str">
        <f>VLOOKUP(F1744,Kategoria!A$2:B$22,2,FALSE)</f>
        <v>przekladki_korkowe</v>
      </c>
      <c r="H1744" s="5">
        <f>VLOOKUP(B1744,Produkt!A$2:E$100,3,FALSE)</f>
        <v>1.0900000000000001</v>
      </c>
      <c r="I1744" s="6">
        <f t="shared" si="27"/>
        <v>19.62</v>
      </c>
    </row>
    <row r="1745" spans="1:9" x14ac:dyDescent="0.25">
      <c r="A1745">
        <v>1744</v>
      </c>
      <c r="B1745" t="s">
        <v>195</v>
      </c>
      <c r="C1745" t="str">
        <f>VLOOKUP(B1745,Produkt!A$2:E$100,2,FALSE)</f>
        <v>Cukiernica</v>
      </c>
      <c r="D1745" s="1">
        <v>41073</v>
      </c>
      <c r="E1745">
        <v>1</v>
      </c>
      <c r="F1745" t="str">
        <f>VLOOKUP(B1745,Produkt!A$2:E$100,5,FALSE)</f>
        <v>k19</v>
      </c>
      <c r="G1745" t="str">
        <f>VLOOKUP(F1745,Kategoria!A$2:B$22,2,FALSE)</f>
        <v>wyroby_korkowe</v>
      </c>
      <c r="H1745" s="5">
        <f>VLOOKUP(B1745,Produkt!A$2:E$100,3,FALSE)</f>
        <v>25.99</v>
      </c>
      <c r="I1745" s="6">
        <f t="shared" si="27"/>
        <v>25.99</v>
      </c>
    </row>
    <row r="1746" spans="1:9" x14ac:dyDescent="0.25">
      <c r="A1746">
        <v>1745</v>
      </c>
      <c r="B1746" t="s">
        <v>170</v>
      </c>
      <c r="C1746" t="str">
        <f>VLOOKUP(B1746,Produkt!A$2:E$100,2,FALSE)</f>
        <v>Shell</v>
      </c>
      <c r="D1746" s="1">
        <v>40970</v>
      </c>
      <c r="E1746">
        <v>6</v>
      </c>
      <c r="F1746" t="str">
        <f>VLOOKUP(B1746,Produkt!A$2:E$100,5,FALSE)</f>
        <v>k14</v>
      </c>
      <c r="G1746" t="str">
        <f>VLOOKUP(F1746,Kategoria!A$2:B$22,2,FALSE)</f>
        <v>parkiet_korkowy</v>
      </c>
      <c r="H1746" s="5">
        <f>VLOOKUP(B1746,Produkt!A$2:E$100,3,FALSE)</f>
        <v>81.99</v>
      </c>
      <c r="I1746" s="6">
        <f t="shared" si="27"/>
        <v>491.93999999999994</v>
      </c>
    </row>
    <row r="1747" spans="1:9" x14ac:dyDescent="0.25">
      <c r="A1747">
        <v>1746</v>
      </c>
      <c r="B1747" t="s">
        <v>112</v>
      </c>
      <c r="C1747" t="str">
        <f>VLOOKUP(B1747,Produkt!A$2:E$100,2,FALSE)</f>
        <v>40x60</v>
      </c>
      <c r="D1747" s="1">
        <v>41271</v>
      </c>
      <c r="E1747">
        <v>12</v>
      </c>
      <c r="F1747" t="str">
        <f>VLOOKUP(B1747,Produkt!A$2:E$100,5,FALSE)</f>
        <v>k10</v>
      </c>
      <c r="G1747" t="str">
        <f>VLOOKUP(F1747,Kategoria!A$2:B$22,2,FALSE)</f>
        <v>tablice_korkowe</v>
      </c>
      <c r="H1747" s="5">
        <f>VLOOKUP(B1747,Produkt!A$2:E$100,3,FALSE)</f>
        <v>25</v>
      </c>
      <c r="I1747" s="6">
        <f t="shared" si="27"/>
        <v>300</v>
      </c>
    </row>
    <row r="1748" spans="1:9" x14ac:dyDescent="0.25">
      <c r="A1748">
        <v>1747</v>
      </c>
      <c r="B1748" t="s">
        <v>166</v>
      </c>
      <c r="C1748" t="str">
        <f>VLOOKUP(B1748,Produkt!A$2:E$100,2,FALSE)</f>
        <v>Rapsodia</v>
      </c>
      <c r="D1748" s="1">
        <v>41111</v>
      </c>
      <c r="E1748">
        <v>12</v>
      </c>
      <c r="F1748" t="str">
        <f>VLOOKUP(B1748,Produkt!A$2:E$100,5,FALSE)</f>
        <v>k14</v>
      </c>
      <c r="G1748" t="str">
        <f>VLOOKUP(F1748,Kategoria!A$2:B$22,2,FALSE)</f>
        <v>parkiet_korkowy</v>
      </c>
      <c r="H1748" s="5">
        <f>VLOOKUP(B1748,Produkt!A$2:E$100,3,FALSE)</f>
        <v>64.989999999999995</v>
      </c>
      <c r="I1748" s="6">
        <f t="shared" si="27"/>
        <v>779.87999999999988</v>
      </c>
    </row>
    <row r="1749" spans="1:9" x14ac:dyDescent="0.25">
      <c r="A1749">
        <v>1748</v>
      </c>
      <c r="B1749" t="s">
        <v>176</v>
      </c>
      <c r="C1749" t="str">
        <f>VLOOKUP(B1749,Produkt!A$2:E$100,2,FALSE)</f>
        <v>kostka</v>
      </c>
      <c r="D1749" s="1">
        <v>41011</v>
      </c>
      <c r="E1749">
        <v>3</v>
      </c>
      <c r="F1749" t="str">
        <f>VLOOKUP(B1749,Produkt!A$2:E$100,5,FALSE)</f>
        <v>k15</v>
      </c>
      <c r="G1749" t="str">
        <f>VLOOKUP(F1749,Kategoria!A$2:B$22,2,FALSE)</f>
        <v>maty_korkowe</v>
      </c>
      <c r="H1749" s="5">
        <f>VLOOKUP(B1749,Produkt!A$2:E$100,3,FALSE)</f>
        <v>25.99</v>
      </c>
      <c r="I1749" s="6">
        <f t="shared" si="27"/>
        <v>77.97</v>
      </c>
    </row>
    <row r="1750" spans="1:9" x14ac:dyDescent="0.25">
      <c r="A1750">
        <v>1749</v>
      </c>
      <c r="B1750" t="s">
        <v>92</v>
      </c>
      <c r="C1750" t="str">
        <f>VLOOKUP(B1750,Produkt!A$2:E$100,2,FALSE)</f>
        <v>LN_2</v>
      </c>
      <c r="D1750" s="1">
        <v>41058</v>
      </c>
      <c r="E1750">
        <v>26</v>
      </c>
      <c r="F1750" t="str">
        <f>VLOOKUP(B1750,Produkt!A$2:E$100,5,FALSE)</f>
        <v>k8</v>
      </c>
      <c r="G1750" t="str">
        <f>VLOOKUP(F1750,Kategoria!A$2:B$22,2,FALSE)</f>
        <v>listwy_korkowe</v>
      </c>
      <c r="H1750" s="5">
        <f>VLOOKUP(B1750,Produkt!A$2:E$100,3,FALSE)</f>
        <v>4.5999999999999996</v>
      </c>
      <c r="I1750" s="6">
        <f t="shared" si="27"/>
        <v>119.6</v>
      </c>
    </row>
    <row r="1751" spans="1:9" x14ac:dyDescent="0.25">
      <c r="A1751">
        <v>1750</v>
      </c>
      <c r="B1751" t="s">
        <v>215</v>
      </c>
      <c r="C1751" t="str">
        <f>VLOOKUP(B1751,Produkt!A$2:E$100,2,FALSE)</f>
        <v>DawnTown</v>
      </c>
      <c r="D1751" s="1">
        <v>41198</v>
      </c>
      <c r="E1751">
        <v>30</v>
      </c>
      <c r="F1751" t="str">
        <f>VLOOKUP(B1751,Produkt!A$2:E$100,5,FALSE)</f>
        <v>k21</v>
      </c>
      <c r="G1751" t="str">
        <f>VLOOKUP(F1751,Kategoria!A$2:B$22,2,FALSE)</f>
        <v>panele_korkowe</v>
      </c>
      <c r="H1751" s="5">
        <f>VLOOKUP(B1751,Produkt!A$2:E$100,3,FALSE)</f>
        <v>129.99</v>
      </c>
      <c r="I1751" s="6">
        <f t="shared" si="27"/>
        <v>3899.7000000000003</v>
      </c>
    </row>
    <row r="1752" spans="1:9" x14ac:dyDescent="0.25">
      <c r="A1752">
        <v>1751</v>
      </c>
      <c r="B1752" t="s">
        <v>116</v>
      </c>
      <c r="C1752" t="str">
        <f>VLOOKUP(B1752,Produkt!A$2:E$100,2,FALSE)</f>
        <v>60x80</v>
      </c>
      <c r="D1752" s="1">
        <v>41158</v>
      </c>
      <c r="E1752">
        <v>2</v>
      </c>
      <c r="F1752" t="str">
        <f>VLOOKUP(B1752,Produkt!A$2:E$100,5,FALSE)</f>
        <v>k10</v>
      </c>
      <c r="G1752" t="str">
        <f>VLOOKUP(F1752,Kategoria!A$2:B$22,2,FALSE)</f>
        <v>tablice_korkowe</v>
      </c>
      <c r="H1752" s="5">
        <f>VLOOKUP(B1752,Produkt!A$2:E$100,3,FALSE)</f>
        <v>51</v>
      </c>
      <c r="I1752" s="6">
        <f t="shared" si="27"/>
        <v>102</v>
      </c>
    </row>
    <row r="1753" spans="1:9" x14ac:dyDescent="0.25">
      <c r="A1753">
        <v>1752</v>
      </c>
      <c r="B1753" t="s">
        <v>17</v>
      </c>
      <c r="C1753" t="str">
        <f>VLOOKUP(B1753,Produkt!A$2:E$100,2,FALSE)</f>
        <v>Toledo_Black</v>
      </c>
      <c r="D1753" s="1">
        <v>41085</v>
      </c>
      <c r="E1753">
        <v>14</v>
      </c>
      <c r="F1753" t="str">
        <f>VLOOKUP(B1753,Produkt!A$2:E$100,5,FALSE)</f>
        <v>k1</v>
      </c>
      <c r="G1753" t="str">
        <f>VLOOKUP(F1753,Kategoria!A$2:B$22,2,FALSE)</f>
        <v>korek_scienny</v>
      </c>
      <c r="H1753" s="5">
        <f>VLOOKUP(B1753,Produkt!A$2:E$100,3,FALSE)</f>
        <v>29.99</v>
      </c>
      <c r="I1753" s="6">
        <f t="shared" si="27"/>
        <v>419.85999999999996</v>
      </c>
    </row>
    <row r="1754" spans="1:9" x14ac:dyDescent="0.25">
      <c r="A1754">
        <v>1753</v>
      </c>
      <c r="B1754" t="s">
        <v>61</v>
      </c>
      <c r="C1754" t="str">
        <f>VLOOKUP(B1754,Produkt!A$2:E$100,2,FALSE)</f>
        <v>Aglomerado_10_mm</v>
      </c>
      <c r="D1754" s="1">
        <v>41197</v>
      </c>
      <c r="E1754">
        <v>12</v>
      </c>
      <c r="F1754" t="str">
        <f>VLOOKUP(B1754,Produkt!A$2:E$100,5,FALSE)</f>
        <v>k5</v>
      </c>
      <c r="G1754" t="str">
        <f>VLOOKUP(F1754,Kategoria!A$2:B$22,2,FALSE)</f>
        <v>izolacja</v>
      </c>
      <c r="H1754" s="5">
        <f>VLOOKUP(B1754,Produkt!A$2:E$100,3,FALSE)</f>
        <v>34.99</v>
      </c>
      <c r="I1754" s="6">
        <f t="shared" si="27"/>
        <v>419.88</v>
      </c>
    </row>
    <row r="1755" spans="1:9" x14ac:dyDescent="0.25">
      <c r="A1755">
        <v>1754</v>
      </c>
      <c r="B1755" t="s">
        <v>216</v>
      </c>
      <c r="C1755" t="str">
        <f>VLOOKUP(B1755,Produkt!A$2:E$100,2,FALSE)</f>
        <v>Shell</v>
      </c>
      <c r="D1755" s="1">
        <v>41082</v>
      </c>
      <c r="E1755">
        <v>17</v>
      </c>
      <c r="F1755" t="str">
        <f>VLOOKUP(B1755,Produkt!A$2:E$100,5,FALSE)</f>
        <v>k21</v>
      </c>
      <c r="G1755" t="str">
        <f>VLOOKUP(F1755,Kategoria!A$2:B$22,2,FALSE)</f>
        <v>panele_korkowe</v>
      </c>
      <c r="H1755" s="5">
        <f>VLOOKUP(B1755,Produkt!A$2:E$100,3,FALSE)</f>
        <v>129.99</v>
      </c>
      <c r="I1755" s="6">
        <f t="shared" si="27"/>
        <v>2209.83</v>
      </c>
    </row>
    <row r="1756" spans="1:9" x14ac:dyDescent="0.25">
      <c r="A1756">
        <v>1755</v>
      </c>
      <c r="B1756" t="s">
        <v>89</v>
      </c>
      <c r="C1756" t="str">
        <f>VLOOKUP(B1756,Produkt!A$2:E$100,2,FALSE)</f>
        <v>LN_1</v>
      </c>
      <c r="D1756" s="1">
        <v>41158</v>
      </c>
      <c r="E1756">
        <v>5</v>
      </c>
      <c r="F1756" t="str">
        <f>VLOOKUP(B1756,Produkt!A$2:E$100,5,FALSE)</f>
        <v>k8</v>
      </c>
      <c r="G1756" t="str">
        <f>VLOOKUP(F1756,Kategoria!A$2:B$22,2,FALSE)</f>
        <v>listwy_korkowe</v>
      </c>
      <c r="H1756" s="5">
        <f>VLOOKUP(B1756,Produkt!A$2:E$100,3,FALSE)</f>
        <v>3.9</v>
      </c>
      <c r="I1756" s="6">
        <f t="shared" si="27"/>
        <v>19.5</v>
      </c>
    </row>
    <row r="1757" spans="1:9" x14ac:dyDescent="0.25">
      <c r="A1757">
        <v>1756</v>
      </c>
      <c r="B1757" t="s">
        <v>56</v>
      </c>
      <c r="C1757" t="str">
        <f>VLOOKUP(B1757,Produkt!A$2:E$100,2,FALSE)</f>
        <v>1_l_wodny</v>
      </c>
      <c r="D1757" s="1">
        <v>41173</v>
      </c>
      <c r="E1757">
        <v>5</v>
      </c>
      <c r="F1757" t="str">
        <f>VLOOKUP(B1757,Produkt!A$2:E$100,5,FALSE)</f>
        <v>k4</v>
      </c>
      <c r="G1757" t="str">
        <f>VLOOKUP(F1757,Kategoria!A$2:B$22,2,FALSE)</f>
        <v>klej</v>
      </c>
      <c r="H1757" s="5">
        <f>VLOOKUP(B1757,Produkt!A$2:E$100,3,FALSE)</f>
        <v>37.99</v>
      </c>
      <c r="I1757" s="6">
        <f t="shared" si="27"/>
        <v>189.95000000000002</v>
      </c>
    </row>
    <row r="1758" spans="1:9" x14ac:dyDescent="0.25">
      <c r="A1758">
        <v>1757</v>
      </c>
      <c r="B1758" t="s">
        <v>131</v>
      </c>
      <c r="C1758" t="str">
        <f>VLOOKUP(B1758,Produkt!A$2:E$100,2,FALSE)</f>
        <v>kpl_8_mm</v>
      </c>
      <c r="D1758" s="1">
        <v>41048</v>
      </c>
      <c r="E1758">
        <v>1</v>
      </c>
      <c r="F1758" t="str">
        <f>VLOOKUP(B1758,Produkt!A$2:E$100,5,FALSE)</f>
        <v>k11</v>
      </c>
      <c r="G1758" t="str">
        <f>VLOOKUP(F1758,Kategoria!A$2:B$22,2,FALSE)</f>
        <v>podkladki_naturalne</v>
      </c>
      <c r="H1758" s="5">
        <f>VLOOKUP(B1758,Produkt!A$2:E$100,3,FALSE)</f>
        <v>7.5</v>
      </c>
      <c r="I1758" s="6">
        <f t="shared" si="27"/>
        <v>7.5</v>
      </c>
    </row>
    <row r="1759" spans="1:9" x14ac:dyDescent="0.25">
      <c r="A1759">
        <v>1758</v>
      </c>
      <c r="B1759" t="s">
        <v>179</v>
      </c>
      <c r="C1759" t="str">
        <f>VLOOKUP(B1759,Produkt!A$2:E$100,2,FALSE)</f>
        <v>standard</v>
      </c>
      <c r="D1759" s="1">
        <v>41172</v>
      </c>
      <c r="E1759">
        <v>20</v>
      </c>
      <c r="F1759" t="str">
        <f>VLOOKUP(B1759,Produkt!A$2:E$100,5,FALSE)</f>
        <v>k16</v>
      </c>
      <c r="G1759" t="str">
        <f>VLOOKUP(F1759,Kategoria!A$2:B$22,2,FALSE)</f>
        <v>przekladki_korkowe</v>
      </c>
      <c r="H1759" s="5">
        <f>VLOOKUP(B1759,Produkt!A$2:E$100,3,FALSE)</f>
        <v>1.0900000000000001</v>
      </c>
      <c r="I1759" s="6">
        <f t="shared" si="27"/>
        <v>21.8</v>
      </c>
    </row>
    <row r="1760" spans="1:9" x14ac:dyDescent="0.25">
      <c r="A1760">
        <v>1759</v>
      </c>
      <c r="B1760" t="s">
        <v>9</v>
      </c>
      <c r="C1760" t="str">
        <f>VLOOKUP(B1760,Produkt!A$2:E$100,2,FALSE)</f>
        <v>Toledo_Natural</v>
      </c>
      <c r="D1760" s="1">
        <v>41158</v>
      </c>
      <c r="E1760">
        <v>2</v>
      </c>
      <c r="F1760" t="str">
        <f>VLOOKUP(B1760,Produkt!A$2:E$100,5,FALSE)</f>
        <v>k1</v>
      </c>
      <c r="G1760" t="str">
        <f>VLOOKUP(F1760,Kategoria!A$2:B$22,2,FALSE)</f>
        <v>korek_scienny</v>
      </c>
      <c r="H1760" s="5">
        <f>VLOOKUP(B1760,Produkt!A$2:E$100,3,FALSE)</f>
        <v>23.99</v>
      </c>
      <c r="I1760" s="6">
        <f t="shared" si="27"/>
        <v>47.98</v>
      </c>
    </row>
    <row r="1761" spans="1:9" x14ac:dyDescent="0.25">
      <c r="A1761">
        <v>1760</v>
      </c>
      <c r="B1761" t="s">
        <v>98</v>
      </c>
      <c r="C1761" t="str">
        <f>VLOOKUP(B1761,Produkt!A$2:E$100,2,FALSE)</f>
        <v>LB_1</v>
      </c>
      <c r="D1761" s="1">
        <v>41033</v>
      </c>
      <c r="E1761">
        <v>12</v>
      </c>
      <c r="F1761" t="str">
        <f>VLOOKUP(B1761,Produkt!A$2:E$100,5,FALSE)</f>
        <v>k8</v>
      </c>
      <c r="G1761" t="str">
        <f>VLOOKUP(F1761,Kategoria!A$2:B$22,2,FALSE)</f>
        <v>listwy_korkowe</v>
      </c>
      <c r="H1761" s="5">
        <f>VLOOKUP(B1761,Produkt!A$2:E$100,3,FALSE)</f>
        <v>2.5</v>
      </c>
      <c r="I1761" s="6">
        <f t="shared" si="27"/>
        <v>30</v>
      </c>
    </row>
    <row r="1762" spans="1:9" x14ac:dyDescent="0.25">
      <c r="A1762">
        <v>1761</v>
      </c>
      <c r="B1762" t="s">
        <v>89</v>
      </c>
      <c r="C1762" t="str">
        <f>VLOOKUP(B1762,Produkt!A$2:E$100,2,FALSE)</f>
        <v>LN_1</v>
      </c>
      <c r="D1762" s="1">
        <v>41046</v>
      </c>
      <c r="E1762">
        <v>15</v>
      </c>
      <c r="F1762" t="str">
        <f>VLOOKUP(B1762,Produkt!A$2:E$100,5,FALSE)</f>
        <v>k8</v>
      </c>
      <c r="G1762" t="str">
        <f>VLOOKUP(F1762,Kategoria!A$2:B$22,2,FALSE)</f>
        <v>listwy_korkowe</v>
      </c>
      <c r="H1762" s="5">
        <f>VLOOKUP(B1762,Produkt!A$2:E$100,3,FALSE)</f>
        <v>3.9</v>
      </c>
      <c r="I1762" s="6">
        <f t="shared" si="27"/>
        <v>58.5</v>
      </c>
    </row>
    <row r="1763" spans="1:9" x14ac:dyDescent="0.25">
      <c r="A1763">
        <v>1762</v>
      </c>
      <c r="B1763" t="s">
        <v>197</v>
      </c>
      <c r="C1763" t="str">
        <f>VLOOKUP(B1763,Produkt!A$2:E$100,2,FALSE)</f>
        <v>Oslonka_prosta</v>
      </c>
      <c r="D1763" s="1">
        <v>41148</v>
      </c>
      <c r="E1763">
        <v>6</v>
      </c>
      <c r="F1763" t="str">
        <f>VLOOKUP(B1763,Produkt!A$2:E$100,5,FALSE)</f>
        <v>k19</v>
      </c>
      <c r="G1763" t="str">
        <f>VLOOKUP(F1763,Kategoria!A$2:B$22,2,FALSE)</f>
        <v>wyroby_korkowe</v>
      </c>
      <c r="H1763" s="5">
        <f>VLOOKUP(B1763,Produkt!A$2:E$100,3,FALSE)</f>
        <v>20.99</v>
      </c>
      <c r="I1763" s="6">
        <f t="shared" si="27"/>
        <v>125.94</v>
      </c>
    </row>
    <row r="1764" spans="1:9" x14ac:dyDescent="0.25">
      <c r="A1764">
        <v>1763</v>
      </c>
      <c r="B1764" t="s">
        <v>166</v>
      </c>
      <c r="C1764" t="str">
        <f>VLOOKUP(B1764,Produkt!A$2:E$100,2,FALSE)</f>
        <v>Rapsodia</v>
      </c>
      <c r="D1764" s="1">
        <v>41001</v>
      </c>
      <c r="E1764">
        <v>60</v>
      </c>
      <c r="F1764" t="str">
        <f>VLOOKUP(B1764,Produkt!A$2:E$100,5,FALSE)</f>
        <v>k14</v>
      </c>
      <c r="G1764" t="str">
        <f>VLOOKUP(F1764,Kategoria!A$2:B$22,2,FALSE)</f>
        <v>parkiet_korkowy</v>
      </c>
      <c r="H1764" s="5">
        <f>VLOOKUP(B1764,Produkt!A$2:E$100,3,FALSE)</f>
        <v>64.989999999999995</v>
      </c>
      <c r="I1764" s="6">
        <f t="shared" si="27"/>
        <v>3899.3999999999996</v>
      </c>
    </row>
    <row r="1765" spans="1:9" x14ac:dyDescent="0.25">
      <c r="A1765">
        <v>1764</v>
      </c>
      <c r="B1765" t="s">
        <v>107</v>
      </c>
      <c r="C1765" t="str">
        <f>VLOOKUP(B1765,Produkt!A$2:E$100,2,FALSE)</f>
        <v>duze</v>
      </c>
      <c r="D1765" s="1">
        <v>41191</v>
      </c>
      <c r="E1765">
        <v>1</v>
      </c>
      <c r="F1765" t="str">
        <f>VLOOKUP(B1765,Produkt!A$2:E$100,5,FALSE)</f>
        <v>k9</v>
      </c>
      <c r="G1765" t="str">
        <f>VLOOKUP(F1765,Kategoria!A$2:B$22,2,FALSE)</f>
        <v>pudelka</v>
      </c>
      <c r="H1765" s="5">
        <f>VLOOKUP(B1765,Produkt!A$2:E$100,3,FALSE)</f>
        <v>48</v>
      </c>
      <c r="I1765" s="6">
        <f t="shared" si="27"/>
        <v>48</v>
      </c>
    </row>
    <row r="1766" spans="1:9" x14ac:dyDescent="0.25">
      <c r="A1766">
        <v>1765</v>
      </c>
      <c r="B1766" t="s">
        <v>36</v>
      </c>
      <c r="C1766" t="str">
        <f>VLOOKUP(B1766,Produkt!A$2:E$100,2,FALSE)</f>
        <v>frakcja_0,2-0,5_mm</v>
      </c>
      <c r="D1766" s="1">
        <v>41029</v>
      </c>
      <c r="E1766">
        <v>50</v>
      </c>
      <c r="F1766" t="str">
        <f>VLOOKUP(B1766,Produkt!A$2:E$100,5,FALSE)</f>
        <v>k3</v>
      </c>
      <c r="G1766" t="str">
        <f>VLOOKUP(F1766,Kategoria!A$2:B$22,2,FALSE)</f>
        <v>granulat_korkowy</v>
      </c>
      <c r="H1766" s="5">
        <f>VLOOKUP(B1766,Produkt!A$2:E$100,3,FALSE)</f>
        <v>9.99</v>
      </c>
      <c r="I1766" s="6">
        <f t="shared" si="27"/>
        <v>499.5</v>
      </c>
    </row>
    <row r="1767" spans="1:9" x14ac:dyDescent="0.25">
      <c r="A1767">
        <v>1766</v>
      </c>
      <c r="B1767" t="s">
        <v>203</v>
      </c>
      <c r="C1767" t="str">
        <f>VLOOKUP(B1767,Produkt!A$2:E$100,2,FALSE)</f>
        <v>Taca_okragla</v>
      </c>
      <c r="D1767" s="1">
        <v>41051</v>
      </c>
      <c r="E1767">
        <v>2</v>
      </c>
      <c r="F1767" t="str">
        <f>VLOOKUP(B1767,Produkt!A$2:E$100,5,FALSE)</f>
        <v>k19</v>
      </c>
      <c r="G1767" t="str">
        <f>VLOOKUP(F1767,Kategoria!A$2:B$22,2,FALSE)</f>
        <v>wyroby_korkowe</v>
      </c>
      <c r="H1767" s="5">
        <f>VLOOKUP(B1767,Produkt!A$2:E$100,3,FALSE)</f>
        <v>32.49</v>
      </c>
      <c r="I1767" s="6">
        <f t="shared" si="27"/>
        <v>64.98</v>
      </c>
    </row>
    <row r="1768" spans="1:9" x14ac:dyDescent="0.25">
      <c r="A1768">
        <v>1767</v>
      </c>
      <c r="B1768" t="s">
        <v>140</v>
      </c>
      <c r="C1768" t="str">
        <f>VLOOKUP(B1768,Produkt!A$2:E$100,2,FALSE)</f>
        <v>1000x700x3</v>
      </c>
      <c r="D1768" s="1">
        <v>41159</v>
      </c>
      <c r="E1768">
        <v>18</v>
      </c>
      <c r="F1768" t="str">
        <f>VLOOKUP(B1768,Produkt!A$2:E$100,5,FALSE)</f>
        <v>k12</v>
      </c>
      <c r="G1768" t="str">
        <f>VLOOKUP(F1768,Kategoria!A$2:B$22,2,FALSE)</f>
        <v>plyty_korkowe</v>
      </c>
      <c r="H1768" s="5">
        <f>VLOOKUP(B1768,Produkt!A$2:E$100,3,FALSE)</f>
        <v>9.99</v>
      </c>
      <c r="I1768" s="6">
        <f t="shared" si="27"/>
        <v>179.82</v>
      </c>
    </row>
    <row r="1769" spans="1:9" x14ac:dyDescent="0.25">
      <c r="A1769">
        <v>1768</v>
      </c>
      <c r="B1769" t="s">
        <v>182</v>
      </c>
      <c r="C1769" t="str">
        <f>VLOOKUP(B1769,Produkt!A$2:E$100,2,FALSE)</f>
        <v>korek_natryskowy</v>
      </c>
      <c r="D1769" s="1">
        <v>41090</v>
      </c>
      <c r="E1769">
        <v>3</v>
      </c>
      <c r="F1769" t="str">
        <f>VLOOKUP(B1769,Produkt!A$2:E$100,5,FALSE)</f>
        <v>k17</v>
      </c>
      <c r="G1769" t="str">
        <f>VLOOKUP(F1769,Kategoria!A$2:B$22,2,FALSE)</f>
        <v>masa_korkowa</v>
      </c>
      <c r="H1769" s="5">
        <f>VLOOKUP(B1769,Produkt!A$2:E$100,3,FALSE)</f>
        <v>33.99</v>
      </c>
      <c r="I1769" s="6">
        <f t="shared" si="27"/>
        <v>101.97</v>
      </c>
    </row>
    <row r="1770" spans="1:9" x14ac:dyDescent="0.25">
      <c r="A1770">
        <v>1769</v>
      </c>
      <c r="B1770" t="s">
        <v>172</v>
      </c>
      <c r="C1770" t="str">
        <f>VLOOKUP(B1770,Produkt!A$2:E$100,2,FALSE)</f>
        <v>Symphony</v>
      </c>
      <c r="D1770" s="1">
        <v>41064</v>
      </c>
      <c r="E1770">
        <v>20</v>
      </c>
      <c r="F1770" t="str">
        <f>VLOOKUP(B1770,Produkt!A$2:E$100,5,FALSE)</f>
        <v>k14</v>
      </c>
      <c r="G1770" t="str">
        <f>VLOOKUP(F1770,Kategoria!A$2:B$22,2,FALSE)</f>
        <v>parkiet_korkowy</v>
      </c>
      <c r="H1770" s="5">
        <f>VLOOKUP(B1770,Produkt!A$2:E$100,3,FALSE)</f>
        <v>83.99</v>
      </c>
      <c r="I1770" s="6">
        <f t="shared" si="27"/>
        <v>1679.8</v>
      </c>
    </row>
    <row r="1771" spans="1:9" x14ac:dyDescent="0.25">
      <c r="A1771">
        <v>1770</v>
      </c>
      <c r="B1771" t="s">
        <v>11</v>
      </c>
      <c r="C1771" t="str">
        <f>VLOOKUP(B1771,Produkt!A$2:E$100,2,FALSE)</f>
        <v>Toledo_Red</v>
      </c>
      <c r="D1771" s="1">
        <v>41004</v>
      </c>
      <c r="E1771">
        <v>14</v>
      </c>
      <c r="F1771" t="str">
        <f>VLOOKUP(B1771,Produkt!A$2:E$100,5,FALSE)</f>
        <v>k1</v>
      </c>
      <c r="G1771" t="str">
        <f>VLOOKUP(F1771,Kategoria!A$2:B$22,2,FALSE)</f>
        <v>korek_scienny</v>
      </c>
      <c r="H1771" s="5">
        <f>VLOOKUP(B1771,Produkt!A$2:E$100,3,FALSE)</f>
        <v>23.99</v>
      </c>
      <c r="I1771" s="6">
        <f t="shared" si="27"/>
        <v>335.85999999999996</v>
      </c>
    </row>
    <row r="1772" spans="1:9" x14ac:dyDescent="0.25">
      <c r="A1772">
        <v>1771</v>
      </c>
      <c r="B1772" t="s">
        <v>176</v>
      </c>
      <c r="C1772" t="str">
        <f>VLOOKUP(B1772,Produkt!A$2:E$100,2,FALSE)</f>
        <v>kostka</v>
      </c>
      <c r="D1772" s="1">
        <v>40941</v>
      </c>
      <c r="E1772">
        <v>2</v>
      </c>
      <c r="F1772" t="str">
        <f>VLOOKUP(B1772,Produkt!A$2:E$100,5,FALSE)</f>
        <v>k15</v>
      </c>
      <c r="G1772" t="str">
        <f>VLOOKUP(F1772,Kategoria!A$2:B$22,2,FALSE)</f>
        <v>maty_korkowe</v>
      </c>
      <c r="H1772" s="5">
        <f>VLOOKUP(B1772,Produkt!A$2:E$100,3,FALSE)</f>
        <v>25.99</v>
      </c>
      <c r="I1772" s="6">
        <f t="shared" si="27"/>
        <v>51.98</v>
      </c>
    </row>
    <row r="1773" spans="1:9" x14ac:dyDescent="0.25">
      <c r="A1773">
        <v>1772</v>
      </c>
      <c r="B1773" t="s">
        <v>26</v>
      </c>
      <c r="C1773" t="str">
        <f>VLOOKUP(B1773,Produkt!A$2:E$100,2,FALSE)</f>
        <v>Normal_3_mm</v>
      </c>
      <c r="D1773" s="1">
        <v>41003</v>
      </c>
      <c r="E1773">
        <v>25</v>
      </c>
      <c r="F1773" t="str">
        <f>VLOOKUP(B1773,Produkt!A$2:E$100,5,FALSE)</f>
        <v>k2</v>
      </c>
      <c r="G1773" t="str">
        <f>VLOOKUP(F1773,Kategoria!A$2:B$22,2,FALSE)</f>
        <v>podklad_korkowy</v>
      </c>
      <c r="H1773" s="5">
        <f>VLOOKUP(B1773,Produkt!A$2:E$100,3,FALSE)</f>
        <v>51.99</v>
      </c>
      <c r="I1773" s="6">
        <f t="shared" si="27"/>
        <v>1299.75</v>
      </c>
    </row>
    <row r="1774" spans="1:9" x14ac:dyDescent="0.25">
      <c r="A1774">
        <v>1773</v>
      </c>
      <c r="B1774" t="s">
        <v>24</v>
      </c>
      <c r="C1774" t="str">
        <f>VLOOKUP(B1774,Produkt!A$2:E$100,2,FALSE)</f>
        <v>Normal_2_mm</v>
      </c>
      <c r="D1774" s="1">
        <v>41087</v>
      </c>
      <c r="E1774">
        <v>20</v>
      </c>
      <c r="F1774" t="str">
        <f>VLOOKUP(B1774,Produkt!A$2:E$100,5,FALSE)</f>
        <v>k2</v>
      </c>
      <c r="G1774" t="str">
        <f>VLOOKUP(F1774,Kategoria!A$2:B$22,2,FALSE)</f>
        <v>podklad_korkowy</v>
      </c>
      <c r="H1774" s="5">
        <f>VLOOKUP(B1774,Produkt!A$2:E$100,3,FALSE)</f>
        <v>55.01</v>
      </c>
      <c r="I1774" s="6">
        <f t="shared" si="27"/>
        <v>1100.2</v>
      </c>
    </row>
    <row r="1775" spans="1:9" x14ac:dyDescent="0.25">
      <c r="A1775">
        <v>1774</v>
      </c>
      <c r="B1775" t="s">
        <v>131</v>
      </c>
      <c r="C1775" t="str">
        <f>VLOOKUP(B1775,Produkt!A$2:E$100,2,FALSE)</f>
        <v>kpl_8_mm</v>
      </c>
      <c r="D1775" s="1">
        <v>41037</v>
      </c>
      <c r="E1775">
        <v>1</v>
      </c>
      <c r="F1775" t="str">
        <f>VLOOKUP(B1775,Produkt!A$2:E$100,5,FALSE)</f>
        <v>k11</v>
      </c>
      <c r="G1775" t="str">
        <f>VLOOKUP(F1775,Kategoria!A$2:B$22,2,FALSE)</f>
        <v>podkladki_naturalne</v>
      </c>
      <c r="H1775" s="5">
        <f>VLOOKUP(B1775,Produkt!A$2:E$100,3,FALSE)</f>
        <v>7.5</v>
      </c>
      <c r="I1775" s="6">
        <f t="shared" si="27"/>
        <v>7.5</v>
      </c>
    </row>
    <row r="1776" spans="1:9" x14ac:dyDescent="0.25">
      <c r="A1776">
        <v>1775</v>
      </c>
      <c r="B1776" t="s">
        <v>193</v>
      </c>
      <c r="C1776" t="str">
        <f>VLOOKUP(B1776,Produkt!A$2:E$100,2,FALSE)</f>
        <v>Serwetnik_duæy</v>
      </c>
      <c r="D1776" s="1">
        <v>41199</v>
      </c>
      <c r="E1776">
        <v>2</v>
      </c>
      <c r="F1776" t="str">
        <f>VLOOKUP(B1776,Produkt!A$2:E$100,5,FALSE)</f>
        <v>k19</v>
      </c>
      <c r="G1776" t="str">
        <f>VLOOKUP(F1776,Kategoria!A$2:B$22,2,FALSE)</f>
        <v>wyroby_korkowe</v>
      </c>
      <c r="H1776" s="5">
        <f>VLOOKUP(B1776,Produkt!A$2:E$100,3,FALSE)</f>
        <v>8.99</v>
      </c>
      <c r="I1776" s="6">
        <f t="shared" si="27"/>
        <v>17.98</v>
      </c>
    </row>
    <row r="1777" spans="1:9" x14ac:dyDescent="0.25">
      <c r="A1777">
        <v>1776</v>
      </c>
      <c r="B1777" t="s">
        <v>179</v>
      </c>
      <c r="C1777" t="str">
        <f>VLOOKUP(B1777,Produkt!A$2:E$100,2,FALSE)</f>
        <v>standard</v>
      </c>
      <c r="D1777" s="1">
        <v>41022</v>
      </c>
      <c r="E1777">
        <v>74</v>
      </c>
      <c r="F1777" t="str">
        <f>VLOOKUP(B1777,Produkt!A$2:E$100,5,FALSE)</f>
        <v>k16</v>
      </c>
      <c r="G1777" t="str">
        <f>VLOOKUP(F1777,Kategoria!A$2:B$22,2,FALSE)</f>
        <v>przekladki_korkowe</v>
      </c>
      <c r="H1777" s="5">
        <f>VLOOKUP(B1777,Produkt!A$2:E$100,3,FALSE)</f>
        <v>1.0900000000000001</v>
      </c>
      <c r="I1777" s="6">
        <f t="shared" si="27"/>
        <v>80.660000000000011</v>
      </c>
    </row>
    <row r="1778" spans="1:9" x14ac:dyDescent="0.25">
      <c r="A1778">
        <v>1777</v>
      </c>
      <c r="B1778" t="s">
        <v>124</v>
      </c>
      <c r="C1778" t="str">
        <f>VLOOKUP(B1778,Produkt!A$2:E$100,2,FALSE)</f>
        <v>kpl_3_mm</v>
      </c>
      <c r="D1778" s="1">
        <v>41142</v>
      </c>
      <c r="E1778">
        <v>3</v>
      </c>
      <c r="F1778" t="str">
        <f>VLOOKUP(B1778,Produkt!A$2:E$100,5,FALSE)</f>
        <v>k11</v>
      </c>
      <c r="G1778" t="str">
        <f>VLOOKUP(F1778,Kategoria!A$2:B$22,2,FALSE)</f>
        <v>podkladki_naturalne</v>
      </c>
      <c r="H1778" s="5">
        <f>VLOOKUP(B1778,Produkt!A$2:E$100,3,FALSE)</f>
        <v>3.5</v>
      </c>
      <c r="I1778" s="6">
        <f t="shared" si="27"/>
        <v>10.5</v>
      </c>
    </row>
    <row r="1779" spans="1:9" x14ac:dyDescent="0.25">
      <c r="A1779">
        <v>1778</v>
      </c>
      <c r="B1779" t="s">
        <v>24</v>
      </c>
      <c r="C1779" t="str">
        <f>VLOOKUP(B1779,Produkt!A$2:E$100,2,FALSE)</f>
        <v>Normal_2_mm</v>
      </c>
      <c r="D1779" s="1">
        <v>41243</v>
      </c>
      <c r="E1779">
        <v>20</v>
      </c>
      <c r="F1779" t="str">
        <f>VLOOKUP(B1779,Produkt!A$2:E$100,5,FALSE)</f>
        <v>k2</v>
      </c>
      <c r="G1779" t="str">
        <f>VLOOKUP(F1779,Kategoria!A$2:B$22,2,FALSE)</f>
        <v>podklad_korkowy</v>
      </c>
      <c r="H1779" s="5">
        <f>VLOOKUP(B1779,Produkt!A$2:E$100,3,FALSE)</f>
        <v>55.01</v>
      </c>
      <c r="I1779" s="6">
        <f t="shared" si="27"/>
        <v>1100.2</v>
      </c>
    </row>
    <row r="1780" spans="1:9" x14ac:dyDescent="0.25">
      <c r="A1780">
        <v>1779</v>
      </c>
      <c r="B1780" t="s">
        <v>140</v>
      </c>
      <c r="C1780" t="str">
        <f>VLOOKUP(B1780,Produkt!A$2:E$100,2,FALSE)</f>
        <v>1000x700x3</v>
      </c>
      <c r="D1780" s="1">
        <v>41122</v>
      </c>
      <c r="E1780">
        <v>12</v>
      </c>
      <c r="F1780" t="str">
        <f>VLOOKUP(B1780,Produkt!A$2:E$100,5,FALSE)</f>
        <v>k12</v>
      </c>
      <c r="G1780" t="str">
        <f>VLOOKUP(F1780,Kategoria!A$2:B$22,2,FALSE)</f>
        <v>plyty_korkowe</v>
      </c>
      <c r="H1780" s="5">
        <f>VLOOKUP(B1780,Produkt!A$2:E$100,3,FALSE)</f>
        <v>9.99</v>
      </c>
      <c r="I1780" s="6">
        <f t="shared" si="27"/>
        <v>119.88</v>
      </c>
    </row>
    <row r="1781" spans="1:9" x14ac:dyDescent="0.25">
      <c r="A1781">
        <v>1780</v>
      </c>
      <c r="B1781" t="s">
        <v>52</v>
      </c>
      <c r="C1781" t="str">
        <f>VLOOKUP(B1781,Produkt!A$2:E$100,2,FALSE)</f>
        <v>3_l_kontaktowy</v>
      </c>
      <c r="D1781" s="1">
        <v>41082</v>
      </c>
      <c r="E1781">
        <v>2</v>
      </c>
      <c r="F1781" t="str">
        <f>VLOOKUP(B1781,Produkt!A$2:E$100,5,FALSE)</f>
        <v>k4</v>
      </c>
      <c r="G1781" t="str">
        <f>VLOOKUP(F1781,Kategoria!A$2:B$22,2,FALSE)</f>
        <v>klej</v>
      </c>
      <c r="H1781" s="5">
        <f>VLOOKUP(B1781,Produkt!A$2:E$100,3,FALSE)</f>
        <v>59.99</v>
      </c>
      <c r="I1781" s="6">
        <f t="shared" si="27"/>
        <v>119.98</v>
      </c>
    </row>
    <row r="1782" spans="1:9" x14ac:dyDescent="0.25">
      <c r="A1782">
        <v>1781</v>
      </c>
      <c r="B1782" t="s">
        <v>193</v>
      </c>
      <c r="C1782" t="str">
        <f>VLOOKUP(B1782,Produkt!A$2:E$100,2,FALSE)</f>
        <v>Serwetnik_duæy</v>
      </c>
      <c r="D1782" s="1">
        <v>41103</v>
      </c>
      <c r="E1782">
        <v>2</v>
      </c>
      <c r="F1782" t="str">
        <f>VLOOKUP(B1782,Produkt!A$2:E$100,5,FALSE)</f>
        <v>k19</v>
      </c>
      <c r="G1782" t="str">
        <f>VLOOKUP(F1782,Kategoria!A$2:B$22,2,FALSE)</f>
        <v>wyroby_korkowe</v>
      </c>
      <c r="H1782" s="5">
        <f>VLOOKUP(B1782,Produkt!A$2:E$100,3,FALSE)</f>
        <v>8.99</v>
      </c>
      <c r="I1782" s="6">
        <f t="shared" si="27"/>
        <v>17.98</v>
      </c>
    </row>
    <row r="1783" spans="1:9" x14ac:dyDescent="0.25">
      <c r="A1783">
        <v>1782</v>
      </c>
      <c r="B1783" t="s">
        <v>71</v>
      </c>
      <c r="C1783" t="str">
        <f>VLOOKUP(B1783,Produkt!A$2:E$100,2,FALSE)</f>
        <v>940x23x5</v>
      </c>
      <c r="D1783" s="1">
        <v>41031</v>
      </c>
      <c r="E1783">
        <v>36</v>
      </c>
      <c r="F1783" t="str">
        <f>VLOOKUP(B1783,Produkt!A$2:E$100,5,FALSE)</f>
        <v>k6</v>
      </c>
      <c r="G1783" t="str">
        <f>VLOOKUP(F1783,Kategoria!A$2:B$22,2,FALSE)</f>
        <v>paski_dylatacyjne</v>
      </c>
      <c r="H1783" s="5">
        <f>VLOOKUP(B1783,Produkt!A$2:E$100,3,FALSE)</f>
        <v>2.19</v>
      </c>
      <c r="I1783" s="6">
        <f t="shared" si="27"/>
        <v>78.84</v>
      </c>
    </row>
    <row r="1784" spans="1:9" x14ac:dyDescent="0.25">
      <c r="A1784">
        <v>1783</v>
      </c>
      <c r="B1784" t="s">
        <v>65</v>
      </c>
      <c r="C1784" t="str">
        <f>VLOOKUP(B1784,Produkt!A$2:E$100,2,FALSE)</f>
        <v>Aglomerado_30_mm</v>
      </c>
      <c r="D1784" s="1">
        <v>40995</v>
      </c>
      <c r="E1784">
        <v>54</v>
      </c>
      <c r="F1784" t="str">
        <f>VLOOKUP(B1784,Produkt!A$2:E$100,5,FALSE)</f>
        <v>k5</v>
      </c>
      <c r="G1784" t="str">
        <f>VLOOKUP(F1784,Kategoria!A$2:B$22,2,FALSE)</f>
        <v>izolacja</v>
      </c>
      <c r="H1784" s="5">
        <f>VLOOKUP(B1784,Produkt!A$2:E$100,3,FALSE)</f>
        <v>49.99</v>
      </c>
      <c r="I1784" s="6">
        <f t="shared" si="27"/>
        <v>2699.46</v>
      </c>
    </row>
    <row r="1785" spans="1:9" x14ac:dyDescent="0.25">
      <c r="A1785">
        <v>1784</v>
      </c>
      <c r="B1785" t="s">
        <v>205</v>
      </c>
      <c r="C1785" t="str">
        <f>VLOOKUP(B1785,Produkt!A$2:E$100,2,FALSE)</f>
        <v>Stozkowe_male</v>
      </c>
      <c r="D1785" s="1">
        <v>41265</v>
      </c>
      <c r="E1785">
        <v>5</v>
      </c>
      <c r="F1785" t="str">
        <f>VLOOKUP(B1785,Produkt!A$2:E$100,5,FALSE)</f>
        <v>k20</v>
      </c>
      <c r="G1785" t="str">
        <f>VLOOKUP(F1785,Kategoria!A$2:B$22,2,FALSE)</f>
        <v>korki_do_butelek</v>
      </c>
      <c r="H1785" s="5">
        <f>VLOOKUP(B1785,Produkt!A$2:E$100,3,FALSE)</f>
        <v>0.49</v>
      </c>
      <c r="I1785" s="6">
        <f t="shared" si="27"/>
        <v>2.4500000000000002</v>
      </c>
    </row>
    <row r="1786" spans="1:9" x14ac:dyDescent="0.25">
      <c r="A1786">
        <v>1785</v>
      </c>
      <c r="B1786" t="s">
        <v>56</v>
      </c>
      <c r="C1786" t="str">
        <f>VLOOKUP(B1786,Produkt!A$2:E$100,2,FALSE)</f>
        <v>1_l_wodny</v>
      </c>
      <c r="D1786" s="1">
        <v>41011</v>
      </c>
      <c r="E1786">
        <v>5</v>
      </c>
      <c r="F1786" t="str">
        <f>VLOOKUP(B1786,Produkt!A$2:E$100,5,FALSE)</f>
        <v>k4</v>
      </c>
      <c r="G1786" t="str">
        <f>VLOOKUP(F1786,Kategoria!A$2:B$22,2,FALSE)</f>
        <v>klej</v>
      </c>
      <c r="H1786" s="5">
        <f>VLOOKUP(B1786,Produkt!A$2:E$100,3,FALSE)</f>
        <v>37.99</v>
      </c>
      <c r="I1786" s="6">
        <f t="shared" si="27"/>
        <v>189.95000000000002</v>
      </c>
    </row>
    <row r="1787" spans="1:9" x14ac:dyDescent="0.25">
      <c r="A1787">
        <v>1786</v>
      </c>
      <c r="B1787" t="s">
        <v>214</v>
      </c>
      <c r="C1787" t="str">
        <f>VLOOKUP(B1787,Produkt!A$2:E$100,2,FALSE)</f>
        <v>Rapsodia</v>
      </c>
      <c r="D1787" s="1">
        <v>40983</v>
      </c>
      <c r="E1787">
        <v>33</v>
      </c>
      <c r="F1787" t="str">
        <f>VLOOKUP(B1787,Produkt!A$2:E$100,5,FALSE)</f>
        <v>k21</v>
      </c>
      <c r="G1787" t="str">
        <f>VLOOKUP(F1787,Kategoria!A$2:B$22,2,FALSE)</f>
        <v>panele_korkowe</v>
      </c>
      <c r="H1787" s="5">
        <f>VLOOKUP(B1787,Produkt!A$2:E$100,3,FALSE)</f>
        <v>129.99</v>
      </c>
      <c r="I1787" s="6">
        <f t="shared" si="27"/>
        <v>4289.67</v>
      </c>
    </row>
    <row r="1788" spans="1:9" x14ac:dyDescent="0.25">
      <c r="A1788">
        <v>1787</v>
      </c>
      <c r="B1788" t="s">
        <v>34</v>
      </c>
      <c r="C1788" t="str">
        <f>VLOOKUP(B1788,Produkt!A$2:E$100,2,FALSE)</f>
        <v>Big_8_mm</v>
      </c>
      <c r="D1788" s="1">
        <v>41212</v>
      </c>
      <c r="E1788">
        <v>22</v>
      </c>
      <c r="F1788" t="str">
        <f>VLOOKUP(B1788,Produkt!A$2:E$100,5,FALSE)</f>
        <v>k2</v>
      </c>
      <c r="G1788" t="str">
        <f>VLOOKUP(F1788,Kategoria!A$2:B$22,2,FALSE)</f>
        <v>podklad_korkowy</v>
      </c>
      <c r="H1788" s="5">
        <f>VLOOKUP(B1788,Produkt!A$2:E$100,3,FALSE)</f>
        <v>138</v>
      </c>
      <c r="I1788" s="6">
        <f t="shared" si="27"/>
        <v>3036</v>
      </c>
    </row>
    <row r="1789" spans="1:9" x14ac:dyDescent="0.25">
      <c r="A1789">
        <v>1788</v>
      </c>
      <c r="B1789" t="s">
        <v>30</v>
      </c>
      <c r="C1789" t="str">
        <f>VLOOKUP(B1789,Produkt!A$2:E$100,2,FALSE)</f>
        <v>Special_4_mm</v>
      </c>
      <c r="D1789" s="1">
        <v>41001</v>
      </c>
      <c r="E1789">
        <v>45</v>
      </c>
      <c r="F1789" t="str">
        <f>VLOOKUP(B1789,Produkt!A$2:E$100,5,FALSE)</f>
        <v>k2</v>
      </c>
      <c r="G1789" t="str">
        <f>VLOOKUP(F1789,Kategoria!A$2:B$22,2,FALSE)</f>
        <v>podklad_korkowy</v>
      </c>
      <c r="H1789" s="5">
        <f>VLOOKUP(B1789,Produkt!A$2:E$100,3,FALSE)</f>
        <v>94.99</v>
      </c>
      <c r="I1789" s="6">
        <f t="shared" si="27"/>
        <v>4274.55</v>
      </c>
    </row>
    <row r="1790" spans="1:9" x14ac:dyDescent="0.25">
      <c r="A1790">
        <v>1789</v>
      </c>
      <c r="B1790" t="s">
        <v>52</v>
      </c>
      <c r="C1790" t="str">
        <f>VLOOKUP(B1790,Produkt!A$2:E$100,2,FALSE)</f>
        <v>3_l_kontaktowy</v>
      </c>
      <c r="D1790" s="1">
        <v>41163</v>
      </c>
      <c r="E1790">
        <v>2</v>
      </c>
      <c r="F1790" t="str">
        <f>VLOOKUP(B1790,Produkt!A$2:E$100,5,FALSE)</f>
        <v>k4</v>
      </c>
      <c r="G1790" t="str">
        <f>VLOOKUP(F1790,Kategoria!A$2:B$22,2,FALSE)</f>
        <v>klej</v>
      </c>
      <c r="H1790" s="5">
        <f>VLOOKUP(B1790,Produkt!A$2:E$100,3,FALSE)</f>
        <v>59.99</v>
      </c>
      <c r="I1790" s="6">
        <f t="shared" si="27"/>
        <v>119.98</v>
      </c>
    </row>
    <row r="1791" spans="1:9" x14ac:dyDescent="0.25">
      <c r="A1791">
        <v>1790</v>
      </c>
      <c r="B1791" t="s">
        <v>218</v>
      </c>
      <c r="C1791" t="str">
        <f>VLOOKUP(B1791,Produkt!A$2:E$100,2,FALSE)</f>
        <v>Harmony</v>
      </c>
      <c r="D1791" s="1">
        <v>40984</v>
      </c>
      <c r="E1791">
        <v>40</v>
      </c>
      <c r="F1791" t="str">
        <f>VLOOKUP(B1791,Produkt!A$2:E$100,5,FALSE)</f>
        <v>k21</v>
      </c>
      <c r="G1791" t="str">
        <f>VLOOKUP(F1791,Kategoria!A$2:B$22,2,FALSE)</f>
        <v>panele_korkowe</v>
      </c>
      <c r="H1791" s="5">
        <f>VLOOKUP(B1791,Produkt!A$2:E$100,3,FALSE)</f>
        <v>139.99</v>
      </c>
      <c r="I1791" s="6">
        <f t="shared" si="27"/>
        <v>5599.6</v>
      </c>
    </row>
    <row r="1792" spans="1:9" x14ac:dyDescent="0.25">
      <c r="A1792">
        <v>1791</v>
      </c>
      <c r="B1792" t="s">
        <v>116</v>
      </c>
      <c r="C1792" t="str">
        <f>VLOOKUP(B1792,Produkt!A$2:E$100,2,FALSE)</f>
        <v>60x80</v>
      </c>
      <c r="D1792" s="1">
        <v>40953</v>
      </c>
      <c r="E1792">
        <v>3</v>
      </c>
      <c r="F1792" t="str">
        <f>VLOOKUP(B1792,Produkt!A$2:E$100,5,FALSE)</f>
        <v>k10</v>
      </c>
      <c r="G1792" t="str">
        <f>VLOOKUP(F1792,Kategoria!A$2:B$22,2,FALSE)</f>
        <v>tablice_korkowe</v>
      </c>
      <c r="H1792" s="5">
        <f>VLOOKUP(B1792,Produkt!A$2:E$100,3,FALSE)</f>
        <v>51</v>
      </c>
      <c r="I1792" s="6">
        <f t="shared" si="27"/>
        <v>153</v>
      </c>
    </row>
    <row r="1793" spans="1:9" x14ac:dyDescent="0.25">
      <c r="A1793">
        <v>1792</v>
      </c>
      <c r="B1793" t="s">
        <v>129</v>
      </c>
      <c r="C1793" t="str">
        <f>VLOOKUP(B1793,Produkt!A$2:E$100,2,FALSE)</f>
        <v>kpl_6_mm</v>
      </c>
      <c r="D1793" s="1">
        <v>41011</v>
      </c>
      <c r="E1793">
        <v>1</v>
      </c>
      <c r="F1793" t="str">
        <f>VLOOKUP(B1793,Produkt!A$2:E$100,5,FALSE)</f>
        <v>k11</v>
      </c>
      <c r="G1793" t="str">
        <f>VLOOKUP(F1793,Kategoria!A$2:B$22,2,FALSE)</f>
        <v>podkladki_naturalne</v>
      </c>
      <c r="H1793" s="5">
        <f>VLOOKUP(B1793,Produkt!A$2:E$100,3,FALSE)</f>
        <v>6.2</v>
      </c>
      <c r="I1793" s="6">
        <f t="shared" si="27"/>
        <v>6.2</v>
      </c>
    </row>
    <row r="1794" spans="1:9" x14ac:dyDescent="0.25">
      <c r="A1794">
        <v>1793</v>
      </c>
      <c r="B1794" t="s">
        <v>176</v>
      </c>
      <c r="C1794" t="str">
        <f>VLOOKUP(B1794,Produkt!A$2:E$100,2,FALSE)</f>
        <v>kostka</v>
      </c>
      <c r="D1794" s="1">
        <v>41062</v>
      </c>
      <c r="E1794">
        <v>1</v>
      </c>
      <c r="F1794" t="str">
        <f>VLOOKUP(B1794,Produkt!A$2:E$100,5,FALSE)</f>
        <v>k15</v>
      </c>
      <c r="G1794" t="str">
        <f>VLOOKUP(F1794,Kategoria!A$2:B$22,2,FALSE)</f>
        <v>maty_korkowe</v>
      </c>
      <c r="H1794" s="5">
        <f>VLOOKUP(B1794,Produkt!A$2:E$100,3,FALSE)</f>
        <v>25.99</v>
      </c>
      <c r="I1794" s="6">
        <f t="shared" si="27"/>
        <v>25.99</v>
      </c>
    </row>
    <row r="1795" spans="1:9" x14ac:dyDescent="0.25">
      <c r="A1795">
        <v>1794</v>
      </c>
      <c r="B1795" t="s">
        <v>100</v>
      </c>
      <c r="C1795" t="str">
        <f>VLOOKUP(B1795,Produkt!A$2:E$100,2,FALSE)</f>
        <v>LB_2</v>
      </c>
      <c r="D1795" s="1">
        <v>41080</v>
      </c>
      <c r="E1795">
        <v>8</v>
      </c>
      <c r="F1795" t="str">
        <f>VLOOKUP(B1795,Produkt!A$2:E$100,5,FALSE)</f>
        <v>k8</v>
      </c>
      <c r="G1795" t="str">
        <f>VLOOKUP(F1795,Kategoria!A$2:B$22,2,FALSE)</f>
        <v>listwy_korkowe</v>
      </c>
      <c r="H1795" s="5">
        <f>VLOOKUP(B1795,Produkt!A$2:E$100,3,FALSE)</f>
        <v>1.8</v>
      </c>
      <c r="I1795" s="6">
        <f t="shared" ref="I1795:I1858" si="28">E1795*H1795</f>
        <v>14.4</v>
      </c>
    </row>
    <row r="1796" spans="1:9" x14ac:dyDescent="0.25">
      <c r="A1796">
        <v>1795</v>
      </c>
      <c r="B1796" t="s">
        <v>182</v>
      </c>
      <c r="C1796" t="str">
        <f>VLOOKUP(B1796,Produkt!A$2:E$100,2,FALSE)</f>
        <v>korek_natryskowy</v>
      </c>
      <c r="D1796" s="1">
        <v>41129</v>
      </c>
      <c r="E1796">
        <v>1</v>
      </c>
      <c r="F1796" t="str">
        <f>VLOOKUP(B1796,Produkt!A$2:E$100,5,FALSE)</f>
        <v>k17</v>
      </c>
      <c r="G1796" t="str">
        <f>VLOOKUP(F1796,Kategoria!A$2:B$22,2,FALSE)</f>
        <v>masa_korkowa</v>
      </c>
      <c r="H1796" s="5">
        <f>VLOOKUP(B1796,Produkt!A$2:E$100,3,FALSE)</f>
        <v>33.99</v>
      </c>
      <c r="I1796" s="6">
        <f t="shared" si="28"/>
        <v>33.99</v>
      </c>
    </row>
    <row r="1797" spans="1:9" x14ac:dyDescent="0.25">
      <c r="A1797">
        <v>1796</v>
      </c>
      <c r="B1797" t="s">
        <v>17</v>
      </c>
      <c r="C1797" t="str">
        <f>VLOOKUP(B1797,Produkt!A$2:E$100,2,FALSE)</f>
        <v>Toledo_Black</v>
      </c>
      <c r="D1797" s="1">
        <v>41107</v>
      </c>
      <c r="E1797">
        <v>36</v>
      </c>
      <c r="F1797" t="str">
        <f>VLOOKUP(B1797,Produkt!A$2:E$100,5,FALSE)</f>
        <v>k1</v>
      </c>
      <c r="G1797" t="str">
        <f>VLOOKUP(F1797,Kategoria!A$2:B$22,2,FALSE)</f>
        <v>korek_scienny</v>
      </c>
      <c r="H1797" s="5">
        <f>VLOOKUP(B1797,Produkt!A$2:E$100,3,FALSE)</f>
        <v>29.99</v>
      </c>
      <c r="I1797" s="6">
        <f t="shared" si="28"/>
        <v>1079.6399999999999</v>
      </c>
    </row>
    <row r="1798" spans="1:9" x14ac:dyDescent="0.25">
      <c r="A1798">
        <v>1797</v>
      </c>
      <c r="B1798" t="s">
        <v>32</v>
      </c>
      <c r="C1798" t="str">
        <f>VLOOKUP(B1798,Produkt!A$2:E$100,2,FALSE)</f>
        <v>Normal_6_mm</v>
      </c>
      <c r="D1798" s="1">
        <v>41117</v>
      </c>
      <c r="E1798">
        <v>32</v>
      </c>
      <c r="F1798" t="str">
        <f>VLOOKUP(B1798,Produkt!A$2:E$100,5,FALSE)</f>
        <v>k2</v>
      </c>
      <c r="G1798" t="str">
        <f>VLOOKUP(F1798,Kategoria!A$2:B$22,2,FALSE)</f>
        <v>podklad_korkowy</v>
      </c>
      <c r="H1798" s="5">
        <f>VLOOKUP(B1798,Produkt!A$2:E$100,3,FALSE)</f>
        <v>119.99</v>
      </c>
      <c r="I1798" s="6">
        <f t="shared" si="28"/>
        <v>3839.68</v>
      </c>
    </row>
    <row r="1799" spans="1:9" x14ac:dyDescent="0.25">
      <c r="A1799">
        <v>1798</v>
      </c>
      <c r="B1799" t="s">
        <v>142</v>
      </c>
      <c r="C1799" t="str">
        <f>VLOOKUP(B1799,Produkt!A$2:E$100,2,FALSE)</f>
        <v>1000x700x4</v>
      </c>
      <c r="D1799" s="1">
        <v>41057</v>
      </c>
      <c r="E1799">
        <v>14</v>
      </c>
      <c r="F1799" t="str">
        <f>VLOOKUP(B1799,Produkt!A$2:E$100,5,FALSE)</f>
        <v>k12</v>
      </c>
      <c r="G1799" t="str">
        <f>VLOOKUP(F1799,Kategoria!A$2:B$22,2,FALSE)</f>
        <v>plyty_korkowe</v>
      </c>
      <c r="H1799" s="5">
        <f>VLOOKUP(B1799,Produkt!A$2:E$100,3,FALSE)</f>
        <v>14.99</v>
      </c>
      <c r="I1799" s="6">
        <f t="shared" si="28"/>
        <v>209.86</v>
      </c>
    </row>
    <row r="1800" spans="1:9" x14ac:dyDescent="0.25">
      <c r="A1800">
        <v>1799</v>
      </c>
      <c r="B1800" t="s">
        <v>179</v>
      </c>
      <c r="C1800" t="str">
        <f>VLOOKUP(B1800,Produkt!A$2:E$100,2,FALSE)</f>
        <v>standard</v>
      </c>
      <c r="D1800" s="1">
        <v>41116</v>
      </c>
      <c r="E1800">
        <v>16</v>
      </c>
      <c r="F1800" t="str">
        <f>VLOOKUP(B1800,Produkt!A$2:E$100,5,FALSE)</f>
        <v>k16</v>
      </c>
      <c r="G1800" t="str">
        <f>VLOOKUP(F1800,Kategoria!A$2:B$22,2,FALSE)</f>
        <v>przekladki_korkowe</v>
      </c>
      <c r="H1800" s="5">
        <f>VLOOKUP(B1800,Produkt!A$2:E$100,3,FALSE)</f>
        <v>1.0900000000000001</v>
      </c>
      <c r="I1800" s="6">
        <f t="shared" si="28"/>
        <v>17.440000000000001</v>
      </c>
    </row>
    <row r="1801" spans="1:9" x14ac:dyDescent="0.25">
      <c r="A1801">
        <v>1800</v>
      </c>
      <c r="B1801" t="s">
        <v>193</v>
      </c>
      <c r="C1801" t="str">
        <f>VLOOKUP(B1801,Produkt!A$2:E$100,2,FALSE)</f>
        <v>Serwetnik_duæy</v>
      </c>
      <c r="D1801" s="1">
        <v>41104</v>
      </c>
      <c r="E1801">
        <v>16</v>
      </c>
      <c r="F1801" t="str">
        <f>VLOOKUP(B1801,Produkt!A$2:E$100,5,FALSE)</f>
        <v>k19</v>
      </c>
      <c r="G1801" t="str">
        <f>VLOOKUP(F1801,Kategoria!A$2:B$22,2,FALSE)</f>
        <v>wyroby_korkowe</v>
      </c>
      <c r="H1801" s="5">
        <f>VLOOKUP(B1801,Produkt!A$2:E$100,3,FALSE)</f>
        <v>8.99</v>
      </c>
      <c r="I1801" s="6">
        <f t="shared" si="28"/>
        <v>143.84</v>
      </c>
    </row>
    <row r="1802" spans="1:9" x14ac:dyDescent="0.25">
      <c r="A1802">
        <v>1801</v>
      </c>
      <c r="B1802" t="s">
        <v>61</v>
      </c>
      <c r="C1802" t="str">
        <f>VLOOKUP(B1802,Produkt!A$2:E$100,2,FALSE)</f>
        <v>Aglomerado_10_mm</v>
      </c>
      <c r="D1802" s="1">
        <v>41071</v>
      </c>
      <c r="E1802">
        <v>22</v>
      </c>
      <c r="F1802" t="str">
        <f>VLOOKUP(B1802,Produkt!A$2:E$100,5,FALSE)</f>
        <v>k5</v>
      </c>
      <c r="G1802" t="str">
        <f>VLOOKUP(F1802,Kategoria!A$2:B$22,2,FALSE)</f>
        <v>izolacja</v>
      </c>
      <c r="H1802" s="5">
        <f>VLOOKUP(B1802,Produkt!A$2:E$100,3,FALSE)</f>
        <v>34.99</v>
      </c>
      <c r="I1802" s="6">
        <f t="shared" si="28"/>
        <v>769.78000000000009</v>
      </c>
    </row>
    <row r="1803" spans="1:9" x14ac:dyDescent="0.25">
      <c r="A1803">
        <v>1802</v>
      </c>
      <c r="B1803" t="s">
        <v>197</v>
      </c>
      <c r="C1803" t="str">
        <f>VLOOKUP(B1803,Produkt!A$2:E$100,2,FALSE)</f>
        <v>Oslonka_prosta</v>
      </c>
      <c r="D1803" s="1">
        <v>40996</v>
      </c>
      <c r="E1803">
        <v>6</v>
      </c>
      <c r="F1803" t="str">
        <f>VLOOKUP(B1803,Produkt!A$2:E$100,5,FALSE)</f>
        <v>k19</v>
      </c>
      <c r="G1803" t="str">
        <f>VLOOKUP(F1803,Kategoria!A$2:B$22,2,FALSE)</f>
        <v>wyroby_korkowe</v>
      </c>
      <c r="H1803" s="5">
        <f>VLOOKUP(B1803,Produkt!A$2:E$100,3,FALSE)</f>
        <v>20.99</v>
      </c>
      <c r="I1803" s="6">
        <f t="shared" si="28"/>
        <v>125.94</v>
      </c>
    </row>
    <row r="1804" spans="1:9" x14ac:dyDescent="0.25">
      <c r="A1804">
        <v>1803</v>
      </c>
      <c r="B1804" t="s">
        <v>144</v>
      </c>
      <c r="C1804" t="str">
        <f>VLOOKUP(B1804,Produkt!A$2:E$100,2,FALSE)</f>
        <v>1000x700x5</v>
      </c>
      <c r="D1804" s="1">
        <v>41048</v>
      </c>
      <c r="E1804">
        <v>1</v>
      </c>
      <c r="F1804" t="str">
        <f>VLOOKUP(B1804,Produkt!A$2:E$100,5,FALSE)</f>
        <v>k12</v>
      </c>
      <c r="G1804" t="str">
        <f>VLOOKUP(F1804,Kategoria!A$2:B$22,2,FALSE)</f>
        <v>plyty_korkowe</v>
      </c>
      <c r="H1804" s="5">
        <f>VLOOKUP(B1804,Produkt!A$2:E$100,3,FALSE)</f>
        <v>15.99</v>
      </c>
      <c r="I1804" s="6">
        <f t="shared" si="28"/>
        <v>15.99</v>
      </c>
    </row>
    <row r="1805" spans="1:9" x14ac:dyDescent="0.25">
      <c r="A1805">
        <v>1804</v>
      </c>
      <c r="B1805" t="s">
        <v>89</v>
      </c>
      <c r="C1805" t="str">
        <f>VLOOKUP(B1805,Produkt!A$2:E$100,2,FALSE)</f>
        <v>LN_1</v>
      </c>
      <c r="D1805" s="1">
        <v>41128</v>
      </c>
      <c r="E1805">
        <v>25</v>
      </c>
      <c r="F1805" t="str">
        <f>VLOOKUP(B1805,Produkt!A$2:E$100,5,FALSE)</f>
        <v>k8</v>
      </c>
      <c r="G1805" t="str">
        <f>VLOOKUP(F1805,Kategoria!A$2:B$22,2,FALSE)</f>
        <v>listwy_korkowe</v>
      </c>
      <c r="H1805" s="5">
        <f>VLOOKUP(B1805,Produkt!A$2:E$100,3,FALSE)</f>
        <v>3.9</v>
      </c>
      <c r="I1805" s="6">
        <f t="shared" si="28"/>
        <v>97.5</v>
      </c>
    </row>
    <row r="1806" spans="1:9" x14ac:dyDescent="0.25">
      <c r="A1806">
        <v>1805</v>
      </c>
      <c r="B1806" t="s">
        <v>92</v>
      </c>
      <c r="C1806" t="str">
        <f>VLOOKUP(B1806,Produkt!A$2:E$100,2,FALSE)</f>
        <v>LN_2</v>
      </c>
      <c r="D1806" s="1">
        <v>40974</v>
      </c>
      <c r="E1806">
        <v>14</v>
      </c>
      <c r="F1806" t="str">
        <f>VLOOKUP(B1806,Produkt!A$2:E$100,5,FALSE)</f>
        <v>k8</v>
      </c>
      <c r="G1806" t="str">
        <f>VLOOKUP(F1806,Kategoria!A$2:B$22,2,FALSE)</f>
        <v>listwy_korkowe</v>
      </c>
      <c r="H1806" s="5">
        <f>VLOOKUP(B1806,Produkt!A$2:E$100,3,FALSE)</f>
        <v>4.5999999999999996</v>
      </c>
      <c r="I1806" s="6">
        <f t="shared" si="28"/>
        <v>64.399999999999991</v>
      </c>
    </row>
    <row r="1807" spans="1:9" x14ac:dyDescent="0.25">
      <c r="A1807">
        <v>1806</v>
      </c>
      <c r="B1807" t="s">
        <v>190</v>
      </c>
      <c r="C1807" t="str">
        <f>VLOOKUP(B1807,Produkt!A$2:E$100,2,FALSE)</f>
        <v>Serwetnik_maly</v>
      </c>
      <c r="D1807" s="1">
        <v>41073</v>
      </c>
      <c r="E1807">
        <v>18</v>
      </c>
      <c r="F1807" t="str">
        <f>VLOOKUP(B1807,Produkt!A$2:E$100,5,FALSE)</f>
        <v>k19</v>
      </c>
      <c r="G1807" t="str">
        <f>VLOOKUP(F1807,Kategoria!A$2:B$22,2,FALSE)</f>
        <v>wyroby_korkowe</v>
      </c>
      <c r="H1807" s="5">
        <f>VLOOKUP(B1807,Produkt!A$2:E$100,3,FALSE)</f>
        <v>4.99</v>
      </c>
      <c r="I1807" s="6">
        <f t="shared" si="28"/>
        <v>89.820000000000007</v>
      </c>
    </row>
    <row r="1808" spans="1:9" x14ac:dyDescent="0.25">
      <c r="A1808">
        <v>1807</v>
      </c>
      <c r="B1808" t="s">
        <v>168</v>
      </c>
      <c r="C1808" t="str">
        <f>VLOOKUP(B1808,Produkt!A$2:E$100,2,FALSE)</f>
        <v>DawnTown</v>
      </c>
      <c r="D1808" s="1">
        <v>41171</v>
      </c>
      <c r="E1808">
        <v>26</v>
      </c>
      <c r="F1808" t="str">
        <f>VLOOKUP(B1808,Produkt!A$2:E$100,5,FALSE)</f>
        <v>k14</v>
      </c>
      <c r="G1808" t="str">
        <f>VLOOKUP(F1808,Kategoria!A$2:B$22,2,FALSE)</f>
        <v>parkiet_korkowy</v>
      </c>
      <c r="H1808" s="5">
        <f>VLOOKUP(B1808,Produkt!A$2:E$100,3,FALSE)</f>
        <v>64.989999999999995</v>
      </c>
      <c r="I1808" s="6">
        <f t="shared" si="28"/>
        <v>1689.7399999999998</v>
      </c>
    </row>
    <row r="1809" spans="1:9" x14ac:dyDescent="0.25">
      <c r="A1809">
        <v>1808</v>
      </c>
      <c r="B1809" t="s">
        <v>142</v>
      </c>
      <c r="C1809" t="str">
        <f>VLOOKUP(B1809,Produkt!A$2:E$100,2,FALSE)</f>
        <v>1000x700x4</v>
      </c>
      <c r="D1809" s="1">
        <v>41117</v>
      </c>
      <c r="E1809">
        <v>12</v>
      </c>
      <c r="F1809" t="str">
        <f>VLOOKUP(B1809,Produkt!A$2:E$100,5,FALSE)</f>
        <v>k12</v>
      </c>
      <c r="G1809" t="str">
        <f>VLOOKUP(F1809,Kategoria!A$2:B$22,2,FALSE)</f>
        <v>plyty_korkowe</v>
      </c>
      <c r="H1809" s="5">
        <f>VLOOKUP(B1809,Produkt!A$2:E$100,3,FALSE)</f>
        <v>14.99</v>
      </c>
      <c r="I1809" s="6">
        <f t="shared" si="28"/>
        <v>179.88</v>
      </c>
    </row>
    <row r="1810" spans="1:9" x14ac:dyDescent="0.25">
      <c r="A1810">
        <v>1809</v>
      </c>
      <c r="B1810" t="s">
        <v>208</v>
      </c>
      <c r="C1810" t="str">
        <f>VLOOKUP(B1810,Produkt!A$2:E$100,2,FALSE)</f>
        <v>Stozkowe_srednie</v>
      </c>
      <c r="D1810" s="1">
        <v>41004</v>
      </c>
      <c r="E1810">
        <v>120</v>
      </c>
      <c r="F1810" t="str">
        <f>VLOOKUP(B1810,Produkt!A$2:E$100,5,FALSE)</f>
        <v>k20</v>
      </c>
      <c r="G1810" t="str">
        <f>VLOOKUP(F1810,Kategoria!A$2:B$22,2,FALSE)</f>
        <v>korki_do_butelek</v>
      </c>
      <c r="H1810" s="5">
        <f>VLOOKUP(B1810,Produkt!A$2:E$100,3,FALSE)</f>
        <v>0.89</v>
      </c>
      <c r="I1810" s="6">
        <f t="shared" si="28"/>
        <v>106.8</v>
      </c>
    </row>
    <row r="1811" spans="1:9" x14ac:dyDescent="0.25">
      <c r="A1811">
        <v>1810</v>
      </c>
      <c r="B1811" t="s">
        <v>208</v>
      </c>
      <c r="C1811" t="str">
        <f>VLOOKUP(B1811,Produkt!A$2:E$100,2,FALSE)</f>
        <v>Stozkowe_srednie</v>
      </c>
      <c r="D1811" s="1">
        <v>41065</v>
      </c>
      <c r="E1811">
        <v>21</v>
      </c>
      <c r="F1811" t="str">
        <f>VLOOKUP(B1811,Produkt!A$2:E$100,5,FALSE)</f>
        <v>k20</v>
      </c>
      <c r="G1811" t="str">
        <f>VLOOKUP(F1811,Kategoria!A$2:B$22,2,FALSE)</f>
        <v>korki_do_butelek</v>
      </c>
      <c r="H1811" s="5">
        <f>VLOOKUP(B1811,Produkt!A$2:E$100,3,FALSE)</f>
        <v>0.89</v>
      </c>
      <c r="I1811" s="6">
        <f t="shared" si="28"/>
        <v>18.690000000000001</v>
      </c>
    </row>
    <row r="1812" spans="1:9" x14ac:dyDescent="0.25">
      <c r="A1812">
        <v>1811</v>
      </c>
      <c r="B1812" t="s">
        <v>176</v>
      </c>
      <c r="C1812" t="str">
        <f>VLOOKUP(B1812,Produkt!A$2:E$100,2,FALSE)</f>
        <v>kostka</v>
      </c>
      <c r="D1812" s="1">
        <v>40922</v>
      </c>
      <c r="E1812">
        <v>1</v>
      </c>
      <c r="F1812" t="str">
        <f>VLOOKUP(B1812,Produkt!A$2:E$100,5,FALSE)</f>
        <v>k15</v>
      </c>
      <c r="G1812" t="str">
        <f>VLOOKUP(F1812,Kategoria!A$2:B$22,2,FALSE)</f>
        <v>maty_korkowe</v>
      </c>
      <c r="H1812" s="5">
        <f>VLOOKUP(B1812,Produkt!A$2:E$100,3,FALSE)</f>
        <v>25.99</v>
      </c>
      <c r="I1812" s="6">
        <f t="shared" si="28"/>
        <v>25.99</v>
      </c>
    </row>
    <row r="1813" spans="1:9" x14ac:dyDescent="0.25">
      <c r="A1813">
        <v>1812</v>
      </c>
      <c r="B1813" t="s">
        <v>98</v>
      </c>
      <c r="C1813" t="str">
        <f>VLOOKUP(B1813,Produkt!A$2:E$100,2,FALSE)</f>
        <v>LB_1</v>
      </c>
      <c r="D1813" s="1">
        <v>41173</v>
      </c>
      <c r="E1813">
        <v>6</v>
      </c>
      <c r="F1813" t="str">
        <f>VLOOKUP(B1813,Produkt!A$2:E$100,5,FALSE)</f>
        <v>k8</v>
      </c>
      <c r="G1813" t="str">
        <f>VLOOKUP(F1813,Kategoria!A$2:B$22,2,FALSE)</f>
        <v>listwy_korkowe</v>
      </c>
      <c r="H1813" s="5">
        <f>VLOOKUP(B1813,Produkt!A$2:E$100,3,FALSE)</f>
        <v>2.5</v>
      </c>
      <c r="I1813" s="6">
        <f t="shared" si="28"/>
        <v>15</v>
      </c>
    </row>
    <row r="1814" spans="1:9" x14ac:dyDescent="0.25">
      <c r="A1814">
        <v>1813</v>
      </c>
      <c r="B1814" t="s">
        <v>34</v>
      </c>
      <c r="C1814" t="str">
        <f>VLOOKUP(B1814,Produkt!A$2:E$100,2,FALSE)</f>
        <v>Big_8_mm</v>
      </c>
      <c r="D1814" s="1">
        <v>41051</v>
      </c>
      <c r="E1814">
        <v>25</v>
      </c>
      <c r="F1814" t="str">
        <f>VLOOKUP(B1814,Produkt!A$2:E$100,5,FALSE)</f>
        <v>k2</v>
      </c>
      <c r="G1814" t="str">
        <f>VLOOKUP(F1814,Kategoria!A$2:B$22,2,FALSE)</f>
        <v>podklad_korkowy</v>
      </c>
      <c r="H1814" s="5">
        <f>VLOOKUP(B1814,Produkt!A$2:E$100,3,FALSE)</f>
        <v>138</v>
      </c>
      <c r="I1814" s="6">
        <f t="shared" si="28"/>
        <v>3450</v>
      </c>
    </row>
    <row r="1815" spans="1:9" x14ac:dyDescent="0.25">
      <c r="A1815">
        <v>1814</v>
      </c>
      <c r="B1815" t="s">
        <v>133</v>
      </c>
      <c r="C1815" t="str">
        <f>VLOOKUP(B1815,Produkt!A$2:E$100,2,FALSE)</f>
        <v>kpl_12_mm</v>
      </c>
      <c r="D1815" s="1">
        <v>40998</v>
      </c>
      <c r="E1815">
        <v>2</v>
      </c>
      <c r="F1815" t="str">
        <f>VLOOKUP(B1815,Produkt!A$2:E$100,5,FALSE)</f>
        <v>k11</v>
      </c>
      <c r="G1815" t="str">
        <f>VLOOKUP(F1815,Kategoria!A$2:B$22,2,FALSE)</f>
        <v>podkladki_naturalne</v>
      </c>
      <c r="H1815" s="5">
        <f>VLOOKUP(B1815,Produkt!A$2:E$100,3,FALSE)</f>
        <v>10.199999999999999</v>
      </c>
      <c r="I1815" s="6">
        <f t="shared" si="28"/>
        <v>20.399999999999999</v>
      </c>
    </row>
    <row r="1816" spans="1:9" x14ac:dyDescent="0.25">
      <c r="A1816">
        <v>1815</v>
      </c>
      <c r="B1816" t="s">
        <v>92</v>
      </c>
      <c r="C1816" t="str">
        <f>VLOOKUP(B1816,Produkt!A$2:E$100,2,FALSE)</f>
        <v>LN_2</v>
      </c>
      <c r="D1816" s="1">
        <v>41104</v>
      </c>
      <c r="E1816">
        <v>50</v>
      </c>
      <c r="F1816" t="str">
        <f>VLOOKUP(B1816,Produkt!A$2:E$100,5,FALSE)</f>
        <v>k8</v>
      </c>
      <c r="G1816" t="str">
        <f>VLOOKUP(F1816,Kategoria!A$2:B$22,2,FALSE)</f>
        <v>listwy_korkowe</v>
      </c>
      <c r="H1816" s="5">
        <f>VLOOKUP(B1816,Produkt!A$2:E$100,3,FALSE)</f>
        <v>4.5999999999999996</v>
      </c>
      <c r="I1816" s="6">
        <f t="shared" si="28"/>
        <v>229.99999999999997</v>
      </c>
    </row>
    <row r="1817" spans="1:9" x14ac:dyDescent="0.25">
      <c r="A1817">
        <v>1816</v>
      </c>
      <c r="B1817" t="s">
        <v>182</v>
      </c>
      <c r="C1817" t="str">
        <f>VLOOKUP(B1817,Produkt!A$2:E$100,2,FALSE)</f>
        <v>korek_natryskowy</v>
      </c>
      <c r="D1817" s="1">
        <v>41227</v>
      </c>
      <c r="E1817">
        <v>2</v>
      </c>
      <c r="F1817" t="str">
        <f>VLOOKUP(B1817,Produkt!A$2:E$100,5,FALSE)</f>
        <v>k17</v>
      </c>
      <c r="G1817" t="str">
        <f>VLOOKUP(F1817,Kategoria!A$2:B$22,2,FALSE)</f>
        <v>masa_korkowa</v>
      </c>
      <c r="H1817" s="5">
        <f>VLOOKUP(B1817,Produkt!A$2:E$100,3,FALSE)</f>
        <v>33.99</v>
      </c>
      <c r="I1817" s="6">
        <f t="shared" si="28"/>
        <v>67.98</v>
      </c>
    </row>
    <row r="1818" spans="1:9" x14ac:dyDescent="0.25">
      <c r="A1818">
        <v>1817</v>
      </c>
      <c r="B1818" t="s">
        <v>142</v>
      </c>
      <c r="C1818" t="str">
        <f>VLOOKUP(B1818,Produkt!A$2:E$100,2,FALSE)</f>
        <v>1000x700x4</v>
      </c>
      <c r="D1818" s="1">
        <v>41037</v>
      </c>
      <c r="E1818">
        <v>30</v>
      </c>
      <c r="F1818" t="str">
        <f>VLOOKUP(B1818,Produkt!A$2:E$100,5,FALSE)</f>
        <v>k12</v>
      </c>
      <c r="G1818" t="str">
        <f>VLOOKUP(F1818,Kategoria!A$2:B$22,2,FALSE)</f>
        <v>plyty_korkowe</v>
      </c>
      <c r="H1818" s="5">
        <f>VLOOKUP(B1818,Produkt!A$2:E$100,3,FALSE)</f>
        <v>14.99</v>
      </c>
      <c r="I1818" s="6">
        <f t="shared" si="28"/>
        <v>449.7</v>
      </c>
    </row>
    <row r="1819" spans="1:9" x14ac:dyDescent="0.25">
      <c r="A1819">
        <v>1818</v>
      </c>
      <c r="B1819" t="s">
        <v>48</v>
      </c>
      <c r="C1819" t="str">
        <f>VLOOKUP(B1819,Produkt!A$2:E$100,2,FALSE)</f>
        <v>1_l_kontaktowy</v>
      </c>
      <c r="D1819" s="1">
        <v>41193</v>
      </c>
      <c r="E1819">
        <v>2</v>
      </c>
      <c r="F1819" t="str">
        <f>VLOOKUP(B1819,Produkt!A$2:E$100,5,FALSE)</f>
        <v>k4</v>
      </c>
      <c r="G1819" t="str">
        <f>VLOOKUP(F1819,Kategoria!A$2:B$22,2,FALSE)</f>
        <v>klej</v>
      </c>
      <c r="H1819" s="5">
        <f>VLOOKUP(B1819,Produkt!A$2:E$100,3,FALSE)</f>
        <v>29.99</v>
      </c>
      <c r="I1819" s="6">
        <f t="shared" si="28"/>
        <v>59.98</v>
      </c>
    </row>
    <row r="1820" spans="1:9" x14ac:dyDescent="0.25">
      <c r="A1820">
        <v>1819</v>
      </c>
      <c r="B1820" t="s">
        <v>182</v>
      </c>
      <c r="C1820" t="str">
        <f>VLOOKUP(B1820,Produkt!A$2:E$100,2,FALSE)</f>
        <v>korek_natryskowy</v>
      </c>
      <c r="D1820" s="1">
        <v>41013</v>
      </c>
      <c r="E1820">
        <v>21</v>
      </c>
      <c r="F1820" t="str">
        <f>VLOOKUP(B1820,Produkt!A$2:E$100,5,FALSE)</f>
        <v>k17</v>
      </c>
      <c r="G1820" t="str">
        <f>VLOOKUP(F1820,Kategoria!A$2:B$22,2,FALSE)</f>
        <v>masa_korkowa</v>
      </c>
      <c r="H1820" s="5">
        <f>VLOOKUP(B1820,Produkt!A$2:E$100,3,FALSE)</f>
        <v>33.99</v>
      </c>
      <c r="I1820" s="6">
        <f t="shared" si="28"/>
        <v>713.79000000000008</v>
      </c>
    </row>
    <row r="1821" spans="1:9" x14ac:dyDescent="0.25">
      <c r="A1821">
        <v>1820</v>
      </c>
      <c r="B1821" t="s">
        <v>210</v>
      </c>
      <c r="C1821" t="str">
        <f>VLOOKUP(B1821,Produkt!A$2:E$100,2,FALSE)</f>
        <v>Stozkowe_duze</v>
      </c>
      <c r="D1821" s="1">
        <v>41083</v>
      </c>
      <c r="E1821">
        <v>10</v>
      </c>
      <c r="F1821" t="str">
        <f>VLOOKUP(B1821,Produkt!A$2:E$100,5,FALSE)</f>
        <v>k20</v>
      </c>
      <c r="G1821" t="str">
        <f>VLOOKUP(F1821,Kategoria!A$2:B$22,2,FALSE)</f>
        <v>korki_do_butelek</v>
      </c>
      <c r="H1821" s="5">
        <f>VLOOKUP(B1821,Produkt!A$2:E$100,3,FALSE)</f>
        <v>1.19</v>
      </c>
      <c r="I1821" s="6">
        <f t="shared" si="28"/>
        <v>11.899999999999999</v>
      </c>
    </row>
    <row r="1822" spans="1:9" x14ac:dyDescent="0.25">
      <c r="A1822">
        <v>1821</v>
      </c>
      <c r="B1822" t="s">
        <v>131</v>
      </c>
      <c r="C1822" t="str">
        <f>VLOOKUP(B1822,Produkt!A$2:E$100,2,FALSE)</f>
        <v>kpl_8_mm</v>
      </c>
      <c r="D1822" s="1">
        <v>41150</v>
      </c>
      <c r="E1822">
        <v>1</v>
      </c>
      <c r="F1822" t="str">
        <f>VLOOKUP(B1822,Produkt!A$2:E$100,5,FALSE)</f>
        <v>k11</v>
      </c>
      <c r="G1822" t="str">
        <f>VLOOKUP(F1822,Kategoria!A$2:B$22,2,FALSE)</f>
        <v>podkladki_naturalne</v>
      </c>
      <c r="H1822" s="5">
        <f>VLOOKUP(B1822,Produkt!A$2:E$100,3,FALSE)</f>
        <v>7.5</v>
      </c>
      <c r="I1822" s="6">
        <f t="shared" si="28"/>
        <v>7.5</v>
      </c>
    </row>
    <row r="1823" spans="1:9" x14ac:dyDescent="0.25">
      <c r="A1823">
        <v>1822</v>
      </c>
      <c r="B1823" t="s">
        <v>98</v>
      </c>
      <c r="C1823" t="str">
        <f>VLOOKUP(B1823,Produkt!A$2:E$100,2,FALSE)</f>
        <v>LB_1</v>
      </c>
      <c r="D1823" s="1">
        <v>41227</v>
      </c>
      <c r="E1823">
        <v>22</v>
      </c>
      <c r="F1823" t="str">
        <f>VLOOKUP(B1823,Produkt!A$2:E$100,5,FALSE)</f>
        <v>k8</v>
      </c>
      <c r="G1823" t="str">
        <f>VLOOKUP(F1823,Kategoria!A$2:B$22,2,FALSE)</f>
        <v>listwy_korkowe</v>
      </c>
      <c r="H1823" s="5">
        <f>VLOOKUP(B1823,Produkt!A$2:E$100,3,FALSE)</f>
        <v>2.5</v>
      </c>
      <c r="I1823" s="6">
        <f t="shared" si="28"/>
        <v>55</v>
      </c>
    </row>
    <row r="1824" spans="1:9" x14ac:dyDescent="0.25">
      <c r="A1824">
        <v>1823</v>
      </c>
      <c r="B1824" t="s">
        <v>208</v>
      </c>
      <c r="C1824" t="str">
        <f>VLOOKUP(B1824,Produkt!A$2:E$100,2,FALSE)</f>
        <v>Stozkowe_srednie</v>
      </c>
      <c r="D1824" s="1">
        <v>41065</v>
      </c>
      <c r="E1824">
        <v>28</v>
      </c>
      <c r="F1824" t="str">
        <f>VLOOKUP(B1824,Produkt!A$2:E$100,5,FALSE)</f>
        <v>k20</v>
      </c>
      <c r="G1824" t="str">
        <f>VLOOKUP(F1824,Kategoria!A$2:B$22,2,FALSE)</f>
        <v>korki_do_butelek</v>
      </c>
      <c r="H1824" s="5">
        <f>VLOOKUP(B1824,Produkt!A$2:E$100,3,FALSE)</f>
        <v>0.89</v>
      </c>
      <c r="I1824" s="6">
        <f t="shared" si="28"/>
        <v>24.92</v>
      </c>
    </row>
    <row r="1825" spans="1:9" x14ac:dyDescent="0.25">
      <c r="A1825">
        <v>1824</v>
      </c>
      <c r="B1825" t="s">
        <v>146</v>
      </c>
      <c r="C1825" t="str">
        <f>VLOOKUP(B1825,Produkt!A$2:E$100,2,FALSE)</f>
        <v>1000x700x7</v>
      </c>
      <c r="D1825" s="1">
        <v>41001</v>
      </c>
      <c r="E1825">
        <v>14</v>
      </c>
      <c r="F1825" t="str">
        <f>VLOOKUP(B1825,Produkt!A$2:E$100,5,FALSE)</f>
        <v>k12</v>
      </c>
      <c r="G1825" t="str">
        <f>VLOOKUP(F1825,Kategoria!A$2:B$22,2,FALSE)</f>
        <v>plyty_korkowe</v>
      </c>
      <c r="H1825" s="5">
        <f>VLOOKUP(B1825,Produkt!A$2:E$100,3,FALSE)</f>
        <v>22.99</v>
      </c>
      <c r="I1825" s="6">
        <f t="shared" si="28"/>
        <v>321.85999999999996</v>
      </c>
    </row>
    <row r="1826" spans="1:9" x14ac:dyDescent="0.25">
      <c r="A1826">
        <v>1825</v>
      </c>
      <c r="B1826" t="s">
        <v>24</v>
      </c>
      <c r="C1826" t="str">
        <f>VLOOKUP(B1826,Produkt!A$2:E$100,2,FALSE)</f>
        <v>Normal_2_mm</v>
      </c>
      <c r="D1826" s="1">
        <v>40912</v>
      </c>
      <c r="E1826">
        <v>36</v>
      </c>
      <c r="F1826" t="str">
        <f>VLOOKUP(B1826,Produkt!A$2:E$100,5,FALSE)</f>
        <v>k2</v>
      </c>
      <c r="G1826" t="str">
        <f>VLOOKUP(F1826,Kategoria!A$2:B$22,2,FALSE)</f>
        <v>podklad_korkowy</v>
      </c>
      <c r="H1826" s="5">
        <f>VLOOKUP(B1826,Produkt!A$2:E$100,3,FALSE)</f>
        <v>55.01</v>
      </c>
      <c r="I1826" s="6">
        <f t="shared" si="28"/>
        <v>1980.36</v>
      </c>
    </row>
    <row r="1827" spans="1:9" x14ac:dyDescent="0.25">
      <c r="A1827">
        <v>1826</v>
      </c>
      <c r="B1827" t="s">
        <v>100</v>
      </c>
      <c r="C1827" t="str">
        <f>VLOOKUP(B1827,Produkt!A$2:E$100,2,FALSE)</f>
        <v>LB_2</v>
      </c>
      <c r="D1827" s="1">
        <v>41101</v>
      </c>
      <c r="E1827">
        <v>69</v>
      </c>
      <c r="F1827" t="str">
        <f>VLOOKUP(B1827,Produkt!A$2:E$100,5,FALSE)</f>
        <v>k8</v>
      </c>
      <c r="G1827" t="str">
        <f>VLOOKUP(F1827,Kategoria!A$2:B$22,2,FALSE)</f>
        <v>listwy_korkowe</v>
      </c>
      <c r="H1827" s="5">
        <f>VLOOKUP(B1827,Produkt!A$2:E$100,3,FALSE)</f>
        <v>1.8</v>
      </c>
      <c r="I1827" s="6">
        <f t="shared" si="28"/>
        <v>124.2</v>
      </c>
    </row>
    <row r="1828" spans="1:9" x14ac:dyDescent="0.25">
      <c r="A1828">
        <v>1827</v>
      </c>
      <c r="B1828" t="s">
        <v>172</v>
      </c>
      <c r="C1828" t="str">
        <f>VLOOKUP(B1828,Produkt!A$2:E$100,2,FALSE)</f>
        <v>Symphony</v>
      </c>
      <c r="D1828" s="1">
        <v>40974</v>
      </c>
      <c r="E1828">
        <v>22</v>
      </c>
      <c r="F1828" t="str">
        <f>VLOOKUP(B1828,Produkt!A$2:E$100,5,FALSE)</f>
        <v>k14</v>
      </c>
      <c r="G1828" t="str">
        <f>VLOOKUP(F1828,Kategoria!A$2:B$22,2,FALSE)</f>
        <v>parkiet_korkowy</v>
      </c>
      <c r="H1828" s="5">
        <f>VLOOKUP(B1828,Produkt!A$2:E$100,3,FALSE)</f>
        <v>83.99</v>
      </c>
      <c r="I1828" s="6">
        <f t="shared" si="28"/>
        <v>1847.78</v>
      </c>
    </row>
    <row r="1829" spans="1:9" x14ac:dyDescent="0.25">
      <c r="A1829">
        <v>1828</v>
      </c>
      <c r="B1829" t="s">
        <v>78</v>
      </c>
      <c r="C1829" t="str">
        <f>VLOOKUP(B1829,Produkt!A$2:E$100,2,FALSE)</f>
        <v>940x16x5</v>
      </c>
      <c r="D1829" s="1">
        <v>41097</v>
      </c>
      <c r="E1829">
        <v>26</v>
      </c>
      <c r="F1829" t="str">
        <f>VLOOKUP(B1829,Produkt!A$2:E$100,5,FALSE)</f>
        <v>k6</v>
      </c>
      <c r="G1829" t="str">
        <f>VLOOKUP(F1829,Kategoria!A$2:B$22,2,FALSE)</f>
        <v>paski_dylatacyjne</v>
      </c>
      <c r="H1829" s="5">
        <f>VLOOKUP(B1829,Produkt!A$2:E$100,3,FALSE)</f>
        <v>2.19</v>
      </c>
      <c r="I1829" s="6">
        <f t="shared" si="28"/>
        <v>56.94</v>
      </c>
    </row>
    <row r="1830" spans="1:9" x14ac:dyDescent="0.25">
      <c r="A1830">
        <v>1829</v>
      </c>
      <c r="B1830" t="s">
        <v>127</v>
      </c>
      <c r="C1830" t="str">
        <f>VLOOKUP(B1830,Produkt!A$2:E$100,2,FALSE)</f>
        <v>kpl_5_mm</v>
      </c>
      <c r="D1830" s="1">
        <v>41187</v>
      </c>
      <c r="E1830">
        <v>4</v>
      </c>
      <c r="F1830" t="str">
        <f>VLOOKUP(B1830,Produkt!A$2:E$100,5,FALSE)</f>
        <v>k11</v>
      </c>
      <c r="G1830" t="str">
        <f>VLOOKUP(F1830,Kategoria!A$2:B$22,2,FALSE)</f>
        <v>podkladki_naturalne</v>
      </c>
      <c r="H1830" s="5">
        <f>VLOOKUP(B1830,Produkt!A$2:E$100,3,FALSE)</f>
        <v>4.8</v>
      </c>
      <c r="I1830" s="6">
        <f t="shared" si="28"/>
        <v>19.2</v>
      </c>
    </row>
    <row r="1831" spans="1:9" x14ac:dyDescent="0.25">
      <c r="A1831">
        <v>1830</v>
      </c>
      <c r="B1831" t="s">
        <v>135</v>
      </c>
      <c r="C1831" t="str">
        <f>VLOOKUP(B1831,Produkt!A$2:E$100,2,FALSE)</f>
        <v>1000x700x1</v>
      </c>
      <c r="D1831" s="1">
        <v>41262</v>
      </c>
      <c r="E1831">
        <v>12</v>
      </c>
      <c r="F1831" t="str">
        <f>VLOOKUP(B1831,Produkt!A$2:E$100,5,FALSE)</f>
        <v>k12</v>
      </c>
      <c r="G1831" t="str">
        <f>VLOOKUP(F1831,Kategoria!A$2:B$22,2,FALSE)</f>
        <v>plyty_korkowe</v>
      </c>
      <c r="H1831" s="5">
        <f>VLOOKUP(B1831,Produkt!A$2:E$100,3,FALSE)</f>
        <v>4.99</v>
      </c>
      <c r="I1831" s="6">
        <f t="shared" si="28"/>
        <v>59.88</v>
      </c>
    </row>
    <row r="1832" spans="1:9" x14ac:dyDescent="0.25">
      <c r="A1832">
        <v>1831</v>
      </c>
      <c r="B1832" t="s">
        <v>100</v>
      </c>
      <c r="C1832" t="str">
        <f>VLOOKUP(B1832,Produkt!A$2:E$100,2,FALSE)</f>
        <v>LB_2</v>
      </c>
      <c r="D1832" s="1">
        <v>41025</v>
      </c>
      <c r="E1832">
        <v>1</v>
      </c>
      <c r="F1832" t="str">
        <f>VLOOKUP(B1832,Produkt!A$2:E$100,5,FALSE)</f>
        <v>k8</v>
      </c>
      <c r="G1832" t="str">
        <f>VLOOKUP(F1832,Kategoria!A$2:B$22,2,FALSE)</f>
        <v>listwy_korkowe</v>
      </c>
      <c r="H1832" s="5">
        <f>VLOOKUP(B1832,Produkt!A$2:E$100,3,FALSE)</f>
        <v>1.8</v>
      </c>
      <c r="I1832" s="6">
        <f t="shared" si="28"/>
        <v>1.8</v>
      </c>
    </row>
    <row r="1833" spans="1:9" x14ac:dyDescent="0.25">
      <c r="A1833">
        <v>1832</v>
      </c>
      <c r="B1833" t="s">
        <v>193</v>
      </c>
      <c r="C1833" t="str">
        <f>VLOOKUP(B1833,Produkt!A$2:E$100,2,FALSE)</f>
        <v>Serwetnik_duæy</v>
      </c>
      <c r="D1833" s="1">
        <v>41025</v>
      </c>
      <c r="E1833">
        <v>12</v>
      </c>
      <c r="F1833" t="str">
        <f>VLOOKUP(B1833,Produkt!A$2:E$100,5,FALSE)</f>
        <v>k19</v>
      </c>
      <c r="G1833" t="str">
        <f>VLOOKUP(F1833,Kategoria!A$2:B$22,2,FALSE)</f>
        <v>wyroby_korkowe</v>
      </c>
      <c r="H1833" s="5">
        <f>VLOOKUP(B1833,Produkt!A$2:E$100,3,FALSE)</f>
        <v>8.99</v>
      </c>
      <c r="I1833" s="6">
        <f t="shared" si="28"/>
        <v>107.88</v>
      </c>
    </row>
    <row r="1834" spans="1:9" x14ac:dyDescent="0.25">
      <c r="A1834">
        <v>1833</v>
      </c>
      <c r="B1834" t="s">
        <v>146</v>
      </c>
      <c r="C1834" t="str">
        <f>VLOOKUP(B1834,Produkt!A$2:E$100,2,FALSE)</f>
        <v>1000x700x7</v>
      </c>
      <c r="D1834" s="1">
        <v>41090</v>
      </c>
      <c r="E1834">
        <v>25</v>
      </c>
      <c r="F1834" t="str">
        <f>VLOOKUP(B1834,Produkt!A$2:E$100,5,FALSE)</f>
        <v>k12</v>
      </c>
      <c r="G1834" t="str">
        <f>VLOOKUP(F1834,Kategoria!A$2:B$22,2,FALSE)</f>
        <v>plyty_korkowe</v>
      </c>
      <c r="H1834" s="5">
        <f>VLOOKUP(B1834,Produkt!A$2:E$100,3,FALSE)</f>
        <v>22.99</v>
      </c>
      <c r="I1834" s="6">
        <f t="shared" si="28"/>
        <v>574.75</v>
      </c>
    </row>
    <row r="1835" spans="1:9" x14ac:dyDescent="0.25">
      <c r="A1835">
        <v>1834</v>
      </c>
      <c r="B1835" t="s">
        <v>24</v>
      </c>
      <c r="C1835" t="str">
        <f>VLOOKUP(B1835,Produkt!A$2:E$100,2,FALSE)</f>
        <v>Normal_2_mm</v>
      </c>
      <c r="D1835" s="1">
        <v>41045</v>
      </c>
      <c r="E1835">
        <v>18</v>
      </c>
      <c r="F1835" t="str">
        <f>VLOOKUP(B1835,Produkt!A$2:E$100,5,FALSE)</f>
        <v>k2</v>
      </c>
      <c r="G1835" t="str">
        <f>VLOOKUP(F1835,Kategoria!A$2:B$22,2,FALSE)</f>
        <v>podklad_korkowy</v>
      </c>
      <c r="H1835" s="5">
        <f>VLOOKUP(B1835,Produkt!A$2:E$100,3,FALSE)</f>
        <v>55.01</v>
      </c>
      <c r="I1835" s="6">
        <f t="shared" si="28"/>
        <v>990.18</v>
      </c>
    </row>
    <row r="1836" spans="1:9" x14ac:dyDescent="0.25">
      <c r="A1836">
        <v>1835</v>
      </c>
      <c r="B1836" t="s">
        <v>116</v>
      </c>
      <c r="C1836" t="str">
        <f>VLOOKUP(B1836,Produkt!A$2:E$100,2,FALSE)</f>
        <v>60x80</v>
      </c>
      <c r="D1836" s="1">
        <v>41087</v>
      </c>
      <c r="E1836">
        <v>1</v>
      </c>
      <c r="F1836" t="str">
        <f>VLOOKUP(B1836,Produkt!A$2:E$100,5,FALSE)</f>
        <v>k10</v>
      </c>
      <c r="G1836" t="str">
        <f>VLOOKUP(F1836,Kategoria!A$2:B$22,2,FALSE)</f>
        <v>tablice_korkowe</v>
      </c>
      <c r="H1836" s="5">
        <f>VLOOKUP(B1836,Produkt!A$2:E$100,3,FALSE)</f>
        <v>51</v>
      </c>
      <c r="I1836" s="6">
        <f t="shared" si="28"/>
        <v>51</v>
      </c>
    </row>
    <row r="1837" spans="1:9" x14ac:dyDescent="0.25">
      <c r="A1837">
        <v>1836</v>
      </c>
      <c r="B1837" t="s">
        <v>28</v>
      </c>
      <c r="C1837" t="str">
        <f>VLOOKUP(B1837,Produkt!A$2:E$100,2,FALSE)</f>
        <v>Normal_4_mm</v>
      </c>
      <c r="D1837" s="1">
        <v>41179</v>
      </c>
      <c r="E1837">
        <v>15</v>
      </c>
      <c r="F1837" t="str">
        <f>VLOOKUP(B1837,Produkt!A$2:E$100,5,FALSE)</f>
        <v>k2</v>
      </c>
      <c r="G1837" t="str">
        <f>VLOOKUP(F1837,Kategoria!A$2:B$22,2,FALSE)</f>
        <v>podklad_korkowy</v>
      </c>
      <c r="H1837" s="5">
        <f>VLOOKUP(B1837,Produkt!A$2:E$100,3,FALSE)</f>
        <v>60.5</v>
      </c>
      <c r="I1837" s="6">
        <f t="shared" si="28"/>
        <v>907.5</v>
      </c>
    </row>
    <row r="1838" spans="1:9" x14ac:dyDescent="0.25">
      <c r="A1838">
        <v>1837</v>
      </c>
      <c r="B1838" t="s">
        <v>116</v>
      </c>
      <c r="C1838" t="str">
        <f>VLOOKUP(B1838,Produkt!A$2:E$100,2,FALSE)</f>
        <v>60x80</v>
      </c>
      <c r="D1838" s="1">
        <v>41043</v>
      </c>
      <c r="E1838">
        <v>9</v>
      </c>
      <c r="F1838" t="str">
        <f>VLOOKUP(B1838,Produkt!A$2:E$100,5,FALSE)</f>
        <v>k10</v>
      </c>
      <c r="G1838" t="str">
        <f>VLOOKUP(F1838,Kategoria!A$2:B$22,2,FALSE)</f>
        <v>tablice_korkowe</v>
      </c>
      <c r="H1838" s="5">
        <f>VLOOKUP(B1838,Produkt!A$2:E$100,3,FALSE)</f>
        <v>51</v>
      </c>
      <c r="I1838" s="6">
        <f t="shared" si="28"/>
        <v>459</v>
      </c>
    </row>
    <row r="1839" spans="1:9" x14ac:dyDescent="0.25">
      <c r="A1839">
        <v>1838</v>
      </c>
      <c r="B1839" t="s">
        <v>118</v>
      </c>
      <c r="C1839" t="str">
        <f>VLOOKUP(B1839,Produkt!A$2:E$100,2,FALSE)</f>
        <v>100x150</v>
      </c>
      <c r="D1839" s="1">
        <v>41060</v>
      </c>
      <c r="E1839">
        <v>2</v>
      </c>
      <c r="F1839" t="str">
        <f>VLOOKUP(B1839,Produkt!A$2:E$100,5,FALSE)</f>
        <v>k10</v>
      </c>
      <c r="G1839" t="str">
        <f>VLOOKUP(F1839,Kategoria!A$2:B$22,2,FALSE)</f>
        <v>tablice_korkowe</v>
      </c>
      <c r="H1839" s="5">
        <f>VLOOKUP(B1839,Produkt!A$2:E$100,3,FALSE)</f>
        <v>89</v>
      </c>
      <c r="I1839" s="6">
        <f t="shared" si="28"/>
        <v>178</v>
      </c>
    </row>
    <row r="1840" spans="1:9" x14ac:dyDescent="0.25">
      <c r="A1840">
        <v>1839</v>
      </c>
      <c r="B1840" t="s">
        <v>89</v>
      </c>
      <c r="C1840" t="str">
        <f>VLOOKUP(B1840,Produkt!A$2:E$100,2,FALSE)</f>
        <v>LN_1</v>
      </c>
      <c r="D1840" s="1">
        <v>41138</v>
      </c>
      <c r="E1840">
        <v>20</v>
      </c>
      <c r="F1840" t="str">
        <f>VLOOKUP(B1840,Produkt!A$2:E$100,5,FALSE)</f>
        <v>k8</v>
      </c>
      <c r="G1840" t="str">
        <f>VLOOKUP(F1840,Kategoria!A$2:B$22,2,FALSE)</f>
        <v>listwy_korkowe</v>
      </c>
      <c r="H1840" s="5">
        <f>VLOOKUP(B1840,Produkt!A$2:E$100,3,FALSE)</f>
        <v>3.9</v>
      </c>
      <c r="I1840" s="6">
        <f t="shared" si="28"/>
        <v>78</v>
      </c>
    </row>
    <row r="1841" spans="1:9" x14ac:dyDescent="0.25">
      <c r="A1841">
        <v>1840</v>
      </c>
      <c r="B1841" t="s">
        <v>176</v>
      </c>
      <c r="C1841" t="str">
        <f>VLOOKUP(B1841,Produkt!A$2:E$100,2,FALSE)</f>
        <v>kostka</v>
      </c>
      <c r="D1841" s="1">
        <v>40991</v>
      </c>
      <c r="E1841">
        <v>1</v>
      </c>
      <c r="F1841" t="str">
        <f>VLOOKUP(B1841,Produkt!A$2:E$100,5,FALSE)</f>
        <v>k15</v>
      </c>
      <c r="G1841" t="str">
        <f>VLOOKUP(F1841,Kategoria!A$2:B$22,2,FALSE)</f>
        <v>maty_korkowe</v>
      </c>
      <c r="H1841" s="5">
        <f>VLOOKUP(B1841,Produkt!A$2:E$100,3,FALSE)</f>
        <v>25.99</v>
      </c>
      <c r="I1841" s="6">
        <f t="shared" si="28"/>
        <v>25.99</v>
      </c>
    </row>
    <row r="1842" spans="1:9" x14ac:dyDescent="0.25">
      <c r="A1842">
        <v>1841</v>
      </c>
      <c r="B1842" t="s">
        <v>78</v>
      </c>
      <c r="C1842" t="str">
        <f>VLOOKUP(B1842,Produkt!A$2:E$100,2,FALSE)</f>
        <v>940x16x5</v>
      </c>
      <c r="D1842" s="1">
        <v>41081</v>
      </c>
      <c r="E1842">
        <v>40</v>
      </c>
      <c r="F1842" t="str">
        <f>VLOOKUP(B1842,Produkt!A$2:E$100,5,FALSE)</f>
        <v>k6</v>
      </c>
      <c r="G1842" t="str">
        <f>VLOOKUP(F1842,Kategoria!A$2:B$22,2,FALSE)</f>
        <v>paski_dylatacyjne</v>
      </c>
      <c r="H1842" s="5">
        <f>VLOOKUP(B1842,Produkt!A$2:E$100,3,FALSE)</f>
        <v>2.19</v>
      </c>
      <c r="I1842" s="6">
        <f t="shared" si="28"/>
        <v>87.6</v>
      </c>
    </row>
    <row r="1843" spans="1:9" x14ac:dyDescent="0.25">
      <c r="A1843">
        <v>1842</v>
      </c>
      <c r="B1843" t="s">
        <v>92</v>
      </c>
      <c r="C1843" t="str">
        <f>VLOOKUP(B1843,Produkt!A$2:E$100,2,FALSE)</f>
        <v>LN_2</v>
      </c>
      <c r="D1843" s="1">
        <v>41044</v>
      </c>
      <c r="E1843">
        <v>36</v>
      </c>
      <c r="F1843" t="str">
        <f>VLOOKUP(B1843,Produkt!A$2:E$100,5,FALSE)</f>
        <v>k8</v>
      </c>
      <c r="G1843" t="str">
        <f>VLOOKUP(F1843,Kategoria!A$2:B$22,2,FALSE)</f>
        <v>listwy_korkowe</v>
      </c>
      <c r="H1843" s="5">
        <f>VLOOKUP(B1843,Produkt!A$2:E$100,3,FALSE)</f>
        <v>4.5999999999999996</v>
      </c>
      <c r="I1843" s="6">
        <f t="shared" si="28"/>
        <v>165.6</v>
      </c>
    </row>
    <row r="1844" spans="1:9" x14ac:dyDescent="0.25">
      <c r="A1844">
        <v>1843</v>
      </c>
      <c r="B1844" t="s">
        <v>98</v>
      </c>
      <c r="C1844" t="str">
        <f>VLOOKUP(B1844,Produkt!A$2:E$100,2,FALSE)</f>
        <v>LB_1</v>
      </c>
      <c r="D1844" s="1">
        <v>41010</v>
      </c>
      <c r="E1844">
        <v>20</v>
      </c>
      <c r="F1844" t="str">
        <f>VLOOKUP(B1844,Produkt!A$2:E$100,5,FALSE)</f>
        <v>k8</v>
      </c>
      <c r="G1844" t="str">
        <f>VLOOKUP(F1844,Kategoria!A$2:B$22,2,FALSE)</f>
        <v>listwy_korkowe</v>
      </c>
      <c r="H1844" s="5">
        <f>VLOOKUP(B1844,Produkt!A$2:E$100,3,FALSE)</f>
        <v>2.5</v>
      </c>
      <c r="I1844" s="6">
        <f t="shared" si="28"/>
        <v>50</v>
      </c>
    </row>
    <row r="1845" spans="1:9" x14ac:dyDescent="0.25">
      <c r="A1845">
        <v>1844</v>
      </c>
      <c r="B1845" t="s">
        <v>96</v>
      </c>
      <c r="C1845" t="str">
        <f>VLOOKUP(B1845,Produkt!A$2:E$100,2,FALSE)</f>
        <v>LP_4</v>
      </c>
      <c r="D1845" s="1">
        <v>41215</v>
      </c>
      <c r="E1845">
        <v>30</v>
      </c>
      <c r="F1845" t="str">
        <f>VLOOKUP(B1845,Produkt!A$2:E$100,5,FALSE)</f>
        <v>k8</v>
      </c>
      <c r="G1845" t="str">
        <f>VLOOKUP(F1845,Kategoria!A$2:B$22,2,FALSE)</f>
        <v>listwy_korkowe</v>
      </c>
      <c r="H1845" s="5">
        <f>VLOOKUP(B1845,Produkt!A$2:E$100,3,FALSE)</f>
        <v>2.2999999999999998</v>
      </c>
      <c r="I1845" s="6">
        <f t="shared" si="28"/>
        <v>69</v>
      </c>
    </row>
    <row r="1846" spans="1:9" x14ac:dyDescent="0.25">
      <c r="A1846">
        <v>1845</v>
      </c>
      <c r="B1846" t="s">
        <v>78</v>
      </c>
      <c r="C1846" t="str">
        <f>VLOOKUP(B1846,Produkt!A$2:E$100,2,FALSE)</f>
        <v>940x16x5</v>
      </c>
      <c r="D1846" s="1">
        <v>41165</v>
      </c>
      <c r="E1846">
        <v>32</v>
      </c>
      <c r="F1846" t="str">
        <f>VLOOKUP(B1846,Produkt!A$2:E$100,5,FALSE)</f>
        <v>k6</v>
      </c>
      <c r="G1846" t="str">
        <f>VLOOKUP(F1846,Kategoria!A$2:B$22,2,FALSE)</f>
        <v>paski_dylatacyjne</v>
      </c>
      <c r="H1846" s="5">
        <f>VLOOKUP(B1846,Produkt!A$2:E$100,3,FALSE)</f>
        <v>2.19</v>
      </c>
      <c r="I1846" s="6">
        <f t="shared" si="28"/>
        <v>70.08</v>
      </c>
    </row>
    <row r="1847" spans="1:9" x14ac:dyDescent="0.25">
      <c r="A1847">
        <v>1846</v>
      </c>
      <c r="B1847" t="s">
        <v>182</v>
      </c>
      <c r="C1847" t="str">
        <f>VLOOKUP(B1847,Produkt!A$2:E$100,2,FALSE)</f>
        <v>korek_natryskowy</v>
      </c>
      <c r="D1847" s="1">
        <v>41050</v>
      </c>
      <c r="E1847">
        <v>10</v>
      </c>
      <c r="F1847" t="str">
        <f>VLOOKUP(B1847,Produkt!A$2:E$100,5,FALSE)</f>
        <v>k17</v>
      </c>
      <c r="G1847" t="str">
        <f>VLOOKUP(F1847,Kategoria!A$2:B$22,2,FALSE)</f>
        <v>masa_korkowa</v>
      </c>
      <c r="H1847" s="5">
        <f>VLOOKUP(B1847,Produkt!A$2:E$100,3,FALSE)</f>
        <v>33.99</v>
      </c>
      <c r="I1847" s="6">
        <f t="shared" si="28"/>
        <v>339.90000000000003</v>
      </c>
    </row>
    <row r="1848" spans="1:9" x14ac:dyDescent="0.25">
      <c r="A1848">
        <v>1847</v>
      </c>
      <c r="B1848" t="s">
        <v>176</v>
      </c>
      <c r="C1848" t="str">
        <f>VLOOKUP(B1848,Produkt!A$2:E$100,2,FALSE)</f>
        <v>kostka</v>
      </c>
      <c r="D1848" s="1">
        <v>41075</v>
      </c>
      <c r="E1848">
        <v>2</v>
      </c>
      <c r="F1848" t="str">
        <f>VLOOKUP(B1848,Produkt!A$2:E$100,5,FALSE)</f>
        <v>k15</v>
      </c>
      <c r="G1848" t="str">
        <f>VLOOKUP(F1848,Kategoria!A$2:B$22,2,FALSE)</f>
        <v>maty_korkowe</v>
      </c>
      <c r="H1848" s="5">
        <f>VLOOKUP(B1848,Produkt!A$2:E$100,3,FALSE)</f>
        <v>25.99</v>
      </c>
      <c r="I1848" s="6">
        <f t="shared" si="28"/>
        <v>51.98</v>
      </c>
    </row>
    <row r="1849" spans="1:9" x14ac:dyDescent="0.25">
      <c r="A1849">
        <v>1848</v>
      </c>
      <c r="B1849" t="s">
        <v>201</v>
      </c>
      <c r="C1849" t="str">
        <f>VLOOKUP(B1849,Produkt!A$2:E$100,2,FALSE)</f>
        <v>Taca_prostokatna</v>
      </c>
      <c r="D1849" s="1">
        <v>41211</v>
      </c>
      <c r="E1849">
        <v>1</v>
      </c>
      <c r="F1849" t="str">
        <f>VLOOKUP(B1849,Produkt!A$2:E$100,5,FALSE)</f>
        <v>k19</v>
      </c>
      <c r="G1849" t="str">
        <f>VLOOKUP(F1849,Kategoria!A$2:B$22,2,FALSE)</f>
        <v>wyroby_korkowe</v>
      </c>
      <c r="H1849" s="5">
        <f>VLOOKUP(B1849,Produkt!A$2:E$100,3,FALSE)</f>
        <v>26.99</v>
      </c>
      <c r="I1849" s="6">
        <f t="shared" si="28"/>
        <v>26.99</v>
      </c>
    </row>
    <row r="1850" spans="1:9" x14ac:dyDescent="0.25">
      <c r="A1850">
        <v>1849</v>
      </c>
      <c r="B1850" t="s">
        <v>13</v>
      </c>
      <c r="C1850" t="str">
        <f>VLOOKUP(B1850,Produkt!A$2:E$100,2,FALSE)</f>
        <v>Toledo_Grey</v>
      </c>
      <c r="D1850" s="1">
        <v>41132</v>
      </c>
      <c r="E1850">
        <v>5</v>
      </c>
      <c r="F1850" t="str">
        <f>VLOOKUP(B1850,Produkt!A$2:E$100,5,FALSE)</f>
        <v>k1</v>
      </c>
      <c r="G1850" t="str">
        <f>VLOOKUP(F1850,Kategoria!A$2:B$22,2,FALSE)</f>
        <v>korek_scienny</v>
      </c>
      <c r="H1850" s="5">
        <f>VLOOKUP(B1850,Produkt!A$2:E$100,3,FALSE)</f>
        <v>23.99</v>
      </c>
      <c r="I1850" s="6">
        <f t="shared" si="28"/>
        <v>119.94999999999999</v>
      </c>
    </row>
    <row r="1851" spans="1:9" x14ac:dyDescent="0.25">
      <c r="A1851">
        <v>1850</v>
      </c>
      <c r="B1851" t="s">
        <v>80</v>
      </c>
      <c r="C1851" t="str">
        <f>VLOOKUP(B1851,Produkt!A$2:E$100,2,FALSE)</f>
        <v>940x16x7</v>
      </c>
      <c r="D1851" s="1">
        <v>40996</v>
      </c>
      <c r="E1851">
        <v>25</v>
      </c>
      <c r="F1851" t="str">
        <f>VLOOKUP(B1851,Produkt!A$2:E$100,5,FALSE)</f>
        <v>k6</v>
      </c>
      <c r="G1851" t="str">
        <f>VLOOKUP(F1851,Kategoria!A$2:B$22,2,FALSE)</f>
        <v>paski_dylatacyjne</v>
      </c>
      <c r="H1851" s="5">
        <f>VLOOKUP(B1851,Produkt!A$2:E$100,3,FALSE)</f>
        <v>2.89</v>
      </c>
      <c r="I1851" s="6">
        <f t="shared" si="28"/>
        <v>72.25</v>
      </c>
    </row>
    <row r="1852" spans="1:9" x14ac:dyDescent="0.25">
      <c r="A1852">
        <v>1851</v>
      </c>
      <c r="B1852" t="s">
        <v>166</v>
      </c>
      <c r="C1852" t="str">
        <f>VLOOKUP(B1852,Produkt!A$2:E$100,2,FALSE)</f>
        <v>Rapsodia</v>
      </c>
      <c r="D1852" s="1">
        <v>41050</v>
      </c>
      <c r="E1852">
        <v>31</v>
      </c>
      <c r="F1852" t="str">
        <f>VLOOKUP(B1852,Produkt!A$2:E$100,5,FALSE)</f>
        <v>k14</v>
      </c>
      <c r="G1852" t="str">
        <f>VLOOKUP(F1852,Kategoria!A$2:B$22,2,FALSE)</f>
        <v>parkiet_korkowy</v>
      </c>
      <c r="H1852" s="5">
        <f>VLOOKUP(B1852,Produkt!A$2:E$100,3,FALSE)</f>
        <v>64.989999999999995</v>
      </c>
      <c r="I1852" s="6">
        <f t="shared" si="28"/>
        <v>2014.6899999999998</v>
      </c>
    </row>
    <row r="1853" spans="1:9" x14ac:dyDescent="0.25">
      <c r="A1853">
        <v>1852</v>
      </c>
      <c r="B1853" t="s">
        <v>114</v>
      </c>
      <c r="C1853" t="str">
        <f>VLOOKUP(B1853,Produkt!A$2:E$100,2,FALSE)</f>
        <v>50x80</v>
      </c>
      <c r="D1853" s="1">
        <v>41250</v>
      </c>
      <c r="E1853">
        <v>4</v>
      </c>
      <c r="F1853" t="str">
        <f>VLOOKUP(B1853,Produkt!A$2:E$100,5,FALSE)</f>
        <v>k10</v>
      </c>
      <c r="G1853" t="str">
        <f>VLOOKUP(F1853,Kategoria!A$2:B$22,2,FALSE)</f>
        <v>tablice_korkowe</v>
      </c>
      <c r="H1853" s="5">
        <f>VLOOKUP(B1853,Produkt!A$2:E$100,3,FALSE)</f>
        <v>34.99</v>
      </c>
      <c r="I1853" s="6">
        <f t="shared" si="28"/>
        <v>139.96</v>
      </c>
    </row>
    <row r="1854" spans="1:9" x14ac:dyDescent="0.25">
      <c r="A1854">
        <v>1853</v>
      </c>
      <c r="B1854" t="s">
        <v>142</v>
      </c>
      <c r="C1854" t="str">
        <f>VLOOKUP(B1854,Produkt!A$2:E$100,2,FALSE)</f>
        <v>1000x700x4</v>
      </c>
      <c r="D1854" s="1">
        <v>41164</v>
      </c>
      <c r="E1854">
        <v>26</v>
      </c>
      <c r="F1854" t="str">
        <f>VLOOKUP(B1854,Produkt!A$2:E$100,5,FALSE)</f>
        <v>k12</v>
      </c>
      <c r="G1854" t="str">
        <f>VLOOKUP(F1854,Kategoria!A$2:B$22,2,FALSE)</f>
        <v>plyty_korkowe</v>
      </c>
      <c r="H1854" s="5">
        <f>VLOOKUP(B1854,Produkt!A$2:E$100,3,FALSE)</f>
        <v>14.99</v>
      </c>
      <c r="I1854" s="6">
        <f t="shared" si="28"/>
        <v>389.74</v>
      </c>
    </row>
    <row r="1855" spans="1:9" x14ac:dyDescent="0.25">
      <c r="A1855">
        <v>1854</v>
      </c>
      <c r="B1855" t="s">
        <v>182</v>
      </c>
      <c r="C1855" t="str">
        <f>VLOOKUP(B1855,Produkt!A$2:E$100,2,FALSE)</f>
        <v>korek_natryskowy</v>
      </c>
      <c r="D1855" s="1">
        <v>40935</v>
      </c>
      <c r="E1855">
        <v>20</v>
      </c>
      <c r="F1855" t="str">
        <f>VLOOKUP(B1855,Produkt!A$2:E$100,5,FALSE)</f>
        <v>k17</v>
      </c>
      <c r="G1855" t="str">
        <f>VLOOKUP(F1855,Kategoria!A$2:B$22,2,FALSE)</f>
        <v>masa_korkowa</v>
      </c>
      <c r="H1855" s="5">
        <f>VLOOKUP(B1855,Produkt!A$2:E$100,3,FALSE)</f>
        <v>33.99</v>
      </c>
      <c r="I1855" s="6">
        <f t="shared" si="28"/>
        <v>679.80000000000007</v>
      </c>
    </row>
    <row r="1856" spans="1:9" x14ac:dyDescent="0.25">
      <c r="A1856">
        <v>1855</v>
      </c>
      <c r="B1856" t="s">
        <v>89</v>
      </c>
      <c r="C1856" t="str">
        <f>VLOOKUP(B1856,Produkt!A$2:E$100,2,FALSE)</f>
        <v>LN_1</v>
      </c>
      <c r="D1856" s="1">
        <v>41071</v>
      </c>
      <c r="E1856">
        <v>40</v>
      </c>
      <c r="F1856" t="str">
        <f>VLOOKUP(B1856,Produkt!A$2:E$100,5,FALSE)</f>
        <v>k8</v>
      </c>
      <c r="G1856" t="str">
        <f>VLOOKUP(F1856,Kategoria!A$2:B$22,2,FALSE)</f>
        <v>listwy_korkowe</v>
      </c>
      <c r="H1856" s="5">
        <f>VLOOKUP(B1856,Produkt!A$2:E$100,3,FALSE)</f>
        <v>3.9</v>
      </c>
      <c r="I1856" s="6">
        <f t="shared" si="28"/>
        <v>156</v>
      </c>
    </row>
    <row r="1857" spans="1:9" x14ac:dyDescent="0.25">
      <c r="A1857">
        <v>1856</v>
      </c>
      <c r="B1857" t="s">
        <v>131</v>
      </c>
      <c r="C1857" t="str">
        <f>VLOOKUP(B1857,Produkt!A$2:E$100,2,FALSE)</f>
        <v>kpl_8_mm</v>
      </c>
      <c r="D1857" s="1">
        <v>41151</v>
      </c>
      <c r="E1857">
        <v>3</v>
      </c>
      <c r="F1857" t="str">
        <f>VLOOKUP(B1857,Produkt!A$2:E$100,5,FALSE)</f>
        <v>k11</v>
      </c>
      <c r="G1857" t="str">
        <f>VLOOKUP(F1857,Kategoria!A$2:B$22,2,FALSE)</f>
        <v>podkladki_naturalne</v>
      </c>
      <c r="H1857" s="5">
        <f>VLOOKUP(B1857,Produkt!A$2:E$100,3,FALSE)</f>
        <v>7.5</v>
      </c>
      <c r="I1857" s="6">
        <f t="shared" si="28"/>
        <v>22.5</v>
      </c>
    </row>
    <row r="1858" spans="1:9" x14ac:dyDescent="0.25">
      <c r="A1858">
        <v>1857</v>
      </c>
      <c r="B1858" t="s">
        <v>214</v>
      </c>
      <c r="C1858" t="str">
        <f>VLOOKUP(B1858,Produkt!A$2:E$100,2,FALSE)</f>
        <v>Rapsodia</v>
      </c>
      <c r="D1858" s="1">
        <v>41127</v>
      </c>
      <c r="E1858">
        <v>23</v>
      </c>
      <c r="F1858" t="str">
        <f>VLOOKUP(B1858,Produkt!A$2:E$100,5,FALSE)</f>
        <v>k21</v>
      </c>
      <c r="G1858" t="str">
        <f>VLOOKUP(F1858,Kategoria!A$2:B$22,2,FALSE)</f>
        <v>panele_korkowe</v>
      </c>
      <c r="H1858" s="5">
        <f>VLOOKUP(B1858,Produkt!A$2:E$100,3,FALSE)</f>
        <v>129.99</v>
      </c>
      <c r="I1858" s="6">
        <f t="shared" si="28"/>
        <v>2989.7700000000004</v>
      </c>
    </row>
    <row r="1859" spans="1:9" x14ac:dyDescent="0.25">
      <c r="A1859">
        <v>1858</v>
      </c>
      <c r="B1859" t="s">
        <v>94</v>
      </c>
      <c r="C1859" t="str">
        <f>VLOOKUP(B1859,Produkt!A$2:E$100,2,FALSE)</f>
        <v>LK_3</v>
      </c>
      <c r="D1859" s="1">
        <v>41143</v>
      </c>
      <c r="E1859">
        <v>60</v>
      </c>
      <c r="F1859" t="str">
        <f>VLOOKUP(B1859,Produkt!A$2:E$100,5,FALSE)</f>
        <v>k8</v>
      </c>
      <c r="G1859" t="str">
        <f>VLOOKUP(F1859,Kategoria!A$2:B$22,2,FALSE)</f>
        <v>listwy_korkowe</v>
      </c>
      <c r="H1859" s="5">
        <f>VLOOKUP(B1859,Produkt!A$2:E$100,3,FALSE)</f>
        <v>3.6</v>
      </c>
      <c r="I1859" s="6">
        <f t="shared" ref="I1859:I1922" si="29">E1859*H1859</f>
        <v>216</v>
      </c>
    </row>
    <row r="1860" spans="1:9" x14ac:dyDescent="0.25">
      <c r="A1860">
        <v>1859</v>
      </c>
      <c r="B1860" t="s">
        <v>56</v>
      </c>
      <c r="C1860" t="str">
        <f>VLOOKUP(B1860,Produkt!A$2:E$100,2,FALSE)</f>
        <v>1_l_wodny</v>
      </c>
      <c r="D1860" s="1">
        <v>41160</v>
      </c>
      <c r="E1860">
        <v>2</v>
      </c>
      <c r="F1860" t="str">
        <f>VLOOKUP(B1860,Produkt!A$2:E$100,5,FALSE)</f>
        <v>k4</v>
      </c>
      <c r="G1860" t="str">
        <f>VLOOKUP(F1860,Kategoria!A$2:B$22,2,FALSE)</f>
        <v>klej</v>
      </c>
      <c r="H1860" s="5">
        <f>VLOOKUP(B1860,Produkt!A$2:E$100,3,FALSE)</f>
        <v>37.99</v>
      </c>
      <c r="I1860" s="6">
        <f t="shared" si="29"/>
        <v>75.98</v>
      </c>
    </row>
    <row r="1861" spans="1:9" x14ac:dyDescent="0.25">
      <c r="A1861">
        <v>1860</v>
      </c>
      <c r="B1861" t="s">
        <v>210</v>
      </c>
      <c r="C1861" t="str">
        <f>VLOOKUP(B1861,Produkt!A$2:E$100,2,FALSE)</f>
        <v>Stozkowe_duze</v>
      </c>
      <c r="D1861" s="1">
        <v>41009</v>
      </c>
      <c r="E1861">
        <v>12</v>
      </c>
      <c r="F1861" t="str">
        <f>VLOOKUP(B1861,Produkt!A$2:E$100,5,FALSE)</f>
        <v>k20</v>
      </c>
      <c r="G1861" t="str">
        <f>VLOOKUP(F1861,Kategoria!A$2:B$22,2,FALSE)</f>
        <v>korki_do_butelek</v>
      </c>
      <c r="H1861" s="5">
        <f>VLOOKUP(B1861,Produkt!A$2:E$100,3,FALSE)</f>
        <v>1.19</v>
      </c>
      <c r="I1861" s="6">
        <f t="shared" si="29"/>
        <v>14.28</v>
      </c>
    </row>
    <row r="1862" spans="1:9" x14ac:dyDescent="0.25">
      <c r="A1862">
        <v>1861</v>
      </c>
      <c r="B1862" t="s">
        <v>166</v>
      </c>
      <c r="C1862" t="str">
        <f>VLOOKUP(B1862,Produkt!A$2:E$100,2,FALSE)</f>
        <v>Rapsodia</v>
      </c>
      <c r="D1862" s="1">
        <v>41071</v>
      </c>
      <c r="E1862">
        <v>22</v>
      </c>
      <c r="F1862" t="str">
        <f>VLOOKUP(B1862,Produkt!A$2:E$100,5,FALSE)</f>
        <v>k14</v>
      </c>
      <c r="G1862" t="str">
        <f>VLOOKUP(F1862,Kategoria!A$2:B$22,2,FALSE)</f>
        <v>parkiet_korkowy</v>
      </c>
      <c r="H1862" s="5">
        <f>VLOOKUP(B1862,Produkt!A$2:E$100,3,FALSE)</f>
        <v>64.989999999999995</v>
      </c>
      <c r="I1862" s="6">
        <f t="shared" si="29"/>
        <v>1429.78</v>
      </c>
    </row>
    <row r="1863" spans="1:9" x14ac:dyDescent="0.25">
      <c r="A1863">
        <v>1862</v>
      </c>
      <c r="B1863" t="s">
        <v>133</v>
      </c>
      <c r="C1863" t="str">
        <f>VLOOKUP(B1863,Produkt!A$2:E$100,2,FALSE)</f>
        <v>kpl_12_mm</v>
      </c>
      <c r="D1863" s="1">
        <v>41169</v>
      </c>
      <c r="E1863">
        <v>2</v>
      </c>
      <c r="F1863" t="str">
        <f>VLOOKUP(B1863,Produkt!A$2:E$100,5,FALSE)</f>
        <v>k11</v>
      </c>
      <c r="G1863" t="str">
        <f>VLOOKUP(F1863,Kategoria!A$2:B$22,2,FALSE)</f>
        <v>podkladki_naturalne</v>
      </c>
      <c r="H1863" s="5">
        <f>VLOOKUP(B1863,Produkt!A$2:E$100,3,FALSE)</f>
        <v>10.199999999999999</v>
      </c>
      <c r="I1863" s="6">
        <f t="shared" si="29"/>
        <v>20.399999999999999</v>
      </c>
    </row>
    <row r="1864" spans="1:9" x14ac:dyDescent="0.25">
      <c r="A1864">
        <v>1863</v>
      </c>
      <c r="B1864" t="s">
        <v>78</v>
      </c>
      <c r="C1864" t="str">
        <f>VLOOKUP(B1864,Produkt!A$2:E$100,2,FALSE)</f>
        <v>940x16x5</v>
      </c>
      <c r="D1864" s="1">
        <v>41123</v>
      </c>
      <c r="E1864">
        <v>20</v>
      </c>
      <c r="F1864" t="str">
        <f>VLOOKUP(B1864,Produkt!A$2:E$100,5,FALSE)</f>
        <v>k6</v>
      </c>
      <c r="G1864" t="str">
        <f>VLOOKUP(F1864,Kategoria!A$2:B$22,2,FALSE)</f>
        <v>paski_dylatacyjne</v>
      </c>
      <c r="H1864" s="5">
        <f>VLOOKUP(B1864,Produkt!A$2:E$100,3,FALSE)</f>
        <v>2.19</v>
      </c>
      <c r="I1864" s="6">
        <f t="shared" si="29"/>
        <v>43.8</v>
      </c>
    </row>
    <row r="1865" spans="1:9" x14ac:dyDescent="0.25">
      <c r="A1865">
        <v>1864</v>
      </c>
      <c r="B1865" t="s">
        <v>69</v>
      </c>
      <c r="C1865" t="str">
        <f>VLOOKUP(B1865,Produkt!A$2:E$100,2,FALSE)</f>
        <v>Aglomerado_80_mm</v>
      </c>
      <c r="D1865" s="1">
        <v>41093</v>
      </c>
      <c r="E1865">
        <v>22</v>
      </c>
      <c r="F1865" t="str">
        <f>VLOOKUP(B1865,Produkt!A$2:E$100,5,FALSE)</f>
        <v>k5</v>
      </c>
      <c r="G1865" t="str">
        <f>VLOOKUP(F1865,Kategoria!A$2:B$22,2,FALSE)</f>
        <v>izolacja</v>
      </c>
      <c r="H1865" s="5">
        <f>VLOOKUP(B1865,Produkt!A$2:E$100,3,FALSE)</f>
        <v>149.99</v>
      </c>
      <c r="I1865" s="6">
        <f t="shared" si="29"/>
        <v>3299.78</v>
      </c>
    </row>
    <row r="1866" spans="1:9" x14ac:dyDescent="0.25">
      <c r="A1866">
        <v>1865</v>
      </c>
      <c r="B1866" t="s">
        <v>172</v>
      </c>
      <c r="C1866" t="str">
        <f>VLOOKUP(B1866,Produkt!A$2:E$100,2,FALSE)</f>
        <v>Symphony</v>
      </c>
      <c r="D1866" s="1">
        <v>41123</v>
      </c>
      <c r="E1866">
        <v>26</v>
      </c>
      <c r="F1866" t="str">
        <f>VLOOKUP(B1866,Produkt!A$2:E$100,5,FALSE)</f>
        <v>k14</v>
      </c>
      <c r="G1866" t="str">
        <f>VLOOKUP(F1866,Kategoria!A$2:B$22,2,FALSE)</f>
        <v>parkiet_korkowy</v>
      </c>
      <c r="H1866" s="5">
        <f>VLOOKUP(B1866,Produkt!A$2:E$100,3,FALSE)</f>
        <v>83.99</v>
      </c>
      <c r="I1866" s="6">
        <f t="shared" si="29"/>
        <v>2183.7399999999998</v>
      </c>
    </row>
    <row r="1867" spans="1:9" x14ac:dyDescent="0.25">
      <c r="A1867">
        <v>1866</v>
      </c>
      <c r="B1867" t="s">
        <v>9</v>
      </c>
      <c r="C1867" t="str">
        <f>VLOOKUP(B1867,Produkt!A$2:E$100,2,FALSE)</f>
        <v>Toledo_Natural</v>
      </c>
      <c r="D1867" s="1">
        <v>41093</v>
      </c>
      <c r="E1867">
        <v>14</v>
      </c>
      <c r="F1867" t="str">
        <f>VLOOKUP(B1867,Produkt!A$2:E$100,5,FALSE)</f>
        <v>k1</v>
      </c>
      <c r="G1867" t="str">
        <f>VLOOKUP(F1867,Kategoria!A$2:B$22,2,FALSE)</f>
        <v>korek_scienny</v>
      </c>
      <c r="H1867" s="5">
        <f>VLOOKUP(B1867,Produkt!A$2:E$100,3,FALSE)</f>
        <v>23.99</v>
      </c>
      <c r="I1867" s="6">
        <f t="shared" si="29"/>
        <v>335.85999999999996</v>
      </c>
    </row>
    <row r="1868" spans="1:9" x14ac:dyDescent="0.25">
      <c r="A1868">
        <v>1867</v>
      </c>
      <c r="B1868" t="s">
        <v>69</v>
      </c>
      <c r="C1868" t="str">
        <f>VLOOKUP(B1868,Produkt!A$2:E$100,2,FALSE)</f>
        <v>Aglomerado_80_mm</v>
      </c>
      <c r="D1868" s="1">
        <v>40952</v>
      </c>
      <c r="E1868">
        <v>15</v>
      </c>
      <c r="F1868" t="str">
        <f>VLOOKUP(B1868,Produkt!A$2:E$100,5,FALSE)</f>
        <v>k5</v>
      </c>
      <c r="G1868" t="str">
        <f>VLOOKUP(F1868,Kategoria!A$2:B$22,2,FALSE)</f>
        <v>izolacja</v>
      </c>
      <c r="H1868" s="5">
        <f>VLOOKUP(B1868,Produkt!A$2:E$100,3,FALSE)</f>
        <v>149.99</v>
      </c>
      <c r="I1868" s="6">
        <f t="shared" si="29"/>
        <v>2249.8500000000004</v>
      </c>
    </row>
    <row r="1869" spans="1:9" x14ac:dyDescent="0.25">
      <c r="A1869">
        <v>1868</v>
      </c>
      <c r="B1869" t="s">
        <v>190</v>
      </c>
      <c r="C1869" t="str">
        <f>VLOOKUP(B1869,Produkt!A$2:E$100,2,FALSE)</f>
        <v>Serwetnik_maly</v>
      </c>
      <c r="D1869" s="1">
        <v>41040</v>
      </c>
      <c r="E1869">
        <v>25</v>
      </c>
      <c r="F1869" t="str">
        <f>VLOOKUP(B1869,Produkt!A$2:E$100,5,FALSE)</f>
        <v>k19</v>
      </c>
      <c r="G1869" t="str">
        <f>VLOOKUP(F1869,Kategoria!A$2:B$22,2,FALSE)</f>
        <v>wyroby_korkowe</v>
      </c>
      <c r="H1869" s="5">
        <f>VLOOKUP(B1869,Produkt!A$2:E$100,3,FALSE)</f>
        <v>4.99</v>
      </c>
      <c r="I1869" s="6">
        <f t="shared" si="29"/>
        <v>124.75</v>
      </c>
    </row>
    <row r="1870" spans="1:9" x14ac:dyDescent="0.25">
      <c r="A1870">
        <v>1869</v>
      </c>
      <c r="B1870" t="s">
        <v>112</v>
      </c>
      <c r="C1870" t="str">
        <f>VLOOKUP(B1870,Produkt!A$2:E$100,2,FALSE)</f>
        <v>40x60</v>
      </c>
      <c r="D1870" s="1">
        <v>41110</v>
      </c>
      <c r="E1870">
        <v>12</v>
      </c>
      <c r="F1870" t="str">
        <f>VLOOKUP(B1870,Produkt!A$2:E$100,5,FALSE)</f>
        <v>k10</v>
      </c>
      <c r="G1870" t="str">
        <f>VLOOKUP(F1870,Kategoria!A$2:B$22,2,FALSE)</f>
        <v>tablice_korkowe</v>
      </c>
      <c r="H1870" s="5">
        <f>VLOOKUP(B1870,Produkt!A$2:E$100,3,FALSE)</f>
        <v>25</v>
      </c>
      <c r="I1870" s="6">
        <f t="shared" si="29"/>
        <v>300</v>
      </c>
    </row>
    <row r="1871" spans="1:9" x14ac:dyDescent="0.25">
      <c r="A1871">
        <v>1870</v>
      </c>
      <c r="B1871" t="s">
        <v>116</v>
      </c>
      <c r="C1871" t="str">
        <f>VLOOKUP(B1871,Produkt!A$2:E$100,2,FALSE)</f>
        <v>60x80</v>
      </c>
      <c r="D1871" s="1">
        <v>41057</v>
      </c>
      <c r="E1871">
        <v>1</v>
      </c>
      <c r="F1871" t="str">
        <f>VLOOKUP(B1871,Produkt!A$2:E$100,5,FALSE)</f>
        <v>k10</v>
      </c>
      <c r="G1871" t="str">
        <f>VLOOKUP(F1871,Kategoria!A$2:B$22,2,FALSE)</f>
        <v>tablice_korkowe</v>
      </c>
      <c r="H1871" s="5">
        <f>VLOOKUP(B1871,Produkt!A$2:E$100,3,FALSE)</f>
        <v>51</v>
      </c>
      <c r="I1871" s="6">
        <f t="shared" si="29"/>
        <v>51</v>
      </c>
    </row>
    <row r="1872" spans="1:9" x14ac:dyDescent="0.25">
      <c r="A1872">
        <v>1871</v>
      </c>
      <c r="B1872" t="s">
        <v>71</v>
      </c>
      <c r="C1872" t="str">
        <f>VLOOKUP(B1872,Produkt!A$2:E$100,2,FALSE)</f>
        <v>940x23x5</v>
      </c>
      <c r="D1872" s="1">
        <v>40919</v>
      </c>
      <c r="E1872">
        <v>25</v>
      </c>
      <c r="F1872" t="str">
        <f>VLOOKUP(B1872,Produkt!A$2:E$100,5,FALSE)</f>
        <v>k6</v>
      </c>
      <c r="G1872" t="str">
        <f>VLOOKUP(F1872,Kategoria!A$2:B$22,2,FALSE)</f>
        <v>paski_dylatacyjne</v>
      </c>
      <c r="H1872" s="5">
        <f>VLOOKUP(B1872,Produkt!A$2:E$100,3,FALSE)</f>
        <v>2.19</v>
      </c>
      <c r="I1872" s="6">
        <f t="shared" si="29"/>
        <v>54.75</v>
      </c>
    </row>
    <row r="1873" spans="1:9" x14ac:dyDescent="0.25">
      <c r="A1873">
        <v>1872</v>
      </c>
      <c r="B1873" t="s">
        <v>92</v>
      </c>
      <c r="C1873" t="str">
        <f>VLOOKUP(B1873,Produkt!A$2:E$100,2,FALSE)</f>
        <v>LN_2</v>
      </c>
      <c r="D1873" s="1">
        <v>40935</v>
      </c>
      <c r="E1873">
        <v>25</v>
      </c>
      <c r="F1873" t="str">
        <f>VLOOKUP(B1873,Produkt!A$2:E$100,5,FALSE)</f>
        <v>k8</v>
      </c>
      <c r="G1873" t="str">
        <f>VLOOKUP(F1873,Kategoria!A$2:B$22,2,FALSE)</f>
        <v>listwy_korkowe</v>
      </c>
      <c r="H1873" s="5">
        <f>VLOOKUP(B1873,Produkt!A$2:E$100,3,FALSE)</f>
        <v>4.5999999999999996</v>
      </c>
      <c r="I1873" s="6">
        <f t="shared" si="29"/>
        <v>114.99999999999999</v>
      </c>
    </row>
    <row r="1874" spans="1:9" x14ac:dyDescent="0.25">
      <c r="A1874">
        <v>1873</v>
      </c>
      <c r="B1874" t="s">
        <v>197</v>
      </c>
      <c r="C1874" t="str">
        <f>VLOOKUP(B1874,Produkt!A$2:E$100,2,FALSE)</f>
        <v>Oslonka_prosta</v>
      </c>
      <c r="D1874" s="1">
        <v>41064</v>
      </c>
      <c r="E1874">
        <v>6</v>
      </c>
      <c r="F1874" t="str">
        <f>VLOOKUP(B1874,Produkt!A$2:E$100,5,FALSE)</f>
        <v>k19</v>
      </c>
      <c r="G1874" t="str">
        <f>VLOOKUP(F1874,Kategoria!A$2:B$22,2,FALSE)</f>
        <v>wyroby_korkowe</v>
      </c>
      <c r="H1874" s="5">
        <f>VLOOKUP(B1874,Produkt!A$2:E$100,3,FALSE)</f>
        <v>20.99</v>
      </c>
      <c r="I1874" s="6">
        <f t="shared" si="29"/>
        <v>125.94</v>
      </c>
    </row>
    <row r="1875" spans="1:9" x14ac:dyDescent="0.25">
      <c r="A1875">
        <v>1874</v>
      </c>
      <c r="B1875" t="s">
        <v>176</v>
      </c>
      <c r="C1875" t="str">
        <f>VLOOKUP(B1875,Produkt!A$2:E$100,2,FALSE)</f>
        <v>kostka</v>
      </c>
      <c r="D1875" s="1">
        <v>41103</v>
      </c>
      <c r="E1875">
        <v>2</v>
      </c>
      <c r="F1875" t="str">
        <f>VLOOKUP(B1875,Produkt!A$2:E$100,5,FALSE)</f>
        <v>k15</v>
      </c>
      <c r="G1875" t="str">
        <f>VLOOKUP(F1875,Kategoria!A$2:B$22,2,FALSE)</f>
        <v>maty_korkowe</v>
      </c>
      <c r="H1875" s="5">
        <f>VLOOKUP(B1875,Produkt!A$2:E$100,3,FALSE)</f>
        <v>25.99</v>
      </c>
      <c r="I1875" s="6">
        <f t="shared" si="29"/>
        <v>51.98</v>
      </c>
    </row>
    <row r="1876" spans="1:9" x14ac:dyDescent="0.25">
      <c r="A1876">
        <v>1875</v>
      </c>
      <c r="B1876" t="s">
        <v>15</v>
      </c>
      <c r="C1876" t="str">
        <f>VLOOKUP(B1876,Produkt!A$2:E$100,2,FALSE)</f>
        <v>Toledo_Green</v>
      </c>
      <c r="D1876" s="1">
        <v>41172</v>
      </c>
      <c r="E1876">
        <v>34</v>
      </c>
      <c r="F1876" t="str">
        <f>VLOOKUP(B1876,Produkt!A$2:E$100,5,FALSE)</f>
        <v>k1</v>
      </c>
      <c r="G1876" t="str">
        <f>VLOOKUP(F1876,Kategoria!A$2:B$22,2,FALSE)</f>
        <v>korek_scienny</v>
      </c>
      <c r="H1876" s="5">
        <f>VLOOKUP(B1876,Produkt!A$2:E$100,3,FALSE)</f>
        <v>23.99</v>
      </c>
      <c r="I1876" s="6">
        <f t="shared" si="29"/>
        <v>815.66</v>
      </c>
    </row>
    <row r="1877" spans="1:9" x14ac:dyDescent="0.25">
      <c r="A1877">
        <v>1876</v>
      </c>
      <c r="B1877" t="s">
        <v>205</v>
      </c>
      <c r="C1877" t="str">
        <f>VLOOKUP(B1877,Produkt!A$2:E$100,2,FALSE)</f>
        <v>Stozkowe_male</v>
      </c>
      <c r="D1877" s="1">
        <v>41148</v>
      </c>
      <c r="E1877">
        <v>12</v>
      </c>
      <c r="F1877" t="str">
        <f>VLOOKUP(B1877,Produkt!A$2:E$100,5,FALSE)</f>
        <v>k20</v>
      </c>
      <c r="G1877" t="str">
        <f>VLOOKUP(F1877,Kategoria!A$2:B$22,2,FALSE)</f>
        <v>korki_do_butelek</v>
      </c>
      <c r="H1877" s="5">
        <f>VLOOKUP(B1877,Produkt!A$2:E$100,3,FALSE)</f>
        <v>0.49</v>
      </c>
      <c r="I1877" s="6">
        <f t="shared" si="29"/>
        <v>5.88</v>
      </c>
    </row>
    <row r="1878" spans="1:9" x14ac:dyDescent="0.25">
      <c r="A1878">
        <v>1877</v>
      </c>
      <c r="B1878" t="s">
        <v>78</v>
      </c>
      <c r="C1878" t="str">
        <f>VLOOKUP(B1878,Produkt!A$2:E$100,2,FALSE)</f>
        <v>940x16x5</v>
      </c>
      <c r="D1878" s="1">
        <v>41195</v>
      </c>
      <c r="E1878">
        <v>32</v>
      </c>
      <c r="F1878" t="str">
        <f>VLOOKUP(B1878,Produkt!A$2:E$100,5,FALSE)</f>
        <v>k6</v>
      </c>
      <c r="G1878" t="str">
        <f>VLOOKUP(F1878,Kategoria!A$2:B$22,2,FALSE)</f>
        <v>paski_dylatacyjne</v>
      </c>
      <c r="H1878" s="5">
        <f>VLOOKUP(B1878,Produkt!A$2:E$100,3,FALSE)</f>
        <v>2.19</v>
      </c>
      <c r="I1878" s="6">
        <f t="shared" si="29"/>
        <v>70.08</v>
      </c>
    </row>
    <row r="1879" spans="1:9" x14ac:dyDescent="0.25">
      <c r="A1879">
        <v>1878</v>
      </c>
      <c r="B1879" t="s">
        <v>15</v>
      </c>
      <c r="C1879" t="str">
        <f>VLOOKUP(B1879,Produkt!A$2:E$100,2,FALSE)</f>
        <v>Toledo_Green</v>
      </c>
      <c r="D1879" s="1">
        <v>41064</v>
      </c>
      <c r="E1879">
        <v>25</v>
      </c>
      <c r="F1879" t="str">
        <f>VLOOKUP(B1879,Produkt!A$2:E$100,5,FALSE)</f>
        <v>k1</v>
      </c>
      <c r="G1879" t="str">
        <f>VLOOKUP(F1879,Kategoria!A$2:B$22,2,FALSE)</f>
        <v>korek_scienny</v>
      </c>
      <c r="H1879" s="5">
        <f>VLOOKUP(B1879,Produkt!A$2:E$100,3,FALSE)</f>
        <v>23.99</v>
      </c>
      <c r="I1879" s="6">
        <f t="shared" si="29"/>
        <v>599.75</v>
      </c>
    </row>
    <row r="1880" spans="1:9" x14ac:dyDescent="0.25">
      <c r="A1880">
        <v>1879</v>
      </c>
      <c r="B1880" t="s">
        <v>176</v>
      </c>
      <c r="C1880" t="str">
        <f>VLOOKUP(B1880,Produkt!A$2:E$100,2,FALSE)</f>
        <v>kostka</v>
      </c>
      <c r="D1880" s="1">
        <v>41088</v>
      </c>
      <c r="E1880">
        <v>2</v>
      </c>
      <c r="F1880" t="str">
        <f>VLOOKUP(B1880,Produkt!A$2:E$100,5,FALSE)</f>
        <v>k15</v>
      </c>
      <c r="G1880" t="str">
        <f>VLOOKUP(F1880,Kategoria!A$2:B$22,2,FALSE)</f>
        <v>maty_korkowe</v>
      </c>
      <c r="H1880" s="5">
        <f>VLOOKUP(B1880,Produkt!A$2:E$100,3,FALSE)</f>
        <v>25.99</v>
      </c>
      <c r="I1880" s="6">
        <f t="shared" si="29"/>
        <v>51.98</v>
      </c>
    </row>
    <row r="1881" spans="1:9" x14ac:dyDescent="0.25">
      <c r="A1881">
        <v>1880</v>
      </c>
      <c r="B1881" t="s">
        <v>89</v>
      </c>
      <c r="C1881" t="str">
        <f>VLOOKUP(B1881,Produkt!A$2:E$100,2,FALSE)</f>
        <v>LN_1</v>
      </c>
      <c r="D1881" s="1">
        <v>40953</v>
      </c>
      <c r="E1881">
        <v>22</v>
      </c>
      <c r="F1881" t="str">
        <f>VLOOKUP(B1881,Produkt!A$2:E$100,5,FALSE)</f>
        <v>k8</v>
      </c>
      <c r="G1881" t="str">
        <f>VLOOKUP(F1881,Kategoria!A$2:B$22,2,FALSE)</f>
        <v>listwy_korkowe</v>
      </c>
      <c r="H1881" s="5">
        <f>VLOOKUP(B1881,Produkt!A$2:E$100,3,FALSE)</f>
        <v>3.9</v>
      </c>
      <c r="I1881" s="6">
        <f t="shared" si="29"/>
        <v>85.8</v>
      </c>
    </row>
    <row r="1882" spans="1:9" x14ac:dyDescent="0.25">
      <c r="A1882">
        <v>1881</v>
      </c>
      <c r="B1882" t="s">
        <v>52</v>
      </c>
      <c r="C1882" t="str">
        <f>VLOOKUP(B1882,Produkt!A$2:E$100,2,FALSE)</f>
        <v>3_l_kontaktowy</v>
      </c>
      <c r="D1882" s="1">
        <v>41023</v>
      </c>
      <c r="E1882">
        <v>1</v>
      </c>
      <c r="F1882" t="str">
        <f>VLOOKUP(B1882,Produkt!A$2:E$100,5,FALSE)</f>
        <v>k4</v>
      </c>
      <c r="G1882" t="str">
        <f>VLOOKUP(F1882,Kategoria!A$2:B$22,2,FALSE)</f>
        <v>klej</v>
      </c>
      <c r="H1882" s="5">
        <f>VLOOKUP(B1882,Produkt!A$2:E$100,3,FALSE)</f>
        <v>59.99</v>
      </c>
      <c r="I1882" s="6">
        <f t="shared" si="29"/>
        <v>59.99</v>
      </c>
    </row>
    <row r="1883" spans="1:9" x14ac:dyDescent="0.25">
      <c r="A1883">
        <v>1882</v>
      </c>
      <c r="B1883" t="s">
        <v>76</v>
      </c>
      <c r="C1883" t="str">
        <f>VLOOKUP(B1883,Produkt!A$2:E$100,2,FALSE)</f>
        <v>940x23x10</v>
      </c>
      <c r="D1883" s="1">
        <v>41184</v>
      </c>
      <c r="E1883">
        <v>25</v>
      </c>
      <c r="F1883" t="str">
        <f>VLOOKUP(B1883,Produkt!A$2:E$100,5,FALSE)</f>
        <v>k6</v>
      </c>
      <c r="G1883" t="str">
        <f>VLOOKUP(F1883,Kategoria!A$2:B$22,2,FALSE)</f>
        <v>paski_dylatacyjne</v>
      </c>
      <c r="H1883" s="5">
        <f>VLOOKUP(B1883,Produkt!A$2:E$100,3,FALSE)</f>
        <v>3.29</v>
      </c>
      <c r="I1883" s="6">
        <f t="shared" si="29"/>
        <v>82.25</v>
      </c>
    </row>
    <row r="1884" spans="1:9" x14ac:dyDescent="0.25">
      <c r="A1884">
        <v>1883</v>
      </c>
      <c r="B1884" t="s">
        <v>144</v>
      </c>
      <c r="C1884" t="str">
        <f>VLOOKUP(B1884,Produkt!A$2:E$100,2,FALSE)</f>
        <v>1000x700x5</v>
      </c>
      <c r="D1884" s="1">
        <v>41211</v>
      </c>
      <c r="E1884">
        <v>10</v>
      </c>
      <c r="F1884" t="str">
        <f>VLOOKUP(B1884,Produkt!A$2:E$100,5,FALSE)</f>
        <v>k12</v>
      </c>
      <c r="G1884" t="str">
        <f>VLOOKUP(F1884,Kategoria!A$2:B$22,2,FALSE)</f>
        <v>plyty_korkowe</v>
      </c>
      <c r="H1884" s="5">
        <f>VLOOKUP(B1884,Produkt!A$2:E$100,3,FALSE)</f>
        <v>15.99</v>
      </c>
      <c r="I1884" s="6">
        <f t="shared" si="29"/>
        <v>159.9</v>
      </c>
    </row>
    <row r="1885" spans="1:9" x14ac:dyDescent="0.25">
      <c r="A1885">
        <v>1884</v>
      </c>
      <c r="B1885" t="s">
        <v>120</v>
      </c>
      <c r="C1885" t="str">
        <f>VLOOKUP(B1885,Produkt!A$2:E$100,2,FALSE)</f>
        <v>120x150</v>
      </c>
      <c r="D1885" s="1">
        <v>41069</v>
      </c>
      <c r="E1885">
        <v>2</v>
      </c>
      <c r="F1885" t="str">
        <f>VLOOKUP(B1885,Produkt!A$2:E$100,5,FALSE)</f>
        <v>k10</v>
      </c>
      <c r="G1885" t="str">
        <f>VLOOKUP(F1885,Kategoria!A$2:B$22,2,FALSE)</f>
        <v>tablice_korkowe</v>
      </c>
      <c r="H1885" s="5">
        <f>VLOOKUP(B1885,Produkt!A$2:E$100,3,FALSE)</f>
        <v>159</v>
      </c>
      <c r="I1885" s="6">
        <f t="shared" si="29"/>
        <v>318</v>
      </c>
    </row>
    <row r="1886" spans="1:9" x14ac:dyDescent="0.25">
      <c r="A1886">
        <v>1885</v>
      </c>
      <c r="B1886" t="s">
        <v>144</v>
      </c>
      <c r="C1886" t="str">
        <f>VLOOKUP(B1886,Produkt!A$2:E$100,2,FALSE)</f>
        <v>1000x700x5</v>
      </c>
      <c r="D1886" s="1">
        <v>41107</v>
      </c>
      <c r="E1886">
        <v>20</v>
      </c>
      <c r="F1886" t="str">
        <f>VLOOKUP(B1886,Produkt!A$2:E$100,5,FALSE)</f>
        <v>k12</v>
      </c>
      <c r="G1886" t="str">
        <f>VLOOKUP(F1886,Kategoria!A$2:B$22,2,FALSE)</f>
        <v>plyty_korkowe</v>
      </c>
      <c r="H1886" s="5">
        <f>VLOOKUP(B1886,Produkt!A$2:E$100,3,FALSE)</f>
        <v>15.99</v>
      </c>
      <c r="I1886" s="6">
        <f t="shared" si="29"/>
        <v>319.8</v>
      </c>
    </row>
    <row r="1887" spans="1:9" x14ac:dyDescent="0.25">
      <c r="A1887">
        <v>1886</v>
      </c>
      <c r="B1887" t="s">
        <v>201</v>
      </c>
      <c r="C1887" t="str">
        <f>VLOOKUP(B1887,Produkt!A$2:E$100,2,FALSE)</f>
        <v>Taca_prostokatna</v>
      </c>
      <c r="D1887" s="1">
        <v>41016</v>
      </c>
      <c r="E1887">
        <v>2</v>
      </c>
      <c r="F1887" t="str">
        <f>VLOOKUP(B1887,Produkt!A$2:E$100,5,FALSE)</f>
        <v>k19</v>
      </c>
      <c r="G1887" t="str">
        <f>VLOOKUP(F1887,Kategoria!A$2:B$22,2,FALSE)</f>
        <v>wyroby_korkowe</v>
      </c>
      <c r="H1887" s="5">
        <f>VLOOKUP(B1887,Produkt!A$2:E$100,3,FALSE)</f>
        <v>26.99</v>
      </c>
      <c r="I1887" s="6">
        <f t="shared" si="29"/>
        <v>53.98</v>
      </c>
    </row>
    <row r="1888" spans="1:9" x14ac:dyDescent="0.25">
      <c r="A1888">
        <v>1887</v>
      </c>
      <c r="B1888" t="s">
        <v>71</v>
      </c>
      <c r="C1888" t="str">
        <f>VLOOKUP(B1888,Produkt!A$2:E$100,2,FALSE)</f>
        <v>940x23x5</v>
      </c>
      <c r="D1888" s="1">
        <v>41097</v>
      </c>
      <c r="E1888">
        <v>32</v>
      </c>
      <c r="F1888" t="str">
        <f>VLOOKUP(B1888,Produkt!A$2:E$100,5,FALSE)</f>
        <v>k6</v>
      </c>
      <c r="G1888" t="str">
        <f>VLOOKUP(F1888,Kategoria!A$2:B$22,2,FALSE)</f>
        <v>paski_dylatacyjne</v>
      </c>
      <c r="H1888" s="5">
        <f>VLOOKUP(B1888,Produkt!A$2:E$100,3,FALSE)</f>
        <v>2.19</v>
      </c>
      <c r="I1888" s="6">
        <f t="shared" si="29"/>
        <v>70.08</v>
      </c>
    </row>
    <row r="1889" spans="1:9" x14ac:dyDescent="0.25">
      <c r="A1889">
        <v>1888</v>
      </c>
      <c r="B1889" t="s">
        <v>163</v>
      </c>
      <c r="C1889" t="str">
        <f>VLOOKUP(B1889,Produkt!A$2:E$100,2,FALSE)</f>
        <v>Natural</v>
      </c>
      <c r="D1889" s="1">
        <v>41016</v>
      </c>
      <c r="E1889">
        <v>25</v>
      </c>
      <c r="F1889" t="str">
        <f>VLOOKUP(B1889,Produkt!A$2:E$100,5,FALSE)</f>
        <v>k14</v>
      </c>
      <c r="G1889" t="str">
        <f>VLOOKUP(F1889,Kategoria!A$2:B$22,2,FALSE)</f>
        <v>parkiet_korkowy</v>
      </c>
      <c r="H1889" s="5">
        <f>VLOOKUP(B1889,Produkt!A$2:E$100,3,FALSE)</f>
        <v>49.99</v>
      </c>
      <c r="I1889" s="6">
        <f t="shared" si="29"/>
        <v>1249.75</v>
      </c>
    </row>
    <row r="1890" spans="1:9" x14ac:dyDescent="0.25">
      <c r="A1890">
        <v>1889</v>
      </c>
      <c r="B1890" t="s">
        <v>138</v>
      </c>
      <c r="C1890" t="str">
        <f>VLOOKUP(B1890,Produkt!A$2:E$100,2,FALSE)</f>
        <v>1000x700x2</v>
      </c>
      <c r="D1890" s="1">
        <v>40948</v>
      </c>
      <c r="E1890">
        <v>3</v>
      </c>
      <c r="F1890" t="str">
        <f>VLOOKUP(B1890,Produkt!A$2:E$100,5,FALSE)</f>
        <v>k12</v>
      </c>
      <c r="G1890" t="str">
        <f>VLOOKUP(F1890,Kategoria!A$2:B$22,2,FALSE)</f>
        <v>plyty_korkowe</v>
      </c>
      <c r="H1890" s="5">
        <f>VLOOKUP(B1890,Produkt!A$2:E$100,3,FALSE)</f>
        <v>5.99</v>
      </c>
      <c r="I1890" s="6">
        <f t="shared" si="29"/>
        <v>17.97</v>
      </c>
    </row>
    <row r="1891" spans="1:9" x14ac:dyDescent="0.25">
      <c r="A1891">
        <v>1890</v>
      </c>
      <c r="B1891" t="s">
        <v>124</v>
      </c>
      <c r="C1891" t="str">
        <f>VLOOKUP(B1891,Produkt!A$2:E$100,2,FALSE)</f>
        <v>kpl_3_mm</v>
      </c>
      <c r="D1891" s="1">
        <v>41174</v>
      </c>
      <c r="E1891">
        <v>1</v>
      </c>
      <c r="F1891" t="str">
        <f>VLOOKUP(B1891,Produkt!A$2:E$100,5,FALSE)</f>
        <v>k11</v>
      </c>
      <c r="G1891" t="str">
        <f>VLOOKUP(F1891,Kategoria!A$2:B$22,2,FALSE)</f>
        <v>podkladki_naturalne</v>
      </c>
      <c r="H1891" s="5">
        <f>VLOOKUP(B1891,Produkt!A$2:E$100,3,FALSE)</f>
        <v>3.5</v>
      </c>
      <c r="I1891" s="6">
        <f t="shared" si="29"/>
        <v>3.5</v>
      </c>
    </row>
    <row r="1892" spans="1:9" x14ac:dyDescent="0.25">
      <c r="A1892">
        <v>1891</v>
      </c>
      <c r="B1892" t="s">
        <v>89</v>
      </c>
      <c r="C1892" t="str">
        <f>VLOOKUP(B1892,Produkt!A$2:E$100,2,FALSE)</f>
        <v>LN_1</v>
      </c>
      <c r="D1892" s="1">
        <v>41123</v>
      </c>
      <c r="E1892">
        <v>15</v>
      </c>
      <c r="F1892" t="str">
        <f>VLOOKUP(B1892,Produkt!A$2:E$100,5,FALSE)</f>
        <v>k8</v>
      </c>
      <c r="G1892" t="str">
        <f>VLOOKUP(F1892,Kategoria!A$2:B$22,2,FALSE)</f>
        <v>listwy_korkowe</v>
      </c>
      <c r="H1892" s="5">
        <f>VLOOKUP(B1892,Produkt!A$2:E$100,3,FALSE)</f>
        <v>3.9</v>
      </c>
      <c r="I1892" s="6">
        <f t="shared" si="29"/>
        <v>58.5</v>
      </c>
    </row>
    <row r="1893" spans="1:9" x14ac:dyDescent="0.25">
      <c r="A1893">
        <v>1892</v>
      </c>
      <c r="B1893" t="s">
        <v>65</v>
      </c>
      <c r="C1893" t="str">
        <f>VLOOKUP(B1893,Produkt!A$2:E$100,2,FALSE)</f>
        <v>Aglomerado_30_mm</v>
      </c>
      <c r="D1893" s="1">
        <v>41037</v>
      </c>
      <c r="E1893">
        <v>25</v>
      </c>
      <c r="F1893" t="str">
        <f>VLOOKUP(B1893,Produkt!A$2:E$100,5,FALSE)</f>
        <v>k5</v>
      </c>
      <c r="G1893" t="str">
        <f>VLOOKUP(F1893,Kategoria!A$2:B$22,2,FALSE)</f>
        <v>izolacja</v>
      </c>
      <c r="H1893" s="5">
        <f>VLOOKUP(B1893,Produkt!A$2:E$100,3,FALSE)</f>
        <v>49.99</v>
      </c>
      <c r="I1893" s="6">
        <f t="shared" si="29"/>
        <v>1249.75</v>
      </c>
    </row>
    <row r="1894" spans="1:9" x14ac:dyDescent="0.25">
      <c r="A1894">
        <v>1893</v>
      </c>
      <c r="B1894" t="s">
        <v>166</v>
      </c>
      <c r="C1894" t="str">
        <f>VLOOKUP(B1894,Produkt!A$2:E$100,2,FALSE)</f>
        <v>Rapsodia</v>
      </c>
      <c r="D1894" s="1">
        <v>41167</v>
      </c>
      <c r="E1894">
        <v>26</v>
      </c>
      <c r="F1894" t="str">
        <f>VLOOKUP(B1894,Produkt!A$2:E$100,5,FALSE)</f>
        <v>k14</v>
      </c>
      <c r="G1894" t="str">
        <f>VLOOKUP(F1894,Kategoria!A$2:B$22,2,FALSE)</f>
        <v>parkiet_korkowy</v>
      </c>
      <c r="H1894" s="5">
        <f>VLOOKUP(B1894,Produkt!A$2:E$100,3,FALSE)</f>
        <v>64.989999999999995</v>
      </c>
      <c r="I1894" s="6">
        <f t="shared" si="29"/>
        <v>1689.7399999999998</v>
      </c>
    </row>
    <row r="1895" spans="1:9" x14ac:dyDescent="0.25">
      <c r="A1895">
        <v>1894</v>
      </c>
      <c r="B1895" t="s">
        <v>127</v>
      </c>
      <c r="C1895" t="str">
        <f>VLOOKUP(B1895,Produkt!A$2:E$100,2,FALSE)</f>
        <v>kpl_5_mm</v>
      </c>
      <c r="D1895" s="1">
        <v>41097</v>
      </c>
      <c r="E1895">
        <v>1</v>
      </c>
      <c r="F1895" t="str">
        <f>VLOOKUP(B1895,Produkt!A$2:E$100,5,FALSE)</f>
        <v>k11</v>
      </c>
      <c r="G1895" t="str">
        <f>VLOOKUP(F1895,Kategoria!A$2:B$22,2,FALSE)</f>
        <v>podkladki_naturalne</v>
      </c>
      <c r="H1895" s="5">
        <f>VLOOKUP(B1895,Produkt!A$2:E$100,3,FALSE)</f>
        <v>4.8</v>
      </c>
      <c r="I1895" s="6">
        <f t="shared" si="29"/>
        <v>4.8</v>
      </c>
    </row>
    <row r="1896" spans="1:9" x14ac:dyDescent="0.25">
      <c r="A1896">
        <v>1895</v>
      </c>
      <c r="B1896" t="s">
        <v>205</v>
      </c>
      <c r="C1896" t="str">
        <f>VLOOKUP(B1896,Produkt!A$2:E$100,2,FALSE)</f>
        <v>Stozkowe_male</v>
      </c>
      <c r="D1896" s="1">
        <v>41059</v>
      </c>
      <c r="E1896">
        <v>90</v>
      </c>
      <c r="F1896" t="str">
        <f>VLOOKUP(B1896,Produkt!A$2:E$100,5,FALSE)</f>
        <v>k20</v>
      </c>
      <c r="G1896" t="str">
        <f>VLOOKUP(F1896,Kategoria!A$2:B$22,2,FALSE)</f>
        <v>korki_do_butelek</v>
      </c>
      <c r="H1896" s="5">
        <f>VLOOKUP(B1896,Produkt!A$2:E$100,3,FALSE)</f>
        <v>0.49</v>
      </c>
      <c r="I1896" s="6">
        <f t="shared" si="29"/>
        <v>44.1</v>
      </c>
    </row>
    <row r="1897" spans="1:9" x14ac:dyDescent="0.25">
      <c r="A1897">
        <v>1896</v>
      </c>
      <c r="B1897" t="s">
        <v>176</v>
      </c>
      <c r="C1897" t="str">
        <f>VLOOKUP(B1897,Produkt!A$2:E$100,2,FALSE)</f>
        <v>kostka</v>
      </c>
      <c r="D1897" s="1">
        <v>41207</v>
      </c>
      <c r="E1897">
        <v>1</v>
      </c>
      <c r="F1897" t="str">
        <f>VLOOKUP(B1897,Produkt!A$2:E$100,5,FALSE)</f>
        <v>k15</v>
      </c>
      <c r="G1897" t="str">
        <f>VLOOKUP(F1897,Kategoria!A$2:B$22,2,FALSE)</f>
        <v>maty_korkowe</v>
      </c>
      <c r="H1897" s="5">
        <f>VLOOKUP(B1897,Produkt!A$2:E$100,3,FALSE)</f>
        <v>25.99</v>
      </c>
      <c r="I1897" s="6">
        <f t="shared" si="29"/>
        <v>25.99</v>
      </c>
    </row>
    <row r="1898" spans="1:9" x14ac:dyDescent="0.25">
      <c r="A1898">
        <v>1897</v>
      </c>
      <c r="B1898" t="s">
        <v>11</v>
      </c>
      <c r="C1898" t="str">
        <f>VLOOKUP(B1898,Produkt!A$2:E$100,2,FALSE)</f>
        <v>Toledo_Red</v>
      </c>
      <c r="D1898" s="1">
        <v>41061</v>
      </c>
      <c r="E1898">
        <v>8</v>
      </c>
      <c r="F1898" t="str">
        <f>VLOOKUP(B1898,Produkt!A$2:E$100,5,FALSE)</f>
        <v>k1</v>
      </c>
      <c r="G1898" t="str">
        <f>VLOOKUP(F1898,Kategoria!A$2:B$22,2,FALSE)</f>
        <v>korek_scienny</v>
      </c>
      <c r="H1898" s="5">
        <f>VLOOKUP(B1898,Produkt!A$2:E$100,3,FALSE)</f>
        <v>23.99</v>
      </c>
      <c r="I1898" s="6">
        <f t="shared" si="29"/>
        <v>191.92</v>
      </c>
    </row>
    <row r="1899" spans="1:9" x14ac:dyDescent="0.25">
      <c r="A1899">
        <v>1898</v>
      </c>
      <c r="B1899" t="s">
        <v>140</v>
      </c>
      <c r="C1899" t="str">
        <f>VLOOKUP(B1899,Produkt!A$2:E$100,2,FALSE)</f>
        <v>1000x700x3</v>
      </c>
      <c r="D1899" s="1">
        <v>41118</v>
      </c>
      <c r="E1899">
        <v>8</v>
      </c>
      <c r="F1899" t="str">
        <f>VLOOKUP(B1899,Produkt!A$2:E$100,5,FALSE)</f>
        <v>k12</v>
      </c>
      <c r="G1899" t="str">
        <f>VLOOKUP(F1899,Kategoria!A$2:B$22,2,FALSE)</f>
        <v>plyty_korkowe</v>
      </c>
      <c r="H1899" s="5">
        <f>VLOOKUP(B1899,Produkt!A$2:E$100,3,FALSE)</f>
        <v>9.99</v>
      </c>
      <c r="I1899" s="6">
        <f t="shared" si="29"/>
        <v>79.92</v>
      </c>
    </row>
    <row r="1900" spans="1:9" x14ac:dyDescent="0.25">
      <c r="A1900">
        <v>1899</v>
      </c>
      <c r="B1900" t="s">
        <v>176</v>
      </c>
      <c r="C1900" t="str">
        <f>VLOOKUP(B1900,Produkt!A$2:E$100,2,FALSE)</f>
        <v>kostka</v>
      </c>
      <c r="D1900" s="1">
        <v>41044</v>
      </c>
      <c r="E1900">
        <v>1</v>
      </c>
      <c r="F1900" t="str">
        <f>VLOOKUP(B1900,Produkt!A$2:E$100,5,FALSE)</f>
        <v>k15</v>
      </c>
      <c r="G1900" t="str">
        <f>VLOOKUP(F1900,Kategoria!A$2:B$22,2,FALSE)</f>
        <v>maty_korkowe</v>
      </c>
      <c r="H1900" s="5">
        <f>VLOOKUP(B1900,Produkt!A$2:E$100,3,FALSE)</f>
        <v>25.99</v>
      </c>
      <c r="I1900" s="6">
        <f t="shared" si="29"/>
        <v>25.99</v>
      </c>
    </row>
    <row r="1901" spans="1:9" x14ac:dyDescent="0.25">
      <c r="A1901">
        <v>1900</v>
      </c>
      <c r="B1901" t="s">
        <v>203</v>
      </c>
      <c r="C1901" t="str">
        <f>VLOOKUP(B1901,Produkt!A$2:E$100,2,FALSE)</f>
        <v>Taca_okragla</v>
      </c>
      <c r="D1901" s="1">
        <v>41003</v>
      </c>
      <c r="E1901">
        <v>1</v>
      </c>
      <c r="F1901" t="str">
        <f>VLOOKUP(B1901,Produkt!A$2:E$100,5,FALSE)</f>
        <v>k19</v>
      </c>
      <c r="G1901" t="str">
        <f>VLOOKUP(F1901,Kategoria!A$2:B$22,2,FALSE)</f>
        <v>wyroby_korkowe</v>
      </c>
      <c r="H1901" s="5">
        <f>VLOOKUP(B1901,Produkt!A$2:E$100,3,FALSE)</f>
        <v>32.49</v>
      </c>
      <c r="I1901" s="6">
        <f t="shared" si="29"/>
        <v>32.49</v>
      </c>
    </row>
    <row r="1902" spans="1:9" x14ac:dyDescent="0.25">
      <c r="A1902">
        <v>1901</v>
      </c>
      <c r="B1902" t="s">
        <v>48</v>
      </c>
      <c r="C1902" t="str">
        <f>VLOOKUP(B1902,Produkt!A$2:E$100,2,FALSE)</f>
        <v>1_l_kontaktowy</v>
      </c>
      <c r="D1902" s="1">
        <v>40950</v>
      </c>
      <c r="E1902">
        <v>6</v>
      </c>
      <c r="F1902" t="str">
        <f>VLOOKUP(B1902,Produkt!A$2:E$100,5,FALSE)</f>
        <v>k4</v>
      </c>
      <c r="G1902" t="str">
        <f>VLOOKUP(F1902,Kategoria!A$2:B$22,2,FALSE)</f>
        <v>klej</v>
      </c>
      <c r="H1902" s="5">
        <f>VLOOKUP(B1902,Produkt!A$2:E$100,3,FALSE)</f>
        <v>29.99</v>
      </c>
      <c r="I1902" s="6">
        <f t="shared" si="29"/>
        <v>179.94</v>
      </c>
    </row>
    <row r="1903" spans="1:9" x14ac:dyDescent="0.25">
      <c r="A1903">
        <v>1902</v>
      </c>
      <c r="B1903" t="s">
        <v>146</v>
      </c>
      <c r="C1903" t="str">
        <f>VLOOKUP(B1903,Produkt!A$2:E$100,2,FALSE)</f>
        <v>1000x700x7</v>
      </c>
      <c r="D1903" s="1">
        <v>41143</v>
      </c>
      <c r="E1903">
        <v>12</v>
      </c>
      <c r="F1903" t="str">
        <f>VLOOKUP(B1903,Produkt!A$2:E$100,5,FALSE)</f>
        <v>k12</v>
      </c>
      <c r="G1903" t="str">
        <f>VLOOKUP(F1903,Kategoria!A$2:B$22,2,FALSE)</f>
        <v>plyty_korkowe</v>
      </c>
      <c r="H1903" s="5">
        <f>VLOOKUP(B1903,Produkt!A$2:E$100,3,FALSE)</f>
        <v>22.99</v>
      </c>
      <c r="I1903" s="6">
        <f t="shared" si="29"/>
        <v>275.88</v>
      </c>
    </row>
    <row r="1904" spans="1:9" x14ac:dyDescent="0.25">
      <c r="A1904">
        <v>1903</v>
      </c>
      <c r="B1904" t="s">
        <v>208</v>
      </c>
      <c r="C1904" t="str">
        <f>VLOOKUP(B1904,Produkt!A$2:E$100,2,FALSE)</f>
        <v>Stozkowe_srednie</v>
      </c>
      <c r="D1904" s="1">
        <v>41103</v>
      </c>
      <c r="E1904">
        <v>16</v>
      </c>
      <c r="F1904" t="str">
        <f>VLOOKUP(B1904,Produkt!A$2:E$100,5,FALSE)</f>
        <v>k20</v>
      </c>
      <c r="G1904" t="str">
        <f>VLOOKUP(F1904,Kategoria!A$2:B$22,2,FALSE)</f>
        <v>korki_do_butelek</v>
      </c>
      <c r="H1904" s="5">
        <f>VLOOKUP(B1904,Produkt!A$2:E$100,3,FALSE)</f>
        <v>0.89</v>
      </c>
      <c r="I1904" s="6">
        <f t="shared" si="29"/>
        <v>14.24</v>
      </c>
    </row>
    <row r="1905" spans="1:9" x14ac:dyDescent="0.25">
      <c r="A1905">
        <v>1904</v>
      </c>
      <c r="B1905" t="s">
        <v>210</v>
      </c>
      <c r="C1905" t="str">
        <f>VLOOKUP(B1905,Produkt!A$2:E$100,2,FALSE)</f>
        <v>Stozkowe_duze</v>
      </c>
      <c r="D1905" s="1">
        <v>41095</v>
      </c>
      <c r="E1905">
        <v>21</v>
      </c>
      <c r="F1905" t="str">
        <f>VLOOKUP(B1905,Produkt!A$2:E$100,5,FALSE)</f>
        <v>k20</v>
      </c>
      <c r="G1905" t="str">
        <f>VLOOKUP(F1905,Kategoria!A$2:B$22,2,FALSE)</f>
        <v>korki_do_butelek</v>
      </c>
      <c r="H1905" s="5">
        <f>VLOOKUP(B1905,Produkt!A$2:E$100,3,FALSE)</f>
        <v>1.19</v>
      </c>
      <c r="I1905" s="6">
        <f t="shared" si="29"/>
        <v>24.99</v>
      </c>
    </row>
    <row r="1906" spans="1:9" x14ac:dyDescent="0.25">
      <c r="A1906">
        <v>1905</v>
      </c>
      <c r="B1906" t="s">
        <v>26</v>
      </c>
      <c r="C1906" t="str">
        <f>VLOOKUP(B1906,Produkt!A$2:E$100,2,FALSE)</f>
        <v>Normal_3_mm</v>
      </c>
      <c r="D1906" s="1">
        <v>41088</v>
      </c>
      <c r="E1906">
        <v>36</v>
      </c>
      <c r="F1906" t="str">
        <f>VLOOKUP(B1906,Produkt!A$2:E$100,5,FALSE)</f>
        <v>k2</v>
      </c>
      <c r="G1906" t="str">
        <f>VLOOKUP(F1906,Kategoria!A$2:B$22,2,FALSE)</f>
        <v>podklad_korkowy</v>
      </c>
      <c r="H1906" s="5">
        <f>VLOOKUP(B1906,Produkt!A$2:E$100,3,FALSE)</f>
        <v>51.99</v>
      </c>
      <c r="I1906" s="6">
        <f t="shared" si="29"/>
        <v>1871.64</v>
      </c>
    </row>
    <row r="1907" spans="1:9" x14ac:dyDescent="0.25">
      <c r="A1907">
        <v>1906</v>
      </c>
      <c r="B1907" t="s">
        <v>210</v>
      </c>
      <c r="C1907" t="str">
        <f>VLOOKUP(B1907,Produkt!A$2:E$100,2,FALSE)</f>
        <v>Stozkowe_duze</v>
      </c>
      <c r="D1907" s="1">
        <v>41167</v>
      </c>
      <c r="E1907">
        <v>30</v>
      </c>
      <c r="F1907" t="str">
        <f>VLOOKUP(B1907,Produkt!A$2:E$100,5,FALSE)</f>
        <v>k20</v>
      </c>
      <c r="G1907" t="str">
        <f>VLOOKUP(F1907,Kategoria!A$2:B$22,2,FALSE)</f>
        <v>korki_do_butelek</v>
      </c>
      <c r="H1907" s="5">
        <f>VLOOKUP(B1907,Produkt!A$2:E$100,3,FALSE)</f>
        <v>1.19</v>
      </c>
      <c r="I1907" s="6">
        <f t="shared" si="29"/>
        <v>35.699999999999996</v>
      </c>
    </row>
    <row r="1908" spans="1:9" x14ac:dyDescent="0.25">
      <c r="A1908">
        <v>1907</v>
      </c>
      <c r="B1908" t="s">
        <v>127</v>
      </c>
      <c r="C1908" t="str">
        <f>VLOOKUP(B1908,Produkt!A$2:E$100,2,FALSE)</f>
        <v>kpl_5_mm</v>
      </c>
      <c r="D1908" s="1">
        <v>41026</v>
      </c>
      <c r="E1908">
        <v>12</v>
      </c>
      <c r="F1908" t="str">
        <f>VLOOKUP(B1908,Produkt!A$2:E$100,5,FALSE)</f>
        <v>k11</v>
      </c>
      <c r="G1908" t="str">
        <f>VLOOKUP(F1908,Kategoria!A$2:B$22,2,FALSE)</f>
        <v>podkladki_naturalne</v>
      </c>
      <c r="H1908" s="5">
        <f>VLOOKUP(B1908,Produkt!A$2:E$100,3,FALSE)</f>
        <v>4.8</v>
      </c>
      <c r="I1908" s="6">
        <f t="shared" si="29"/>
        <v>57.599999999999994</v>
      </c>
    </row>
    <row r="1909" spans="1:9" x14ac:dyDescent="0.25">
      <c r="A1909">
        <v>1908</v>
      </c>
      <c r="B1909" t="s">
        <v>30</v>
      </c>
      <c r="C1909" t="str">
        <f>VLOOKUP(B1909,Produkt!A$2:E$100,2,FALSE)</f>
        <v>Special_4_mm</v>
      </c>
      <c r="D1909" s="1">
        <v>41038</v>
      </c>
      <c r="E1909">
        <v>9</v>
      </c>
      <c r="F1909" t="str">
        <f>VLOOKUP(B1909,Produkt!A$2:E$100,5,FALSE)</f>
        <v>k2</v>
      </c>
      <c r="G1909" t="str">
        <f>VLOOKUP(F1909,Kategoria!A$2:B$22,2,FALSE)</f>
        <v>podklad_korkowy</v>
      </c>
      <c r="H1909" s="5">
        <f>VLOOKUP(B1909,Produkt!A$2:E$100,3,FALSE)</f>
        <v>94.99</v>
      </c>
      <c r="I1909" s="6">
        <f t="shared" si="29"/>
        <v>854.91</v>
      </c>
    </row>
    <row r="1910" spans="1:9" x14ac:dyDescent="0.25">
      <c r="A1910">
        <v>1909</v>
      </c>
      <c r="B1910" t="s">
        <v>208</v>
      </c>
      <c r="C1910" t="str">
        <f>VLOOKUP(B1910,Produkt!A$2:E$100,2,FALSE)</f>
        <v>Stozkowe_srednie</v>
      </c>
      <c r="D1910" s="1">
        <v>41132</v>
      </c>
      <c r="E1910">
        <v>20</v>
      </c>
      <c r="F1910" t="str">
        <f>VLOOKUP(B1910,Produkt!A$2:E$100,5,FALSE)</f>
        <v>k20</v>
      </c>
      <c r="G1910" t="str">
        <f>VLOOKUP(F1910,Kategoria!A$2:B$22,2,FALSE)</f>
        <v>korki_do_butelek</v>
      </c>
      <c r="H1910" s="5">
        <f>VLOOKUP(B1910,Produkt!A$2:E$100,3,FALSE)</f>
        <v>0.89</v>
      </c>
      <c r="I1910" s="6">
        <f t="shared" si="29"/>
        <v>17.8</v>
      </c>
    </row>
    <row r="1911" spans="1:9" x14ac:dyDescent="0.25">
      <c r="A1911">
        <v>1910</v>
      </c>
      <c r="B1911" t="s">
        <v>176</v>
      </c>
      <c r="C1911" t="str">
        <f>VLOOKUP(B1911,Produkt!A$2:E$100,2,FALSE)</f>
        <v>kostka</v>
      </c>
      <c r="D1911" s="1">
        <v>41076</v>
      </c>
      <c r="E1911">
        <v>10</v>
      </c>
      <c r="F1911" t="str">
        <f>VLOOKUP(B1911,Produkt!A$2:E$100,5,FALSE)</f>
        <v>k15</v>
      </c>
      <c r="G1911" t="str">
        <f>VLOOKUP(F1911,Kategoria!A$2:B$22,2,FALSE)</f>
        <v>maty_korkowe</v>
      </c>
      <c r="H1911" s="5">
        <f>VLOOKUP(B1911,Produkt!A$2:E$100,3,FALSE)</f>
        <v>25.99</v>
      </c>
      <c r="I1911" s="6">
        <f t="shared" si="29"/>
        <v>259.89999999999998</v>
      </c>
    </row>
    <row r="1912" spans="1:9" x14ac:dyDescent="0.25">
      <c r="A1912">
        <v>1911</v>
      </c>
      <c r="B1912" t="s">
        <v>140</v>
      </c>
      <c r="C1912" t="str">
        <f>VLOOKUP(B1912,Produkt!A$2:E$100,2,FALSE)</f>
        <v>1000x700x3</v>
      </c>
      <c r="D1912" s="1">
        <v>41058</v>
      </c>
      <c r="E1912">
        <v>2</v>
      </c>
      <c r="F1912" t="str">
        <f>VLOOKUP(B1912,Produkt!A$2:E$100,5,FALSE)</f>
        <v>k12</v>
      </c>
      <c r="G1912" t="str">
        <f>VLOOKUP(F1912,Kategoria!A$2:B$22,2,FALSE)</f>
        <v>plyty_korkowe</v>
      </c>
      <c r="H1912" s="5">
        <f>VLOOKUP(B1912,Produkt!A$2:E$100,3,FALSE)</f>
        <v>9.99</v>
      </c>
      <c r="I1912" s="6">
        <f t="shared" si="29"/>
        <v>19.98</v>
      </c>
    </row>
    <row r="1913" spans="1:9" x14ac:dyDescent="0.25">
      <c r="A1913">
        <v>1912</v>
      </c>
      <c r="B1913" t="s">
        <v>170</v>
      </c>
      <c r="C1913" t="str">
        <f>VLOOKUP(B1913,Produkt!A$2:E$100,2,FALSE)</f>
        <v>Shell</v>
      </c>
      <c r="D1913" s="1">
        <v>41170</v>
      </c>
      <c r="E1913">
        <v>16</v>
      </c>
      <c r="F1913" t="str">
        <f>VLOOKUP(B1913,Produkt!A$2:E$100,5,FALSE)</f>
        <v>k14</v>
      </c>
      <c r="G1913" t="str">
        <f>VLOOKUP(F1913,Kategoria!A$2:B$22,2,FALSE)</f>
        <v>parkiet_korkowy</v>
      </c>
      <c r="H1913" s="5">
        <f>VLOOKUP(B1913,Produkt!A$2:E$100,3,FALSE)</f>
        <v>81.99</v>
      </c>
      <c r="I1913" s="6">
        <f t="shared" si="29"/>
        <v>1311.84</v>
      </c>
    </row>
    <row r="1914" spans="1:9" x14ac:dyDescent="0.25">
      <c r="A1914">
        <v>1913</v>
      </c>
      <c r="B1914" t="s">
        <v>109</v>
      </c>
      <c r="C1914" t="str">
        <f>VLOOKUP(B1914,Produkt!A$2:E$100,2,FALSE)</f>
        <v>40x50</v>
      </c>
      <c r="D1914" s="1">
        <v>41058</v>
      </c>
      <c r="E1914">
        <v>21</v>
      </c>
      <c r="F1914" t="str">
        <f>VLOOKUP(B1914,Produkt!A$2:E$100,5,FALSE)</f>
        <v>k10</v>
      </c>
      <c r="G1914" t="str">
        <f>VLOOKUP(F1914,Kategoria!A$2:B$22,2,FALSE)</f>
        <v>tablice_korkowe</v>
      </c>
      <c r="H1914" s="5">
        <f>VLOOKUP(B1914,Produkt!A$2:E$100,3,FALSE)</f>
        <v>21</v>
      </c>
      <c r="I1914" s="6">
        <f t="shared" si="29"/>
        <v>441</v>
      </c>
    </row>
    <row r="1915" spans="1:9" x14ac:dyDescent="0.25">
      <c r="A1915">
        <v>1914</v>
      </c>
      <c r="B1915" t="s">
        <v>80</v>
      </c>
      <c r="C1915" t="str">
        <f>VLOOKUP(B1915,Produkt!A$2:E$100,2,FALSE)</f>
        <v>940x16x7</v>
      </c>
      <c r="D1915" s="1">
        <v>41024</v>
      </c>
      <c r="E1915">
        <v>14</v>
      </c>
      <c r="F1915" t="str">
        <f>VLOOKUP(B1915,Produkt!A$2:E$100,5,FALSE)</f>
        <v>k6</v>
      </c>
      <c r="G1915" t="str">
        <f>VLOOKUP(F1915,Kategoria!A$2:B$22,2,FALSE)</f>
        <v>paski_dylatacyjne</v>
      </c>
      <c r="H1915" s="5">
        <f>VLOOKUP(B1915,Produkt!A$2:E$100,3,FALSE)</f>
        <v>2.89</v>
      </c>
      <c r="I1915" s="6">
        <f t="shared" si="29"/>
        <v>40.46</v>
      </c>
    </row>
    <row r="1916" spans="1:9" x14ac:dyDescent="0.25">
      <c r="A1916">
        <v>1915</v>
      </c>
      <c r="B1916" t="s">
        <v>219</v>
      </c>
      <c r="C1916" t="str">
        <f>VLOOKUP(B1916,Produkt!A$2:E$100,2,FALSE)</f>
        <v>Nightshade</v>
      </c>
      <c r="D1916" s="1">
        <v>40964</v>
      </c>
      <c r="E1916">
        <v>16</v>
      </c>
      <c r="F1916" t="str">
        <f>VLOOKUP(B1916,Produkt!A$2:E$100,5,FALSE)</f>
        <v>k21</v>
      </c>
      <c r="G1916" t="str">
        <f>VLOOKUP(F1916,Kategoria!A$2:B$22,2,FALSE)</f>
        <v>panele_korkowe</v>
      </c>
      <c r="H1916" s="5">
        <f>VLOOKUP(B1916,Produkt!A$2:E$100,3,FALSE)</f>
        <v>149.99</v>
      </c>
      <c r="I1916" s="6">
        <f t="shared" si="29"/>
        <v>2399.84</v>
      </c>
    </row>
    <row r="1917" spans="1:9" x14ac:dyDescent="0.25">
      <c r="A1917">
        <v>1916</v>
      </c>
      <c r="B1917" t="s">
        <v>71</v>
      </c>
      <c r="C1917" t="str">
        <f>VLOOKUP(B1917,Produkt!A$2:E$100,2,FALSE)</f>
        <v>940x23x5</v>
      </c>
      <c r="D1917" s="1">
        <v>41207</v>
      </c>
      <c r="E1917">
        <v>25</v>
      </c>
      <c r="F1917" t="str">
        <f>VLOOKUP(B1917,Produkt!A$2:E$100,5,FALSE)</f>
        <v>k6</v>
      </c>
      <c r="G1917" t="str">
        <f>VLOOKUP(F1917,Kategoria!A$2:B$22,2,FALSE)</f>
        <v>paski_dylatacyjne</v>
      </c>
      <c r="H1917" s="5">
        <f>VLOOKUP(B1917,Produkt!A$2:E$100,3,FALSE)</f>
        <v>2.19</v>
      </c>
      <c r="I1917" s="6">
        <f t="shared" si="29"/>
        <v>54.75</v>
      </c>
    </row>
    <row r="1918" spans="1:9" x14ac:dyDescent="0.25">
      <c r="A1918">
        <v>1917</v>
      </c>
      <c r="B1918" t="s">
        <v>168</v>
      </c>
      <c r="C1918" t="str">
        <f>VLOOKUP(B1918,Produkt!A$2:E$100,2,FALSE)</f>
        <v>DawnTown</v>
      </c>
      <c r="D1918" s="1">
        <v>41064</v>
      </c>
      <c r="E1918">
        <v>18</v>
      </c>
      <c r="F1918" t="str">
        <f>VLOOKUP(B1918,Produkt!A$2:E$100,5,FALSE)</f>
        <v>k14</v>
      </c>
      <c r="G1918" t="str">
        <f>VLOOKUP(F1918,Kategoria!A$2:B$22,2,FALSE)</f>
        <v>parkiet_korkowy</v>
      </c>
      <c r="H1918" s="5">
        <f>VLOOKUP(B1918,Produkt!A$2:E$100,3,FALSE)</f>
        <v>64.989999999999995</v>
      </c>
      <c r="I1918" s="6">
        <f t="shared" si="29"/>
        <v>1169.82</v>
      </c>
    </row>
    <row r="1919" spans="1:9" x14ac:dyDescent="0.25">
      <c r="A1919">
        <v>1918</v>
      </c>
      <c r="B1919" t="s">
        <v>176</v>
      </c>
      <c r="C1919" t="str">
        <f>VLOOKUP(B1919,Produkt!A$2:E$100,2,FALSE)</f>
        <v>kostka</v>
      </c>
      <c r="D1919" s="1">
        <v>41036</v>
      </c>
      <c r="E1919">
        <v>2</v>
      </c>
      <c r="F1919" t="str">
        <f>VLOOKUP(B1919,Produkt!A$2:E$100,5,FALSE)</f>
        <v>k15</v>
      </c>
      <c r="G1919" t="str">
        <f>VLOOKUP(F1919,Kategoria!A$2:B$22,2,FALSE)</f>
        <v>maty_korkowe</v>
      </c>
      <c r="H1919" s="5">
        <f>VLOOKUP(B1919,Produkt!A$2:E$100,3,FALSE)</f>
        <v>25.99</v>
      </c>
      <c r="I1919" s="6">
        <f t="shared" si="29"/>
        <v>51.98</v>
      </c>
    </row>
    <row r="1920" spans="1:9" x14ac:dyDescent="0.25">
      <c r="A1920">
        <v>1919</v>
      </c>
      <c r="B1920" t="s">
        <v>176</v>
      </c>
      <c r="C1920" t="str">
        <f>VLOOKUP(B1920,Produkt!A$2:E$100,2,FALSE)</f>
        <v>kostka</v>
      </c>
      <c r="D1920" s="1">
        <v>41171</v>
      </c>
      <c r="E1920">
        <v>21</v>
      </c>
      <c r="F1920" t="str">
        <f>VLOOKUP(B1920,Produkt!A$2:E$100,5,FALSE)</f>
        <v>k15</v>
      </c>
      <c r="G1920" t="str">
        <f>VLOOKUP(F1920,Kategoria!A$2:B$22,2,FALSE)</f>
        <v>maty_korkowe</v>
      </c>
      <c r="H1920" s="5">
        <f>VLOOKUP(B1920,Produkt!A$2:E$100,3,FALSE)</f>
        <v>25.99</v>
      </c>
      <c r="I1920" s="6">
        <f t="shared" si="29"/>
        <v>545.79</v>
      </c>
    </row>
    <row r="1921" spans="1:9" x14ac:dyDescent="0.25">
      <c r="A1921">
        <v>1920</v>
      </c>
      <c r="B1921" t="s">
        <v>199</v>
      </c>
      <c r="C1921" t="str">
        <f>VLOOKUP(B1921,Produkt!A$2:E$100,2,FALSE)</f>
        <v>Oslonka_falista</v>
      </c>
      <c r="D1921" s="1">
        <v>41170</v>
      </c>
      <c r="E1921">
        <v>6</v>
      </c>
      <c r="F1921" t="str">
        <f>VLOOKUP(B1921,Produkt!A$2:E$100,5,FALSE)</f>
        <v>k19</v>
      </c>
      <c r="G1921" t="str">
        <f>VLOOKUP(F1921,Kategoria!A$2:B$22,2,FALSE)</f>
        <v>wyroby_korkowe</v>
      </c>
      <c r="H1921" s="5">
        <f>VLOOKUP(B1921,Produkt!A$2:E$100,3,FALSE)</f>
        <v>22.99</v>
      </c>
      <c r="I1921" s="6">
        <f t="shared" si="29"/>
        <v>137.94</v>
      </c>
    </row>
    <row r="1922" spans="1:9" x14ac:dyDescent="0.25">
      <c r="A1922">
        <v>1921</v>
      </c>
      <c r="B1922" t="s">
        <v>179</v>
      </c>
      <c r="C1922" t="str">
        <f>VLOOKUP(B1922,Produkt!A$2:E$100,2,FALSE)</f>
        <v>standard</v>
      </c>
      <c r="D1922" s="1">
        <v>41202</v>
      </c>
      <c r="E1922">
        <v>50</v>
      </c>
      <c r="F1922" t="str">
        <f>VLOOKUP(B1922,Produkt!A$2:E$100,5,FALSE)</f>
        <v>k16</v>
      </c>
      <c r="G1922" t="str">
        <f>VLOOKUP(F1922,Kategoria!A$2:B$22,2,FALSE)</f>
        <v>przekladki_korkowe</v>
      </c>
      <c r="H1922" s="5">
        <f>VLOOKUP(B1922,Produkt!A$2:E$100,3,FALSE)</f>
        <v>1.0900000000000001</v>
      </c>
      <c r="I1922" s="6">
        <f t="shared" si="29"/>
        <v>54.500000000000007</v>
      </c>
    </row>
    <row r="1923" spans="1:9" x14ac:dyDescent="0.25">
      <c r="A1923">
        <v>1922</v>
      </c>
      <c r="B1923" t="s">
        <v>217</v>
      </c>
      <c r="C1923" t="str">
        <f>VLOOKUP(B1923,Produkt!A$2:E$100,2,FALSE)</f>
        <v>Symphony</v>
      </c>
      <c r="D1923" s="1">
        <v>40996</v>
      </c>
      <c r="E1923">
        <v>20</v>
      </c>
      <c r="F1923" t="str">
        <f>VLOOKUP(B1923,Produkt!A$2:E$100,5,FALSE)</f>
        <v>k21</v>
      </c>
      <c r="G1923" t="str">
        <f>VLOOKUP(F1923,Kategoria!A$2:B$22,2,FALSE)</f>
        <v>panele_korkowe</v>
      </c>
      <c r="H1923" s="5">
        <f>VLOOKUP(B1923,Produkt!A$2:E$100,3,FALSE)</f>
        <v>139.99</v>
      </c>
      <c r="I1923" s="6">
        <f t="shared" ref="I1923:I1986" si="30">E1923*H1923</f>
        <v>2799.8</v>
      </c>
    </row>
    <row r="1924" spans="1:9" x14ac:dyDescent="0.25">
      <c r="A1924">
        <v>1923</v>
      </c>
      <c r="B1924" t="s">
        <v>61</v>
      </c>
      <c r="C1924" t="str">
        <f>VLOOKUP(B1924,Produkt!A$2:E$100,2,FALSE)</f>
        <v>Aglomerado_10_mm</v>
      </c>
      <c r="D1924" s="1">
        <v>41186</v>
      </c>
      <c r="E1924">
        <v>12</v>
      </c>
      <c r="F1924" t="str">
        <f>VLOOKUP(B1924,Produkt!A$2:E$100,5,FALSE)</f>
        <v>k5</v>
      </c>
      <c r="G1924" t="str">
        <f>VLOOKUP(F1924,Kategoria!A$2:B$22,2,FALSE)</f>
        <v>izolacja</v>
      </c>
      <c r="H1924" s="5">
        <f>VLOOKUP(B1924,Produkt!A$2:E$100,3,FALSE)</f>
        <v>34.99</v>
      </c>
      <c r="I1924" s="6">
        <f t="shared" si="30"/>
        <v>419.88</v>
      </c>
    </row>
    <row r="1925" spans="1:9" x14ac:dyDescent="0.25">
      <c r="A1925">
        <v>1924</v>
      </c>
      <c r="B1925" t="s">
        <v>129</v>
      </c>
      <c r="C1925" t="str">
        <f>VLOOKUP(B1925,Produkt!A$2:E$100,2,FALSE)</f>
        <v>kpl_6_mm</v>
      </c>
      <c r="D1925" s="1">
        <v>40983</v>
      </c>
      <c r="E1925">
        <v>2</v>
      </c>
      <c r="F1925" t="str">
        <f>VLOOKUP(B1925,Produkt!A$2:E$100,5,FALSE)</f>
        <v>k11</v>
      </c>
      <c r="G1925" t="str">
        <f>VLOOKUP(F1925,Kategoria!A$2:B$22,2,FALSE)</f>
        <v>podkladki_naturalne</v>
      </c>
      <c r="H1925" s="5">
        <f>VLOOKUP(B1925,Produkt!A$2:E$100,3,FALSE)</f>
        <v>6.2</v>
      </c>
      <c r="I1925" s="6">
        <f t="shared" si="30"/>
        <v>12.4</v>
      </c>
    </row>
    <row r="1926" spans="1:9" x14ac:dyDescent="0.25">
      <c r="A1926">
        <v>1925</v>
      </c>
      <c r="B1926" t="s">
        <v>127</v>
      </c>
      <c r="C1926" t="str">
        <f>VLOOKUP(B1926,Produkt!A$2:E$100,2,FALSE)</f>
        <v>kpl_5_mm</v>
      </c>
      <c r="D1926" s="1">
        <v>41120</v>
      </c>
      <c r="E1926">
        <v>2</v>
      </c>
      <c r="F1926" t="str">
        <f>VLOOKUP(B1926,Produkt!A$2:E$100,5,FALSE)</f>
        <v>k11</v>
      </c>
      <c r="G1926" t="str">
        <f>VLOOKUP(F1926,Kategoria!A$2:B$22,2,FALSE)</f>
        <v>podkladki_naturalne</v>
      </c>
      <c r="H1926" s="5">
        <f>VLOOKUP(B1926,Produkt!A$2:E$100,3,FALSE)</f>
        <v>4.8</v>
      </c>
      <c r="I1926" s="6">
        <f t="shared" si="30"/>
        <v>9.6</v>
      </c>
    </row>
    <row r="1927" spans="1:9" x14ac:dyDescent="0.25">
      <c r="A1927">
        <v>1926</v>
      </c>
      <c r="B1927" t="s">
        <v>30</v>
      </c>
      <c r="C1927" t="str">
        <f>VLOOKUP(B1927,Produkt!A$2:E$100,2,FALSE)</f>
        <v>Special_4_mm</v>
      </c>
      <c r="D1927" s="1">
        <v>41128</v>
      </c>
      <c r="E1927">
        <v>58</v>
      </c>
      <c r="F1927" t="str">
        <f>VLOOKUP(B1927,Produkt!A$2:E$100,5,FALSE)</f>
        <v>k2</v>
      </c>
      <c r="G1927" t="str">
        <f>VLOOKUP(F1927,Kategoria!A$2:B$22,2,FALSE)</f>
        <v>podklad_korkowy</v>
      </c>
      <c r="H1927" s="5">
        <f>VLOOKUP(B1927,Produkt!A$2:E$100,3,FALSE)</f>
        <v>94.99</v>
      </c>
      <c r="I1927" s="6">
        <f t="shared" si="30"/>
        <v>5509.42</v>
      </c>
    </row>
    <row r="1928" spans="1:9" x14ac:dyDescent="0.25">
      <c r="A1928">
        <v>1927</v>
      </c>
      <c r="B1928" t="s">
        <v>89</v>
      </c>
      <c r="C1928" t="str">
        <f>VLOOKUP(B1928,Produkt!A$2:E$100,2,FALSE)</f>
        <v>LN_1</v>
      </c>
      <c r="D1928" s="1">
        <v>40939</v>
      </c>
      <c r="E1928">
        <v>10</v>
      </c>
      <c r="F1928" t="str">
        <f>VLOOKUP(B1928,Produkt!A$2:E$100,5,FALSE)</f>
        <v>k8</v>
      </c>
      <c r="G1928" t="str">
        <f>VLOOKUP(F1928,Kategoria!A$2:B$22,2,FALSE)</f>
        <v>listwy_korkowe</v>
      </c>
      <c r="H1928" s="5">
        <f>VLOOKUP(B1928,Produkt!A$2:E$100,3,FALSE)</f>
        <v>3.9</v>
      </c>
      <c r="I1928" s="6">
        <f t="shared" si="30"/>
        <v>39</v>
      </c>
    </row>
    <row r="1929" spans="1:9" x14ac:dyDescent="0.25">
      <c r="A1929">
        <v>1928</v>
      </c>
      <c r="B1929" t="s">
        <v>205</v>
      </c>
      <c r="C1929" t="str">
        <f>VLOOKUP(B1929,Produkt!A$2:E$100,2,FALSE)</f>
        <v>Stozkowe_male</v>
      </c>
      <c r="D1929" s="1">
        <v>41076</v>
      </c>
      <c r="E1929">
        <v>70</v>
      </c>
      <c r="F1929" t="str">
        <f>VLOOKUP(B1929,Produkt!A$2:E$100,5,FALSE)</f>
        <v>k20</v>
      </c>
      <c r="G1929" t="str">
        <f>VLOOKUP(F1929,Kategoria!A$2:B$22,2,FALSE)</f>
        <v>korki_do_butelek</v>
      </c>
      <c r="H1929" s="5">
        <f>VLOOKUP(B1929,Produkt!A$2:E$100,3,FALSE)</f>
        <v>0.49</v>
      </c>
      <c r="I1929" s="6">
        <f t="shared" si="30"/>
        <v>34.299999999999997</v>
      </c>
    </row>
    <row r="1930" spans="1:9" x14ac:dyDescent="0.25">
      <c r="A1930">
        <v>1929</v>
      </c>
      <c r="B1930" t="s">
        <v>208</v>
      </c>
      <c r="C1930" t="str">
        <f>VLOOKUP(B1930,Produkt!A$2:E$100,2,FALSE)</f>
        <v>Stozkowe_srednie</v>
      </c>
      <c r="D1930" s="1">
        <v>40978</v>
      </c>
      <c r="E1930">
        <v>2</v>
      </c>
      <c r="F1930" t="str">
        <f>VLOOKUP(B1930,Produkt!A$2:E$100,5,FALSE)</f>
        <v>k20</v>
      </c>
      <c r="G1930" t="str">
        <f>VLOOKUP(F1930,Kategoria!A$2:B$22,2,FALSE)</f>
        <v>korki_do_butelek</v>
      </c>
      <c r="H1930" s="5">
        <f>VLOOKUP(B1930,Produkt!A$2:E$100,3,FALSE)</f>
        <v>0.89</v>
      </c>
      <c r="I1930" s="6">
        <f t="shared" si="30"/>
        <v>1.78</v>
      </c>
    </row>
    <row r="1931" spans="1:9" x14ac:dyDescent="0.25">
      <c r="A1931">
        <v>1930</v>
      </c>
      <c r="B1931" t="s">
        <v>21</v>
      </c>
      <c r="C1931" t="str">
        <f>VLOOKUP(B1931,Produkt!A$2:E$100,2,FALSE)</f>
        <v>Mini_2_mm</v>
      </c>
      <c r="D1931" s="1">
        <v>41204</v>
      </c>
      <c r="E1931">
        <v>26</v>
      </c>
      <c r="F1931" t="str">
        <f>VLOOKUP(B1931,Produkt!A$2:E$100,5,FALSE)</f>
        <v>k2</v>
      </c>
      <c r="G1931" t="str">
        <f>VLOOKUP(F1931,Kategoria!A$2:B$22,2,FALSE)</f>
        <v>podklad_korkowy</v>
      </c>
      <c r="H1931" s="5">
        <f>VLOOKUP(B1931,Produkt!A$2:E$100,3,FALSE)</f>
        <v>29.99</v>
      </c>
      <c r="I1931" s="6">
        <f t="shared" si="30"/>
        <v>779.74</v>
      </c>
    </row>
    <row r="1932" spans="1:9" x14ac:dyDescent="0.25">
      <c r="A1932">
        <v>1931</v>
      </c>
      <c r="B1932" t="s">
        <v>208</v>
      </c>
      <c r="C1932" t="str">
        <f>VLOOKUP(B1932,Produkt!A$2:E$100,2,FALSE)</f>
        <v>Stozkowe_srednie</v>
      </c>
      <c r="D1932" s="1">
        <v>41008</v>
      </c>
      <c r="E1932">
        <v>20</v>
      </c>
      <c r="F1932" t="str">
        <f>VLOOKUP(B1932,Produkt!A$2:E$100,5,FALSE)</f>
        <v>k20</v>
      </c>
      <c r="G1932" t="str">
        <f>VLOOKUP(F1932,Kategoria!A$2:B$22,2,FALSE)</f>
        <v>korki_do_butelek</v>
      </c>
      <c r="H1932" s="5">
        <f>VLOOKUP(B1932,Produkt!A$2:E$100,3,FALSE)</f>
        <v>0.89</v>
      </c>
      <c r="I1932" s="6">
        <f t="shared" si="30"/>
        <v>17.8</v>
      </c>
    </row>
    <row r="1933" spans="1:9" x14ac:dyDescent="0.25">
      <c r="A1933">
        <v>1932</v>
      </c>
      <c r="B1933" t="s">
        <v>140</v>
      </c>
      <c r="C1933" t="str">
        <f>VLOOKUP(B1933,Produkt!A$2:E$100,2,FALSE)</f>
        <v>1000x700x3</v>
      </c>
      <c r="D1933" s="1">
        <v>40952</v>
      </c>
      <c r="E1933">
        <v>14</v>
      </c>
      <c r="F1933" t="str">
        <f>VLOOKUP(B1933,Produkt!A$2:E$100,5,FALSE)</f>
        <v>k12</v>
      </c>
      <c r="G1933" t="str">
        <f>VLOOKUP(F1933,Kategoria!A$2:B$22,2,FALSE)</f>
        <v>plyty_korkowe</v>
      </c>
      <c r="H1933" s="5">
        <f>VLOOKUP(B1933,Produkt!A$2:E$100,3,FALSE)</f>
        <v>9.99</v>
      </c>
      <c r="I1933" s="6">
        <f t="shared" si="30"/>
        <v>139.86000000000001</v>
      </c>
    </row>
    <row r="1934" spans="1:9" x14ac:dyDescent="0.25">
      <c r="A1934">
        <v>1933</v>
      </c>
      <c r="B1934" t="s">
        <v>118</v>
      </c>
      <c r="C1934" t="str">
        <f>VLOOKUP(B1934,Produkt!A$2:E$100,2,FALSE)</f>
        <v>100x150</v>
      </c>
      <c r="D1934" s="1">
        <v>40947</v>
      </c>
      <c r="E1934">
        <v>13</v>
      </c>
      <c r="F1934" t="str">
        <f>VLOOKUP(B1934,Produkt!A$2:E$100,5,FALSE)</f>
        <v>k10</v>
      </c>
      <c r="G1934" t="str">
        <f>VLOOKUP(F1934,Kategoria!A$2:B$22,2,FALSE)</f>
        <v>tablice_korkowe</v>
      </c>
      <c r="H1934" s="5">
        <f>VLOOKUP(B1934,Produkt!A$2:E$100,3,FALSE)</f>
        <v>89</v>
      </c>
      <c r="I1934" s="6">
        <f t="shared" si="30"/>
        <v>1157</v>
      </c>
    </row>
    <row r="1935" spans="1:9" x14ac:dyDescent="0.25">
      <c r="A1935">
        <v>1934</v>
      </c>
      <c r="B1935" t="s">
        <v>210</v>
      </c>
      <c r="C1935" t="str">
        <f>VLOOKUP(B1935,Produkt!A$2:E$100,2,FALSE)</f>
        <v>Stozkowe_duze</v>
      </c>
      <c r="D1935" s="1">
        <v>41041</v>
      </c>
      <c r="E1935">
        <v>12</v>
      </c>
      <c r="F1935" t="str">
        <f>VLOOKUP(B1935,Produkt!A$2:E$100,5,FALSE)</f>
        <v>k20</v>
      </c>
      <c r="G1935" t="str">
        <f>VLOOKUP(F1935,Kategoria!A$2:B$22,2,FALSE)</f>
        <v>korki_do_butelek</v>
      </c>
      <c r="H1935" s="5">
        <f>VLOOKUP(B1935,Produkt!A$2:E$100,3,FALSE)</f>
        <v>1.19</v>
      </c>
      <c r="I1935" s="6">
        <f t="shared" si="30"/>
        <v>14.28</v>
      </c>
    </row>
    <row r="1936" spans="1:9" x14ac:dyDescent="0.25">
      <c r="A1936">
        <v>1935</v>
      </c>
      <c r="B1936" t="s">
        <v>199</v>
      </c>
      <c r="C1936" t="str">
        <f>VLOOKUP(B1936,Produkt!A$2:E$100,2,FALSE)</f>
        <v>Oslonka_falista</v>
      </c>
      <c r="D1936" s="1">
        <v>41165</v>
      </c>
      <c r="E1936">
        <v>12</v>
      </c>
      <c r="F1936" t="str">
        <f>VLOOKUP(B1936,Produkt!A$2:E$100,5,FALSE)</f>
        <v>k19</v>
      </c>
      <c r="G1936" t="str">
        <f>VLOOKUP(F1936,Kategoria!A$2:B$22,2,FALSE)</f>
        <v>wyroby_korkowe</v>
      </c>
      <c r="H1936" s="5">
        <f>VLOOKUP(B1936,Produkt!A$2:E$100,3,FALSE)</f>
        <v>22.99</v>
      </c>
      <c r="I1936" s="6">
        <f t="shared" si="30"/>
        <v>275.88</v>
      </c>
    </row>
    <row r="1937" spans="1:9" x14ac:dyDescent="0.25">
      <c r="A1937">
        <v>1936</v>
      </c>
      <c r="B1937" t="s">
        <v>17</v>
      </c>
      <c r="C1937" t="str">
        <f>VLOOKUP(B1937,Produkt!A$2:E$100,2,FALSE)</f>
        <v>Toledo_Black</v>
      </c>
      <c r="D1937" s="1">
        <v>41099</v>
      </c>
      <c r="E1937">
        <v>4</v>
      </c>
      <c r="F1937" t="str">
        <f>VLOOKUP(B1937,Produkt!A$2:E$100,5,FALSE)</f>
        <v>k1</v>
      </c>
      <c r="G1937" t="str">
        <f>VLOOKUP(F1937,Kategoria!A$2:B$22,2,FALSE)</f>
        <v>korek_scienny</v>
      </c>
      <c r="H1937" s="5">
        <f>VLOOKUP(B1937,Produkt!A$2:E$100,3,FALSE)</f>
        <v>29.99</v>
      </c>
      <c r="I1937" s="6">
        <f t="shared" si="30"/>
        <v>119.96</v>
      </c>
    </row>
    <row r="1938" spans="1:9" x14ac:dyDescent="0.25">
      <c r="A1938">
        <v>1937</v>
      </c>
      <c r="B1938" t="s">
        <v>17</v>
      </c>
      <c r="C1938" t="str">
        <f>VLOOKUP(B1938,Produkt!A$2:E$100,2,FALSE)</f>
        <v>Toledo_Black</v>
      </c>
      <c r="D1938" s="1">
        <v>41200</v>
      </c>
      <c r="E1938">
        <v>16</v>
      </c>
      <c r="F1938" t="str">
        <f>VLOOKUP(B1938,Produkt!A$2:E$100,5,FALSE)</f>
        <v>k1</v>
      </c>
      <c r="G1938" t="str">
        <f>VLOOKUP(F1938,Kategoria!A$2:B$22,2,FALSE)</f>
        <v>korek_scienny</v>
      </c>
      <c r="H1938" s="5">
        <f>VLOOKUP(B1938,Produkt!A$2:E$100,3,FALSE)</f>
        <v>29.99</v>
      </c>
      <c r="I1938" s="6">
        <f t="shared" si="30"/>
        <v>479.84</v>
      </c>
    </row>
    <row r="1939" spans="1:9" x14ac:dyDescent="0.25">
      <c r="A1939">
        <v>1938</v>
      </c>
      <c r="B1939" t="s">
        <v>61</v>
      </c>
      <c r="C1939" t="str">
        <f>VLOOKUP(B1939,Produkt!A$2:E$100,2,FALSE)</f>
        <v>Aglomerado_10_mm</v>
      </c>
      <c r="D1939" s="1">
        <v>41029</v>
      </c>
      <c r="E1939">
        <v>25</v>
      </c>
      <c r="F1939" t="str">
        <f>VLOOKUP(B1939,Produkt!A$2:E$100,5,FALSE)</f>
        <v>k5</v>
      </c>
      <c r="G1939" t="str">
        <f>VLOOKUP(F1939,Kategoria!A$2:B$22,2,FALSE)</f>
        <v>izolacja</v>
      </c>
      <c r="H1939" s="5">
        <f>VLOOKUP(B1939,Produkt!A$2:E$100,3,FALSE)</f>
        <v>34.99</v>
      </c>
      <c r="I1939" s="6">
        <f t="shared" si="30"/>
        <v>874.75</v>
      </c>
    </row>
    <row r="1940" spans="1:9" x14ac:dyDescent="0.25">
      <c r="A1940">
        <v>1939</v>
      </c>
      <c r="B1940" t="s">
        <v>170</v>
      </c>
      <c r="C1940" t="str">
        <f>VLOOKUP(B1940,Produkt!A$2:E$100,2,FALSE)</f>
        <v>Shell</v>
      </c>
      <c r="D1940" s="1">
        <v>41152</v>
      </c>
      <c r="E1940">
        <v>34</v>
      </c>
      <c r="F1940" t="str">
        <f>VLOOKUP(B1940,Produkt!A$2:E$100,5,FALSE)</f>
        <v>k14</v>
      </c>
      <c r="G1940" t="str">
        <f>VLOOKUP(F1940,Kategoria!A$2:B$22,2,FALSE)</f>
        <v>parkiet_korkowy</v>
      </c>
      <c r="H1940" s="5">
        <f>VLOOKUP(B1940,Produkt!A$2:E$100,3,FALSE)</f>
        <v>81.99</v>
      </c>
      <c r="I1940" s="6">
        <f t="shared" si="30"/>
        <v>2787.66</v>
      </c>
    </row>
    <row r="1941" spans="1:9" x14ac:dyDescent="0.25">
      <c r="A1941">
        <v>1940</v>
      </c>
      <c r="B1941" t="s">
        <v>96</v>
      </c>
      <c r="C1941" t="str">
        <f>VLOOKUP(B1941,Produkt!A$2:E$100,2,FALSE)</f>
        <v>LP_4</v>
      </c>
      <c r="D1941" s="1">
        <v>41170</v>
      </c>
      <c r="E1941">
        <v>32</v>
      </c>
      <c r="F1941" t="str">
        <f>VLOOKUP(B1941,Produkt!A$2:E$100,5,FALSE)</f>
        <v>k8</v>
      </c>
      <c r="G1941" t="str">
        <f>VLOOKUP(F1941,Kategoria!A$2:B$22,2,FALSE)</f>
        <v>listwy_korkowe</v>
      </c>
      <c r="H1941" s="5">
        <f>VLOOKUP(B1941,Produkt!A$2:E$100,3,FALSE)</f>
        <v>2.2999999999999998</v>
      </c>
      <c r="I1941" s="6">
        <f t="shared" si="30"/>
        <v>73.599999999999994</v>
      </c>
    </row>
    <row r="1942" spans="1:9" x14ac:dyDescent="0.25">
      <c r="A1942">
        <v>1941</v>
      </c>
      <c r="B1942" t="s">
        <v>197</v>
      </c>
      <c r="C1942" t="str">
        <f>VLOOKUP(B1942,Produkt!A$2:E$100,2,FALSE)</f>
        <v>Oslonka_prosta</v>
      </c>
      <c r="D1942" s="1">
        <v>41054</v>
      </c>
      <c r="E1942">
        <v>6</v>
      </c>
      <c r="F1942" t="str">
        <f>VLOOKUP(B1942,Produkt!A$2:E$100,5,FALSE)</f>
        <v>k19</v>
      </c>
      <c r="G1942" t="str">
        <f>VLOOKUP(F1942,Kategoria!A$2:B$22,2,FALSE)</f>
        <v>wyroby_korkowe</v>
      </c>
      <c r="H1942" s="5">
        <f>VLOOKUP(B1942,Produkt!A$2:E$100,3,FALSE)</f>
        <v>20.99</v>
      </c>
      <c r="I1942" s="6">
        <f t="shared" si="30"/>
        <v>125.94</v>
      </c>
    </row>
    <row r="1943" spans="1:9" x14ac:dyDescent="0.25">
      <c r="A1943">
        <v>1942</v>
      </c>
      <c r="B1943" t="s">
        <v>69</v>
      </c>
      <c r="C1943" t="str">
        <f>VLOOKUP(B1943,Produkt!A$2:E$100,2,FALSE)</f>
        <v>Aglomerado_80_mm</v>
      </c>
      <c r="D1943" s="1">
        <v>41044</v>
      </c>
      <c r="E1943">
        <v>22</v>
      </c>
      <c r="F1943" t="str">
        <f>VLOOKUP(B1943,Produkt!A$2:E$100,5,FALSE)</f>
        <v>k5</v>
      </c>
      <c r="G1943" t="str">
        <f>VLOOKUP(F1943,Kategoria!A$2:B$22,2,FALSE)</f>
        <v>izolacja</v>
      </c>
      <c r="H1943" s="5">
        <f>VLOOKUP(B1943,Produkt!A$2:E$100,3,FALSE)</f>
        <v>149.99</v>
      </c>
      <c r="I1943" s="6">
        <f t="shared" si="30"/>
        <v>3299.78</v>
      </c>
    </row>
    <row r="1944" spans="1:9" x14ac:dyDescent="0.25">
      <c r="A1944">
        <v>1943</v>
      </c>
      <c r="B1944" t="s">
        <v>107</v>
      </c>
      <c r="C1944" t="str">
        <f>VLOOKUP(B1944,Produkt!A$2:E$100,2,FALSE)</f>
        <v>duze</v>
      </c>
      <c r="D1944" s="1">
        <v>41137</v>
      </c>
      <c r="E1944">
        <v>2</v>
      </c>
      <c r="F1944" t="str">
        <f>VLOOKUP(B1944,Produkt!A$2:E$100,5,FALSE)</f>
        <v>k9</v>
      </c>
      <c r="G1944" t="str">
        <f>VLOOKUP(F1944,Kategoria!A$2:B$22,2,FALSE)</f>
        <v>pudelka</v>
      </c>
      <c r="H1944" s="5">
        <f>VLOOKUP(B1944,Produkt!A$2:E$100,3,FALSE)</f>
        <v>48</v>
      </c>
      <c r="I1944" s="6">
        <f t="shared" si="30"/>
        <v>96</v>
      </c>
    </row>
    <row r="1945" spans="1:9" x14ac:dyDescent="0.25">
      <c r="A1945">
        <v>1944</v>
      </c>
      <c r="B1945" t="s">
        <v>5</v>
      </c>
      <c r="C1945" t="str">
        <f>VLOOKUP(B1945,Produkt!A$2:E$100,2,FALSE)</f>
        <v>Especial_Big</v>
      </c>
      <c r="D1945" s="1">
        <v>41138</v>
      </c>
      <c r="E1945">
        <v>10</v>
      </c>
      <c r="F1945" t="str">
        <f>VLOOKUP(B1945,Produkt!A$2:E$100,5,FALSE)</f>
        <v>k1</v>
      </c>
      <c r="G1945" t="str">
        <f>VLOOKUP(F1945,Kategoria!A$2:B$22,2,FALSE)</f>
        <v>korek_scienny</v>
      </c>
      <c r="H1945" s="5">
        <f>VLOOKUP(B1945,Produkt!A$2:E$100,3,FALSE)</f>
        <v>24.99</v>
      </c>
      <c r="I1945" s="6">
        <f t="shared" si="30"/>
        <v>249.89999999999998</v>
      </c>
    </row>
    <row r="1946" spans="1:9" x14ac:dyDescent="0.25">
      <c r="A1946">
        <v>1945</v>
      </c>
      <c r="B1946" t="s">
        <v>138</v>
      </c>
      <c r="C1946" t="str">
        <f>VLOOKUP(B1946,Produkt!A$2:E$100,2,FALSE)</f>
        <v>1000x700x2</v>
      </c>
      <c r="D1946" s="1">
        <v>41120</v>
      </c>
      <c r="E1946">
        <v>5</v>
      </c>
      <c r="F1946" t="str">
        <f>VLOOKUP(B1946,Produkt!A$2:E$100,5,FALSE)</f>
        <v>k12</v>
      </c>
      <c r="G1946" t="str">
        <f>VLOOKUP(F1946,Kategoria!A$2:B$22,2,FALSE)</f>
        <v>plyty_korkowe</v>
      </c>
      <c r="H1946" s="5">
        <f>VLOOKUP(B1946,Produkt!A$2:E$100,3,FALSE)</f>
        <v>5.99</v>
      </c>
      <c r="I1946" s="6">
        <f t="shared" si="30"/>
        <v>29.950000000000003</v>
      </c>
    </row>
    <row r="1947" spans="1:9" x14ac:dyDescent="0.25">
      <c r="A1947">
        <v>1946</v>
      </c>
      <c r="B1947" t="s">
        <v>133</v>
      </c>
      <c r="C1947" t="str">
        <f>VLOOKUP(B1947,Produkt!A$2:E$100,2,FALSE)</f>
        <v>kpl_12_mm</v>
      </c>
      <c r="D1947" s="1">
        <v>41066</v>
      </c>
      <c r="E1947">
        <v>1</v>
      </c>
      <c r="F1947" t="str">
        <f>VLOOKUP(B1947,Produkt!A$2:E$100,5,FALSE)</f>
        <v>k11</v>
      </c>
      <c r="G1947" t="str">
        <f>VLOOKUP(F1947,Kategoria!A$2:B$22,2,FALSE)</f>
        <v>podkladki_naturalne</v>
      </c>
      <c r="H1947" s="5">
        <f>VLOOKUP(B1947,Produkt!A$2:E$100,3,FALSE)</f>
        <v>10.199999999999999</v>
      </c>
      <c r="I1947" s="6">
        <f t="shared" si="30"/>
        <v>10.199999999999999</v>
      </c>
    </row>
    <row r="1948" spans="1:9" x14ac:dyDescent="0.25">
      <c r="A1948">
        <v>1947</v>
      </c>
      <c r="B1948" t="s">
        <v>212</v>
      </c>
      <c r="C1948" t="str">
        <f>VLOOKUP(B1948,Produkt!A$2:E$100,2,FALSE)</f>
        <v>Natural</v>
      </c>
      <c r="D1948" s="1">
        <v>40994</v>
      </c>
      <c r="E1948">
        <v>20</v>
      </c>
      <c r="F1948" t="str">
        <f>VLOOKUP(B1948,Produkt!A$2:E$100,5,FALSE)</f>
        <v>k21</v>
      </c>
      <c r="G1948" t="str">
        <f>VLOOKUP(F1948,Kategoria!A$2:B$22,2,FALSE)</f>
        <v>panele_korkowe</v>
      </c>
      <c r="H1948" s="5">
        <f>VLOOKUP(B1948,Produkt!A$2:E$100,3,FALSE)</f>
        <v>119.99</v>
      </c>
      <c r="I1948" s="6">
        <f t="shared" si="30"/>
        <v>2399.7999999999997</v>
      </c>
    </row>
    <row r="1949" spans="1:9" x14ac:dyDescent="0.25">
      <c r="A1949">
        <v>1948</v>
      </c>
      <c r="B1949" t="s">
        <v>120</v>
      </c>
      <c r="C1949" t="str">
        <f>VLOOKUP(B1949,Produkt!A$2:E$100,2,FALSE)</f>
        <v>120x150</v>
      </c>
      <c r="D1949" s="1">
        <v>41087</v>
      </c>
      <c r="E1949">
        <v>4</v>
      </c>
      <c r="F1949" t="str">
        <f>VLOOKUP(B1949,Produkt!A$2:E$100,5,FALSE)</f>
        <v>k10</v>
      </c>
      <c r="G1949" t="str">
        <f>VLOOKUP(F1949,Kategoria!A$2:B$22,2,FALSE)</f>
        <v>tablice_korkowe</v>
      </c>
      <c r="H1949" s="5">
        <f>VLOOKUP(B1949,Produkt!A$2:E$100,3,FALSE)</f>
        <v>159</v>
      </c>
      <c r="I1949" s="6">
        <f t="shared" si="30"/>
        <v>636</v>
      </c>
    </row>
    <row r="1950" spans="1:9" x14ac:dyDescent="0.25">
      <c r="A1950">
        <v>1949</v>
      </c>
      <c r="B1950" t="s">
        <v>166</v>
      </c>
      <c r="C1950" t="str">
        <f>VLOOKUP(B1950,Produkt!A$2:E$100,2,FALSE)</f>
        <v>Rapsodia</v>
      </c>
      <c r="D1950" s="1">
        <v>41142</v>
      </c>
      <c r="E1950">
        <v>8</v>
      </c>
      <c r="F1950" t="str">
        <f>VLOOKUP(B1950,Produkt!A$2:E$100,5,FALSE)</f>
        <v>k14</v>
      </c>
      <c r="G1950" t="str">
        <f>VLOOKUP(F1950,Kategoria!A$2:B$22,2,FALSE)</f>
        <v>parkiet_korkowy</v>
      </c>
      <c r="H1950" s="5">
        <f>VLOOKUP(B1950,Produkt!A$2:E$100,3,FALSE)</f>
        <v>64.989999999999995</v>
      </c>
      <c r="I1950" s="6">
        <f t="shared" si="30"/>
        <v>519.91999999999996</v>
      </c>
    </row>
    <row r="1951" spans="1:9" x14ac:dyDescent="0.25">
      <c r="A1951">
        <v>1950</v>
      </c>
      <c r="B1951" t="s">
        <v>216</v>
      </c>
      <c r="C1951" t="str">
        <f>VLOOKUP(B1951,Produkt!A$2:E$100,2,FALSE)</f>
        <v>Shell</v>
      </c>
      <c r="D1951" s="1">
        <v>41125</v>
      </c>
      <c r="E1951">
        <v>24</v>
      </c>
      <c r="F1951" t="str">
        <f>VLOOKUP(B1951,Produkt!A$2:E$100,5,FALSE)</f>
        <v>k21</v>
      </c>
      <c r="G1951" t="str">
        <f>VLOOKUP(F1951,Kategoria!A$2:B$22,2,FALSE)</f>
        <v>panele_korkowe</v>
      </c>
      <c r="H1951" s="5">
        <f>VLOOKUP(B1951,Produkt!A$2:E$100,3,FALSE)</f>
        <v>129.99</v>
      </c>
      <c r="I1951" s="6">
        <f t="shared" si="30"/>
        <v>3119.76</v>
      </c>
    </row>
    <row r="1952" spans="1:9" x14ac:dyDescent="0.25">
      <c r="A1952">
        <v>1951</v>
      </c>
      <c r="B1952" t="s">
        <v>118</v>
      </c>
      <c r="C1952" t="str">
        <f>VLOOKUP(B1952,Produkt!A$2:E$100,2,FALSE)</f>
        <v>100x150</v>
      </c>
      <c r="D1952" s="1">
        <v>41104</v>
      </c>
      <c r="E1952">
        <v>2</v>
      </c>
      <c r="F1952" t="str">
        <f>VLOOKUP(B1952,Produkt!A$2:E$100,5,FALSE)</f>
        <v>k10</v>
      </c>
      <c r="G1952" t="str">
        <f>VLOOKUP(F1952,Kategoria!A$2:B$22,2,FALSE)</f>
        <v>tablice_korkowe</v>
      </c>
      <c r="H1952" s="5">
        <f>VLOOKUP(B1952,Produkt!A$2:E$100,3,FALSE)</f>
        <v>89</v>
      </c>
      <c r="I1952" s="6">
        <f t="shared" si="30"/>
        <v>178</v>
      </c>
    </row>
    <row r="1953" spans="1:9" x14ac:dyDescent="0.25">
      <c r="A1953">
        <v>1952</v>
      </c>
      <c r="B1953" t="s">
        <v>5</v>
      </c>
      <c r="C1953" t="str">
        <f>VLOOKUP(B1953,Produkt!A$2:E$100,2,FALSE)</f>
        <v>Especial_Big</v>
      </c>
      <c r="D1953" s="1">
        <v>41002</v>
      </c>
      <c r="E1953">
        <v>25</v>
      </c>
      <c r="F1953" t="str">
        <f>VLOOKUP(B1953,Produkt!A$2:E$100,5,FALSE)</f>
        <v>k1</v>
      </c>
      <c r="G1953" t="str">
        <f>VLOOKUP(F1953,Kategoria!A$2:B$22,2,FALSE)</f>
        <v>korek_scienny</v>
      </c>
      <c r="H1953" s="5">
        <f>VLOOKUP(B1953,Produkt!A$2:E$100,3,FALSE)</f>
        <v>24.99</v>
      </c>
      <c r="I1953" s="6">
        <f t="shared" si="30"/>
        <v>624.75</v>
      </c>
    </row>
    <row r="1954" spans="1:9" x14ac:dyDescent="0.25">
      <c r="A1954">
        <v>1953</v>
      </c>
      <c r="B1954" t="s">
        <v>144</v>
      </c>
      <c r="C1954" t="str">
        <f>VLOOKUP(B1954,Produkt!A$2:E$100,2,FALSE)</f>
        <v>1000x700x5</v>
      </c>
      <c r="D1954" s="1">
        <v>41024</v>
      </c>
      <c r="E1954">
        <v>23</v>
      </c>
      <c r="F1954" t="str">
        <f>VLOOKUP(B1954,Produkt!A$2:E$100,5,FALSE)</f>
        <v>k12</v>
      </c>
      <c r="G1954" t="str">
        <f>VLOOKUP(F1954,Kategoria!A$2:B$22,2,FALSE)</f>
        <v>plyty_korkowe</v>
      </c>
      <c r="H1954" s="5">
        <f>VLOOKUP(B1954,Produkt!A$2:E$100,3,FALSE)</f>
        <v>15.99</v>
      </c>
      <c r="I1954" s="6">
        <f t="shared" si="30"/>
        <v>367.77</v>
      </c>
    </row>
    <row r="1955" spans="1:9" x14ac:dyDescent="0.25">
      <c r="A1955">
        <v>1954</v>
      </c>
      <c r="B1955" t="s">
        <v>109</v>
      </c>
      <c r="C1955" t="str">
        <f>VLOOKUP(B1955,Produkt!A$2:E$100,2,FALSE)</f>
        <v>40x50</v>
      </c>
      <c r="D1955" s="1">
        <v>41184</v>
      </c>
      <c r="E1955">
        <v>25</v>
      </c>
      <c r="F1955" t="str">
        <f>VLOOKUP(B1955,Produkt!A$2:E$100,5,FALSE)</f>
        <v>k10</v>
      </c>
      <c r="G1955" t="str">
        <f>VLOOKUP(F1955,Kategoria!A$2:B$22,2,FALSE)</f>
        <v>tablice_korkowe</v>
      </c>
      <c r="H1955" s="5">
        <f>VLOOKUP(B1955,Produkt!A$2:E$100,3,FALSE)</f>
        <v>21</v>
      </c>
      <c r="I1955" s="6">
        <f t="shared" si="30"/>
        <v>525</v>
      </c>
    </row>
    <row r="1956" spans="1:9" x14ac:dyDescent="0.25">
      <c r="A1956">
        <v>1955</v>
      </c>
      <c r="B1956" t="s">
        <v>74</v>
      </c>
      <c r="C1956" t="str">
        <f>VLOOKUP(B1956,Produkt!A$2:E$100,2,FALSE)</f>
        <v>940x23x7</v>
      </c>
      <c r="D1956" s="1">
        <v>41209</v>
      </c>
      <c r="E1956">
        <v>60</v>
      </c>
      <c r="F1956" t="str">
        <f>VLOOKUP(B1956,Produkt!A$2:E$100,5,FALSE)</f>
        <v>k6</v>
      </c>
      <c r="G1956" t="str">
        <f>VLOOKUP(F1956,Kategoria!A$2:B$22,2,FALSE)</f>
        <v>paski_dylatacyjne</v>
      </c>
      <c r="H1956" s="5">
        <f>VLOOKUP(B1956,Produkt!A$2:E$100,3,FALSE)</f>
        <v>2.89</v>
      </c>
      <c r="I1956" s="6">
        <f t="shared" si="30"/>
        <v>173.4</v>
      </c>
    </row>
    <row r="1957" spans="1:9" x14ac:dyDescent="0.25">
      <c r="A1957">
        <v>1956</v>
      </c>
      <c r="B1957" t="s">
        <v>176</v>
      </c>
      <c r="C1957" t="str">
        <f>VLOOKUP(B1957,Produkt!A$2:E$100,2,FALSE)</f>
        <v>kostka</v>
      </c>
      <c r="D1957" s="1">
        <v>40973</v>
      </c>
      <c r="E1957">
        <v>14</v>
      </c>
      <c r="F1957" t="str">
        <f>VLOOKUP(B1957,Produkt!A$2:E$100,5,FALSE)</f>
        <v>k15</v>
      </c>
      <c r="G1957" t="str">
        <f>VLOOKUP(F1957,Kategoria!A$2:B$22,2,FALSE)</f>
        <v>maty_korkowe</v>
      </c>
      <c r="H1957" s="5">
        <f>VLOOKUP(B1957,Produkt!A$2:E$100,3,FALSE)</f>
        <v>25.99</v>
      </c>
      <c r="I1957" s="6">
        <f t="shared" si="30"/>
        <v>363.85999999999996</v>
      </c>
    </row>
    <row r="1958" spans="1:9" x14ac:dyDescent="0.25">
      <c r="A1958">
        <v>1957</v>
      </c>
      <c r="B1958" t="s">
        <v>185</v>
      </c>
      <c r="C1958" t="str">
        <f>VLOOKUP(B1958,Produkt!A$2:E$100,2,FALSE)</f>
        <v>1x10mx2mm</v>
      </c>
      <c r="D1958" s="1">
        <v>41138</v>
      </c>
      <c r="E1958">
        <v>1</v>
      </c>
      <c r="F1958" t="str">
        <f>VLOOKUP(B1958,Produkt!A$2:E$100,5,FALSE)</f>
        <v>k18</v>
      </c>
      <c r="G1958" t="str">
        <f>VLOOKUP(F1958,Kategoria!A$2:B$22,2,FALSE)</f>
        <v>gumokorek</v>
      </c>
      <c r="H1958" s="5">
        <f>VLOOKUP(B1958,Produkt!A$2:E$100,3,FALSE)</f>
        <v>149.99</v>
      </c>
      <c r="I1958" s="6">
        <f t="shared" si="30"/>
        <v>149.99</v>
      </c>
    </row>
    <row r="1959" spans="1:9" x14ac:dyDescent="0.25">
      <c r="A1959">
        <v>1958</v>
      </c>
      <c r="B1959" t="s">
        <v>140</v>
      </c>
      <c r="C1959" t="str">
        <f>VLOOKUP(B1959,Produkt!A$2:E$100,2,FALSE)</f>
        <v>1000x700x3</v>
      </c>
      <c r="D1959" s="1">
        <v>41055</v>
      </c>
      <c r="E1959">
        <v>12</v>
      </c>
      <c r="F1959" t="str">
        <f>VLOOKUP(B1959,Produkt!A$2:E$100,5,FALSE)</f>
        <v>k12</v>
      </c>
      <c r="G1959" t="str">
        <f>VLOOKUP(F1959,Kategoria!A$2:B$22,2,FALSE)</f>
        <v>plyty_korkowe</v>
      </c>
      <c r="H1959" s="5">
        <f>VLOOKUP(B1959,Produkt!A$2:E$100,3,FALSE)</f>
        <v>9.99</v>
      </c>
      <c r="I1959" s="6">
        <f t="shared" si="30"/>
        <v>119.88</v>
      </c>
    </row>
    <row r="1960" spans="1:9" x14ac:dyDescent="0.25">
      <c r="A1960">
        <v>1959</v>
      </c>
      <c r="B1960" t="s">
        <v>179</v>
      </c>
      <c r="C1960" t="str">
        <f>VLOOKUP(B1960,Produkt!A$2:E$100,2,FALSE)</f>
        <v>standard</v>
      </c>
      <c r="D1960" s="1">
        <v>41010</v>
      </c>
      <c r="E1960">
        <v>32</v>
      </c>
      <c r="F1960" t="str">
        <f>VLOOKUP(B1960,Produkt!A$2:E$100,5,FALSE)</f>
        <v>k16</v>
      </c>
      <c r="G1960" t="str">
        <f>VLOOKUP(F1960,Kategoria!A$2:B$22,2,FALSE)</f>
        <v>przekladki_korkowe</v>
      </c>
      <c r="H1960" s="5">
        <f>VLOOKUP(B1960,Produkt!A$2:E$100,3,FALSE)</f>
        <v>1.0900000000000001</v>
      </c>
      <c r="I1960" s="6">
        <f t="shared" si="30"/>
        <v>34.880000000000003</v>
      </c>
    </row>
    <row r="1961" spans="1:9" x14ac:dyDescent="0.25">
      <c r="A1961">
        <v>1960</v>
      </c>
      <c r="B1961" t="s">
        <v>114</v>
      </c>
      <c r="C1961" t="str">
        <f>VLOOKUP(B1961,Produkt!A$2:E$100,2,FALSE)</f>
        <v>50x80</v>
      </c>
      <c r="D1961" s="1">
        <v>41162</v>
      </c>
      <c r="E1961">
        <v>4</v>
      </c>
      <c r="F1961" t="str">
        <f>VLOOKUP(B1961,Produkt!A$2:E$100,5,FALSE)</f>
        <v>k10</v>
      </c>
      <c r="G1961" t="str">
        <f>VLOOKUP(F1961,Kategoria!A$2:B$22,2,FALSE)</f>
        <v>tablice_korkowe</v>
      </c>
      <c r="H1961" s="5">
        <f>VLOOKUP(B1961,Produkt!A$2:E$100,3,FALSE)</f>
        <v>34.99</v>
      </c>
      <c r="I1961" s="6">
        <f t="shared" si="30"/>
        <v>139.96</v>
      </c>
    </row>
    <row r="1962" spans="1:9" x14ac:dyDescent="0.25">
      <c r="A1962">
        <v>1961</v>
      </c>
      <c r="B1962" t="s">
        <v>78</v>
      </c>
      <c r="C1962" t="str">
        <f>VLOOKUP(B1962,Produkt!A$2:E$100,2,FALSE)</f>
        <v>940x16x5</v>
      </c>
      <c r="D1962" s="1">
        <v>41018</v>
      </c>
      <c r="E1962">
        <v>10</v>
      </c>
      <c r="F1962" t="str">
        <f>VLOOKUP(B1962,Produkt!A$2:E$100,5,FALSE)</f>
        <v>k6</v>
      </c>
      <c r="G1962" t="str">
        <f>VLOOKUP(F1962,Kategoria!A$2:B$22,2,FALSE)</f>
        <v>paski_dylatacyjne</v>
      </c>
      <c r="H1962" s="5">
        <f>VLOOKUP(B1962,Produkt!A$2:E$100,3,FALSE)</f>
        <v>2.19</v>
      </c>
      <c r="I1962" s="6">
        <f t="shared" si="30"/>
        <v>21.9</v>
      </c>
    </row>
    <row r="1963" spans="1:9" x14ac:dyDescent="0.25">
      <c r="A1963">
        <v>1962</v>
      </c>
      <c r="B1963" t="s">
        <v>32</v>
      </c>
      <c r="C1963" t="str">
        <f>VLOOKUP(B1963,Produkt!A$2:E$100,2,FALSE)</f>
        <v>Normal_6_mm</v>
      </c>
      <c r="D1963" s="1">
        <v>41146</v>
      </c>
      <c r="E1963">
        <v>20</v>
      </c>
      <c r="F1963" t="str">
        <f>VLOOKUP(B1963,Produkt!A$2:E$100,5,FALSE)</f>
        <v>k2</v>
      </c>
      <c r="G1963" t="str">
        <f>VLOOKUP(F1963,Kategoria!A$2:B$22,2,FALSE)</f>
        <v>podklad_korkowy</v>
      </c>
      <c r="H1963" s="5">
        <f>VLOOKUP(B1963,Produkt!A$2:E$100,3,FALSE)</f>
        <v>119.99</v>
      </c>
      <c r="I1963" s="6">
        <f t="shared" si="30"/>
        <v>2399.7999999999997</v>
      </c>
    </row>
    <row r="1964" spans="1:9" x14ac:dyDescent="0.25">
      <c r="A1964">
        <v>1963</v>
      </c>
      <c r="B1964" t="s">
        <v>56</v>
      </c>
      <c r="C1964" t="str">
        <f>VLOOKUP(B1964,Produkt!A$2:E$100,2,FALSE)</f>
        <v>1_l_wodny</v>
      </c>
      <c r="D1964" s="1">
        <v>41069</v>
      </c>
      <c r="E1964">
        <v>4</v>
      </c>
      <c r="F1964" t="str">
        <f>VLOOKUP(B1964,Produkt!A$2:E$100,5,FALSE)</f>
        <v>k4</v>
      </c>
      <c r="G1964" t="str">
        <f>VLOOKUP(F1964,Kategoria!A$2:B$22,2,FALSE)</f>
        <v>klej</v>
      </c>
      <c r="H1964" s="5">
        <f>VLOOKUP(B1964,Produkt!A$2:E$100,3,FALSE)</f>
        <v>37.99</v>
      </c>
      <c r="I1964" s="6">
        <f t="shared" si="30"/>
        <v>151.96</v>
      </c>
    </row>
    <row r="1965" spans="1:9" x14ac:dyDescent="0.25">
      <c r="A1965">
        <v>1964</v>
      </c>
      <c r="B1965" t="s">
        <v>176</v>
      </c>
      <c r="C1965" t="str">
        <f>VLOOKUP(B1965,Produkt!A$2:E$100,2,FALSE)</f>
        <v>kostka</v>
      </c>
      <c r="D1965" s="1">
        <v>41048</v>
      </c>
      <c r="E1965">
        <v>1</v>
      </c>
      <c r="F1965" t="str">
        <f>VLOOKUP(B1965,Produkt!A$2:E$100,5,FALSE)</f>
        <v>k15</v>
      </c>
      <c r="G1965" t="str">
        <f>VLOOKUP(F1965,Kategoria!A$2:B$22,2,FALSE)</f>
        <v>maty_korkowe</v>
      </c>
      <c r="H1965" s="5">
        <f>VLOOKUP(B1965,Produkt!A$2:E$100,3,FALSE)</f>
        <v>25.99</v>
      </c>
      <c r="I1965" s="6">
        <f t="shared" si="30"/>
        <v>25.99</v>
      </c>
    </row>
    <row r="1966" spans="1:9" x14ac:dyDescent="0.25">
      <c r="A1966">
        <v>1965</v>
      </c>
      <c r="B1966" t="s">
        <v>78</v>
      </c>
      <c r="C1966" t="str">
        <f>VLOOKUP(B1966,Produkt!A$2:E$100,2,FALSE)</f>
        <v>940x16x5</v>
      </c>
      <c r="D1966" s="1">
        <v>41037</v>
      </c>
      <c r="E1966">
        <v>25</v>
      </c>
      <c r="F1966" t="str">
        <f>VLOOKUP(B1966,Produkt!A$2:E$100,5,FALSE)</f>
        <v>k6</v>
      </c>
      <c r="G1966" t="str">
        <f>VLOOKUP(F1966,Kategoria!A$2:B$22,2,FALSE)</f>
        <v>paski_dylatacyjne</v>
      </c>
      <c r="H1966" s="5">
        <f>VLOOKUP(B1966,Produkt!A$2:E$100,3,FALSE)</f>
        <v>2.19</v>
      </c>
      <c r="I1966" s="6">
        <f t="shared" si="30"/>
        <v>54.75</v>
      </c>
    </row>
    <row r="1967" spans="1:9" x14ac:dyDescent="0.25">
      <c r="A1967">
        <v>1966</v>
      </c>
      <c r="B1967" t="s">
        <v>182</v>
      </c>
      <c r="C1967" t="str">
        <f>VLOOKUP(B1967,Produkt!A$2:E$100,2,FALSE)</f>
        <v>korek_natryskowy</v>
      </c>
      <c r="D1967" s="1">
        <v>41037</v>
      </c>
      <c r="E1967">
        <v>10</v>
      </c>
      <c r="F1967" t="str">
        <f>VLOOKUP(B1967,Produkt!A$2:E$100,5,FALSE)</f>
        <v>k17</v>
      </c>
      <c r="G1967" t="str">
        <f>VLOOKUP(F1967,Kategoria!A$2:B$22,2,FALSE)</f>
        <v>masa_korkowa</v>
      </c>
      <c r="H1967" s="5">
        <f>VLOOKUP(B1967,Produkt!A$2:E$100,3,FALSE)</f>
        <v>33.99</v>
      </c>
      <c r="I1967" s="6">
        <f t="shared" si="30"/>
        <v>339.90000000000003</v>
      </c>
    </row>
    <row r="1968" spans="1:9" x14ac:dyDescent="0.25">
      <c r="A1968">
        <v>1967</v>
      </c>
      <c r="B1968" t="s">
        <v>176</v>
      </c>
      <c r="C1968" t="str">
        <f>VLOOKUP(B1968,Produkt!A$2:E$100,2,FALSE)</f>
        <v>kostka</v>
      </c>
      <c r="D1968" s="1">
        <v>41195</v>
      </c>
      <c r="E1968">
        <v>1</v>
      </c>
      <c r="F1968" t="str">
        <f>VLOOKUP(B1968,Produkt!A$2:E$100,5,FALSE)</f>
        <v>k15</v>
      </c>
      <c r="G1968" t="str">
        <f>VLOOKUP(F1968,Kategoria!A$2:B$22,2,FALSE)</f>
        <v>maty_korkowe</v>
      </c>
      <c r="H1968" s="5">
        <f>VLOOKUP(B1968,Produkt!A$2:E$100,3,FALSE)</f>
        <v>25.99</v>
      </c>
      <c r="I1968" s="6">
        <f t="shared" si="30"/>
        <v>25.99</v>
      </c>
    </row>
    <row r="1969" spans="1:9" x14ac:dyDescent="0.25">
      <c r="A1969">
        <v>1968</v>
      </c>
      <c r="B1969" t="s">
        <v>74</v>
      </c>
      <c r="C1969" t="str">
        <f>VLOOKUP(B1969,Produkt!A$2:E$100,2,FALSE)</f>
        <v>940x23x7</v>
      </c>
      <c r="D1969" s="1">
        <v>41199</v>
      </c>
      <c r="E1969">
        <v>33</v>
      </c>
      <c r="F1969" t="str">
        <f>VLOOKUP(B1969,Produkt!A$2:E$100,5,FALSE)</f>
        <v>k6</v>
      </c>
      <c r="G1969" t="str">
        <f>VLOOKUP(F1969,Kategoria!A$2:B$22,2,FALSE)</f>
        <v>paski_dylatacyjne</v>
      </c>
      <c r="H1969" s="5">
        <f>VLOOKUP(B1969,Produkt!A$2:E$100,3,FALSE)</f>
        <v>2.89</v>
      </c>
      <c r="I1969" s="6">
        <f t="shared" si="30"/>
        <v>95.37</v>
      </c>
    </row>
    <row r="1970" spans="1:9" x14ac:dyDescent="0.25">
      <c r="A1970">
        <v>1969</v>
      </c>
      <c r="B1970" t="s">
        <v>148</v>
      </c>
      <c r="C1970" t="str">
        <f>VLOOKUP(B1970,Produkt!A$2:E$100,2,FALSE)</f>
        <v>1000x700x10</v>
      </c>
      <c r="D1970" s="1">
        <v>41043</v>
      </c>
      <c r="E1970">
        <v>1</v>
      </c>
      <c r="F1970" t="str">
        <f>VLOOKUP(B1970,Produkt!A$2:E$100,5,FALSE)</f>
        <v>k12</v>
      </c>
      <c r="G1970" t="str">
        <f>VLOOKUP(F1970,Kategoria!A$2:B$22,2,FALSE)</f>
        <v>plyty_korkowe</v>
      </c>
      <c r="H1970" s="5">
        <f>VLOOKUP(B1970,Produkt!A$2:E$100,3,FALSE)</f>
        <v>32.99</v>
      </c>
      <c r="I1970" s="6">
        <f t="shared" si="30"/>
        <v>32.99</v>
      </c>
    </row>
    <row r="1971" spans="1:9" x14ac:dyDescent="0.25">
      <c r="A1971">
        <v>1970</v>
      </c>
      <c r="B1971" t="s">
        <v>54</v>
      </c>
      <c r="C1971" t="str">
        <f>VLOOKUP(B1971,Produkt!A$2:E$100,2,FALSE)</f>
        <v>5_l_kontaktowy</v>
      </c>
      <c r="D1971" s="1">
        <v>41003</v>
      </c>
      <c r="E1971">
        <v>4</v>
      </c>
      <c r="F1971" t="str">
        <f>VLOOKUP(B1971,Produkt!A$2:E$100,5,FALSE)</f>
        <v>k4</v>
      </c>
      <c r="G1971" t="str">
        <f>VLOOKUP(F1971,Kategoria!A$2:B$22,2,FALSE)</f>
        <v>klej</v>
      </c>
      <c r="H1971" s="5">
        <f>VLOOKUP(B1971,Produkt!A$2:E$100,3,FALSE)</f>
        <v>84.99</v>
      </c>
      <c r="I1971" s="6">
        <f t="shared" si="30"/>
        <v>339.96</v>
      </c>
    </row>
    <row r="1972" spans="1:9" x14ac:dyDescent="0.25">
      <c r="A1972">
        <v>1971</v>
      </c>
      <c r="B1972" t="s">
        <v>84</v>
      </c>
      <c r="C1972" t="str">
        <f>VLOOKUP(B1972,Produkt!A$2:E$100,2,FALSE)</f>
        <v>Kora_surowa_kl._I</v>
      </c>
      <c r="D1972" s="1">
        <v>41038</v>
      </c>
      <c r="E1972">
        <v>1</v>
      </c>
      <c r="F1972" t="str">
        <f>VLOOKUP(B1972,Produkt!A$2:E$100,5,FALSE)</f>
        <v>k7</v>
      </c>
      <c r="G1972" t="str">
        <f>VLOOKUP(F1972,Kategoria!A$2:B$22,2,FALSE)</f>
        <v>kora_surowa</v>
      </c>
      <c r="H1972" s="5">
        <f>VLOOKUP(B1972,Produkt!A$2:E$100,3,FALSE)</f>
        <v>99.99</v>
      </c>
      <c r="I1972" s="6">
        <f t="shared" si="30"/>
        <v>99.99</v>
      </c>
    </row>
    <row r="1973" spans="1:9" x14ac:dyDescent="0.25">
      <c r="A1973">
        <v>1972</v>
      </c>
      <c r="B1973" t="s">
        <v>28</v>
      </c>
      <c r="C1973" t="str">
        <f>VLOOKUP(B1973,Produkt!A$2:E$100,2,FALSE)</f>
        <v>Normal_4_mm</v>
      </c>
      <c r="D1973" s="1">
        <v>41150</v>
      </c>
      <c r="E1973">
        <v>21</v>
      </c>
      <c r="F1973" t="str">
        <f>VLOOKUP(B1973,Produkt!A$2:E$100,5,FALSE)</f>
        <v>k2</v>
      </c>
      <c r="G1973" t="str">
        <f>VLOOKUP(F1973,Kategoria!A$2:B$22,2,FALSE)</f>
        <v>podklad_korkowy</v>
      </c>
      <c r="H1973" s="5">
        <f>VLOOKUP(B1973,Produkt!A$2:E$100,3,FALSE)</f>
        <v>60.5</v>
      </c>
      <c r="I1973" s="6">
        <f t="shared" si="30"/>
        <v>1270.5</v>
      </c>
    </row>
    <row r="1974" spans="1:9" x14ac:dyDescent="0.25">
      <c r="A1974">
        <v>1973</v>
      </c>
      <c r="B1974" t="s">
        <v>172</v>
      </c>
      <c r="C1974" t="str">
        <f>VLOOKUP(B1974,Produkt!A$2:E$100,2,FALSE)</f>
        <v>Symphony</v>
      </c>
      <c r="D1974" s="1">
        <v>41125</v>
      </c>
      <c r="E1974">
        <v>23</v>
      </c>
      <c r="F1974" t="str">
        <f>VLOOKUP(B1974,Produkt!A$2:E$100,5,FALSE)</f>
        <v>k14</v>
      </c>
      <c r="G1974" t="str">
        <f>VLOOKUP(F1974,Kategoria!A$2:B$22,2,FALSE)</f>
        <v>parkiet_korkowy</v>
      </c>
      <c r="H1974" s="5">
        <f>VLOOKUP(B1974,Produkt!A$2:E$100,3,FALSE)</f>
        <v>83.99</v>
      </c>
      <c r="I1974" s="6">
        <f t="shared" si="30"/>
        <v>1931.77</v>
      </c>
    </row>
    <row r="1975" spans="1:9" x14ac:dyDescent="0.25">
      <c r="A1975">
        <v>1974</v>
      </c>
      <c r="B1975" t="s">
        <v>124</v>
      </c>
      <c r="C1975" t="str">
        <f>VLOOKUP(B1975,Produkt!A$2:E$100,2,FALSE)</f>
        <v>kpl_3_mm</v>
      </c>
      <c r="D1975" s="1">
        <v>41009</v>
      </c>
      <c r="E1975">
        <v>3</v>
      </c>
      <c r="F1975" t="str">
        <f>VLOOKUP(B1975,Produkt!A$2:E$100,5,FALSE)</f>
        <v>k11</v>
      </c>
      <c r="G1975" t="str">
        <f>VLOOKUP(F1975,Kategoria!A$2:B$22,2,FALSE)</f>
        <v>podkladki_naturalne</v>
      </c>
      <c r="H1975" s="5">
        <f>VLOOKUP(B1975,Produkt!A$2:E$100,3,FALSE)</f>
        <v>3.5</v>
      </c>
      <c r="I1975" s="6">
        <f t="shared" si="30"/>
        <v>10.5</v>
      </c>
    </row>
    <row r="1976" spans="1:9" x14ac:dyDescent="0.25">
      <c r="A1976">
        <v>1975</v>
      </c>
      <c r="B1976" t="s">
        <v>124</v>
      </c>
      <c r="C1976" t="str">
        <f>VLOOKUP(B1976,Produkt!A$2:E$100,2,FALSE)</f>
        <v>kpl_3_mm</v>
      </c>
      <c r="D1976" s="1">
        <v>40971</v>
      </c>
      <c r="E1976">
        <v>2</v>
      </c>
      <c r="F1976" t="str">
        <f>VLOOKUP(B1976,Produkt!A$2:E$100,5,FALSE)</f>
        <v>k11</v>
      </c>
      <c r="G1976" t="str">
        <f>VLOOKUP(F1976,Kategoria!A$2:B$22,2,FALSE)</f>
        <v>podkladki_naturalne</v>
      </c>
      <c r="H1976" s="5">
        <f>VLOOKUP(B1976,Produkt!A$2:E$100,3,FALSE)</f>
        <v>3.5</v>
      </c>
      <c r="I1976" s="6">
        <f t="shared" si="30"/>
        <v>7</v>
      </c>
    </row>
    <row r="1977" spans="1:9" x14ac:dyDescent="0.25">
      <c r="A1977">
        <v>1976</v>
      </c>
      <c r="B1977" t="s">
        <v>124</v>
      </c>
      <c r="C1977" t="str">
        <f>VLOOKUP(B1977,Produkt!A$2:E$100,2,FALSE)</f>
        <v>kpl_3_mm</v>
      </c>
      <c r="D1977" s="1">
        <v>41095</v>
      </c>
      <c r="E1977">
        <v>3</v>
      </c>
      <c r="F1977" t="str">
        <f>VLOOKUP(B1977,Produkt!A$2:E$100,5,FALSE)</f>
        <v>k11</v>
      </c>
      <c r="G1977" t="str">
        <f>VLOOKUP(F1977,Kategoria!A$2:B$22,2,FALSE)</f>
        <v>podkladki_naturalne</v>
      </c>
      <c r="H1977" s="5">
        <f>VLOOKUP(B1977,Produkt!A$2:E$100,3,FALSE)</f>
        <v>3.5</v>
      </c>
      <c r="I1977" s="6">
        <f t="shared" si="30"/>
        <v>10.5</v>
      </c>
    </row>
    <row r="1978" spans="1:9" x14ac:dyDescent="0.25">
      <c r="A1978">
        <v>1977</v>
      </c>
      <c r="B1978" t="s">
        <v>208</v>
      </c>
      <c r="C1978" t="str">
        <f>VLOOKUP(B1978,Produkt!A$2:E$100,2,FALSE)</f>
        <v>Stozkowe_srednie</v>
      </c>
      <c r="D1978" s="1">
        <v>41211</v>
      </c>
      <c r="E1978">
        <v>12</v>
      </c>
      <c r="F1978" t="str">
        <f>VLOOKUP(B1978,Produkt!A$2:E$100,5,FALSE)</f>
        <v>k20</v>
      </c>
      <c r="G1978" t="str">
        <f>VLOOKUP(F1978,Kategoria!A$2:B$22,2,FALSE)</f>
        <v>korki_do_butelek</v>
      </c>
      <c r="H1978" s="5">
        <f>VLOOKUP(B1978,Produkt!A$2:E$100,3,FALSE)</f>
        <v>0.89</v>
      </c>
      <c r="I1978" s="6">
        <f t="shared" si="30"/>
        <v>10.68</v>
      </c>
    </row>
    <row r="1979" spans="1:9" x14ac:dyDescent="0.25">
      <c r="A1979">
        <v>1978</v>
      </c>
      <c r="B1979" t="s">
        <v>69</v>
      </c>
      <c r="C1979" t="str">
        <f>VLOOKUP(B1979,Produkt!A$2:E$100,2,FALSE)</f>
        <v>Aglomerado_80_mm</v>
      </c>
      <c r="D1979" s="1">
        <v>40995</v>
      </c>
      <c r="E1979">
        <v>25</v>
      </c>
      <c r="F1979" t="str">
        <f>VLOOKUP(B1979,Produkt!A$2:E$100,5,FALSE)</f>
        <v>k5</v>
      </c>
      <c r="G1979" t="str">
        <f>VLOOKUP(F1979,Kategoria!A$2:B$22,2,FALSE)</f>
        <v>izolacja</v>
      </c>
      <c r="H1979" s="5">
        <f>VLOOKUP(B1979,Produkt!A$2:E$100,3,FALSE)</f>
        <v>149.99</v>
      </c>
      <c r="I1979" s="6">
        <f t="shared" si="30"/>
        <v>3749.75</v>
      </c>
    </row>
    <row r="1980" spans="1:9" x14ac:dyDescent="0.25">
      <c r="A1980">
        <v>1979</v>
      </c>
      <c r="B1980" t="s">
        <v>24</v>
      </c>
      <c r="C1980" t="str">
        <f>VLOOKUP(B1980,Produkt!A$2:E$100,2,FALSE)</f>
        <v>Normal_2_mm</v>
      </c>
      <c r="D1980" s="1">
        <v>41101</v>
      </c>
      <c r="E1980">
        <v>14</v>
      </c>
      <c r="F1980" t="str">
        <f>VLOOKUP(B1980,Produkt!A$2:E$100,5,FALSE)</f>
        <v>k2</v>
      </c>
      <c r="G1980" t="str">
        <f>VLOOKUP(F1980,Kategoria!A$2:B$22,2,FALSE)</f>
        <v>podklad_korkowy</v>
      </c>
      <c r="H1980" s="5">
        <f>VLOOKUP(B1980,Produkt!A$2:E$100,3,FALSE)</f>
        <v>55.01</v>
      </c>
      <c r="I1980" s="6">
        <f t="shared" si="30"/>
        <v>770.14</v>
      </c>
    </row>
    <row r="1981" spans="1:9" x14ac:dyDescent="0.25">
      <c r="A1981">
        <v>1980</v>
      </c>
      <c r="B1981" t="s">
        <v>96</v>
      </c>
      <c r="C1981" t="str">
        <f>VLOOKUP(B1981,Produkt!A$2:E$100,2,FALSE)</f>
        <v>LP_4</v>
      </c>
      <c r="D1981" s="1">
        <v>41242</v>
      </c>
      <c r="E1981">
        <v>20</v>
      </c>
      <c r="F1981" t="str">
        <f>VLOOKUP(B1981,Produkt!A$2:E$100,5,FALSE)</f>
        <v>k8</v>
      </c>
      <c r="G1981" t="str">
        <f>VLOOKUP(F1981,Kategoria!A$2:B$22,2,FALSE)</f>
        <v>listwy_korkowe</v>
      </c>
      <c r="H1981" s="5">
        <f>VLOOKUP(B1981,Produkt!A$2:E$100,3,FALSE)</f>
        <v>2.2999999999999998</v>
      </c>
      <c r="I1981" s="6">
        <f t="shared" si="30"/>
        <v>46</v>
      </c>
    </row>
    <row r="1982" spans="1:9" x14ac:dyDescent="0.25">
      <c r="A1982">
        <v>1981</v>
      </c>
      <c r="B1982" t="s">
        <v>78</v>
      </c>
      <c r="C1982" t="str">
        <f>VLOOKUP(B1982,Produkt!A$2:E$100,2,FALSE)</f>
        <v>940x16x5</v>
      </c>
      <c r="D1982" s="1">
        <v>41045</v>
      </c>
      <c r="E1982">
        <v>20</v>
      </c>
      <c r="F1982" t="str">
        <f>VLOOKUP(B1982,Produkt!A$2:E$100,5,FALSE)</f>
        <v>k6</v>
      </c>
      <c r="G1982" t="str">
        <f>VLOOKUP(F1982,Kategoria!A$2:B$22,2,FALSE)</f>
        <v>paski_dylatacyjne</v>
      </c>
      <c r="H1982" s="5">
        <f>VLOOKUP(B1982,Produkt!A$2:E$100,3,FALSE)</f>
        <v>2.19</v>
      </c>
      <c r="I1982" s="6">
        <f t="shared" si="30"/>
        <v>43.8</v>
      </c>
    </row>
    <row r="1983" spans="1:9" x14ac:dyDescent="0.25">
      <c r="A1983">
        <v>1982</v>
      </c>
      <c r="B1983" t="s">
        <v>17</v>
      </c>
      <c r="C1983" t="str">
        <f>VLOOKUP(B1983,Produkt!A$2:E$100,2,FALSE)</f>
        <v>Toledo_Black</v>
      </c>
      <c r="D1983" s="1">
        <v>41076</v>
      </c>
      <c r="E1983">
        <v>40</v>
      </c>
      <c r="F1983" t="str">
        <f>VLOOKUP(B1983,Produkt!A$2:E$100,5,FALSE)</f>
        <v>k1</v>
      </c>
      <c r="G1983" t="str">
        <f>VLOOKUP(F1983,Kategoria!A$2:B$22,2,FALSE)</f>
        <v>korek_scienny</v>
      </c>
      <c r="H1983" s="5">
        <f>VLOOKUP(B1983,Produkt!A$2:E$100,3,FALSE)</f>
        <v>29.99</v>
      </c>
      <c r="I1983" s="6">
        <f t="shared" si="30"/>
        <v>1199.5999999999999</v>
      </c>
    </row>
    <row r="1984" spans="1:9" x14ac:dyDescent="0.25">
      <c r="A1984">
        <v>1983</v>
      </c>
      <c r="B1984" t="s">
        <v>163</v>
      </c>
      <c r="C1984" t="str">
        <f>VLOOKUP(B1984,Produkt!A$2:E$100,2,FALSE)</f>
        <v>Natural</v>
      </c>
      <c r="D1984" s="1">
        <v>41011</v>
      </c>
      <c r="E1984">
        <v>39</v>
      </c>
      <c r="F1984" t="str">
        <f>VLOOKUP(B1984,Produkt!A$2:E$100,5,FALSE)</f>
        <v>k14</v>
      </c>
      <c r="G1984" t="str">
        <f>VLOOKUP(F1984,Kategoria!A$2:B$22,2,FALSE)</f>
        <v>parkiet_korkowy</v>
      </c>
      <c r="H1984" s="5">
        <f>VLOOKUP(B1984,Produkt!A$2:E$100,3,FALSE)</f>
        <v>49.99</v>
      </c>
      <c r="I1984" s="6">
        <f t="shared" si="30"/>
        <v>1949.6100000000001</v>
      </c>
    </row>
    <row r="1985" spans="1:9" x14ac:dyDescent="0.25">
      <c r="A1985">
        <v>1984</v>
      </c>
      <c r="B1985" t="s">
        <v>74</v>
      </c>
      <c r="C1985" t="str">
        <f>VLOOKUP(B1985,Produkt!A$2:E$100,2,FALSE)</f>
        <v>940x23x7</v>
      </c>
      <c r="D1985" s="1">
        <v>40954</v>
      </c>
      <c r="E1985">
        <v>30</v>
      </c>
      <c r="F1985" t="str">
        <f>VLOOKUP(B1985,Produkt!A$2:E$100,5,FALSE)</f>
        <v>k6</v>
      </c>
      <c r="G1985" t="str">
        <f>VLOOKUP(F1985,Kategoria!A$2:B$22,2,FALSE)</f>
        <v>paski_dylatacyjne</v>
      </c>
      <c r="H1985" s="5">
        <f>VLOOKUP(B1985,Produkt!A$2:E$100,3,FALSE)</f>
        <v>2.89</v>
      </c>
      <c r="I1985" s="6">
        <f t="shared" si="30"/>
        <v>86.7</v>
      </c>
    </row>
    <row r="1986" spans="1:9" x14ac:dyDescent="0.25">
      <c r="A1986">
        <v>1985</v>
      </c>
      <c r="B1986" t="s">
        <v>131</v>
      </c>
      <c r="C1986" t="str">
        <f>VLOOKUP(B1986,Produkt!A$2:E$100,2,FALSE)</f>
        <v>kpl_8_mm</v>
      </c>
      <c r="D1986" s="1">
        <v>41027</v>
      </c>
      <c r="E1986">
        <v>3</v>
      </c>
      <c r="F1986" t="str">
        <f>VLOOKUP(B1986,Produkt!A$2:E$100,5,FALSE)</f>
        <v>k11</v>
      </c>
      <c r="G1986" t="str">
        <f>VLOOKUP(F1986,Kategoria!A$2:B$22,2,FALSE)</f>
        <v>podkladki_naturalne</v>
      </c>
      <c r="H1986" s="5">
        <f>VLOOKUP(B1986,Produkt!A$2:E$100,3,FALSE)</f>
        <v>7.5</v>
      </c>
      <c r="I1986" s="6">
        <f t="shared" si="30"/>
        <v>22.5</v>
      </c>
    </row>
    <row r="1987" spans="1:9" x14ac:dyDescent="0.25">
      <c r="A1987">
        <v>1986</v>
      </c>
      <c r="B1987" t="s">
        <v>176</v>
      </c>
      <c r="C1987" t="str">
        <f>VLOOKUP(B1987,Produkt!A$2:E$100,2,FALSE)</f>
        <v>kostka</v>
      </c>
      <c r="D1987" s="1">
        <v>41052</v>
      </c>
      <c r="E1987">
        <v>2</v>
      </c>
      <c r="F1987" t="str">
        <f>VLOOKUP(B1987,Produkt!A$2:E$100,5,FALSE)</f>
        <v>k15</v>
      </c>
      <c r="G1987" t="str">
        <f>VLOOKUP(F1987,Kategoria!A$2:B$22,2,FALSE)</f>
        <v>maty_korkowe</v>
      </c>
      <c r="H1987" s="5">
        <f>VLOOKUP(B1987,Produkt!A$2:E$100,3,FALSE)</f>
        <v>25.99</v>
      </c>
      <c r="I1987" s="6">
        <f t="shared" ref="I1987:I2050" si="31">E1987*H1987</f>
        <v>51.98</v>
      </c>
    </row>
    <row r="1988" spans="1:9" x14ac:dyDescent="0.25">
      <c r="A1988">
        <v>1987</v>
      </c>
      <c r="B1988" t="s">
        <v>21</v>
      </c>
      <c r="C1988" t="str">
        <f>VLOOKUP(B1988,Produkt!A$2:E$100,2,FALSE)</f>
        <v>Mini_2_mm</v>
      </c>
      <c r="D1988" s="1">
        <v>41062</v>
      </c>
      <c r="E1988">
        <v>16</v>
      </c>
      <c r="F1988" t="str">
        <f>VLOOKUP(B1988,Produkt!A$2:E$100,5,FALSE)</f>
        <v>k2</v>
      </c>
      <c r="G1988" t="str">
        <f>VLOOKUP(F1988,Kategoria!A$2:B$22,2,FALSE)</f>
        <v>podklad_korkowy</v>
      </c>
      <c r="H1988" s="5">
        <f>VLOOKUP(B1988,Produkt!A$2:E$100,3,FALSE)</f>
        <v>29.99</v>
      </c>
      <c r="I1988" s="6">
        <f t="shared" si="31"/>
        <v>479.84</v>
      </c>
    </row>
    <row r="1989" spans="1:9" x14ac:dyDescent="0.25">
      <c r="A1989">
        <v>1988</v>
      </c>
      <c r="B1989" t="s">
        <v>176</v>
      </c>
      <c r="C1989" t="str">
        <f>VLOOKUP(B1989,Produkt!A$2:E$100,2,FALSE)</f>
        <v>kostka</v>
      </c>
      <c r="D1989" s="1">
        <v>41106</v>
      </c>
      <c r="E1989">
        <v>2</v>
      </c>
      <c r="F1989" t="str">
        <f>VLOOKUP(B1989,Produkt!A$2:E$100,5,FALSE)</f>
        <v>k15</v>
      </c>
      <c r="G1989" t="str">
        <f>VLOOKUP(F1989,Kategoria!A$2:B$22,2,FALSE)</f>
        <v>maty_korkowe</v>
      </c>
      <c r="H1989" s="5">
        <f>VLOOKUP(B1989,Produkt!A$2:E$100,3,FALSE)</f>
        <v>25.99</v>
      </c>
      <c r="I1989" s="6">
        <f t="shared" si="31"/>
        <v>51.98</v>
      </c>
    </row>
    <row r="1990" spans="1:9" x14ac:dyDescent="0.25">
      <c r="A1990">
        <v>1989</v>
      </c>
      <c r="B1990" t="s">
        <v>105</v>
      </c>
      <c r="C1990" t="str">
        <f>VLOOKUP(B1990,Produkt!A$2:E$100,2,FALSE)</f>
        <v>srednie</v>
      </c>
      <c r="D1990" s="1">
        <v>41096</v>
      </c>
      <c r="E1990">
        <v>3</v>
      </c>
      <c r="F1990" t="str">
        <f>VLOOKUP(B1990,Produkt!A$2:E$100,5,FALSE)</f>
        <v>k9</v>
      </c>
      <c r="G1990" t="str">
        <f>VLOOKUP(F1990,Kategoria!A$2:B$22,2,FALSE)</f>
        <v>pudelka</v>
      </c>
      <c r="H1990" s="5">
        <f>VLOOKUP(B1990,Produkt!A$2:E$100,3,FALSE)</f>
        <v>32</v>
      </c>
      <c r="I1990" s="6">
        <f t="shared" si="31"/>
        <v>96</v>
      </c>
    </row>
    <row r="1991" spans="1:9" x14ac:dyDescent="0.25">
      <c r="A1991">
        <v>1990</v>
      </c>
      <c r="B1991" t="s">
        <v>166</v>
      </c>
      <c r="C1991" t="str">
        <f>VLOOKUP(B1991,Produkt!A$2:E$100,2,FALSE)</f>
        <v>Rapsodia</v>
      </c>
      <c r="D1991" s="1">
        <v>41096</v>
      </c>
      <c r="E1991">
        <v>26</v>
      </c>
      <c r="F1991" t="str">
        <f>VLOOKUP(B1991,Produkt!A$2:E$100,5,FALSE)</f>
        <v>k14</v>
      </c>
      <c r="G1991" t="str">
        <f>VLOOKUP(F1991,Kategoria!A$2:B$22,2,FALSE)</f>
        <v>parkiet_korkowy</v>
      </c>
      <c r="H1991" s="5">
        <f>VLOOKUP(B1991,Produkt!A$2:E$100,3,FALSE)</f>
        <v>64.989999999999995</v>
      </c>
      <c r="I1991" s="6">
        <f t="shared" si="31"/>
        <v>1689.7399999999998</v>
      </c>
    </row>
    <row r="1992" spans="1:9" x14ac:dyDescent="0.25">
      <c r="A1992">
        <v>1991</v>
      </c>
      <c r="B1992" t="s">
        <v>65</v>
      </c>
      <c r="C1992" t="str">
        <f>VLOOKUP(B1992,Produkt!A$2:E$100,2,FALSE)</f>
        <v>Aglomerado_30_mm</v>
      </c>
      <c r="D1992" s="1">
        <v>41047</v>
      </c>
      <c r="E1992">
        <v>20</v>
      </c>
      <c r="F1992" t="str">
        <f>VLOOKUP(B1992,Produkt!A$2:E$100,5,FALSE)</f>
        <v>k5</v>
      </c>
      <c r="G1992" t="str">
        <f>VLOOKUP(F1992,Kategoria!A$2:B$22,2,FALSE)</f>
        <v>izolacja</v>
      </c>
      <c r="H1992" s="5">
        <f>VLOOKUP(B1992,Produkt!A$2:E$100,3,FALSE)</f>
        <v>49.99</v>
      </c>
      <c r="I1992" s="6">
        <f t="shared" si="31"/>
        <v>999.80000000000007</v>
      </c>
    </row>
    <row r="1993" spans="1:9" x14ac:dyDescent="0.25">
      <c r="A1993">
        <v>1992</v>
      </c>
      <c r="B1993" t="s">
        <v>56</v>
      </c>
      <c r="C1993" t="str">
        <f>VLOOKUP(B1993,Produkt!A$2:E$100,2,FALSE)</f>
        <v>1_l_wodny</v>
      </c>
      <c r="D1993" s="1">
        <v>41254</v>
      </c>
      <c r="E1993">
        <v>12</v>
      </c>
      <c r="F1993" t="str">
        <f>VLOOKUP(B1993,Produkt!A$2:E$100,5,FALSE)</f>
        <v>k4</v>
      </c>
      <c r="G1993" t="str">
        <f>VLOOKUP(F1993,Kategoria!A$2:B$22,2,FALSE)</f>
        <v>klej</v>
      </c>
      <c r="H1993" s="5">
        <f>VLOOKUP(B1993,Produkt!A$2:E$100,3,FALSE)</f>
        <v>37.99</v>
      </c>
      <c r="I1993" s="6">
        <f t="shared" si="31"/>
        <v>455.88</v>
      </c>
    </row>
    <row r="1994" spans="1:9" x14ac:dyDescent="0.25">
      <c r="A1994">
        <v>1993</v>
      </c>
      <c r="B1994" t="s">
        <v>208</v>
      </c>
      <c r="C1994" t="str">
        <f>VLOOKUP(B1994,Produkt!A$2:E$100,2,FALSE)</f>
        <v>Stozkowe_srednie</v>
      </c>
      <c r="D1994" s="1">
        <v>41097</v>
      </c>
      <c r="E1994">
        <v>23</v>
      </c>
      <c r="F1994" t="str">
        <f>VLOOKUP(B1994,Produkt!A$2:E$100,5,FALSE)</f>
        <v>k20</v>
      </c>
      <c r="G1994" t="str">
        <f>VLOOKUP(F1994,Kategoria!A$2:B$22,2,FALSE)</f>
        <v>korki_do_butelek</v>
      </c>
      <c r="H1994" s="5">
        <f>VLOOKUP(B1994,Produkt!A$2:E$100,3,FALSE)</f>
        <v>0.89</v>
      </c>
      <c r="I1994" s="6">
        <f t="shared" si="31"/>
        <v>20.47</v>
      </c>
    </row>
    <row r="1995" spans="1:9" x14ac:dyDescent="0.25">
      <c r="A1995">
        <v>1994</v>
      </c>
      <c r="B1995" t="s">
        <v>74</v>
      </c>
      <c r="C1995" t="str">
        <f>VLOOKUP(B1995,Produkt!A$2:E$100,2,FALSE)</f>
        <v>940x23x7</v>
      </c>
      <c r="D1995" s="1">
        <v>41072</v>
      </c>
      <c r="E1995">
        <v>30</v>
      </c>
      <c r="F1995" t="str">
        <f>VLOOKUP(B1995,Produkt!A$2:E$100,5,FALSE)</f>
        <v>k6</v>
      </c>
      <c r="G1995" t="str">
        <f>VLOOKUP(F1995,Kategoria!A$2:B$22,2,FALSE)</f>
        <v>paski_dylatacyjne</v>
      </c>
      <c r="H1995" s="5">
        <f>VLOOKUP(B1995,Produkt!A$2:E$100,3,FALSE)</f>
        <v>2.89</v>
      </c>
      <c r="I1995" s="6">
        <f t="shared" si="31"/>
        <v>86.7</v>
      </c>
    </row>
    <row r="1996" spans="1:9" x14ac:dyDescent="0.25">
      <c r="A1996">
        <v>1995</v>
      </c>
      <c r="B1996" t="s">
        <v>89</v>
      </c>
      <c r="C1996" t="str">
        <f>VLOOKUP(B1996,Produkt!A$2:E$100,2,FALSE)</f>
        <v>LN_1</v>
      </c>
      <c r="D1996" s="1">
        <v>41061</v>
      </c>
      <c r="E1996">
        <v>26</v>
      </c>
      <c r="F1996" t="str">
        <f>VLOOKUP(B1996,Produkt!A$2:E$100,5,FALSE)</f>
        <v>k8</v>
      </c>
      <c r="G1996" t="str">
        <f>VLOOKUP(F1996,Kategoria!A$2:B$22,2,FALSE)</f>
        <v>listwy_korkowe</v>
      </c>
      <c r="H1996" s="5">
        <f>VLOOKUP(B1996,Produkt!A$2:E$100,3,FALSE)</f>
        <v>3.9</v>
      </c>
      <c r="I1996" s="6">
        <f t="shared" si="31"/>
        <v>101.39999999999999</v>
      </c>
    </row>
    <row r="1997" spans="1:9" x14ac:dyDescent="0.25">
      <c r="A1997">
        <v>1996</v>
      </c>
      <c r="B1997" t="s">
        <v>174</v>
      </c>
      <c r="C1997" t="str">
        <f>VLOOKUP(B1997,Produkt!A$2:E$100,2,FALSE)</f>
        <v>Harmony</v>
      </c>
      <c r="D1997" s="1">
        <v>41179</v>
      </c>
      <c r="E1997">
        <v>54</v>
      </c>
      <c r="F1997" t="str">
        <f>VLOOKUP(B1997,Produkt!A$2:E$100,5,FALSE)</f>
        <v>k14</v>
      </c>
      <c r="G1997" t="str">
        <f>VLOOKUP(F1997,Kategoria!A$2:B$22,2,FALSE)</f>
        <v>parkiet_korkowy</v>
      </c>
      <c r="H1997" s="5">
        <f>VLOOKUP(B1997,Produkt!A$2:E$100,3,FALSE)</f>
        <v>90.99</v>
      </c>
      <c r="I1997" s="6">
        <f t="shared" si="31"/>
        <v>4913.46</v>
      </c>
    </row>
    <row r="1998" spans="1:9" x14ac:dyDescent="0.25">
      <c r="A1998">
        <v>1997</v>
      </c>
      <c r="B1998" t="s">
        <v>67</v>
      </c>
      <c r="C1998" t="str">
        <f>VLOOKUP(B1998,Produkt!A$2:E$100,2,FALSE)</f>
        <v>Aglomerado_50_mm</v>
      </c>
      <c r="D1998" s="1">
        <v>41085</v>
      </c>
      <c r="E1998">
        <v>22</v>
      </c>
      <c r="F1998" t="str">
        <f>VLOOKUP(B1998,Produkt!A$2:E$100,5,FALSE)</f>
        <v>k5</v>
      </c>
      <c r="G1998" t="str">
        <f>VLOOKUP(F1998,Kategoria!A$2:B$22,2,FALSE)</f>
        <v>izolacja</v>
      </c>
      <c r="H1998" s="5">
        <f>VLOOKUP(B1998,Produkt!A$2:E$100,3,FALSE)</f>
        <v>59.99</v>
      </c>
      <c r="I1998" s="6">
        <f t="shared" si="31"/>
        <v>1319.78</v>
      </c>
    </row>
    <row r="1999" spans="1:9" x14ac:dyDescent="0.25">
      <c r="A1999">
        <v>1998</v>
      </c>
      <c r="B1999" t="s">
        <v>74</v>
      </c>
      <c r="C1999" t="str">
        <f>VLOOKUP(B1999,Produkt!A$2:E$100,2,FALSE)</f>
        <v>940x23x7</v>
      </c>
      <c r="D1999" s="1">
        <v>41184</v>
      </c>
      <c r="E1999">
        <v>24</v>
      </c>
      <c r="F1999" t="str">
        <f>VLOOKUP(B1999,Produkt!A$2:E$100,5,FALSE)</f>
        <v>k6</v>
      </c>
      <c r="G1999" t="str">
        <f>VLOOKUP(F1999,Kategoria!A$2:B$22,2,FALSE)</f>
        <v>paski_dylatacyjne</v>
      </c>
      <c r="H1999" s="5">
        <f>VLOOKUP(B1999,Produkt!A$2:E$100,3,FALSE)</f>
        <v>2.89</v>
      </c>
      <c r="I1999" s="6">
        <f t="shared" si="31"/>
        <v>69.36</v>
      </c>
    </row>
    <row r="2000" spans="1:9" x14ac:dyDescent="0.25">
      <c r="A2000">
        <v>1999</v>
      </c>
      <c r="B2000" t="s">
        <v>201</v>
      </c>
      <c r="C2000" t="str">
        <f>VLOOKUP(B2000,Produkt!A$2:E$100,2,FALSE)</f>
        <v>Taca_prostokatna</v>
      </c>
      <c r="D2000" s="1">
        <v>41205</v>
      </c>
      <c r="E2000">
        <v>1</v>
      </c>
      <c r="F2000" t="str">
        <f>VLOOKUP(B2000,Produkt!A$2:E$100,5,FALSE)</f>
        <v>k19</v>
      </c>
      <c r="G2000" t="str">
        <f>VLOOKUP(F2000,Kategoria!A$2:B$22,2,FALSE)</f>
        <v>wyroby_korkowe</v>
      </c>
      <c r="H2000" s="5">
        <f>VLOOKUP(B2000,Produkt!A$2:E$100,3,FALSE)</f>
        <v>26.99</v>
      </c>
      <c r="I2000" s="6">
        <f t="shared" si="31"/>
        <v>26.99</v>
      </c>
    </row>
    <row r="2001" spans="1:9" x14ac:dyDescent="0.25">
      <c r="A2001">
        <v>2000</v>
      </c>
      <c r="B2001" t="s">
        <v>168</v>
      </c>
      <c r="C2001" t="str">
        <f>VLOOKUP(B2001,Produkt!A$2:E$100,2,FALSE)</f>
        <v>DawnTown</v>
      </c>
      <c r="D2001" s="1">
        <v>41034</v>
      </c>
      <c r="E2001">
        <v>20</v>
      </c>
      <c r="F2001" t="str">
        <f>VLOOKUP(B2001,Produkt!A$2:E$100,5,FALSE)</f>
        <v>k14</v>
      </c>
      <c r="G2001" t="str">
        <f>VLOOKUP(F2001,Kategoria!A$2:B$22,2,FALSE)</f>
        <v>parkiet_korkowy</v>
      </c>
      <c r="H2001" s="5">
        <f>VLOOKUP(B2001,Produkt!A$2:E$100,3,FALSE)</f>
        <v>64.989999999999995</v>
      </c>
      <c r="I2001" s="6">
        <f t="shared" si="31"/>
        <v>1299.8</v>
      </c>
    </row>
    <row r="2002" spans="1:9" x14ac:dyDescent="0.25">
      <c r="A2002">
        <v>2001</v>
      </c>
      <c r="B2002" t="s">
        <v>174</v>
      </c>
      <c r="C2002" t="str">
        <f>VLOOKUP(B2002,Produkt!A$2:E$100,2,FALSE)</f>
        <v>Harmony</v>
      </c>
      <c r="D2002" s="1">
        <v>40991</v>
      </c>
      <c r="E2002">
        <v>28</v>
      </c>
      <c r="F2002" t="str">
        <f>VLOOKUP(B2002,Produkt!A$2:E$100,5,FALSE)</f>
        <v>k14</v>
      </c>
      <c r="G2002" t="str">
        <f>VLOOKUP(F2002,Kategoria!A$2:B$22,2,FALSE)</f>
        <v>parkiet_korkowy</v>
      </c>
      <c r="H2002" s="5">
        <f>VLOOKUP(B2002,Produkt!A$2:E$100,3,FALSE)</f>
        <v>90.99</v>
      </c>
      <c r="I2002" s="6">
        <f t="shared" si="31"/>
        <v>2547.7199999999998</v>
      </c>
    </row>
    <row r="2003" spans="1:9" x14ac:dyDescent="0.25">
      <c r="A2003">
        <v>2002</v>
      </c>
      <c r="B2003" t="s">
        <v>197</v>
      </c>
      <c r="C2003" t="str">
        <f>VLOOKUP(B2003,Produkt!A$2:E$100,2,FALSE)</f>
        <v>Oslonka_prosta</v>
      </c>
      <c r="D2003" s="1">
        <v>41095</v>
      </c>
      <c r="E2003">
        <v>24</v>
      </c>
      <c r="F2003" t="str">
        <f>VLOOKUP(B2003,Produkt!A$2:E$100,5,FALSE)</f>
        <v>k19</v>
      </c>
      <c r="G2003" t="str">
        <f>VLOOKUP(F2003,Kategoria!A$2:B$22,2,FALSE)</f>
        <v>wyroby_korkowe</v>
      </c>
      <c r="H2003" s="5">
        <f>VLOOKUP(B2003,Produkt!A$2:E$100,3,FALSE)</f>
        <v>20.99</v>
      </c>
      <c r="I2003" s="6">
        <f t="shared" si="31"/>
        <v>503.76</v>
      </c>
    </row>
    <row r="2004" spans="1:9" x14ac:dyDescent="0.25">
      <c r="A2004">
        <v>2003</v>
      </c>
      <c r="B2004" t="s">
        <v>168</v>
      </c>
      <c r="C2004" t="str">
        <f>VLOOKUP(B2004,Produkt!A$2:E$100,2,FALSE)</f>
        <v>DawnTown</v>
      </c>
      <c r="D2004" s="1">
        <v>41101</v>
      </c>
      <c r="E2004">
        <v>36</v>
      </c>
      <c r="F2004" t="str">
        <f>VLOOKUP(B2004,Produkt!A$2:E$100,5,FALSE)</f>
        <v>k14</v>
      </c>
      <c r="G2004" t="str">
        <f>VLOOKUP(F2004,Kategoria!A$2:B$22,2,FALSE)</f>
        <v>parkiet_korkowy</v>
      </c>
      <c r="H2004" s="5">
        <f>VLOOKUP(B2004,Produkt!A$2:E$100,3,FALSE)</f>
        <v>64.989999999999995</v>
      </c>
      <c r="I2004" s="6">
        <f t="shared" si="31"/>
        <v>2339.64</v>
      </c>
    </row>
    <row r="2005" spans="1:9" x14ac:dyDescent="0.25">
      <c r="A2005">
        <v>2004</v>
      </c>
      <c r="B2005" t="s">
        <v>114</v>
      </c>
      <c r="C2005" t="str">
        <f>VLOOKUP(B2005,Produkt!A$2:E$100,2,FALSE)</f>
        <v>50x80</v>
      </c>
      <c r="D2005" s="1">
        <v>41052</v>
      </c>
      <c r="E2005">
        <v>3</v>
      </c>
      <c r="F2005" t="str">
        <f>VLOOKUP(B2005,Produkt!A$2:E$100,5,FALSE)</f>
        <v>k10</v>
      </c>
      <c r="G2005" t="str">
        <f>VLOOKUP(F2005,Kategoria!A$2:B$22,2,FALSE)</f>
        <v>tablice_korkowe</v>
      </c>
      <c r="H2005" s="5">
        <f>VLOOKUP(B2005,Produkt!A$2:E$100,3,FALSE)</f>
        <v>34.99</v>
      </c>
      <c r="I2005" s="6">
        <f t="shared" si="31"/>
        <v>104.97</v>
      </c>
    </row>
    <row r="2006" spans="1:9" x14ac:dyDescent="0.25">
      <c r="A2006">
        <v>2005</v>
      </c>
      <c r="B2006" t="s">
        <v>214</v>
      </c>
      <c r="C2006" t="str">
        <f>VLOOKUP(B2006,Produkt!A$2:E$100,2,FALSE)</f>
        <v>Rapsodia</v>
      </c>
      <c r="D2006" s="1">
        <v>41069</v>
      </c>
      <c r="E2006">
        <v>34</v>
      </c>
      <c r="F2006" t="str">
        <f>VLOOKUP(B2006,Produkt!A$2:E$100,5,FALSE)</f>
        <v>k21</v>
      </c>
      <c r="G2006" t="str">
        <f>VLOOKUP(F2006,Kategoria!A$2:B$22,2,FALSE)</f>
        <v>panele_korkowe</v>
      </c>
      <c r="H2006" s="5">
        <f>VLOOKUP(B2006,Produkt!A$2:E$100,3,FALSE)</f>
        <v>129.99</v>
      </c>
      <c r="I2006" s="6">
        <f t="shared" si="31"/>
        <v>4419.66</v>
      </c>
    </row>
    <row r="2007" spans="1:9" x14ac:dyDescent="0.25">
      <c r="A2007">
        <v>2006</v>
      </c>
      <c r="B2007" t="s">
        <v>176</v>
      </c>
      <c r="C2007" t="str">
        <f>VLOOKUP(B2007,Produkt!A$2:E$100,2,FALSE)</f>
        <v>kostka</v>
      </c>
      <c r="D2007" s="1">
        <v>40945</v>
      </c>
      <c r="E2007">
        <v>2</v>
      </c>
      <c r="F2007" t="str">
        <f>VLOOKUP(B2007,Produkt!A$2:E$100,5,FALSE)</f>
        <v>k15</v>
      </c>
      <c r="G2007" t="str">
        <f>VLOOKUP(F2007,Kategoria!A$2:B$22,2,FALSE)</f>
        <v>maty_korkowe</v>
      </c>
      <c r="H2007" s="5">
        <f>VLOOKUP(B2007,Produkt!A$2:E$100,3,FALSE)</f>
        <v>25.99</v>
      </c>
      <c r="I2007" s="6">
        <f t="shared" si="31"/>
        <v>51.98</v>
      </c>
    </row>
    <row r="2008" spans="1:9" x14ac:dyDescent="0.25">
      <c r="A2008">
        <v>2007</v>
      </c>
      <c r="B2008" t="s">
        <v>168</v>
      </c>
      <c r="C2008" t="str">
        <f>VLOOKUP(B2008,Produkt!A$2:E$100,2,FALSE)</f>
        <v>DawnTown</v>
      </c>
      <c r="D2008" s="1">
        <v>41051</v>
      </c>
      <c r="E2008">
        <v>15</v>
      </c>
      <c r="F2008" t="str">
        <f>VLOOKUP(B2008,Produkt!A$2:E$100,5,FALSE)</f>
        <v>k14</v>
      </c>
      <c r="G2008" t="str">
        <f>VLOOKUP(F2008,Kategoria!A$2:B$22,2,FALSE)</f>
        <v>parkiet_korkowy</v>
      </c>
      <c r="H2008" s="5">
        <f>VLOOKUP(B2008,Produkt!A$2:E$100,3,FALSE)</f>
        <v>64.989999999999995</v>
      </c>
      <c r="I2008" s="6">
        <f t="shared" si="31"/>
        <v>974.84999999999991</v>
      </c>
    </row>
    <row r="2009" spans="1:9" x14ac:dyDescent="0.25">
      <c r="A2009">
        <v>2008</v>
      </c>
      <c r="B2009" t="s">
        <v>174</v>
      </c>
      <c r="C2009" t="str">
        <f>VLOOKUP(B2009,Produkt!A$2:E$100,2,FALSE)</f>
        <v>Harmony</v>
      </c>
      <c r="D2009" s="1">
        <v>41003</v>
      </c>
      <c r="E2009">
        <v>25</v>
      </c>
      <c r="F2009" t="str">
        <f>VLOOKUP(B2009,Produkt!A$2:E$100,5,FALSE)</f>
        <v>k14</v>
      </c>
      <c r="G2009" t="str">
        <f>VLOOKUP(F2009,Kategoria!A$2:B$22,2,FALSE)</f>
        <v>parkiet_korkowy</v>
      </c>
      <c r="H2009" s="5">
        <f>VLOOKUP(B2009,Produkt!A$2:E$100,3,FALSE)</f>
        <v>90.99</v>
      </c>
      <c r="I2009" s="6">
        <f t="shared" si="31"/>
        <v>2274.75</v>
      </c>
    </row>
    <row r="2010" spans="1:9" x14ac:dyDescent="0.25">
      <c r="A2010">
        <v>2009</v>
      </c>
      <c r="B2010" t="s">
        <v>114</v>
      </c>
      <c r="C2010" t="str">
        <f>VLOOKUP(B2010,Produkt!A$2:E$100,2,FALSE)</f>
        <v>50x80</v>
      </c>
      <c r="D2010" s="1">
        <v>41132</v>
      </c>
      <c r="E2010">
        <v>9</v>
      </c>
      <c r="F2010" t="str">
        <f>VLOOKUP(B2010,Produkt!A$2:E$100,5,FALSE)</f>
        <v>k10</v>
      </c>
      <c r="G2010" t="str">
        <f>VLOOKUP(F2010,Kategoria!A$2:B$22,2,FALSE)</f>
        <v>tablice_korkowe</v>
      </c>
      <c r="H2010" s="5">
        <f>VLOOKUP(B2010,Produkt!A$2:E$100,3,FALSE)</f>
        <v>34.99</v>
      </c>
      <c r="I2010" s="6">
        <f t="shared" si="31"/>
        <v>314.91000000000003</v>
      </c>
    </row>
    <row r="2011" spans="1:9" x14ac:dyDescent="0.25">
      <c r="A2011">
        <v>2010</v>
      </c>
      <c r="B2011" t="s">
        <v>114</v>
      </c>
      <c r="C2011" t="str">
        <f>VLOOKUP(B2011,Produkt!A$2:E$100,2,FALSE)</f>
        <v>50x80</v>
      </c>
      <c r="D2011" s="1">
        <v>41127</v>
      </c>
      <c r="E2011">
        <v>1</v>
      </c>
      <c r="F2011" t="str">
        <f>VLOOKUP(B2011,Produkt!A$2:E$100,5,FALSE)</f>
        <v>k10</v>
      </c>
      <c r="G2011" t="str">
        <f>VLOOKUP(F2011,Kategoria!A$2:B$22,2,FALSE)</f>
        <v>tablice_korkowe</v>
      </c>
      <c r="H2011" s="5">
        <f>VLOOKUP(B2011,Produkt!A$2:E$100,3,FALSE)</f>
        <v>34.99</v>
      </c>
      <c r="I2011" s="6">
        <f t="shared" si="31"/>
        <v>34.99</v>
      </c>
    </row>
    <row r="2012" spans="1:9" x14ac:dyDescent="0.25">
      <c r="A2012">
        <v>2011</v>
      </c>
      <c r="B2012" t="s">
        <v>135</v>
      </c>
      <c r="C2012" t="str">
        <f>VLOOKUP(B2012,Produkt!A$2:E$100,2,FALSE)</f>
        <v>1000x700x1</v>
      </c>
      <c r="D2012" s="1">
        <v>41003</v>
      </c>
      <c r="E2012">
        <v>8</v>
      </c>
      <c r="F2012" t="str">
        <f>VLOOKUP(B2012,Produkt!A$2:E$100,5,FALSE)</f>
        <v>k12</v>
      </c>
      <c r="G2012" t="str">
        <f>VLOOKUP(F2012,Kategoria!A$2:B$22,2,FALSE)</f>
        <v>plyty_korkowe</v>
      </c>
      <c r="H2012" s="5">
        <f>VLOOKUP(B2012,Produkt!A$2:E$100,3,FALSE)</f>
        <v>4.99</v>
      </c>
      <c r="I2012" s="6">
        <f t="shared" si="31"/>
        <v>39.92</v>
      </c>
    </row>
    <row r="2013" spans="1:9" x14ac:dyDescent="0.25">
      <c r="A2013">
        <v>2012</v>
      </c>
      <c r="B2013" t="s">
        <v>52</v>
      </c>
      <c r="C2013" t="str">
        <f>VLOOKUP(B2013,Produkt!A$2:E$100,2,FALSE)</f>
        <v>3_l_kontaktowy</v>
      </c>
      <c r="D2013" s="1">
        <v>41029</v>
      </c>
      <c r="E2013">
        <v>5</v>
      </c>
      <c r="F2013" t="str">
        <f>VLOOKUP(B2013,Produkt!A$2:E$100,5,FALSE)</f>
        <v>k4</v>
      </c>
      <c r="G2013" t="str">
        <f>VLOOKUP(F2013,Kategoria!A$2:B$22,2,FALSE)</f>
        <v>klej</v>
      </c>
      <c r="H2013" s="5">
        <f>VLOOKUP(B2013,Produkt!A$2:E$100,3,FALSE)</f>
        <v>59.99</v>
      </c>
      <c r="I2013" s="6">
        <f t="shared" si="31"/>
        <v>299.95</v>
      </c>
    </row>
    <row r="2014" spans="1:9" x14ac:dyDescent="0.25">
      <c r="A2014">
        <v>2013</v>
      </c>
      <c r="B2014" t="s">
        <v>174</v>
      </c>
      <c r="C2014" t="str">
        <f>VLOOKUP(B2014,Produkt!A$2:E$100,2,FALSE)</f>
        <v>Harmony</v>
      </c>
      <c r="D2014" s="1">
        <v>41120</v>
      </c>
      <c r="E2014">
        <v>16</v>
      </c>
      <c r="F2014" t="str">
        <f>VLOOKUP(B2014,Produkt!A$2:E$100,5,FALSE)</f>
        <v>k14</v>
      </c>
      <c r="G2014" t="str">
        <f>VLOOKUP(F2014,Kategoria!A$2:B$22,2,FALSE)</f>
        <v>parkiet_korkowy</v>
      </c>
      <c r="H2014" s="5">
        <f>VLOOKUP(B2014,Produkt!A$2:E$100,3,FALSE)</f>
        <v>90.99</v>
      </c>
      <c r="I2014" s="6">
        <f t="shared" si="31"/>
        <v>1455.84</v>
      </c>
    </row>
    <row r="2015" spans="1:9" x14ac:dyDescent="0.25">
      <c r="A2015">
        <v>2014</v>
      </c>
      <c r="B2015" t="s">
        <v>13</v>
      </c>
      <c r="C2015" t="str">
        <f>VLOOKUP(B2015,Produkt!A$2:E$100,2,FALSE)</f>
        <v>Toledo_Grey</v>
      </c>
      <c r="D2015" s="1">
        <v>40982</v>
      </c>
      <c r="E2015">
        <v>10</v>
      </c>
      <c r="F2015" t="str">
        <f>VLOOKUP(B2015,Produkt!A$2:E$100,5,FALSE)</f>
        <v>k1</v>
      </c>
      <c r="G2015" t="str">
        <f>VLOOKUP(F2015,Kategoria!A$2:B$22,2,FALSE)</f>
        <v>korek_scienny</v>
      </c>
      <c r="H2015" s="5">
        <f>VLOOKUP(B2015,Produkt!A$2:E$100,3,FALSE)</f>
        <v>23.99</v>
      </c>
      <c r="I2015" s="6">
        <f t="shared" si="31"/>
        <v>239.89999999999998</v>
      </c>
    </row>
    <row r="2016" spans="1:9" x14ac:dyDescent="0.25">
      <c r="A2016">
        <v>2015</v>
      </c>
      <c r="B2016" t="s">
        <v>122</v>
      </c>
      <c r="C2016" t="str">
        <f>VLOOKUP(B2016,Produkt!A$2:E$100,2,FALSE)</f>
        <v>150x180</v>
      </c>
      <c r="D2016" s="1">
        <v>41169</v>
      </c>
      <c r="E2016">
        <v>1</v>
      </c>
      <c r="F2016" t="str">
        <f>VLOOKUP(B2016,Produkt!A$2:E$100,5,FALSE)</f>
        <v>k10</v>
      </c>
      <c r="G2016" t="str">
        <f>VLOOKUP(F2016,Kategoria!A$2:B$22,2,FALSE)</f>
        <v>tablice_korkowe</v>
      </c>
      <c r="H2016" s="5">
        <f>VLOOKUP(B2016,Produkt!A$2:E$100,3,FALSE)</f>
        <v>199</v>
      </c>
      <c r="I2016" s="6">
        <f t="shared" si="31"/>
        <v>199</v>
      </c>
    </row>
    <row r="2017" spans="1:9" x14ac:dyDescent="0.25">
      <c r="A2017">
        <v>2016</v>
      </c>
      <c r="B2017" t="s">
        <v>92</v>
      </c>
      <c r="C2017" t="str">
        <f>VLOOKUP(B2017,Produkt!A$2:E$100,2,FALSE)</f>
        <v>LN_2</v>
      </c>
      <c r="D2017" s="1">
        <v>41204</v>
      </c>
      <c r="E2017">
        <v>35</v>
      </c>
      <c r="F2017" t="str">
        <f>VLOOKUP(B2017,Produkt!A$2:E$100,5,FALSE)</f>
        <v>k8</v>
      </c>
      <c r="G2017" t="str">
        <f>VLOOKUP(F2017,Kategoria!A$2:B$22,2,FALSE)</f>
        <v>listwy_korkowe</v>
      </c>
      <c r="H2017" s="5">
        <f>VLOOKUP(B2017,Produkt!A$2:E$100,3,FALSE)</f>
        <v>4.5999999999999996</v>
      </c>
      <c r="I2017" s="6">
        <f t="shared" si="31"/>
        <v>161</v>
      </c>
    </row>
    <row r="2018" spans="1:9" x14ac:dyDescent="0.25">
      <c r="A2018">
        <v>2017</v>
      </c>
      <c r="B2018" t="s">
        <v>84</v>
      </c>
      <c r="C2018" t="str">
        <f>VLOOKUP(B2018,Produkt!A$2:E$100,2,FALSE)</f>
        <v>Kora_surowa_kl._I</v>
      </c>
      <c r="D2018" s="1">
        <v>41179</v>
      </c>
      <c r="E2018">
        <v>2</v>
      </c>
      <c r="F2018" t="str">
        <f>VLOOKUP(B2018,Produkt!A$2:E$100,5,FALSE)</f>
        <v>k7</v>
      </c>
      <c r="G2018" t="str">
        <f>VLOOKUP(F2018,Kategoria!A$2:B$22,2,FALSE)</f>
        <v>kora_surowa</v>
      </c>
      <c r="H2018" s="5">
        <f>VLOOKUP(B2018,Produkt!A$2:E$100,3,FALSE)</f>
        <v>99.99</v>
      </c>
      <c r="I2018" s="6">
        <f t="shared" si="31"/>
        <v>199.98</v>
      </c>
    </row>
    <row r="2019" spans="1:9" x14ac:dyDescent="0.25">
      <c r="A2019">
        <v>2018</v>
      </c>
      <c r="B2019" t="s">
        <v>100</v>
      </c>
      <c r="C2019" t="str">
        <f>VLOOKUP(B2019,Produkt!A$2:E$100,2,FALSE)</f>
        <v>LB_2</v>
      </c>
      <c r="D2019" s="1">
        <v>40948</v>
      </c>
      <c r="E2019">
        <v>30</v>
      </c>
      <c r="F2019" t="str">
        <f>VLOOKUP(B2019,Produkt!A$2:E$100,5,FALSE)</f>
        <v>k8</v>
      </c>
      <c r="G2019" t="str">
        <f>VLOOKUP(F2019,Kategoria!A$2:B$22,2,FALSE)</f>
        <v>listwy_korkowe</v>
      </c>
      <c r="H2019" s="5">
        <f>VLOOKUP(B2019,Produkt!A$2:E$100,3,FALSE)</f>
        <v>1.8</v>
      </c>
      <c r="I2019" s="6">
        <f t="shared" si="31"/>
        <v>54</v>
      </c>
    </row>
    <row r="2020" spans="1:9" x14ac:dyDescent="0.25">
      <c r="A2020">
        <v>2019</v>
      </c>
      <c r="B2020" t="s">
        <v>166</v>
      </c>
      <c r="C2020" t="str">
        <f>VLOOKUP(B2020,Produkt!A$2:E$100,2,FALSE)</f>
        <v>Rapsodia</v>
      </c>
      <c r="D2020" s="1">
        <v>41143</v>
      </c>
      <c r="E2020">
        <v>25</v>
      </c>
      <c r="F2020" t="str">
        <f>VLOOKUP(B2020,Produkt!A$2:E$100,5,FALSE)</f>
        <v>k14</v>
      </c>
      <c r="G2020" t="str">
        <f>VLOOKUP(F2020,Kategoria!A$2:B$22,2,FALSE)</f>
        <v>parkiet_korkowy</v>
      </c>
      <c r="H2020" s="5">
        <f>VLOOKUP(B2020,Produkt!A$2:E$100,3,FALSE)</f>
        <v>64.989999999999995</v>
      </c>
      <c r="I2020" s="6">
        <f t="shared" si="31"/>
        <v>1624.7499999999998</v>
      </c>
    </row>
    <row r="2021" spans="1:9" x14ac:dyDescent="0.25">
      <c r="A2021">
        <v>2020</v>
      </c>
      <c r="B2021" t="s">
        <v>208</v>
      </c>
      <c r="C2021" t="str">
        <f>VLOOKUP(B2021,Produkt!A$2:E$100,2,FALSE)</f>
        <v>Stozkowe_srednie</v>
      </c>
      <c r="D2021" s="1">
        <v>41149</v>
      </c>
      <c r="E2021">
        <v>12</v>
      </c>
      <c r="F2021" t="str">
        <f>VLOOKUP(B2021,Produkt!A$2:E$100,5,FALSE)</f>
        <v>k20</v>
      </c>
      <c r="G2021" t="str">
        <f>VLOOKUP(F2021,Kategoria!A$2:B$22,2,FALSE)</f>
        <v>korki_do_butelek</v>
      </c>
      <c r="H2021" s="5">
        <f>VLOOKUP(B2021,Produkt!A$2:E$100,3,FALSE)</f>
        <v>0.89</v>
      </c>
      <c r="I2021" s="6">
        <f t="shared" si="31"/>
        <v>10.68</v>
      </c>
    </row>
    <row r="2022" spans="1:9" x14ac:dyDescent="0.25">
      <c r="A2022">
        <v>2021</v>
      </c>
      <c r="B2022" t="s">
        <v>28</v>
      </c>
      <c r="C2022" t="str">
        <f>VLOOKUP(B2022,Produkt!A$2:E$100,2,FALSE)</f>
        <v>Normal_4_mm</v>
      </c>
      <c r="D2022" s="1">
        <v>41036</v>
      </c>
      <c r="E2022">
        <v>21</v>
      </c>
      <c r="F2022" t="str">
        <f>VLOOKUP(B2022,Produkt!A$2:E$100,5,FALSE)</f>
        <v>k2</v>
      </c>
      <c r="G2022" t="str">
        <f>VLOOKUP(F2022,Kategoria!A$2:B$22,2,FALSE)</f>
        <v>podklad_korkowy</v>
      </c>
      <c r="H2022" s="5">
        <f>VLOOKUP(B2022,Produkt!A$2:E$100,3,FALSE)</f>
        <v>60.5</v>
      </c>
      <c r="I2022" s="6">
        <f t="shared" si="31"/>
        <v>1270.5</v>
      </c>
    </row>
    <row r="2023" spans="1:9" x14ac:dyDescent="0.25">
      <c r="A2023">
        <v>2022</v>
      </c>
      <c r="B2023" t="s">
        <v>210</v>
      </c>
      <c r="C2023" t="str">
        <f>VLOOKUP(B2023,Produkt!A$2:E$100,2,FALSE)</f>
        <v>Stozkowe_duze</v>
      </c>
      <c r="D2023" s="1">
        <v>41037</v>
      </c>
      <c r="E2023">
        <v>50</v>
      </c>
      <c r="F2023" t="str">
        <f>VLOOKUP(B2023,Produkt!A$2:E$100,5,FALSE)</f>
        <v>k20</v>
      </c>
      <c r="G2023" t="str">
        <f>VLOOKUP(F2023,Kategoria!A$2:B$22,2,FALSE)</f>
        <v>korki_do_butelek</v>
      </c>
      <c r="H2023" s="5">
        <f>VLOOKUP(B2023,Produkt!A$2:E$100,3,FALSE)</f>
        <v>1.19</v>
      </c>
      <c r="I2023" s="6">
        <f t="shared" si="31"/>
        <v>59.5</v>
      </c>
    </row>
    <row r="2024" spans="1:9" x14ac:dyDescent="0.25">
      <c r="A2024">
        <v>2023</v>
      </c>
      <c r="B2024" t="s">
        <v>214</v>
      </c>
      <c r="C2024" t="str">
        <f>VLOOKUP(B2024,Produkt!A$2:E$100,2,FALSE)</f>
        <v>Rapsodia</v>
      </c>
      <c r="D2024" s="1">
        <v>41115</v>
      </c>
      <c r="E2024">
        <v>97</v>
      </c>
      <c r="F2024" t="str">
        <f>VLOOKUP(B2024,Produkt!A$2:E$100,5,FALSE)</f>
        <v>k21</v>
      </c>
      <c r="G2024" t="str">
        <f>VLOOKUP(F2024,Kategoria!A$2:B$22,2,FALSE)</f>
        <v>panele_korkowe</v>
      </c>
      <c r="H2024" s="5">
        <f>VLOOKUP(B2024,Produkt!A$2:E$100,3,FALSE)</f>
        <v>129.99</v>
      </c>
      <c r="I2024" s="6">
        <f t="shared" si="31"/>
        <v>12609.03</v>
      </c>
    </row>
    <row r="2025" spans="1:9" x14ac:dyDescent="0.25">
      <c r="A2025">
        <v>2024</v>
      </c>
      <c r="B2025" t="s">
        <v>17</v>
      </c>
      <c r="C2025" t="str">
        <f>VLOOKUP(B2025,Produkt!A$2:E$100,2,FALSE)</f>
        <v>Toledo_Black</v>
      </c>
      <c r="D2025" s="1">
        <v>41111</v>
      </c>
      <c r="E2025">
        <v>5</v>
      </c>
      <c r="F2025" t="str">
        <f>VLOOKUP(B2025,Produkt!A$2:E$100,5,FALSE)</f>
        <v>k1</v>
      </c>
      <c r="G2025" t="str">
        <f>VLOOKUP(F2025,Kategoria!A$2:B$22,2,FALSE)</f>
        <v>korek_scienny</v>
      </c>
      <c r="H2025" s="5">
        <f>VLOOKUP(B2025,Produkt!A$2:E$100,3,FALSE)</f>
        <v>29.99</v>
      </c>
      <c r="I2025" s="6">
        <f t="shared" si="31"/>
        <v>149.94999999999999</v>
      </c>
    </row>
    <row r="2026" spans="1:9" x14ac:dyDescent="0.25">
      <c r="A2026">
        <v>2025</v>
      </c>
      <c r="B2026" t="s">
        <v>76</v>
      </c>
      <c r="C2026" t="str">
        <f>VLOOKUP(B2026,Produkt!A$2:E$100,2,FALSE)</f>
        <v>940x23x10</v>
      </c>
      <c r="D2026" s="1">
        <v>40991</v>
      </c>
      <c r="E2026">
        <v>32</v>
      </c>
      <c r="F2026" t="str">
        <f>VLOOKUP(B2026,Produkt!A$2:E$100,5,FALSE)</f>
        <v>k6</v>
      </c>
      <c r="G2026" t="str">
        <f>VLOOKUP(F2026,Kategoria!A$2:B$22,2,FALSE)</f>
        <v>paski_dylatacyjne</v>
      </c>
      <c r="H2026" s="5">
        <f>VLOOKUP(B2026,Produkt!A$2:E$100,3,FALSE)</f>
        <v>3.29</v>
      </c>
      <c r="I2026" s="6">
        <f t="shared" si="31"/>
        <v>105.28</v>
      </c>
    </row>
    <row r="2027" spans="1:9" x14ac:dyDescent="0.25">
      <c r="A2027">
        <v>2026</v>
      </c>
      <c r="B2027" t="s">
        <v>120</v>
      </c>
      <c r="C2027" t="str">
        <f>VLOOKUP(B2027,Produkt!A$2:E$100,2,FALSE)</f>
        <v>120x150</v>
      </c>
      <c r="D2027" s="1">
        <v>41026</v>
      </c>
      <c r="E2027">
        <v>2</v>
      </c>
      <c r="F2027" t="str">
        <f>VLOOKUP(B2027,Produkt!A$2:E$100,5,FALSE)</f>
        <v>k10</v>
      </c>
      <c r="G2027" t="str">
        <f>VLOOKUP(F2027,Kategoria!A$2:B$22,2,FALSE)</f>
        <v>tablice_korkowe</v>
      </c>
      <c r="H2027" s="5">
        <f>VLOOKUP(B2027,Produkt!A$2:E$100,3,FALSE)</f>
        <v>159</v>
      </c>
      <c r="I2027" s="6">
        <f t="shared" si="31"/>
        <v>318</v>
      </c>
    </row>
    <row r="2028" spans="1:9" x14ac:dyDescent="0.25">
      <c r="A2028">
        <v>2027</v>
      </c>
      <c r="B2028" t="s">
        <v>61</v>
      </c>
      <c r="C2028" t="str">
        <f>VLOOKUP(B2028,Produkt!A$2:E$100,2,FALSE)</f>
        <v>Aglomerado_10_mm</v>
      </c>
      <c r="D2028" s="1">
        <v>41074</v>
      </c>
      <c r="E2028">
        <v>32</v>
      </c>
      <c r="F2028" t="str">
        <f>VLOOKUP(B2028,Produkt!A$2:E$100,5,FALSE)</f>
        <v>k5</v>
      </c>
      <c r="G2028" t="str">
        <f>VLOOKUP(F2028,Kategoria!A$2:B$22,2,FALSE)</f>
        <v>izolacja</v>
      </c>
      <c r="H2028" s="5">
        <f>VLOOKUP(B2028,Produkt!A$2:E$100,3,FALSE)</f>
        <v>34.99</v>
      </c>
      <c r="I2028" s="6">
        <f t="shared" si="31"/>
        <v>1119.68</v>
      </c>
    </row>
    <row r="2029" spans="1:9" x14ac:dyDescent="0.25">
      <c r="A2029">
        <v>2028</v>
      </c>
      <c r="B2029" t="s">
        <v>182</v>
      </c>
      <c r="C2029" t="str">
        <f>VLOOKUP(B2029,Produkt!A$2:E$100,2,FALSE)</f>
        <v>korek_natryskowy</v>
      </c>
      <c r="D2029" s="1">
        <v>41138</v>
      </c>
      <c r="E2029">
        <v>1</v>
      </c>
      <c r="F2029" t="str">
        <f>VLOOKUP(B2029,Produkt!A$2:E$100,5,FALSE)</f>
        <v>k17</v>
      </c>
      <c r="G2029" t="str">
        <f>VLOOKUP(F2029,Kategoria!A$2:B$22,2,FALSE)</f>
        <v>masa_korkowa</v>
      </c>
      <c r="H2029" s="5">
        <f>VLOOKUP(B2029,Produkt!A$2:E$100,3,FALSE)</f>
        <v>33.99</v>
      </c>
      <c r="I2029" s="6">
        <f t="shared" si="31"/>
        <v>33.99</v>
      </c>
    </row>
    <row r="2030" spans="1:9" x14ac:dyDescent="0.25">
      <c r="A2030">
        <v>2029</v>
      </c>
      <c r="B2030" t="s">
        <v>182</v>
      </c>
      <c r="C2030" t="str">
        <f>VLOOKUP(B2030,Produkt!A$2:E$100,2,FALSE)</f>
        <v>korek_natryskowy</v>
      </c>
      <c r="D2030" s="1">
        <v>41198</v>
      </c>
      <c r="E2030">
        <v>1</v>
      </c>
      <c r="F2030" t="str">
        <f>VLOOKUP(B2030,Produkt!A$2:E$100,5,FALSE)</f>
        <v>k17</v>
      </c>
      <c r="G2030" t="str">
        <f>VLOOKUP(F2030,Kategoria!A$2:B$22,2,FALSE)</f>
        <v>masa_korkowa</v>
      </c>
      <c r="H2030" s="5">
        <f>VLOOKUP(B2030,Produkt!A$2:E$100,3,FALSE)</f>
        <v>33.99</v>
      </c>
      <c r="I2030" s="6">
        <f t="shared" si="31"/>
        <v>33.99</v>
      </c>
    </row>
    <row r="2031" spans="1:9" x14ac:dyDescent="0.25">
      <c r="A2031">
        <v>2030</v>
      </c>
      <c r="B2031" t="s">
        <v>92</v>
      </c>
      <c r="C2031" t="str">
        <f>VLOOKUP(B2031,Produkt!A$2:E$100,2,FALSE)</f>
        <v>LN_2</v>
      </c>
      <c r="D2031" s="1">
        <v>41114</v>
      </c>
      <c r="E2031">
        <v>25</v>
      </c>
      <c r="F2031" t="str">
        <f>VLOOKUP(B2031,Produkt!A$2:E$100,5,FALSE)</f>
        <v>k8</v>
      </c>
      <c r="G2031" t="str">
        <f>VLOOKUP(F2031,Kategoria!A$2:B$22,2,FALSE)</f>
        <v>listwy_korkowe</v>
      </c>
      <c r="H2031" s="5">
        <f>VLOOKUP(B2031,Produkt!A$2:E$100,3,FALSE)</f>
        <v>4.5999999999999996</v>
      </c>
      <c r="I2031" s="6">
        <f t="shared" si="31"/>
        <v>114.99999999999999</v>
      </c>
    </row>
    <row r="2032" spans="1:9" x14ac:dyDescent="0.25">
      <c r="A2032">
        <v>2031</v>
      </c>
      <c r="B2032" t="s">
        <v>216</v>
      </c>
      <c r="C2032" t="str">
        <f>VLOOKUP(B2032,Produkt!A$2:E$100,2,FALSE)</f>
        <v>Shell</v>
      </c>
      <c r="D2032" s="1">
        <v>41195</v>
      </c>
      <c r="E2032">
        <v>52</v>
      </c>
      <c r="F2032" t="str">
        <f>VLOOKUP(B2032,Produkt!A$2:E$100,5,FALSE)</f>
        <v>k21</v>
      </c>
      <c r="G2032" t="str">
        <f>VLOOKUP(F2032,Kategoria!A$2:B$22,2,FALSE)</f>
        <v>panele_korkowe</v>
      </c>
      <c r="H2032" s="5">
        <f>VLOOKUP(B2032,Produkt!A$2:E$100,3,FALSE)</f>
        <v>129.99</v>
      </c>
      <c r="I2032" s="6">
        <f t="shared" si="31"/>
        <v>6759.4800000000005</v>
      </c>
    </row>
    <row r="2033" spans="1:9" x14ac:dyDescent="0.25">
      <c r="A2033">
        <v>2032</v>
      </c>
      <c r="B2033" t="s">
        <v>146</v>
      </c>
      <c r="C2033" t="str">
        <f>VLOOKUP(B2033,Produkt!A$2:E$100,2,FALSE)</f>
        <v>1000x700x7</v>
      </c>
      <c r="D2033" s="1">
        <v>41090</v>
      </c>
      <c r="E2033">
        <v>5</v>
      </c>
      <c r="F2033" t="str">
        <f>VLOOKUP(B2033,Produkt!A$2:E$100,5,FALSE)</f>
        <v>k12</v>
      </c>
      <c r="G2033" t="str">
        <f>VLOOKUP(F2033,Kategoria!A$2:B$22,2,FALSE)</f>
        <v>plyty_korkowe</v>
      </c>
      <c r="H2033" s="5">
        <f>VLOOKUP(B2033,Produkt!A$2:E$100,3,FALSE)</f>
        <v>22.99</v>
      </c>
      <c r="I2033" s="6">
        <f t="shared" si="31"/>
        <v>114.94999999999999</v>
      </c>
    </row>
    <row r="2034" spans="1:9" x14ac:dyDescent="0.25">
      <c r="A2034">
        <v>2033</v>
      </c>
      <c r="B2034" t="s">
        <v>219</v>
      </c>
      <c r="C2034" t="str">
        <f>VLOOKUP(B2034,Produkt!A$2:E$100,2,FALSE)</f>
        <v>Nightshade</v>
      </c>
      <c r="D2034" s="1">
        <v>41058</v>
      </c>
      <c r="E2034">
        <v>66</v>
      </c>
      <c r="F2034" t="str">
        <f>VLOOKUP(B2034,Produkt!A$2:E$100,5,FALSE)</f>
        <v>k21</v>
      </c>
      <c r="G2034" t="str">
        <f>VLOOKUP(F2034,Kategoria!A$2:B$22,2,FALSE)</f>
        <v>panele_korkowe</v>
      </c>
      <c r="H2034" s="5">
        <f>VLOOKUP(B2034,Produkt!A$2:E$100,3,FALSE)</f>
        <v>149.99</v>
      </c>
      <c r="I2034" s="6">
        <f t="shared" si="31"/>
        <v>9899.34</v>
      </c>
    </row>
    <row r="2035" spans="1:9" x14ac:dyDescent="0.25">
      <c r="A2035">
        <v>2034</v>
      </c>
      <c r="B2035" t="s">
        <v>176</v>
      </c>
      <c r="C2035" t="str">
        <f>VLOOKUP(B2035,Produkt!A$2:E$100,2,FALSE)</f>
        <v>kostka</v>
      </c>
      <c r="D2035" s="1">
        <v>41101</v>
      </c>
      <c r="E2035">
        <v>13</v>
      </c>
      <c r="F2035" t="str">
        <f>VLOOKUP(B2035,Produkt!A$2:E$100,5,FALSE)</f>
        <v>k15</v>
      </c>
      <c r="G2035" t="str">
        <f>VLOOKUP(F2035,Kategoria!A$2:B$22,2,FALSE)</f>
        <v>maty_korkowe</v>
      </c>
      <c r="H2035" s="5">
        <f>VLOOKUP(B2035,Produkt!A$2:E$100,3,FALSE)</f>
        <v>25.99</v>
      </c>
      <c r="I2035" s="6">
        <f t="shared" si="31"/>
        <v>337.87</v>
      </c>
    </row>
    <row r="2036" spans="1:9" x14ac:dyDescent="0.25">
      <c r="A2036">
        <v>2035</v>
      </c>
      <c r="B2036" t="s">
        <v>107</v>
      </c>
      <c r="C2036" t="str">
        <f>VLOOKUP(B2036,Produkt!A$2:E$100,2,FALSE)</f>
        <v>duze</v>
      </c>
      <c r="D2036" s="1">
        <v>40938</v>
      </c>
      <c r="E2036">
        <v>1</v>
      </c>
      <c r="F2036" t="str">
        <f>VLOOKUP(B2036,Produkt!A$2:E$100,5,FALSE)</f>
        <v>k9</v>
      </c>
      <c r="G2036" t="str">
        <f>VLOOKUP(F2036,Kategoria!A$2:B$22,2,FALSE)</f>
        <v>pudelka</v>
      </c>
      <c r="H2036" s="5">
        <f>VLOOKUP(B2036,Produkt!A$2:E$100,3,FALSE)</f>
        <v>48</v>
      </c>
      <c r="I2036" s="6">
        <f t="shared" si="31"/>
        <v>48</v>
      </c>
    </row>
    <row r="2037" spans="1:9" x14ac:dyDescent="0.25">
      <c r="A2037">
        <v>2036</v>
      </c>
      <c r="B2037" t="s">
        <v>56</v>
      </c>
      <c r="C2037" t="str">
        <f>VLOOKUP(B2037,Produkt!A$2:E$100,2,FALSE)</f>
        <v>1_l_wodny</v>
      </c>
      <c r="D2037" s="1">
        <v>41051</v>
      </c>
      <c r="E2037">
        <v>5</v>
      </c>
      <c r="F2037" t="str">
        <f>VLOOKUP(B2037,Produkt!A$2:E$100,5,FALSE)</f>
        <v>k4</v>
      </c>
      <c r="G2037" t="str">
        <f>VLOOKUP(F2037,Kategoria!A$2:B$22,2,FALSE)</f>
        <v>klej</v>
      </c>
      <c r="H2037" s="5">
        <f>VLOOKUP(B2037,Produkt!A$2:E$100,3,FALSE)</f>
        <v>37.99</v>
      </c>
      <c r="I2037" s="6">
        <f t="shared" si="31"/>
        <v>189.95000000000002</v>
      </c>
    </row>
    <row r="2038" spans="1:9" x14ac:dyDescent="0.25">
      <c r="A2038">
        <v>2037</v>
      </c>
      <c r="B2038" t="s">
        <v>131</v>
      </c>
      <c r="C2038" t="str">
        <f>VLOOKUP(B2038,Produkt!A$2:E$100,2,FALSE)</f>
        <v>kpl_8_mm</v>
      </c>
      <c r="D2038" s="1">
        <v>41194</v>
      </c>
      <c r="E2038">
        <v>2</v>
      </c>
      <c r="F2038" t="str">
        <f>VLOOKUP(B2038,Produkt!A$2:E$100,5,FALSE)</f>
        <v>k11</v>
      </c>
      <c r="G2038" t="str">
        <f>VLOOKUP(F2038,Kategoria!A$2:B$22,2,FALSE)</f>
        <v>podkladki_naturalne</v>
      </c>
      <c r="H2038" s="5">
        <f>VLOOKUP(B2038,Produkt!A$2:E$100,3,FALSE)</f>
        <v>7.5</v>
      </c>
      <c r="I2038" s="6">
        <f t="shared" si="31"/>
        <v>15</v>
      </c>
    </row>
    <row r="2039" spans="1:9" x14ac:dyDescent="0.25">
      <c r="A2039">
        <v>2038</v>
      </c>
      <c r="B2039" t="s">
        <v>176</v>
      </c>
      <c r="C2039" t="str">
        <f>VLOOKUP(B2039,Produkt!A$2:E$100,2,FALSE)</f>
        <v>kostka</v>
      </c>
      <c r="D2039" s="1">
        <v>40996</v>
      </c>
      <c r="E2039">
        <v>3</v>
      </c>
      <c r="F2039" t="str">
        <f>VLOOKUP(B2039,Produkt!A$2:E$100,5,FALSE)</f>
        <v>k15</v>
      </c>
      <c r="G2039" t="str">
        <f>VLOOKUP(F2039,Kategoria!A$2:B$22,2,FALSE)</f>
        <v>maty_korkowe</v>
      </c>
      <c r="H2039" s="5">
        <f>VLOOKUP(B2039,Produkt!A$2:E$100,3,FALSE)</f>
        <v>25.99</v>
      </c>
      <c r="I2039" s="6">
        <f t="shared" si="31"/>
        <v>77.97</v>
      </c>
    </row>
    <row r="2040" spans="1:9" x14ac:dyDescent="0.25">
      <c r="A2040">
        <v>2039</v>
      </c>
      <c r="B2040" t="s">
        <v>96</v>
      </c>
      <c r="C2040" t="str">
        <f>VLOOKUP(B2040,Produkt!A$2:E$100,2,FALSE)</f>
        <v>LP_4</v>
      </c>
      <c r="D2040" s="1">
        <v>41090</v>
      </c>
      <c r="E2040">
        <v>25</v>
      </c>
      <c r="F2040" t="str">
        <f>VLOOKUP(B2040,Produkt!A$2:E$100,5,FALSE)</f>
        <v>k8</v>
      </c>
      <c r="G2040" t="str">
        <f>VLOOKUP(F2040,Kategoria!A$2:B$22,2,FALSE)</f>
        <v>listwy_korkowe</v>
      </c>
      <c r="H2040" s="5">
        <f>VLOOKUP(B2040,Produkt!A$2:E$100,3,FALSE)</f>
        <v>2.2999999999999998</v>
      </c>
      <c r="I2040" s="6">
        <f t="shared" si="31"/>
        <v>57.499999999999993</v>
      </c>
    </row>
    <row r="2041" spans="1:9" x14ac:dyDescent="0.25">
      <c r="A2041">
        <v>2040</v>
      </c>
      <c r="B2041" t="s">
        <v>176</v>
      </c>
      <c r="C2041" t="str">
        <f>VLOOKUP(B2041,Produkt!A$2:E$100,2,FALSE)</f>
        <v>kostka</v>
      </c>
      <c r="D2041" s="1">
        <v>41088</v>
      </c>
      <c r="E2041">
        <v>3</v>
      </c>
      <c r="F2041" t="str">
        <f>VLOOKUP(B2041,Produkt!A$2:E$100,5,FALSE)</f>
        <v>k15</v>
      </c>
      <c r="G2041" t="str">
        <f>VLOOKUP(F2041,Kategoria!A$2:B$22,2,FALSE)</f>
        <v>maty_korkowe</v>
      </c>
      <c r="H2041" s="5">
        <f>VLOOKUP(B2041,Produkt!A$2:E$100,3,FALSE)</f>
        <v>25.99</v>
      </c>
      <c r="I2041" s="6">
        <f t="shared" si="31"/>
        <v>77.97</v>
      </c>
    </row>
    <row r="2042" spans="1:9" x14ac:dyDescent="0.25">
      <c r="A2042">
        <v>2041</v>
      </c>
      <c r="B2042" t="s">
        <v>100</v>
      </c>
      <c r="C2042" t="str">
        <f>VLOOKUP(B2042,Produkt!A$2:E$100,2,FALSE)</f>
        <v>LB_2</v>
      </c>
      <c r="D2042" s="1">
        <v>41122</v>
      </c>
      <c r="E2042">
        <v>8</v>
      </c>
      <c r="F2042" t="str">
        <f>VLOOKUP(B2042,Produkt!A$2:E$100,5,FALSE)</f>
        <v>k8</v>
      </c>
      <c r="G2042" t="str">
        <f>VLOOKUP(F2042,Kategoria!A$2:B$22,2,FALSE)</f>
        <v>listwy_korkowe</v>
      </c>
      <c r="H2042" s="5">
        <f>VLOOKUP(B2042,Produkt!A$2:E$100,3,FALSE)</f>
        <v>1.8</v>
      </c>
      <c r="I2042" s="6">
        <f t="shared" si="31"/>
        <v>14.4</v>
      </c>
    </row>
    <row r="2043" spans="1:9" x14ac:dyDescent="0.25">
      <c r="A2043">
        <v>2042</v>
      </c>
      <c r="B2043" t="s">
        <v>127</v>
      </c>
      <c r="C2043" t="str">
        <f>VLOOKUP(B2043,Produkt!A$2:E$100,2,FALSE)</f>
        <v>kpl_5_mm</v>
      </c>
      <c r="D2043" s="1">
        <v>41228</v>
      </c>
      <c r="E2043">
        <v>2</v>
      </c>
      <c r="F2043" t="str">
        <f>VLOOKUP(B2043,Produkt!A$2:E$100,5,FALSE)</f>
        <v>k11</v>
      </c>
      <c r="G2043" t="str">
        <f>VLOOKUP(F2043,Kategoria!A$2:B$22,2,FALSE)</f>
        <v>podkladki_naturalne</v>
      </c>
      <c r="H2043" s="5">
        <f>VLOOKUP(B2043,Produkt!A$2:E$100,3,FALSE)</f>
        <v>4.8</v>
      </c>
      <c r="I2043" s="6">
        <f t="shared" si="31"/>
        <v>9.6</v>
      </c>
    </row>
    <row r="2044" spans="1:9" x14ac:dyDescent="0.25">
      <c r="A2044">
        <v>2043</v>
      </c>
      <c r="B2044" t="s">
        <v>142</v>
      </c>
      <c r="C2044" t="str">
        <f>VLOOKUP(B2044,Produkt!A$2:E$100,2,FALSE)</f>
        <v>1000x700x4</v>
      </c>
      <c r="D2044" s="1">
        <v>40947</v>
      </c>
      <c r="E2044">
        <v>2</v>
      </c>
      <c r="F2044" t="str">
        <f>VLOOKUP(B2044,Produkt!A$2:E$100,5,FALSE)</f>
        <v>k12</v>
      </c>
      <c r="G2044" t="str">
        <f>VLOOKUP(F2044,Kategoria!A$2:B$22,2,FALSE)</f>
        <v>plyty_korkowe</v>
      </c>
      <c r="H2044" s="5">
        <f>VLOOKUP(B2044,Produkt!A$2:E$100,3,FALSE)</f>
        <v>14.99</v>
      </c>
      <c r="I2044" s="6">
        <f t="shared" si="31"/>
        <v>29.98</v>
      </c>
    </row>
    <row r="2045" spans="1:9" x14ac:dyDescent="0.25">
      <c r="A2045">
        <v>2044</v>
      </c>
      <c r="B2045" t="s">
        <v>13</v>
      </c>
      <c r="C2045" t="str">
        <f>VLOOKUP(B2045,Produkt!A$2:E$100,2,FALSE)</f>
        <v>Toledo_Grey</v>
      </c>
      <c r="D2045" s="1">
        <v>40969</v>
      </c>
      <c r="E2045">
        <v>4</v>
      </c>
      <c r="F2045" t="str">
        <f>VLOOKUP(B2045,Produkt!A$2:E$100,5,FALSE)</f>
        <v>k1</v>
      </c>
      <c r="G2045" t="str">
        <f>VLOOKUP(F2045,Kategoria!A$2:B$22,2,FALSE)</f>
        <v>korek_scienny</v>
      </c>
      <c r="H2045" s="5">
        <f>VLOOKUP(B2045,Produkt!A$2:E$100,3,FALSE)</f>
        <v>23.99</v>
      </c>
      <c r="I2045" s="6">
        <f t="shared" si="31"/>
        <v>95.96</v>
      </c>
    </row>
    <row r="2046" spans="1:9" x14ac:dyDescent="0.25">
      <c r="A2046">
        <v>2045</v>
      </c>
      <c r="B2046" t="s">
        <v>174</v>
      </c>
      <c r="C2046" t="str">
        <f>VLOOKUP(B2046,Produkt!A$2:E$100,2,FALSE)</f>
        <v>Harmony</v>
      </c>
      <c r="D2046" s="1">
        <v>41184</v>
      </c>
      <c r="E2046">
        <v>34</v>
      </c>
      <c r="F2046" t="str">
        <f>VLOOKUP(B2046,Produkt!A$2:E$100,5,FALSE)</f>
        <v>k14</v>
      </c>
      <c r="G2046" t="str">
        <f>VLOOKUP(F2046,Kategoria!A$2:B$22,2,FALSE)</f>
        <v>parkiet_korkowy</v>
      </c>
      <c r="H2046" s="5">
        <f>VLOOKUP(B2046,Produkt!A$2:E$100,3,FALSE)</f>
        <v>90.99</v>
      </c>
      <c r="I2046" s="6">
        <f t="shared" si="31"/>
        <v>3093.66</v>
      </c>
    </row>
    <row r="2047" spans="1:9" x14ac:dyDescent="0.25">
      <c r="A2047">
        <v>2046</v>
      </c>
      <c r="B2047" t="s">
        <v>216</v>
      </c>
      <c r="C2047" t="str">
        <f>VLOOKUP(B2047,Produkt!A$2:E$100,2,FALSE)</f>
        <v>Shell</v>
      </c>
      <c r="D2047" s="1">
        <v>41018</v>
      </c>
      <c r="E2047">
        <v>22</v>
      </c>
      <c r="F2047" t="str">
        <f>VLOOKUP(B2047,Produkt!A$2:E$100,5,FALSE)</f>
        <v>k21</v>
      </c>
      <c r="G2047" t="str">
        <f>VLOOKUP(F2047,Kategoria!A$2:B$22,2,FALSE)</f>
        <v>panele_korkowe</v>
      </c>
      <c r="H2047" s="5">
        <f>VLOOKUP(B2047,Produkt!A$2:E$100,3,FALSE)</f>
        <v>129.99</v>
      </c>
      <c r="I2047" s="6">
        <f t="shared" si="31"/>
        <v>2859.78</v>
      </c>
    </row>
    <row r="2048" spans="1:9" x14ac:dyDescent="0.25">
      <c r="A2048">
        <v>2047</v>
      </c>
      <c r="B2048" t="s">
        <v>98</v>
      </c>
      <c r="C2048" t="str">
        <f>VLOOKUP(B2048,Produkt!A$2:E$100,2,FALSE)</f>
        <v>LB_1</v>
      </c>
      <c r="D2048" s="1">
        <v>41059</v>
      </c>
      <c r="E2048">
        <v>20</v>
      </c>
      <c r="F2048" t="str">
        <f>VLOOKUP(B2048,Produkt!A$2:E$100,5,FALSE)</f>
        <v>k8</v>
      </c>
      <c r="G2048" t="str">
        <f>VLOOKUP(F2048,Kategoria!A$2:B$22,2,FALSE)</f>
        <v>listwy_korkowe</v>
      </c>
      <c r="H2048" s="5">
        <f>VLOOKUP(B2048,Produkt!A$2:E$100,3,FALSE)</f>
        <v>2.5</v>
      </c>
      <c r="I2048" s="6">
        <f t="shared" si="31"/>
        <v>50</v>
      </c>
    </row>
    <row r="2049" spans="1:9" x14ac:dyDescent="0.25">
      <c r="A2049">
        <v>2048</v>
      </c>
      <c r="B2049" t="s">
        <v>176</v>
      </c>
      <c r="C2049" t="str">
        <f>VLOOKUP(B2049,Produkt!A$2:E$100,2,FALSE)</f>
        <v>kostka</v>
      </c>
      <c r="D2049" s="1">
        <v>41144</v>
      </c>
      <c r="E2049">
        <v>4</v>
      </c>
      <c r="F2049" t="str">
        <f>VLOOKUP(B2049,Produkt!A$2:E$100,5,FALSE)</f>
        <v>k15</v>
      </c>
      <c r="G2049" t="str">
        <f>VLOOKUP(F2049,Kategoria!A$2:B$22,2,FALSE)</f>
        <v>maty_korkowe</v>
      </c>
      <c r="H2049" s="5">
        <f>VLOOKUP(B2049,Produkt!A$2:E$100,3,FALSE)</f>
        <v>25.99</v>
      </c>
      <c r="I2049" s="6">
        <f t="shared" si="31"/>
        <v>103.96</v>
      </c>
    </row>
    <row r="2050" spans="1:9" x14ac:dyDescent="0.25">
      <c r="A2050">
        <v>2049</v>
      </c>
      <c r="B2050" t="s">
        <v>114</v>
      </c>
      <c r="C2050" t="str">
        <f>VLOOKUP(B2050,Produkt!A$2:E$100,2,FALSE)</f>
        <v>50x80</v>
      </c>
      <c r="D2050" s="1">
        <v>41071</v>
      </c>
      <c r="E2050">
        <v>15</v>
      </c>
      <c r="F2050" t="str">
        <f>VLOOKUP(B2050,Produkt!A$2:E$100,5,FALSE)</f>
        <v>k10</v>
      </c>
      <c r="G2050" t="str">
        <f>VLOOKUP(F2050,Kategoria!A$2:B$22,2,FALSE)</f>
        <v>tablice_korkowe</v>
      </c>
      <c r="H2050" s="5">
        <f>VLOOKUP(B2050,Produkt!A$2:E$100,3,FALSE)</f>
        <v>34.99</v>
      </c>
      <c r="I2050" s="6">
        <f t="shared" si="31"/>
        <v>524.85</v>
      </c>
    </row>
    <row r="2051" spans="1:9" x14ac:dyDescent="0.25">
      <c r="A2051">
        <v>2050</v>
      </c>
      <c r="B2051" t="s">
        <v>63</v>
      </c>
      <c r="C2051" t="str">
        <f>VLOOKUP(B2051,Produkt!A$2:E$100,2,FALSE)</f>
        <v>Aglomerado_20_mm</v>
      </c>
      <c r="D2051" s="1">
        <v>41164</v>
      </c>
      <c r="E2051">
        <v>25</v>
      </c>
      <c r="F2051" t="str">
        <f>VLOOKUP(B2051,Produkt!A$2:E$100,5,FALSE)</f>
        <v>k5</v>
      </c>
      <c r="G2051" t="str">
        <f>VLOOKUP(F2051,Kategoria!A$2:B$22,2,FALSE)</f>
        <v>izolacja</v>
      </c>
      <c r="H2051" s="5">
        <f>VLOOKUP(B2051,Produkt!A$2:E$100,3,FALSE)</f>
        <v>39.99</v>
      </c>
      <c r="I2051" s="6">
        <f t="shared" ref="I2051:I2114" si="32">E2051*H2051</f>
        <v>999.75</v>
      </c>
    </row>
    <row r="2052" spans="1:9" x14ac:dyDescent="0.25">
      <c r="A2052">
        <v>2051</v>
      </c>
      <c r="B2052" t="s">
        <v>182</v>
      </c>
      <c r="C2052" t="str">
        <f>VLOOKUP(B2052,Produkt!A$2:E$100,2,FALSE)</f>
        <v>korek_natryskowy</v>
      </c>
      <c r="D2052" s="1">
        <v>41163</v>
      </c>
      <c r="E2052">
        <v>6</v>
      </c>
      <c r="F2052" t="str">
        <f>VLOOKUP(B2052,Produkt!A$2:E$100,5,FALSE)</f>
        <v>k17</v>
      </c>
      <c r="G2052" t="str">
        <f>VLOOKUP(F2052,Kategoria!A$2:B$22,2,FALSE)</f>
        <v>masa_korkowa</v>
      </c>
      <c r="H2052" s="5">
        <f>VLOOKUP(B2052,Produkt!A$2:E$100,3,FALSE)</f>
        <v>33.99</v>
      </c>
      <c r="I2052" s="6">
        <f t="shared" si="32"/>
        <v>203.94</v>
      </c>
    </row>
    <row r="2053" spans="1:9" x14ac:dyDescent="0.25">
      <c r="A2053">
        <v>2052</v>
      </c>
      <c r="B2053" t="s">
        <v>112</v>
      </c>
      <c r="C2053" t="str">
        <f>VLOOKUP(B2053,Produkt!A$2:E$100,2,FALSE)</f>
        <v>40x60</v>
      </c>
      <c r="D2053" s="1">
        <v>41153</v>
      </c>
      <c r="E2053">
        <v>4</v>
      </c>
      <c r="F2053" t="str">
        <f>VLOOKUP(B2053,Produkt!A$2:E$100,5,FALSE)</f>
        <v>k10</v>
      </c>
      <c r="G2053" t="str">
        <f>VLOOKUP(F2053,Kategoria!A$2:B$22,2,FALSE)</f>
        <v>tablice_korkowe</v>
      </c>
      <c r="H2053" s="5">
        <f>VLOOKUP(B2053,Produkt!A$2:E$100,3,FALSE)</f>
        <v>25</v>
      </c>
      <c r="I2053" s="6">
        <f t="shared" si="32"/>
        <v>100</v>
      </c>
    </row>
    <row r="2054" spans="1:9" x14ac:dyDescent="0.25">
      <c r="A2054">
        <v>2053</v>
      </c>
      <c r="B2054" t="s">
        <v>148</v>
      </c>
      <c r="C2054" t="str">
        <f>VLOOKUP(B2054,Produkt!A$2:E$100,2,FALSE)</f>
        <v>1000x700x10</v>
      </c>
      <c r="D2054" s="1">
        <v>41094</v>
      </c>
      <c r="E2054">
        <v>14</v>
      </c>
      <c r="F2054" t="str">
        <f>VLOOKUP(B2054,Produkt!A$2:E$100,5,FALSE)</f>
        <v>k12</v>
      </c>
      <c r="G2054" t="str">
        <f>VLOOKUP(F2054,Kategoria!A$2:B$22,2,FALSE)</f>
        <v>plyty_korkowe</v>
      </c>
      <c r="H2054" s="5">
        <f>VLOOKUP(B2054,Produkt!A$2:E$100,3,FALSE)</f>
        <v>32.99</v>
      </c>
      <c r="I2054" s="6">
        <f t="shared" si="32"/>
        <v>461.86</v>
      </c>
    </row>
    <row r="2055" spans="1:9" x14ac:dyDescent="0.25">
      <c r="A2055">
        <v>2054</v>
      </c>
      <c r="B2055" t="s">
        <v>176</v>
      </c>
      <c r="C2055" t="str">
        <f>VLOOKUP(B2055,Produkt!A$2:E$100,2,FALSE)</f>
        <v>kostka</v>
      </c>
      <c r="D2055" s="1">
        <v>41073</v>
      </c>
      <c r="E2055">
        <v>2</v>
      </c>
      <c r="F2055" t="str">
        <f>VLOOKUP(B2055,Produkt!A$2:E$100,5,FALSE)</f>
        <v>k15</v>
      </c>
      <c r="G2055" t="str">
        <f>VLOOKUP(F2055,Kategoria!A$2:B$22,2,FALSE)</f>
        <v>maty_korkowe</v>
      </c>
      <c r="H2055" s="5">
        <f>VLOOKUP(B2055,Produkt!A$2:E$100,3,FALSE)</f>
        <v>25.99</v>
      </c>
      <c r="I2055" s="6">
        <f t="shared" si="32"/>
        <v>51.98</v>
      </c>
    </row>
    <row r="2056" spans="1:9" x14ac:dyDescent="0.25">
      <c r="A2056">
        <v>2055</v>
      </c>
      <c r="B2056" t="s">
        <v>212</v>
      </c>
      <c r="C2056" t="str">
        <f>VLOOKUP(B2056,Produkt!A$2:E$100,2,FALSE)</f>
        <v>Natural</v>
      </c>
      <c r="D2056" s="1">
        <v>41019</v>
      </c>
      <c r="E2056">
        <v>100</v>
      </c>
      <c r="F2056" t="str">
        <f>VLOOKUP(B2056,Produkt!A$2:E$100,5,FALSE)</f>
        <v>k21</v>
      </c>
      <c r="G2056" t="str">
        <f>VLOOKUP(F2056,Kategoria!A$2:B$22,2,FALSE)</f>
        <v>panele_korkowe</v>
      </c>
      <c r="H2056" s="5">
        <f>VLOOKUP(B2056,Produkt!A$2:E$100,3,FALSE)</f>
        <v>119.99</v>
      </c>
      <c r="I2056" s="6">
        <f t="shared" si="32"/>
        <v>11999</v>
      </c>
    </row>
    <row r="2057" spans="1:9" x14ac:dyDescent="0.25">
      <c r="A2057">
        <v>2056</v>
      </c>
      <c r="B2057" t="s">
        <v>114</v>
      </c>
      <c r="C2057" t="str">
        <f>VLOOKUP(B2057,Produkt!A$2:E$100,2,FALSE)</f>
        <v>50x80</v>
      </c>
      <c r="D2057" s="1">
        <v>41072</v>
      </c>
      <c r="E2057">
        <v>4</v>
      </c>
      <c r="F2057" t="str">
        <f>VLOOKUP(B2057,Produkt!A$2:E$100,5,FALSE)</f>
        <v>k10</v>
      </c>
      <c r="G2057" t="str">
        <f>VLOOKUP(F2057,Kategoria!A$2:B$22,2,FALSE)</f>
        <v>tablice_korkowe</v>
      </c>
      <c r="H2057" s="5">
        <f>VLOOKUP(B2057,Produkt!A$2:E$100,3,FALSE)</f>
        <v>34.99</v>
      </c>
      <c r="I2057" s="6">
        <f t="shared" si="32"/>
        <v>139.96</v>
      </c>
    </row>
    <row r="2058" spans="1:9" x14ac:dyDescent="0.25">
      <c r="A2058">
        <v>2057</v>
      </c>
      <c r="B2058" t="s">
        <v>56</v>
      </c>
      <c r="C2058" t="str">
        <f>VLOOKUP(B2058,Produkt!A$2:E$100,2,FALSE)</f>
        <v>1_l_wodny</v>
      </c>
      <c r="D2058" s="1">
        <v>40973</v>
      </c>
      <c r="E2058">
        <v>1</v>
      </c>
      <c r="F2058" t="str">
        <f>VLOOKUP(B2058,Produkt!A$2:E$100,5,FALSE)</f>
        <v>k4</v>
      </c>
      <c r="G2058" t="str">
        <f>VLOOKUP(F2058,Kategoria!A$2:B$22,2,FALSE)</f>
        <v>klej</v>
      </c>
      <c r="H2058" s="5">
        <f>VLOOKUP(B2058,Produkt!A$2:E$100,3,FALSE)</f>
        <v>37.99</v>
      </c>
      <c r="I2058" s="6">
        <f t="shared" si="32"/>
        <v>37.99</v>
      </c>
    </row>
    <row r="2059" spans="1:9" x14ac:dyDescent="0.25">
      <c r="A2059">
        <v>2058</v>
      </c>
      <c r="B2059" t="s">
        <v>56</v>
      </c>
      <c r="C2059" t="str">
        <f>VLOOKUP(B2059,Produkt!A$2:E$100,2,FALSE)</f>
        <v>1_l_wodny</v>
      </c>
      <c r="D2059" s="1">
        <v>41025</v>
      </c>
      <c r="E2059">
        <v>5</v>
      </c>
      <c r="F2059" t="str">
        <f>VLOOKUP(B2059,Produkt!A$2:E$100,5,FALSE)</f>
        <v>k4</v>
      </c>
      <c r="G2059" t="str">
        <f>VLOOKUP(F2059,Kategoria!A$2:B$22,2,FALSE)</f>
        <v>klej</v>
      </c>
      <c r="H2059" s="5">
        <f>VLOOKUP(B2059,Produkt!A$2:E$100,3,FALSE)</f>
        <v>37.99</v>
      </c>
      <c r="I2059" s="6">
        <f t="shared" si="32"/>
        <v>189.95000000000002</v>
      </c>
    </row>
    <row r="2060" spans="1:9" x14ac:dyDescent="0.25">
      <c r="A2060">
        <v>2059</v>
      </c>
      <c r="B2060" t="s">
        <v>120</v>
      </c>
      <c r="C2060" t="str">
        <f>VLOOKUP(B2060,Produkt!A$2:E$100,2,FALSE)</f>
        <v>120x150</v>
      </c>
      <c r="D2060" s="1">
        <v>41211</v>
      </c>
      <c r="E2060">
        <v>20</v>
      </c>
      <c r="F2060" t="str">
        <f>VLOOKUP(B2060,Produkt!A$2:E$100,5,FALSE)</f>
        <v>k10</v>
      </c>
      <c r="G2060" t="str">
        <f>VLOOKUP(F2060,Kategoria!A$2:B$22,2,FALSE)</f>
        <v>tablice_korkowe</v>
      </c>
      <c r="H2060" s="5">
        <f>VLOOKUP(B2060,Produkt!A$2:E$100,3,FALSE)</f>
        <v>159</v>
      </c>
      <c r="I2060" s="6">
        <f t="shared" si="32"/>
        <v>3180</v>
      </c>
    </row>
    <row r="2061" spans="1:9" x14ac:dyDescent="0.25">
      <c r="A2061">
        <v>2060</v>
      </c>
      <c r="B2061" t="s">
        <v>63</v>
      </c>
      <c r="C2061" t="str">
        <f>VLOOKUP(B2061,Produkt!A$2:E$100,2,FALSE)</f>
        <v>Aglomerado_20_mm</v>
      </c>
      <c r="D2061" s="1">
        <v>41135</v>
      </c>
      <c r="E2061">
        <v>21</v>
      </c>
      <c r="F2061" t="str">
        <f>VLOOKUP(B2061,Produkt!A$2:E$100,5,FALSE)</f>
        <v>k5</v>
      </c>
      <c r="G2061" t="str">
        <f>VLOOKUP(F2061,Kategoria!A$2:B$22,2,FALSE)</f>
        <v>izolacja</v>
      </c>
      <c r="H2061" s="5">
        <f>VLOOKUP(B2061,Produkt!A$2:E$100,3,FALSE)</f>
        <v>39.99</v>
      </c>
      <c r="I2061" s="6">
        <f t="shared" si="32"/>
        <v>839.79000000000008</v>
      </c>
    </row>
    <row r="2062" spans="1:9" x14ac:dyDescent="0.25">
      <c r="A2062">
        <v>2061</v>
      </c>
      <c r="B2062" t="s">
        <v>176</v>
      </c>
      <c r="C2062" t="str">
        <f>VLOOKUP(B2062,Produkt!A$2:E$100,2,FALSE)</f>
        <v>kostka</v>
      </c>
      <c r="D2062" s="1">
        <v>41158</v>
      </c>
      <c r="E2062">
        <v>16</v>
      </c>
      <c r="F2062" t="str">
        <f>VLOOKUP(B2062,Produkt!A$2:E$100,5,FALSE)</f>
        <v>k15</v>
      </c>
      <c r="G2062" t="str">
        <f>VLOOKUP(F2062,Kategoria!A$2:B$22,2,FALSE)</f>
        <v>maty_korkowe</v>
      </c>
      <c r="H2062" s="5">
        <f>VLOOKUP(B2062,Produkt!A$2:E$100,3,FALSE)</f>
        <v>25.99</v>
      </c>
      <c r="I2062" s="6">
        <f t="shared" si="32"/>
        <v>415.84</v>
      </c>
    </row>
    <row r="2063" spans="1:9" x14ac:dyDescent="0.25">
      <c r="A2063">
        <v>2062</v>
      </c>
      <c r="B2063" t="s">
        <v>116</v>
      </c>
      <c r="C2063" t="str">
        <f>VLOOKUP(B2063,Produkt!A$2:E$100,2,FALSE)</f>
        <v>60x80</v>
      </c>
      <c r="D2063" s="1">
        <v>41102</v>
      </c>
      <c r="E2063">
        <v>10</v>
      </c>
      <c r="F2063" t="str">
        <f>VLOOKUP(B2063,Produkt!A$2:E$100,5,FALSE)</f>
        <v>k10</v>
      </c>
      <c r="G2063" t="str">
        <f>VLOOKUP(F2063,Kategoria!A$2:B$22,2,FALSE)</f>
        <v>tablice_korkowe</v>
      </c>
      <c r="H2063" s="5">
        <f>VLOOKUP(B2063,Produkt!A$2:E$100,3,FALSE)</f>
        <v>51</v>
      </c>
      <c r="I2063" s="6">
        <f t="shared" si="32"/>
        <v>510</v>
      </c>
    </row>
    <row r="2064" spans="1:9" x14ac:dyDescent="0.25">
      <c r="A2064">
        <v>2063</v>
      </c>
      <c r="B2064" t="s">
        <v>212</v>
      </c>
      <c r="C2064" t="str">
        <f>VLOOKUP(B2064,Produkt!A$2:E$100,2,FALSE)</f>
        <v>Natural</v>
      </c>
      <c r="D2064" s="1">
        <v>41130</v>
      </c>
      <c r="E2064">
        <v>25</v>
      </c>
      <c r="F2064" t="str">
        <f>VLOOKUP(B2064,Produkt!A$2:E$100,5,FALSE)</f>
        <v>k21</v>
      </c>
      <c r="G2064" t="str">
        <f>VLOOKUP(F2064,Kategoria!A$2:B$22,2,FALSE)</f>
        <v>panele_korkowe</v>
      </c>
      <c r="H2064" s="5">
        <f>VLOOKUP(B2064,Produkt!A$2:E$100,3,FALSE)</f>
        <v>119.99</v>
      </c>
      <c r="I2064" s="6">
        <f t="shared" si="32"/>
        <v>2999.75</v>
      </c>
    </row>
    <row r="2065" spans="1:9" x14ac:dyDescent="0.25">
      <c r="A2065">
        <v>2064</v>
      </c>
      <c r="B2065" t="s">
        <v>176</v>
      </c>
      <c r="C2065" t="str">
        <f>VLOOKUP(B2065,Produkt!A$2:E$100,2,FALSE)</f>
        <v>kostka</v>
      </c>
      <c r="D2065" s="1">
        <v>41137</v>
      </c>
      <c r="E2065">
        <v>4</v>
      </c>
      <c r="F2065" t="str">
        <f>VLOOKUP(B2065,Produkt!A$2:E$100,5,FALSE)</f>
        <v>k15</v>
      </c>
      <c r="G2065" t="str">
        <f>VLOOKUP(F2065,Kategoria!A$2:B$22,2,FALSE)</f>
        <v>maty_korkowe</v>
      </c>
      <c r="H2065" s="5">
        <f>VLOOKUP(B2065,Produkt!A$2:E$100,3,FALSE)</f>
        <v>25.99</v>
      </c>
      <c r="I2065" s="6">
        <f t="shared" si="32"/>
        <v>103.96</v>
      </c>
    </row>
    <row r="2066" spans="1:9" x14ac:dyDescent="0.25">
      <c r="A2066">
        <v>2065</v>
      </c>
      <c r="B2066" t="s">
        <v>176</v>
      </c>
      <c r="C2066" t="str">
        <f>VLOOKUP(B2066,Produkt!A$2:E$100,2,FALSE)</f>
        <v>kostka</v>
      </c>
      <c r="D2066" s="1">
        <v>40913</v>
      </c>
      <c r="E2066">
        <v>18</v>
      </c>
      <c r="F2066" t="str">
        <f>VLOOKUP(B2066,Produkt!A$2:E$100,5,FALSE)</f>
        <v>k15</v>
      </c>
      <c r="G2066" t="str">
        <f>VLOOKUP(F2066,Kategoria!A$2:B$22,2,FALSE)</f>
        <v>maty_korkowe</v>
      </c>
      <c r="H2066" s="5">
        <f>VLOOKUP(B2066,Produkt!A$2:E$100,3,FALSE)</f>
        <v>25.99</v>
      </c>
      <c r="I2066" s="6">
        <f t="shared" si="32"/>
        <v>467.82</v>
      </c>
    </row>
    <row r="2067" spans="1:9" x14ac:dyDescent="0.25">
      <c r="A2067">
        <v>2066</v>
      </c>
      <c r="B2067" t="s">
        <v>166</v>
      </c>
      <c r="C2067" t="str">
        <f>VLOOKUP(B2067,Produkt!A$2:E$100,2,FALSE)</f>
        <v>Rapsodia</v>
      </c>
      <c r="D2067" s="1">
        <v>41167</v>
      </c>
      <c r="E2067">
        <v>25</v>
      </c>
      <c r="F2067" t="str">
        <f>VLOOKUP(B2067,Produkt!A$2:E$100,5,FALSE)</f>
        <v>k14</v>
      </c>
      <c r="G2067" t="str">
        <f>VLOOKUP(F2067,Kategoria!A$2:B$22,2,FALSE)</f>
        <v>parkiet_korkowy</v>
      </c>
      <c r="H2067" s="5">
        <f>VLOOKUP(B2067,Produkt!A$2:E$100,3,FALSE)</f>
        <v>64.989999999999995</v>
      </c>
      <c r="I2067" s="6">
        <f t="shared" si="32"/>
        <v>1624.7499999999998</v>
      </c>
    </row>
    <row r="2068" spans="1:9" x14ac:dyDescent="0.25">
      <c r="A2068">
        <v>2067</v>
      </c>
      <c r="B2068" t="s">
        <v>74</v>
      </c>
      <c r="C2068" t="str">
        <f>VLOOKUP(B2068,Produkt!A$2:E$100,2,FALSE)</f>
        <v>940x23x7</v>
      </c>
      <c r="D2068" s="1">
        <v>41016</v>
      </c>
      <c r="E2068">
        <v>26</v>
      </c>
      <c r="F2068" t="str">
        <f>VLOOKUP(B2068,Produkt!A$2:E$100,5,FALSE)</f>
        <v>k6</v>
      </c>
      <c r="G2068" t="str">
        <f>VLOOKUP(F2068,Kategoria!A$2:B$22,2,FALSE)</f>
        <v>paski_dylatacyjne</v>
      </c>
      <c r="H2068" s="5">
        <f>VLOOKUP(B2068,Produkt!A$2:E$100,3,FALSE)</f>
        <v>2.89</v>
      </c>
      <c r="I2068" s="6">
        <f t="shared" si="32"/>
        <v>75.14</v>
      </c>
    </row>
    <row r="2069" spans="1:9" x14ac:dyDescent="0.25">
      <c r="A2069">
        <v>2068</v>
      </c>
      <c r="B2069" t="s">
        <v>182</v>
      </c>
      <c r="C2069" t="str">
        <f>VLOOKUP(B2069,Produkt!A$2:E$100,2,FALSE)</f>
        <v>korek_natryskowy</v>
      </c>
      <c r="D2069" s="1">
        <v>41003</v>
      </c>
      <c r="E2069">
        <v>24</v>
      </c>
      <c r="F2069" t="str">
        <f>VLOOKUP(B2069,Produkt!A$2:E$100,5,FALSE)</f>
        <v>k17</v>
      </c>
      <c r="G2069" t="str">
        <f>VLOOKUP(F2069,Kategoria!A$2:B$22,2,FALSE)</f>
        <v>masa_korkowa</v>
      </c>
      <c r="H2069" s="5">
        <f>VLOOKUP(B2069,Produkt!A$2:E$100,3,FALSE)</f>
        <v>33.99</v>
      </c>
      <c r="I2069" s="6">
        <f t="shared" si="32"/>
        <v>815.76</v>
      </c>
    </row>
    <row r="2070" spans="1:9" x14ac:dyDescent="0.25">
      <c r="A2070">
        <v>2069</v>
      </c>
      <c r="B2070" t="s">
        <v>9</v>
      </c>
      <c r="C2070" t="str">
        <f>VLOOKUP(B2070,Produkt!A$2:E$100,2,FALSE)</f>
        <v>Toledo_Natural</v>
      </c>
      <c r="D2070" s="1">
        <v>40948</v>
      </c>
      <c r="E2070">
        <v>24</v>
      </c>
      <c r="F2070" t="str">
        <f>VLOOKUP(B2070,Produkt!A$2:E$100,5,FALSE)</f>
        <v>k1</v>
      </c>
      <c r="G2070" t="str">
        <f>VLOOKUP(F2070,Kategoria!A$2:B$22,2,FALSE)</f>
        <v>korek_scienny</v>
      </c>
      <c r="H2070" s="5">
        <f>VLOOKUP(B2070,Produkt!A$2:E$100,3,FALSE)</f>
        <v>23.99</v>
      </c>
      <c r="I2070" s="6">
        <f t="shared" si="32"/>
        <v>575.76</v>
      </c>
    </row>
    <row r="2071" spans="1:9" x14ac:dyDescent="0.25">
      <c r="A2071">
        <v>2070</v>
      </c>
      <c r="B2071" t="s">
        <v>122</v>
      </c>
      <c r="C2071" t="str">
        <f>VLOOKUP(B2071,Produkt!A$2:E$100,2,FALSE)</f>
        <v>150x180</v>
      </c>
      <c r="D2071" s="1">
        <v>41166</v>
      </c>
      <c r="E2071">
        <v>2</v>
      </c>
      <c r="F2071" t="str">
        <f>VLOOKUP(B2071,Produkt!A$2:E$100,5,FALSE)</f>
        <v>k10</v>
      </c>
      <c r="G2071" t="str">
        <f>VLOOKUP(F2071,Kategoria!A$2:B$22,2,FALSE)</f>
        <v>tablice_korkowe</v>
      </c>
      <c r="H2071" s="5">
        <f>VLOOKUP(B2071,Produkt!A$2:E$100,3,FALSE)</f>
        <v>199</v>
      </c>
      <c r="I2071" s="6">
        <f t="shared" si="32"/>
        <v>398</v>
      </c>
    </row>
    <row r="2072" spans="1:9" x14ac:dyDescent="0.25">
      <c r="A2072">
        <v>2071</v>
      </c>
      <c r="B2072" t="s">
        <v>195</v>
      </c>
      <c r="C2072" t="str">
        <f>VLOOKUP(B2072,Produkt!A$2:E$100,2,FALSE)</f>
        <v>Cukiernica</v>
      </c>
      <c r="D2072" s="1">
        <v>41080</v>
      </c>
      <c r="E2072">
        <v>2</v>
      </c>
      <c r="F2072" t="str">
        <f>VLOOKUP(B2072,Produkt!A$2:E$100,5,FALSE)</f>
        <v>k19</v>
      </c>
      <c r="G2072" t="str">
        <f>VLOOKUP(F2072,Kategoria!A$2:B$22,2,FALSE)</f>
        <v>wyroby_korkowe</v>
      </c>
      <c r="H2072" s="5">
        <f>VLOOKUP(B2072,Produkt!A$2:E$100,3,FALSE)</f>
        <v>25.99</v>
      </c>
      <c r="I2072" s="6">
        <f t="shared" si="32"/>
        <v>51.98</v>
      </c>
    </row>
    <row r="2073" spans="1:9" x14ac:dyDescent="0.25">
      <c r="A2073">
        <v>2072</v>
      </c>
      <c r="B2073" t="s">
        <v>205</v>
      </c>
      <c r="C2073" t="str">
        <f>VLOOKUP(B2073,Produkt!A$2:E$100,2,FALSE)</f>
        <v>Stozkowe_male</v>
      </c>
      <c r="D2073" s="1">
        <v>41156</v>
      </c>
      <c r="E2073">
        <v>12</v>
      </c>
      <c r="F2073" t="str">
        <f>VLOOKUP(B2073,Produkt!A$2:E$100,5,FALSE)</f>
        <v>k20</v>
      </c>
      <c r="G2073" t="str">
        <f>VLOOKUP(F2073,Kategoria!A$2:B$22,2,FALSE)</f>
        <v>korki_do_butelek</v>
      </c>
      <c r="H2073" s="5">
        <f>VLOOKUP(B2073,Produkt!A$2:E$100,3,FALSE)</f>
        <v>0.49</v>
      </c>
      <c r="I2073" s="6">
        <f t="shared" si="32"/>
        <v>5.88</v>
      </c>
    </row>
    <row r="2074" spans="1:9" x14ac:dyDescent="0.25">
      <c r="A2074">
        <v>2073</v>
      </c>
      <c r="B2074" t="s">
        <v>67</v>
      </c>
      <c r="C2074" t="str">
        <f>VLOOKUP(B2074,Produkt!A$2:E$100,2,FALSE)</f>
        <v>Aglomerado_50_mm</v>
      </c>
      <c r="D2074" s="1">
        <v>41066</v>
      </c>
      <c r="E2074">
        <v>13</v>
      </c>
      <c r="F2074" t="str">
        <f>VLOOKUP(B2074,Produkt!A$2:E$100,5,FALSE)</f>
        <v>k5</v>
      </c>
      <c r="G2074" t="str">
        <f>VLOOKUP(F2074,Kategoria!A$2:B$22,2,FALSE)</f>
        <v>izolacja</v>
      </c>
      <c r="H2074" s="5">
        <f>VLOOKUP(B2074,Produkt!A$2:E$100,3,FALSE)</f>
        <v>59.99</v>
      </c>
      <c r="I2074" s="6">
        <f t="shared" si="32"/>
        <v>779.87</v>
      </c>
    </row>
    <row r="2075" spans="1:9" x14ac:dyDescent="0.25">
      <c r="A2075">
        <v>2074</v>
      </c>
      <c r="B2075" t="s">
        <v>100</v>
      </c>
      <c r="C2075" t="str">
        <f>VLOOKUP(B2075,Produkt!A$2:E$100,2,FALSE)</f>
        <v>LB_2</v>
      </c>
      <c r="D2075" s="1">
        <v>41090</v>
      </c>
      <c r="E2075">
        <v>32</v>
      </c>
      <c r="F2075" t="str">
        <f>VLOOKUP(B2075,Produkt!A$2:E$100,5,FALSE)</f>
        <v>k8</v>
      </c>
      <c r="G2075" t="str">
        <f>VLOOKUP(F2075,Kategoria!A$2:B$22,2,FALSE)</f>
        <v>listwy_korkowe</v>
      </c>
      <c r="H2075" s="5">
        <f>VLOOKUP(B2075,Produkt!A$2:E$100,3,FALSE)</f>
        <v>1.8</v>
      </c>
      <c r="I2075" s="6">
        <f t="shared" si="32"/>
        <v>57.6</v>
      </c>
    </row>
    <row r="2076" spans="1:9" x14ac:dyDescent="0.25">
      <c r="A2076">
        <v>2075</v>
      </c>
      <c r="B2076" t="s">
        <v>201</v>
      </c>
      <c r="C2076" t="str">
        <f>VLOOKUP(B2076,Produkt!A$2:E$100,2,FALSE)</f>
        <v>Taca_prostokatna</v>
      </c>
      <c r="D2076" s="1">
        <v>41088</v>
      </c>
      <c r="E2076">
        <v>2</v>
      </c>
      <c r="F2076" t="str">
        <f>VLOOKUP(B2076,Produkt!A$2:E$100,5,FALSE)</f>
        <v>k19</v>
      </c>
      <c r="G2076" t="str">
        <f>VLOOKUP(F2076,Kategoria!A$2:B$22,2,FALSE)</f>
        <v>wyroby_korkowe</v>
      </c>
      <c r="H2076" s="5">
        <f>VLOOKUP(B2076,Produkt!A$2:E$100,3,FALSE)</f>
        <v>26.99</v>
      </c>
      <c r="I2076" s="6">
        <f t="shared" si="32"/>
        <v>53.98</v>
      </c>
    </row>
    <row r="2077" spans="1:9" x14ac:dyDescent="0.25">
      <c r="A2077">
        <v>2076</v>
      </c>
      <c r="B2077" t="s">
        <v>94</v>
      </c>
      <c r="C2077" t="str">
        <f>VLOOKUP(B2077,Produkt!A$2:E$100,2,FALSE)</f>
        <v>LK_3</v>
      </c>
      <c r="D2077" s="1">
        <v>41016</v>
      </c>
      <c r="E2077">
        <v>30</v>
      </c>
      <c r="F2077" t="str">
        <f>VLOOKUP(B2077,Produkt!A$2:E$100,5,FALSE)</f>
        <v>k8</v>
      </c>
      <c r="G2077" t="str">
        <f>VLOOKUP(F2077,Kategoria!A$2:B$22,2,FALSE)</f>
        <v>listwy_korkowe</v>
      </c>
      <c r="H2077" s="5">
        <f>VLOOKUP(B2077,Produkt!A$2:E$100,3,FALSE)</f>
        <v>3.6</v>
      </c>
      <c r="I2077" s="6">
        <f t="shared" si="32"/>
        <v>108</v>
      </c>
    </row>
    <row r="2078" spans="1:9" x14ac:dyDescent="0.25">
      <c r="A2078">
        <v>2077</v>
      </c>
      <c r="B2078" t="s">
        <v>112</v>
      </c>
      <c r="C2078" t="str">
        <f>VLOOKUP(B2078,Produkt!A$2:E$100,2,FALSE)</f>
        <v>40x60</v>
      </c>
      <c r="D2078" s="1">
        <v>41079</v>
      </c>
      <c r="E2078">
        <v>5</v>
      </c>
      <c r="F2078" t="str">
        <f>VLOOKUP(B2078,Produkt!A$2:E$100,5,FALSE)</f>
        <v>k10</v>
      </c>
      <c r="G2078" t="str">
        <f>VLOOKUP(F2078,Kategoria!A$2:B$22,2,FALSE)</f>
        <v>tablice_korkowe</v>
      </c>
      <c r="H2078" s="5">
        <f>VLOOKUP(B2078,Produkt!A$2:E$100,3,FALSE)</f>
        <v>25</v>
      </c>
      <c r="I2078" s="6">
        <f t="shared" si="32"/>
        <v>125</v>
      </c>
    </row>
    <row r="2079" spans="1:9" x14ac:dyDescent="0.25">
      <c r="A2079">
        <v>2078</v>
      </c>
      <c r="B2079" t="s">
        <v>142</v>
      </c>
      <c r="C2079" t="str">
        <f>VLOOKUP(B2079,Produkt!A$2:E$100,2,FALSE)</f>
        <v>1000x700x4</v>
      </c>
      <c r="D2079" s="1">
        <v>41151</v>
      </c>
      <c r="E2079">
        <v>7</v>
      </c>
      <c r="F2079" t="str">
        <f>VLOOKUP(B2079,Produkt!A$2:E$100,5,FALSE)</f>
        <v>k12</v>
      </c>
      <c r="G2079" t="str">
        <f>VLOOKUP(F2079,Kategoria!A$2:B$22,2,FALSE)</f>
        <v>plyty_korkowe</v>
      </c>
      <c r="H2079" s="5">
        <f>VLOOKUP(B2079,Produkt!A$2:E$100,3,FALSE)</f>
        <v>14.99</v>
      </c>
      <c r="I2079" s="6">
        <f t="shared" si="32"/>
        <v>104.93</v>
      </c>
    </row>
    <row r="2080" spans="1:9" x14ac:dyDescent="0.25">
      <c r="A2080">
        <v>2079</v>
      </c>
      <c r="B2080" t="s">
        <v>127</v>
      </c>
      <c r="C2080" t="str">
        <f>VLOOKUP(B2080,Produkt!A$2:E$100,2,FALSE)</f>
        <v>kpl_5_mm</v>
      </c>
      <c r="D2080" s="1">
        <v>40978</v>
      </c>
      <c r="E2080">
        <v>4</v>
      </c>
      <c r="F2080" t="str">
        <f>VLOOKUP(B2080,Produkt!A$2:E$100,5,FALSE)</f>
        <v>k11</v>
      </c>
      <c r="G2080" t="str">
        <f>VLOOKUP(F2080,Kategoria!A$2:B$22,2,FALSE)</f>
        <v>podkladki_naturalne</v>
      </c>
      <c r="H2080" s="5">
        <f>VLOOKUP(B2080,Produkt!A$2:E$100,3,FALSE)</f>
        <v>4.8</v>
      </c>
      <c r="I2080" s="6">
        <f t="shared" si="32"/>
        <v>19.2</v>
      </c>
    </row>
    <row r="2081" spans="1:9" x14ac:dyDescent="0.25">
      <c r="A2081">
        <v>2080</v>
      </c>
      <c r="B2081" t="s">
        <v>203</v>
      </c>
      <c r="C2081" t="str">
        <f>VLOOKUP(B2081,Produkt!A$2:E$100,2,FALSE)</f>
        <v>Taca_okragla</v>
      </c>
      <c r="D2081" s="1">
        <v>41065</v>
      </c>
      <c r="E2081">
        <v>5</v>
      </c>
      <c r="F2081" t="str">
        <f>VLOOKUP(B2081,Produkt!A$2:E$100,5,FALSE)</f>
        <v>k19</v>
      </c>
      <c r="G2081" t="str">
        <f>VLOOKUP(F2081,Kategoria!A$2:B$22,2,FALSE)</f>
        <v>wyroby_korkowe</v>
      </c>
      <c r="H2081" s="5">
        <f>VLOOKUP(B2081,Produkt!A$2:E$100,3,FALSE)</f>
        <v>32.49</v>
      </c>
      <c r="I2081" s="6">
        <f t="shared" si="32"/>
        <v>162.45000000000002</v>
      </c>
    </row>
    <row r="2082" spans="1:9" x14ac:dyDescent="0.25">
      <c r="A2082">
        <v>2081</v>
      </c>
      <c r="B2082" t="s">
        <v>179</v>
      </c>
      <c r="C2082" t="str">
        <f>VLOOKUP(B2082,Produkt!A$2:E$100,2,FALSE)</f>
        <v>standard</v>
      </c>
      <c r="D2082" s="1">
        <v>41050</v>
      </c>
      <c r="E2082">
        <v>10</v>
      </c>
      <c r="F2082" t="str">
        <f>VLOOKUP(B2082,Produkt!A$2:E$100,5,FALSE)</f>
        <v>k16</v>
      </c>
      <c r="G2082" t="str">
        <f>VLOOKUP(F2082,Kategoria!A$2:B$22,2,FALSE)</f>
        <v>przekladki_korkowe</v>
      </c>
      <c r="H2082" s="5">
        <f>VLOOKUP(B2082,Produkt!A$2:E$100,3,FALSE)</f>
        <v>1.0900000000000001</v>
      </c>
      <c r="I2082" s="6">
        <f t="shared" si="32"/>
        <v>10.9</v>
      </c>
    </row>
    <row r="2083" spans="1:9" x14ac:dyDescent="0.25">
      <c r="A2083">
        <v>2082</v>
      </c>
      <c r="B2083" t="s">
        <v>208</v>
      </c>
      <c r="C2083" t="str">
        <f>VLOOKUP(B2083,Produkt!A$2:E$100,2,FALSE)</f>
        <v>Stozkowe_srednie</v>
      </c>
      <c r="D2083" s="1">
        <v>41108</v>
      </c>
      <c r="E2083">
        <v>15</v>
      </c>
      <c r="F2083" t="str">
        <f>VLOOKUP(B2083,Produkt!A$2:E$100,5,FALSE)</f>
        <v>k20</v>
      </c>
      <c r="G2083" t="str">
        <f>VLOOKUP(F2083,Kategoria!A$2:B$22,2,FALSE)</f>
        <v>korki_do_butelek</v>
      </c>
      <c r="H2083" s="5">
        <f>VLOOKUP(B2083,Produkt!A$2:E$100,3,FALSE)</f>
        <v>0.89</v>
      </c>
      <c r="I2083" s="6">
        <f t="shared" si="32"/>
        <v>13.35</v>
      </c>
    </row>
    <row r="2084" spans="1:9" x14ac:dyDescent="0.25">
      <c r="A2084">
        <v>2083</v>
      </c>
      <c r="B2084" t="s">
        <v>210</v>
      </c>
      <c r="C2084" t="str">
        <f>VLOOKUP(B2084,Produkt!A$2:E$100,2,FALSE)</f>
        <v>Stozkowe_duze</v>
      </c>
      <c r="D2084" s="1">
        <v>41004</v>
      </c>
      <c r="E2084">
        <v>2</v>
      </c>
      <c r="F2084" t="str">
        <f>VLOOKUP(B2084,Produkt!A$2:E$100,5,FALSE)</f>
        <v>k20</v>
      </c>
      <c r="G2084" t="str">
        <f>VLOOKUP(F2084,Kategoria!A$2:B$22,2,FALSE)</f>
        <v>korki_do_butelek</v>
      </c>
      <c r="H2084" s="5">
        <f>VLOOKUP(B2084,Produkt!A$2:E$100,3,FALSE)</f>
        <v>1.19</v>
      </c>
      <c r="I2084" s="6">
        <f t="shared" si="32"/>
        <v>2.38</v>
      </c>
    </row>
    <row r="2085" spans="1:9" x14ac:dyDescent="0.25">
      <c r="A2085">
        <v>2084</v>
      </c>
      <c r="B2085" t="s">
        <v>133</v>
      </c>
      <c r="C2085" t="str">
        <f>VLOOKUP(B2085,Produkt!A$2:E$100,2,FALSE)</f>
        <v>kpl_12_mm</v>
      </c>
      <c r="D2085" s="1">
        <v>41142</v>
      </c>
      <c r="E2085">
        <v>2</v>
      </c>
      <c r="F2085" t="str">
        <f>VLOOKUP(B2085,Produkt!A$2:E$100,5,FALSE)</f>
        <v>k11</v>
      </c>
      <c r="G2085" t="str">
        <f>VLOOKUP(F2085,Kategoria!A$2:B$22,2,FALSE)</f>
        <v>podkladki_naturalne</v>
      </c>
      <c r="H2085" s="5">
        <f>VLOOKUP(B2085,Produkt!A$2:E$100,3,FALSE)</f>
        <v>10.199999999999999</v>
      </c>
      <c r="I2085" s="6">
        <f t="shared" si="32"/>
        <v>20.399999999999999</v>
      </c>
    </row>
    <row r="2086" spans="1:9" x14ac:dyDescent="0.25">
      <c r="A2086">
        <v>2085</v>
      </c>
      <c r="B2086" t="s">
        <v>199</v>
      </c>
      <c r="C2086" t="str">
        <f>VLOOKUP(B2086,Produkt!A$2:E$100,2,FALSE)</f>
        <v>Oslonka_falista</v>
      </c>
      <c r="D2086" s="1">
        <v>41078</v>
      </c>
      <c r="E2086">
        <v>1</v>
      </c>
      <c r="F2086" t="str">
        <f>VLOOKUP(B2086,Produkt!A$2:E$100,5,FALSE)</f>
        <v>k19</v>
      </c>
      <c r="G2086" t="str">
        <f>VLOOKUP(F2086,Kategoria!A$2:B$22,2,FALSE)</f>
        <v>wyroby_korkowe</v>
      </c>
      <c r="H2086" s="5">
        <f>VLOOKUP(B2086,Produkt!A$2:E$100,3,FALSE)</f>
        <v>22.99</v>
      </c>
      <c r="I2086" s="6">
        <f t="shared" si="32"/>
        <v>22.99</v>
      </c>
    </row>
    <row r="2087" spans="1:9" x14ac:dyDescent="0.25">
      <c r="A2087">
        <v>2086</v>
      </c>
      <c r="B2087" t="s">
        <v>89</v>
      </c>
      <c r="C2087" t="str">
        <f>VLOOKUP(B2087,Produkt!A$2:E$100,2,FALSE)</f>
        <v>LN_1</v>
      </c>
      <c r="D2087" s="1">
        <v>41123</v>
      </c>
      <c r="E2087">
        <v>12</v>
      </c>
      <c r="F2087" t="str">
        <f>VLOOKUP(B2087,Produkt!A$2:E$100,5,FALSE)</f>
        <v>k8</v>
      </c>
      <c r="G2087" t="str">
        <f>VLOOKUP(F2087,Kategoria!A$2:B$22,2,FALSE)</f>
        <v>listwy_korkowe</v>
      </c>
      <c r="H2087" s="5">
        <f>VLOOKUP(B2087,Produkt!A$2:E$100,3,FALSE)</f>
        <v>3.9</v>
      </c>
      <c r="I2087" s="6">
        <f t="shared" si="32"/>
        <v>46.8</v>
      </c>
    </row>
    <row r="2088" spans="1:9" x14ac:dyDescent="0.25">
      <c r="A2088">
        <v>2087</v>
      </c>
      <c r="B2088" t="s">
        <v>179</v>
      </c>
      <c r="C2088" t="str">
        <f>VLOOKUP(B2088,Produkt!A$2:E$100,2,FALSE)</f>
        <v>standard</v>
      </c>
      <c r="D2088" s="1">
        <v>40988</v>
      </c>
      <c r="E2088">
        <v>12</v>
      </c>
      <c r="F2088" t="str">
        <f>VLOOKUP(B2088,Produkt!A$2:E$100,5,FALSE)</f>
        <v>k16</v>
      </c>
      <c r="G2088" t="str">
        <f>VLOOKUP(F2088,Kategoria!A$2:B$22,2,FALSE)</f>
        <v>przekladki_korkowe</v>
      </c>
      <c r="H2088" s="5">
        <f>VLOOKUP(B2088,Produkt!A$2:E$100,3,FALSE)</f>
        <v>1.0900000000000001</v>
      </c>
      <c r="I2088" s="6">
        <f t="shared" si="32"/>
        <v>13.080000000000002</v>
      </c>
    </row>
    <row r="2089" spans="1:9" x14ac:dyDescent="0.25">
      <c r="A2089">
        <v>2088</v>
      </c>
      <c r="B2089" t="s">
        <v>87</v>
      </c>
      <c r="C2089" t="str">
        <f>VLOOKUP(B2089,Produkt!A$2:E$100,2,FALSE)</f>
        <v>Kora_surowa_kl._II</v>
      </c>
      <c r="D2089" s="1">
        <v>41186</v>
      </c>
      <c r="E2089">
        <v>3</v>
      </c>
      <c r="F2089" t="str">
        <f>VLOOKUP(B2089,Produkt!A$2:E$100,5,FALSE)</f>
        <v>k7</v>
      </c>
      <c r="G2089" t="str">
        <f>VLOOKUP(F2089,Kategoria!A$2:B$22,2,FALSE)</f>
        <v>kora_surowa</v>
      </c>
      <c r="H2089" s="5">
        <f>VLOOKUP(B2089,Produkt!A$2:E$100,3,FALSE)</f>
        <v>79.989999999999995</v>
      </c>
      <c r="I2089" s="6">
        <f t="shared" si="32"/>
        <v>239.96999999999997</v>
      </c>
    </row>
    <row r="2090" spans="1:9" x14ac:dyDescent="0.25">
      <c r="A2090">
        <v>2089</v>
      </c>
      <c r="B2090" t="s">
        <v>176</v>
      </c>
      <c r="C2090" t="str">
        <f>VLOOKUP(B2090,Produkt!A$2:E$100,2,FALSE)</f>
        <v>kostka</v>
      </c>
      <c r="D2090" s="1">
        <v>41247</v>
      </c>
      <c r="E2090">
        <v>8</v>
      </c>
      <c r="F2090" t="str">
        <f>VLOOKUP(B2090,Produkt!A$2:E$100,5,FALSE)</f>
        <v>k15</v>
      </c>
      <c r="G2090" t="str">
        <f>VLOOKUP(F2090,Kategoria!A$2:B$22,2,FALSE)</f>
        <v>maty_korkowe</v>
      </c>
      <c r="H2090" s="5">
        <f>VLOOKUP(B2090,Produkt!A$2:E$100,3,FALSE)</f>
        <v>25.99</v>
      </c>
      <c r="I2090" s="6">
        <f t="shared" si="32"/>
        <v>207.92</v>
      </c>
    </row>
    <row r="2091" spans="1:9" x14ac:dyDescent="0.25">
      <c r="A2091">
        <v>2090</v>
      </c>
      <c r="B2091" t="s">
        <v>135</v>
      </c>
      <c r="C2091" t="str">
        <f>VLOOKUP(B2091,Produkt!A$2:E$100,2,FALSE)</f>
        <v>1000x700x1</v>
      </c>
      <c r="D2091" s="1">
        <v>41122</v>
      </c>
      <c r="E2091">
        <v>4</v>
      </c>
      <c r="F2091" t="str">
        <f>VLOOKUP(B2091,Produkt!A$2:E$100,5,FALSE)</f>
        <v>k12</v>
      </c>
      <c r="G2091" t="str">
        <f>VLOOKUP(F2091,Kategoria!A$2:B$22,2,FALSE)</f>
        <v>plyty_korkowe</v>
      </c>
      <c r="H2091" s="5">
        <f>VLOOKUP(B2091,Produkt!A$2:E$100,3,FALSE)</f>
        <v>4.99</v>
      </c>
      <c r="I2091" s="6">
        <f t="shared" si="32"/>
        <v>19.96</v>
      </c>
    </row>
    <row r="2092" spans="1:9" x14ac:dyDescent="0.25">
      <c r="A2092">
        <v>2091</v>
      </c>
      <c r="B2092" t="s">
        <v>52</v>
      </c>
      <c r="C2092" t="str">
        <f>VLOOKUP(B2092,Produkt!A$2:E$100,2,FALSE)</f>
        <v>3_l_kontaktowy</v>
      </c>
      <c r="D2092" s="1">
        <v>41123</v>
      </c>
      <c r="E2092">
        <v>3</v>
      </c>
      <c r="F2092" t="str">
        <f>VLOOKUP(B2092,Produkt!A$2:E$100,5,FALSE)</f>
        <v>k4</v>
      </c>
      <c r="G2092" t="str">
        <f>VLOOKUP(F2092,Kategoria!A$2:B$22,2,FALSE)</f>
        <v>klej</v>
      </c>
      <c r="H2092" s="5">
        <f>VLOOKUP(B2092,Produkt!A$2:E$100,3,FALSE)</f>
        <v>59.99</v>
      </c>
      <c r="I2092" s="6">
        <f t="shared" si="32"/>
        <v>179.97</v>
      </c>
    </row>
    <row r="2093" spans="1:9" x14ac:dyDescent="0.25">
      <c r="A2093">
        <v>2092</v>
      </c>
      <c r="B2093" t="s">
        <v>13</v>
      </c>
      <c r="C2093" t="str">
        <f>VLOOKUP(B2093,Produkt!A$2:E$100,2,FALSE)</f>
        <v>Toledo_Grey</v>
      </c>
      <c r="D2093" s="1">
        <v>40962</v>
      </c>
      <c r="E2093">
        <v>13</v>
      </c>
      <c r="F2093" t="str">
        <f>VLOOKUP(B2093,Produkt!A$2:E$100,5,FALSE)</f>
        <v>k1</v>
      </c>
      <c r="G2093" t="str">
        <f>VLOOKUP(F2093,Kategoria!A$2:B$22,2,FALSE)</f>
        <v>korek_scienny</v>
      </c>
      <c r="H2093" s="5">
        <f>VLOOKUP(B2093,Produkt!A$2:E$100,3,FALSE)</f>
        <v>23.99</v>
      </c>
      <c r="I2093" s="6">
        <f t="shared" si="32"/>
        <v>311.87</v>
      </c>
    </row>
    <row r="2094" spans="1:9" x14ac:dyDescent="0.25">
      <c r="A2094">
        <v>2093</v>
      </c>
      <c r="B2094" t="s">
        <v>208</v>
      </c>
      <c r="C2094" t="str">
        <f>VLOOKUP(B2094,Produkt!A$2:E$100,2,FALSE)</f>
        <v>Stozkowe_srednie</v>
      </c>
      <c r="D2094" s="1">
        <v>41110</v>
      </c>
      <c r="E2094">
        <v>10</v>
      </c>
      <c r="F2094" t="str">
        <f>VLOOKUP(B2094,Produkt!A$2:E$100,5,FALSE)</f>
        <v>k20</v>
      </c>
      <c r="G2094" t="str">
        <f>VLOOKUP(F2094,Kategoria!A$2:B$22,2,FALSE)</f>
        <v>korki_do_butelek</v>
      </c>
      <c r="H2094" s="5">
        <f>VLOOKUP(B2094,Produkt!A$2:E$100,3,FALSE)</f>
        <v>0.89</v>
      </c>
      <c r="I2094" s="6">
        <f t="shared" si="32"/>
        <v>8.9</v>
      </c>
    </row>
    <row r="2095" spans="1:9" x14ac:dyDescent="0.25">
      <c r="A2095">
        <v>2094</v>
      </c>
      <c r="B2095" t="s">
        <v>216</v>
      </c>
      <c r="C2095" t="str">
        <f>VLOOKUP(B2095,Produkt!A$2:E$100,2,FALSE)</f>
        <v>Shell</v>
      </c>
      <c r="D2095" s="1">
        <v>41194</v>
      </c>
      <c r="E2095">
        <v>25</v>
      </c>
      <c r="F2095" t="str">
        <f>VLOOKUP(B2095,Produkt!A$2:E$100,5,FALSE)</f>
        <v>k21</v>
      </c>
      <c r="G2095" t="str">
        <f>VLOOKUP(F2095,Kategoria!A$2:B$22,2,FALSE)</f>
        <v>panele_korkowe</v>
      </c>
      <c r="H2095" s="5">
        <f>VLOOKUP(B2095,Produkt!A$2:E$100,3,FALSE)</f>
        <v>129.99</v>
      </c>
      <c r="I2095" s="6">
        <f t="shared" si="32"/>
        <v>3249.75</v>
      </c>
    </row>
    <row r="2096" spans="1:9" x14ac:dyDescent="0.25">
      <c r="A2096">
        <v>2095</v>
      </c>
      <c r="B2096" t="s">
        <v>54</v>
      </c>
      <c r="C2096" t="str">
        <f>VLOOKUP(B2096,Produkt!A$2:E$100,2,FALSE)</f>
        <v>5_l_kontaktowy</v>
      </c>
      <c r="D2096" s="1">
        <v>41088</v>
      </c>
      <c r="E2096">
        <v>1</v>
      </c>
      <c r="F2096" t="str">
        <f>VLOOKUP(B2096,Produkt!A$2:E$100,5,FALSE)</f>
        <v>k4</v>
      </c>
      <c r="G2096" t="str">
        <f>VLOOKUP(F2096,Kategoria!A$2:B$22,2,FALSE)</f>
        <v>klej</v>
      </c>
      <c r="H2096" s="5">
        <f>VLOOKUP(B2096,Produkt!A$2:E$100,3,FALSE)</f>
        <v>84.99</v>
      </c>
      <c r="I2096" s="6">
        <f t="shared" si="32"/>
        <v>84.99</v>
      </c>
    </row>
    <row r="2097" spans="1:9" x14ac:dyDescent="0.25">
      <c r="A2097">
        <v>2096</v>
      </c>
      <c r="B2097" t="s">
        <v>146</v>
      </c>
      <c r="C2097" t="str">
        <f>VLOOKUP(B2097,Produkt!A$2:E$100,2,FALSE)</f>
        <v>1000x700x7</v>
      </c>
      <c r="D2097" s="1">
        <v>41180</v>
      </c>
      <c r="E2097">
        <v>2</v>
      </c>
      <c r="F2097" t="str">
        <f>VLOOKUP(B2097,Produkt!A$2:E$100,5,FALSE)</f>
        <v>k12</v>
      </c>
      <c r="G2097" t="str">
        <f>VLOOKUP(F2097,Kategoria!A$2:B$22,2,FALSE)</f>
        <v>plyty_korkowe</v>
      </c>
      <c r="H2097" s="5">
        <f>VLOOKUP(B2097,Produkt!A$2:E$100,3,FALSE)</f>
        <v>22.99</v>
      </c>
      <c r="I2097" s="6">
        <f t="shared" si="32"/>
        <v>45.98</v>
      </c>
    </row>
    <row r="2098" spans="1:9" x14ac:dyDescent="0.25">
      <c r="A2098">
        <v>2097</v>
      </c>
      <c r="B2098" t="s">
        <v>65</v>
      </c>
      <c r="C2098" t="str">
        <f>VLOOKUP(B2098,Produkt!A$2:E$100,2,FALSE)</f>
        <v>Aglomerado_30_mm</v>
      </c>
      <c r="D2098" s="1">
        <v>41202</v>
      </c>
      <c r="E2098">
        <v>10</v>
      </c>
      <c r="F2098" t="str">
        <f>VLOOKUP(B2098,Produkt!A$2:E$100,5,FALSE)</f>
        <v>k5</v>
      </c>
      <c r="G2098" t="str">
        <f>VLOOKUP(F2098,Kategoria!A$2:B$22,2,FALSE)</f>
        <v>izolacja</v>
      </c>
      <c r="H2098" s="5">
        <f>VLOOKUP(B2098,Produkt!A$2:E$100,3,FALSE)</f>
        <v>49.99</v>
      </c>
      <c r="I2098" s="6">
        <f t="shared" si="32"/>
        <v>499.90000000000003</v>
      </c>
    </row>
    <row r="2099" spans="1:9" x14ac:dyDescent="0.25">
      <c r="A2099">
        <v>2098</v>
      </c>
      <c r="B2099" t="s">
        <v>168</v>
      </c>
      <c r="C2099" t="str">
        <f>VLOOKUP(B2099,Produkt!A$2:E$100,2,FALSE)</f>
        <v>DawnTown</v>
      </c>
      <c r="D2099" s="1">
        <v>41141</v>
      </c>
      <c r="E2099">
        <v>52</v>
      </c>
      <c r="F2099" t="str">
        <f>VLOOKUP(B2099,Produkt!A$2:E$100,5,FALSE)</f>
        <v>k14</v>
      </c>
      <c r="G2099" t="str">
        <f>VLOOKUP(F2099,Kategoria!A$2:B$22,2,FALSE)</f>
        <v>parkiet_korkowy</v>
      </c>
      <c r="H2099" s="5">
        <f>VLOOKUP(B2099,Produkt!A$2:E$100,3,FALSE)</f>
        <v>64.989999999999995</v>
      </c>
      <c r="I2099" s="6">
        <f t="shared" si="32"/>
        <v>3379.4799999999996</v>
      </c>
    </row>
    <row r="2100" spans="1:9" x14ac:dyDescent="0.25">
      <c r="A2100">
        <v>2099</v>
      </c>
      <c r="B2100" t="s">
        <v>17</v>
      </c>
      <c r="C2100" t="str">
        <f>VLOOKUP(B2100,Produkt!A$2:E$100,2,FALSE)</f>
        <v>Toledo_Black</v>
      </c>
      <c r="D2100" s="1">
        <v>41134</v>
      </c>
      <c r="E2100">
        <v>15</v>
      </c>
      <c r="F2100" t="str">
        <f>VLOOKUP(B2100,Produkt!A$2:E$100,5,FALSE)</f>
        <v>k1</v>
      </c>
      <c r="G2100" t="str">
        <f>VLOOKUP(F2100,Kategoria!A$2:B$22,2,FALSE)</f>
        <v>korek_scienny</v>
      </c>
      <c r="H2100" s="5">
        <f>VLOOKUP(B2100,Produkt!A$2:E$100,3,FALSE)</f>
        <v>29.99</v>
      </c>
      <c r="I2100" s="6">
        <f t="shared" si="32"/>
        <v>449.84999999999997</v>
      </c>
    </row>
    <row r="2101" spans="1:9" x14ac:dyDescent="0.25">
      <c r="A2101">
        <v>2100</v>
      </c>
      <c r="B2101" t="s">
        <v>182</v>
      </c>
      <c r="C2101" t="str">
        <f>VLOOKUP(B2101,Produkt!A$2:E$100,2,FALSE)</f>
        <v>korek_natryskowy</v>
      </c>
      <c r="D2101" s="1">
        <v>40940</v>
      </c>
      <c r="E2101">
        <v>8</v>
      </c>
      <c r="F2101" t="str">
        <f>VLOOKUP(B2101,Produkt!A$2:E$100,5,FALSE)</f>
        <v>k17</v>
      </c>
      <c r="G2101" t="str">
        <f>VLOOKUP(F2101,Kategoria!A$2:B$22,2,FALSE)</f>
        <v>masa_korkowa</v>
      </c>
      <c r="H2101" s="5">
        <f>VLOOKUP(B2101,Produkt!A$2:E$100,3,FALSE)</f>
        <v>33.99</v>
      </c>
      <c r="I2101" s="6">
        <f t="shared" si="32"/>
        <v>271.92</v>
      </c>
    </row>
    <row r="2102" spans="1:9" x14ac:dyDescent="0.25">
      <c r="A2102">
        <v>2101</v>
      </c>
      <c r="B2102" t="s">
        <v>114</v>
      </c>
      <c r="C2102" t="str">
        <f>VLOOKUP(B2102,Produkt!A$2:E$100,2,FALSE)</f>
        <v>50x80</v>
      </c>
      <c r="D2102" s="1">
        <v>41037</v>
      </c>
      <c r="E2102">
        <v>1</v>
      </c>
      <c r="F2102" t="str">
        <f>VLOOKUP(B2102,Produkt!A$2:E$100,5,FALSE)</f>
        <v>k10</v>
      </c>
      <c r="G2102" t="str">
        <f>VLOOKUP(F2102,Kategoria!A$2:B$22,2,FALSE)</f>
        <v>tablice_korkowe</v>
      </c>
      <c r="H2102" s="5">
        <f>VLOOKUP(B2102,Produkt!A$2:E$100,3,FALSE)</f>
        <v>34.99</v>
      </c>
      <c r="I2102" s="6">
        <f t="shared" si="32"/>
        <v>34.99</v>
      </c>
    </row>
    <row r="2103" spans="1:9" x14ac:dyDescent="0.25">
      <c r="A2103">
        <v>2102</v>
      </c>
      <c r="B2103" t="s">
        <v>193</v>
      </c>
      <c r="C2103" t="str">
        <f>VLOOKUP(B2103,Produkt!A$2:E$100,2,FALSE)</f>
        <v>Serwetnik_duæy</v>
      </c>
      <c r="D2103" s="1">
        <v>41212</v>
      </c>
      <c r="E2103">
        <v>24</v>
      </c>
      <c r="F2103" t="str">
        <f>VLOOKUP(B2103,Produkt!A$2:E$100,5,FALSE)</f>
        <v>k19</v>
      </c>
      <c r="G2103" t="str">
        <f>VLOOKUP(F2103,Kategoria!A$2:B$22,2,FALSE)</f>
        <v>wyroby_korkowe</v>
      </c>
      <c r="H2103" s="5">
        <f>VLOOKUP(B2103,Produkt!A$2:E$100,3,FALSE)</f>
        <v>8.99</v>
      </c>
      <c r="I2103" s="6">
        <f t="shared" si="32"/>
        <v>215.76</v>
      </c>
    </row>
    <row r="2104" spans="1:9" x14ac:dyDescent="0.25">
      <c r="A2104">
        <v>2103</v>
      </c>
      <c r="B2104" t="s">
        <v>118</v>
      </c>
      <c r="C2104" t="str">
        <f>VLOOKUP(B2104,Produkt!A$2:E$100,2,FALSE)</f>
        <v>100x150</v>
      </c>
      <c r="D2104" s="1">
        <v>41211</v>
      </c>
      <c r="E2104">
        <v>4</v>
      </c>
      <c r="F2104" t="str">
        <f>VLOOKUP(B2104,Produkt!A$2:E$100,5,FALSE)</f>
        <v>k10</v>
      </c>
      <c r="G2104" t="str">
        <f>VLOOKUP(F2104,Kategoria!A$2:B$22,2,FALSE)</f>
        <v>tablice_korkowe</v>
      </c>
      <c r="H2104" s="5">
        <f>VLOOKUP(B2104,Produkt!A$2:E$100,3,FALSE)</f>
        <v>89</v>
      </c>
      <c r="I2104" s="6">
        <f t="shared" si="32"/>
        <v>356</v>
      </c>
    </row>
    <row r="2105" spans="1:9" x14ac:dyDescent="0.25">
      <c r="A2105">
        <v>2104</v>
      </c>
      <c r="B2105" t="s">
        <v>172</v>
      </c>
      <c r="C2105" t="str">
        <f>VLOOKUP(B2105,Produkt!A$2:E$100,2,FALSE)</f>
        <v>Symphony</v>
      </c>
      <c r="D2105" s="1">
        <v>41156</v>
      </c>
      <c r="E2105">
        <v>33</v>
      </c>
      <c r="F2105" t="str">
        <f>VLOOKUP(B2105,Produkt!A$2:E$100,5,FALSE)</f>
        <v>k14</v>
      </c>
      <c r="G2105" t="str">
        <f>VLOOKUP(F2105,Kategoria!A$2:B$22,2,FALSE)</f>
        <v>parkiet_korkowy</v>
      </c>
      <c r="H2105" s="5">
        <f>VLOOKUP(B2105,Produkt!A$2:E$100,3,FALSE)</f>
        <v>83.99</v>
      </c>
      <c r="I2105" s="6">
        <f t="shared" si="32"/>
        <v>2771.6699999999996</v>
      </c>
    </row>
    <row r="2106" spans="1:9" x14ac:dyDescent="0.25">
      <c r="A2106">
        <v>2105</v>
      </c>
      <c r="B2106" t="s">
        <v>205</v>
      </c>
      <c r="C2106" t="str">
        <f>VLOOKUP(B2106,Produkt!A$2:E$100,2,FALSE)</f>
        <v>Stozkowe_male</v>
      </c>
      <c r="D2106" s="1">
        <v>41094</v>
      </c>
      <c r="E2106">
        <v>16</v>
      </c>
      <c r="F2106" t="str">
        <f>VLOOKUP(B2106,Produkt!A$2:E$100,5,FALSE)</f>
        <v>k20</v>
      </c>
      <c r="G2106" t="str">
        <f>VLOOKUP(F2106,Kategoria!A$2:B$22,2,FALSE)</f>
        <v>korki_do_butelek</v>
      </c>
      <c r="H2106" s="5">
        <f>VLOOKUP(B2106,Produkt!A$2:E$100,3,FALSE)</f>
        <v>0.49</v>
      </c>
      <c r="I2106" s="6">
        <f t="shared" si="32"/>
        <v>7.84</v>
      </c>
    </row>
    <row r="2107" spans="1:9" x14ac:dyDescent="0.25">
      <c r="A2107">
        <v>2106</v>
      </c>
      <c r="B2107" t="s">
        <v>107</v>
      </c>
      <c r="C2107" t="str">
        <f>VLOOKUP(B2107,Produkt!A$2:E$100,2,FALSE)</f>
        <v>duze</v>
      </c>
      <c r="D2107" s="1">
        <v>41179</v>
      </c>
      <c r="E2107">
        <v>1</v>
      </c>
      <c r="F2107" t="str">
        <f>VLOOKUP(B2107,Produkt!A$2:E$100,5,FALSE)</f>
        <v>k9</v>
      </c>
      <c r="G2107" t="str">
        <f>VLOOKUP(F2107,Kategoria!A$2:B$22,2,FALSE)</f>
        <v>pudelka</v>
      </c>
      <c r="H2107" s="5">
        <f>VLOOKUP(B2107,Produkt!A$2:E$100,3,FALSE)</f>
        <v>48</v>
      </c>
      <c r="I2107" s="6">
        <f t="shared" si="32"/>
        <v>48</v>
      </c>
    </row>
    <row r="2108" spans="1:9" x14ac:dyDescent="0.25">
      <c r="A2108">
        <v>2107</v>
      </c>
      <c r="B2108" t="s">
        <v>112</v>
      </c>
      <c r="C2108" t="str">
        <f>VLOOKUP(B2108,Produkt!A$2:E$100,2,FALSE)</f>
        <v>40x60</v>
      </c>
      <c r="D2108" s="1">
        <v>41074</v>
      </c>
      <c r="E2108">
        <v>12</v>
      </c>
      <c r="F2108" t="str">
        <f>VLOOKUP(B2108,Produkt!A$2:E$100,5,FALSE)</f>
        <v>k10</v>
      </c>
      <c r="G2108" t="str">
        <f>VLOOKUP(F2108,Kategoria!A$2:B$22,2,FALSE)</f>
        <v>tablice_korkowe</v>
      </c>
      <c r="H2108" s="5">
        <f>VLOOKUP(B2108,Produkt!A$2:E$100,3,FALSE)</f>
        <v>25</v>
      </c>
      <c r="I2108" s="6">
        <f t="shared" si="32"/>
        <v>300</v>
      </c>
    </row>
    <row r="2109" spans="1:9" x14ac:dyDescent="0.25">
      <c r="A2109">
        <v>2108</v>
      </c>
      <c r="B2109" t="s">
        <v>215</v>
      </c>
      <c r="C2109" t="str">
        <f>VLOOKUP(B2109,Produkt!A$2:E$100,2,FALSE)</f>
        <v>DawnTown</v>
      </c>
      <c r="D2109" s="1">
        <v>40932</v>
      </c>
      <c r="E2109">
        <v>16</v>
      </c>
      <c r="F2109" t="str">
        <f>VLOOKUP(B2109,Produkt!A$2:E$100,5,FALSE)</f>
        <v>k21</v>
      </c>
      <c r="G2109" t="str">
        <f>VLOOKUP(F2109,Kategoria!A$2:B$22,2,FALSE)</f>
        <v>panele_korkowe</v>
      </c>
      <c r="H2109" s="5">
        <f>VLOOKUP(B2109,Produkt!A$2:E$100,3,FALSE)</f>
        <v>129.99</v>
      </c>
      <c r="I2109" s="6">
        <f t="shared" si="32"/>
        <v>2079.84</v>
      </c>
    </row>
    <row r="2110" spans="1:9" x14ac:dyDescent="0.25">
      <c r="A2110">
        <v>2109</v>
      </c>
      <c r="B2110" t="s">
        <v>208</v>
      </c>
      <c r="C2110" t="str">
        <f>VLOOKUP(B2110,Produkt!A$2:E$100,2,FALSE)</f>
        <v>Stozkowe_srednie</v>
      </c>
      <c r="D2110" s="1">
        <v>41019</v>
      </c>
      <c r="E2110">
        <v>23</v>
      </c>
      <c r="F2110" t="str">
        <f>VLOOKUP(B2110,Produkt!A$2:E$100,5,FALSE)</f>
        <v>k20</v>
      </c>
      <c r="G2110" t="str">
        <f>VLOOKUP(F2110,Kategoria!A$2:B$22,2,FALSE)</f>
        <v>korki_do_butelek</v>
      </c>
      <c r="H2110" s="5">
        <f>VLOOKUP(B2110,Produkt!A$2:E$100,3,FALSE)</f>
        <v>0.89</v>
      </c>
      <c r="I2110" s="6">
        <f t="shared" si="32"/>
        <v>20.47</v>
      </c>
    </row>
    <row r="2111" spans="1:9" x14ac:dyDescent="0.25">
      <c r="A2111">
        <v>2110</v>
      </c>
      <c r="B2111" t="s">
        <v>109</v>
      </c>
      <c r="C2111" t="str">
        <f>VLOOKUP(B2111,Produkt!A$2:E$100,2,FALSE)</f>
        <v>40x50</v>
      </c>
      <c r="D2111" s="1">
        <v>41219</v>
      </c>
      <c r="E2111">
        <v>5</v>
      </c>
      <c r="F2111" t="str">
        <f>VLOOKUP(B2111,Produkt!A$2:E$100,5,FALSE)</f>
        <v>k10</v>
      </c>
      <c r="G2111" t="str">
        <f>VLOOKUP(F2111,Kategoria!A$2:B$22,2,FALSE)</f>
        <v>tablice_korkowe</v>
      </c>
      <c r="H2111" s="5">
        <f>VLOOKUP(B2111,Produkt!A$2:E$100,3,FALSE)</f>
        <v>21</v>
      </c>
      <c r="I2111" s="6">
        <f t="shared" si="32"/>
        <v>105</v>
      </c>
    </row>
    <row r="2112" spans="1:9" x14ac:dyDescent="0.25">
      <c r="A2112">
        <v>2111</v>
      </c>
      <c r="B2112" t="s">
        <v>216</v>
      </c>
      <c r="C2112" t="str">
        <f>VLOOKUP(B2112,Produkt!A$2:E$100,2,FALSE)</f>
        <v>Shell</v>
      </c>
      <c r="D2112" s="1">
        <v>41033</v>
      </c>
      <c r="E2112">
        <v>25</v>
      </c>
      <c r="F2112" t="str">
        <f>VLOOKUP(B2112,Produkt!A$2:E$100,5,FALSE)</f>
        <v>k21</v>
      </c>
      <c r="G2112" t="str">
        <f>VLOOKUP(F2112,Kategoria!A$2:B$22,2,FALSE)</f>
        <v>panele_korkowe</v>
      </c>
      <c r="H2112" s="5">
        <f>VLOOKUP(B2112,Produkt!A$2:E$100,3,FALSE)</f>
        <v>129.99</v>
      </c>
      <c r="I2112" s="6">
        <f t="shared" si="32"/>
        <v>3249.75</v>
      </c>
    </row>
    <row r="2113" spans="1:9" x14ac:dyDescent="0.25">
      <c r="A2113">
        <v>2112</v>
      </c>
      <c r="B2113" t="s">
        <v>74</v>
      </c>
      <c r="C2113" t="str">
        <f>VLOOKUP(B2113,Produkt!A$2:E$100,2,FALSE)</f>
        <v>940x23x7</v>
      </c>
      <c r="D2113" s="1">
        <v>41089</v>
      </c>
      <c r="E2113">
        <v>25</v>
      </c>
      <c r="F2113" t="str">
        <f>VLOOKUP(B2113,Produkt!A$2:E$100,5,FALSE)</f>
        <v>k6</v>
      </c>
      <c r="G2113" t="str">
        <f>VLOOKUP(F2113,Kategoria!A$2:B$22,2,FALSE)</f>
        <v>paski_dylatacyjne</v>
      </c>
      <c r="H2113" s="5">
        <f>VLOOKUP(B2113,Produkt!A$2:E$100,3,FALSE)</f>
        <v>2.89</v>
      </c>
      <c r="I2113" s="6">
        <f t="shared" si="32"/>
        <v>72.25</v>
      </c>
    </row>
    <row r="2114" spans="1:9" x14ac:dyDescent="0.25">
      <c r="A2114">
        <v>2113</v>
      </c>
      <c r="B2114" t="s">
        <v>80</v>
      </c>
      <c r="C2114" t="str">
        <f>VLOOKUP(B2114,Produkt!A$2:E$100,2,FALSE)</f>
        <v>940x16x7</v>
      </c>
      <c r="D2114" s="1">
        <v>41149</v>
      </c>
      <c r="E2114">
        <v>28</v>
      </c>
      <c r="F2114" t="str">
        <f>VLOOKUP(B2114,Produkt!A$2:E$100,5,FALSE)</f>
        <v>k6</v>
      </c>
      <c r="G2114" t="str">
        <f>VLOOKUP(F2114,Kategoria!A$2:B$22,2,FALSE)</f>
        <v>paski_dylatacyjne</v>
      </c>
      <c r="H2114" s="5">
        <f>VLOOKUP(B2114,Produkt!A$2:E$100,3,FALSE)</f>
        <v>2.89</v>
      </c>
      <c r="I2114" s="6">
        <f t="shared" si="32"/>
        <v>80.92</v>
      </c>
    </row>
    <row r="2115" spans="1:9" x14ac:dyDescent="0.25">
      <c r="A2115">
        <v>2114</v>
      </c>
      <c r="B2115" t="s">
        <v>179</v>
      </c>
      <c r="C2115" t="str">
        <f>VLOOKUP(B2115,Produkt!A$2:E$100,2,FALSE)</f>
        <v>standard</v>
      </c>
      <c r="D2115" s="1">
        <v>40948</v>
      </c>
      <c r="E2115">
        <v>60</v>
      </c>
      <c r="F2115" t="str">
        <f>VLOOKUP(B2115,Produkt!A$2:E$100,5,FALSE)</f>
        <v>k16</v>
      </c>
      <c r="G2115" t="str">
        <f>VLOOKUP(F2115,Kategoria!A$2:B$22,2,FALSE)</f>
        <v>przekladki_korkowe</v>
      </c>
      <c r="H2115" s="5">
        <f>VLOOKUP(B2115,Produkt!A$2:E$100,3,FALSE)</f>
        <v>1.0900000000000001</v>
      </c>
      <c r="I2115" s="6">
        <f t="shared" ref="I2115:I2178" si="33">E2115*H2115</f>
        <v>65.400000000000006</v>
      </c>
    </row>
    <row r="2116" spans="1:9" x14ac:dyDescent="0.25">
      <c r="A2116">
        <v>2115</v>
      </c>
      <c r="B2116" t="s">
        <v>208</v>
      </c>
      <c r="C2116" t="str">
        <f>VLOOKUP(B2116,Produkt!A$2:E$100,2,FALSE)</f>
        <v>Stozkowe_srednie</v>
      </c>
      <c r="D2116" s="1">
        <v>41181</v>
      </c>
      <c r="E2116">
        <v>16</v>
      </c>
      <c r="F2116" t="str">
        <f>VLOOKUP(B2116,Produkt!A$2:E$100,5,FALSE)</f>
        <v>k20</v>
      </c>
      <c r="G2116" t="str">
        <f>VLOOKUP(F2116,Kategoria!A$2:B$22,2,FALSE)</f>
        <v>korki_do_butelek</v>
      </c>
      <c r="H2116" s="5">
        <f>VLOOKUP(B2116,Produkt!A$2:E$100,3,FALSE)</f>
        <v>0.89</v>
      </c>
      <c r="I2116" s="6">
        <f t="shared" si="33"/>
        <v>14.24</v>
      </c>
    </row>
    <row r="2117" spans="1:9" x14ac:dyDescent="0.25">
      <c r="A2117">
        <v>2116</v>
      </c>
      <c r="B2117" t="s">
        <v>179</v>
      </c>
      <c r="C2117" t="str">
        <f>VLOOKUP(B2117,Produkt!A$2:E$100,2,FALSE)</f>
        <v>standard</v>
      </c>
      <c r="D2117" s="1">
        <v>40949</v>
      </c>
      <c r="E2117">
        <v>80</v>
      </c>
      <c r="F2117" t="str">
        <f>VLOOKUP(B2117,Produkt!A$2:E$100,5,FALSE)</f>
        <v>k16</v>
      </c>
      <c r="G2117" t="str">
        <f>VLOOKUP(F2117,Kategoria!A$2:B$22,2,FALSE)</f>
        <v>przekladki_korkowe</v>
      </c>
      <c r="H2117" s="5">
        <f>VLOOKUP(B2117,Produkt!A$2:E$100,3,FALSE)</f>
        <v>1.0900000000000001</v>
      </c>
      <c r="I2117" s="6">
        <f t="shared" si="33"/>
        <v>87.2</v>
      </c>
    </row>
    <row r="2118" spans="1:9" x14ac:dyDescent="0.25">
      <c r="A2118">
        <v>2117</v>
      </c>
      <c r="B2118" t="s">
        <v>67</v>
      </c>
      <c r="C2118" t="str">
        <f>VLOOKUP(B2118,Produkt!A$2:E$100,2,FALSE)</f>
        <v>Aglomerado_50_mm</v>
      </c>
      <c r="D2118" s="1">
        <v>41025</v>
      </c>
      <c r="E2118">
        <v>10</v>
      </c>
      <c r="F2118" t="str">
        <f>VLOOKUP(B2118,Produkt!A$2:E$100,5,FALSE)</f>
        <v>k5</v>
      </c>
      <c r="G2118" t="str">
        <f>VLOOKUP(F2118,Kategoria!A$2:B$22,2,FALSE)</f>
        <v>izolacja</v>
      </c>
      <c r="H2118" s="5">
        <f>VLOOKUP(B2118,Produkt!A$2:E$100,3,FALSE)</f>
        <v>59.99</v>
      </c>
      <c r="I2118" s="6">
        <f t="shared" si="33"/>
        <v>599.9</v>
      </c>
    </row>
    <row r="2119" spans="1:9" x14ac:dyDescent="0.25">
      <c r="A2119">
        <v>2118</v>
      </c>
      <c r="B2119" t="s">
        <v>67</v>
      </c>
      <c r="C2119" t="str">
        <f>VLOOKUP(B2119,Produkt!A$2:E$100,2,FALSE)</f>
        <v>Aglomerado_50_mm</v>
      </c>
      <c r="D2119" s="1">
        <v>41022</v>
      </c>
      <c r="E2119">
        <v>14</v>
      </c>
      <c r="F2119" t="str">
        <f>VLOOKUP(B2119,Produkt!A$2:E$100,5,FALSE)</f>
        <v>k5</v>
      </c>
      <c r="G2119" t="str">
        <f>VLOOKUP(F2119,Kategoria!A$2:B$22,2,FALSE)</f>
        <v>izolacja</v>
      </c>
      <c r="H2119" s="5">
        <f>VLOOKUP(B2119,Produkt!A$2:E$100,3,FALSE)</f>
        <v>59.99</v>
      </c>
      <c r="I2119" s="6">
        <f t="shared" si="33"/>
        <v>839.86</v>
      </c>
    </row>
    <row r="2120" spans="1:9" x14ac:dyDescent="0.25">
      <c r="A2120">
        <v>2119</v>
      </c>
      <c r="B2120" t="s">
        <v>56</v>
      </c>
      <c r="C2120" t="str">
        <f>VLOOKUP(B2120,Produkt!A$2:E$100,2,FALSE)</f>
        <v>1_l_wodny</v>
      </c>
      <c r="D2120" s="1">
        <v>41208</v>
      </c>
      <c r="E2120">
        <v>1</v>
      </c>
      <c r="F2120" t="str">
        <f>VLOOKUP(B2120,Produkt!A$2:E$100,5,FALSE)</f>
        <v>k4</v>
      </c>
      <c r="G2120" t="str">
        <f>VLOOKUP(F2120,Kategoria!A$2:B$22,2,FALSE)</f>
        <v>klej</v>
      </c>
      <c r="H2120" s="5">
        <f>VLOOKUP(B2120,Produkt!A$2:E$100,3,FALSE)</f>
        <v>37.99</v>
      </c>
      <c r="I2120" s="6">
        <f t="shared" si="33"/>
        <v>37.99</v>
      </c>
    </row>
    <row r="2121" spans="1:9" x14ac:dyDescent="0.25">
      <c r="A2121">
        <v>2120</v>
      </c>
      <c r="B2121" t="s">
        <v>74</v>
      </c>
      <c r="C2121" t="str">
        <f>VLOOKUP(B2121,Produkt!A$2:E$100,2,FALSE)</f>
        <v>940x23x7</v>
      </c>
      <c r="D2121" s="1">
        <v>41186</v>
      </c>
      <c r="E2121">
        <v>21</v>
      </c>
      <c r="F2121" t="str">
        <f>VLOOKUP(B2121,Produkt!A$2:E$100,5,FALSE)</f>
        <v>k6</v>
      </c>
      <c r="G2121" t="str">
        <f>VLOOKUP(F2121,Kategoria!A$2:B$22,2,FALSE)</f>
        <v>paski_dylatacyjne</v>
      </c>
      <c r="H2121" s="5">
        <f>VLOOKUP(B2121,Produkt!A$2:E$100,3,FALSE)</f>
        <v>2.89</v>
      </c>
      <c r="I2121" s="6">
        <f t="shared" si="33"/>
        <v>60.690000000000005</v>
      </c>
    </row>
    <row r="2122" spans="1:9" x14ac:dyDescent="0.25">
      <c r="A2122">
        <v>2121</v>
      </c>
      <c r="B2122" t="s">
        <v>217</v>
      </c>
      <c r="C2122" t="str">
        <f>VLOOKUP(B2122,Produkt!A$2:E$100,2,FALSE)</f>
        <v>Symphony</v>
      </c>
      <c r="D2122" s="1">
        <v>41079</v>
      </c>
      <c r="E2122">
        <v>31</v>
      </c>
      <c r="F2122" t="str">
        <f>VLOOKUP(B2122,Produkt!A$2:E$100,5,FALSE)</f>
        <v>k21</v>
      </c>
      <c r="G2122" t="str">
        <f>VLOOKUP(F2122,Kategoria!A$2:B$22,2,FALSE)</f>
        <v>panele_korkowe</v>
      </c>
      <c r="H2122" s="5">
        <f>VLOOKUP(B2122,Produkt!A$2:E$100,3,FALSE)</f>
        <v>139.99</v>
      </c>
      <c r="I2122" s="6">
        <f t="shared" si="33"/>
        <v>4339.6900000000005</v>
      </c>
    </row>
    <row r="2123" spans="1:9" x14ac:dyDescent="0.25">
      <c r="A2123">
        <v>2122</v>
      </c>
      <c r="B2123" t="s">
        <v>166</v>
      </c>
      <c r="C2123" t="str">
        <f>VLOOKUP(B2123,Produkt!A$2:E$100,2,FALSE)</f>
        <v>Rapsodia</v>
      </c>
      <c r="D2123" s="1">
        <v>40960</v>
      </c>
      <c r="E2123">
        <v>40</v>
      </c>
      <c r="F2123" t="str">
        <f>VLOOKUP(B2123,Produkt!A$2:E$100,5,FALSE)</f>
        <v>k14</v>
      </c>
      <c r="G2123" t="str">
        <f>VLOOKUP(F2123,Kategoria!A$2:B$22,2,FALSE)</f>
        <v>parkiet_korkowy</v>
      </c>
      <c r="H2123" s="5">
        <f>VLOOKUP(B2123,Produkt!A$2:E$100,3,FALSE)</f>
        <v>64.989999999999995</v>
      </c>
      <c r="I2123" s="6">
        <f t="shared" si="33"/>
        <v>2599.6</v>
      </c>
    </row>
    <row r="2124" spans="1:9" x14ac:dyDescent="0.25">
      <c r="A2124">
        <v>2123</v>
      </c>
      <c r="B2124" t="s">
        <v>46</v>
      </c>
      <c r="C2124" t="str">
        <f>VLOOKUP(B2124,Produkt!A$2:E$100,2,FALSE)</f>
        <v>frakcja_2,8-4,0_mm</v>
      </c>
      <c r="D2124" s="1">
        <v>41094</v>
      </c>
      <c r="E2124">
        <v>20</v>
      </c>
      <c r="F2124" t="str">
        <f>VLOOKUP(B2124,Produkt!A$2:E$100,5,FALSE)</f>
        <v>k3</v>
      </c>
      <c r="G2124" t="str">
        <f>VLOOKUP(F2124,Kategoria!A$2:B$22,2,FALSE)</f>
        <v>granulat_korkowy</v>
      </c>
      <c r="H2124" s="5">
        <f>VLOOKUP(B2124,Produkt!A$2:E$100,3,FALSE)</f>
        <v>12.8</v>
      </c>
      <c r="I2124" s="6">
        <f t="shared" si="33"/>
        <v>256</v>
      </c>
    </row>
    <row r="2125" spans="1:9" x14ac:dyDescent="0.25">
      <c r="A2125">
        <v>2124</v>
      </c>
      <c r="B2125" t="s">
        <v>9</v>
      </c>
      <c r="C2125" t="str">
        <f>VLOOKUP(B2125,Produkt!A$2:E$100,2,FALSE)</f>
        <v>Toledo_Natural</v>
      </c>
      <c r="D2125" s="1">
        <v>40988</v>
      </c>
      <c r="E2125">
        <v>20</v>
      </c>
      <c r="F2125" t="str">
        <f>VLOOKUP(B2125,Produkt!A$2:E$100,5,FALSE)</f>
        <v>k1</v>
      </c>
      <c r="G2125" t="str">
        <f>VLOOKUP(F2125,Kategoria!A$2:B$22,2,FALSE)</f>
        <v>korek_scienny</v>
      </c>
      <c r="H2125" s="5">
        <f>VLOOKUP(B2125,Produkt!A$2:E$100,3,FALSE)</f>
        <v>23.99</v>
      </c>
      <c r="I2125" s="6">
        <f t="shared" si="33"/>
        <v>479.79999999999995</v>
      </c>
    </row>
    <row r="2126" spans="1:9" x14ac:dyDescent="0.25">
      <c r="A2126">
        <v>2125</v>
      </c>
      <c r="B2126" t="s">
        <v>215</v>
      </c>
      <c r="C2126" t="str">
        <f>VLOOKUP(B2126,Produkt!A$2:E$100,2,FALSE)</f>
        <v>DawnTown</v>
      </c>
      <c r="D2126" s="1">
        <v>40953</v>
      </c>
      <c r="E2126">
        <v>16</v>
      </c>
      <c r="F2126" t="str">
        <f>VLOOKUP(B2126,Produkt!A$2:E$100,5,FALSE)</f>
        <v>k21</v>
      </c>
      <c r="G2126" t="str">
        <f>VLOOKUP(F2126,Kategoria!A$2:B$22,2,FALSE)</f>
        <v>panele_korkowe</v>
      </c>
      <c r="H2126" s="5">
        <f>VLOOKUP(B2126,Produkt!A$2:E$100,3,FALSE)</f>
        <v>129.99</v>
      </c>
      <c r="I2126" s="6">
        <f t="shared" si="33"/>
        <v>2079.84</v>
      </c>
    </row>
    <row r="2127" spans="1:9" x14ac:dyDescent="0.25">
      <c r="A2127">
        <v>2126</v>
      </c>
      <c r="B2127" t="s">
        <v>116</v>
      </c>
      <c r="C2127" t="str">
        <f>VLOOKUP(B2127,Produkt!A$2:E$100,2,FALSE)</f>
        <v>60x80</v>
      </c>
      <c r="D2127" s="1">
        <v>41206</v>
      </c>
      <c r="E2127">
        <v>3</v>
      </c>
      <c r="F2127" t="str">
        <f>VLOOKUP(B2127,Produkt!A$2:E$100,5,FALSE)</f>
        <v>k10</v>
      </c>
      <c r="G2127" t="str">
        <f>VLOOKUP(F2127,Kategoria!A$2:B$22,2,FALSE)</f>
        <v>tablice_korkowe</v>
      </c>
      <c r="H2127" s="5">
        <f>VLOOKUP(B2127,Produkt!A$2:E$100,3,FALSE)</f>
        <v>51</v>
      </c>
      <c r="I2127" s="6">
        <f t="shared" si="33"/>
        <v>153</v>
      </c>
    </row>
    <row r="2128" spans="1:9" x14ac:dyDescent="0.25">
      <c r="A2128">
        <v>2127</v>
      </c>
      <c r="B2128" t="s">
        <v>52</v>
      </c>
      <c r="C2128" t="str">
        <f>VLOOKUP(B2128,Produkt!A$2:E$100,2,FALSE)</f>
        <v>3_l_kontaktowy</v>
      </c>
      <c r="D2128" s="1">
        <v>41011</v>
      </c>
      <c r="E2128">
        <v>2</v>
      </c>
      <c r="F2128" t="str">
        <f>VLOOKUP(B2128,Produkt!A$2:E$100,5,FALSE)</f>
        <v>k4</v>
      </c>
      <c r="G2128" t="str">
        <f>VLOOKUP(F2128,Kategoria!A$2:B$22,2,FALSE)</f>
        <v>klej</v>
      </c>
      <c r="H2128" s="5">
        <f>VLOOKUP(B2128,Produkt!A$2:E$100,3,FALSE)</f>
        <v>59.99</v>
      </c>
      <c r="I2128" s="6">
        <f t="shared" si="33"/>
        <v>119.98</v>
      </c>
    </row>
    <row r="2129" spans="1:9" x14ac:dyDescent="0.25">
      <c r="A2129">
        <v>2128</v>
      </c>
      <c r="B2129" t="s">
        <v>122</v>
      </c>
      <c r="C2129" t="str">
        <f>VLOOKUP(B2129,Produkt!A$2:E$100,2,FALSE)</f>
        <v>150x180</v>
      </c>
      <c r="D2129" s="1">
        <v>41160</v>
      </c>
      <c r="E2129">
        <v>14</v>
      </c>
      <c r="F2129" t="str">
        <f>VLOOKUP(B2129,Produkt!A$2:E$100,5,FALSE)</f>
        <v>k10</v>
      </c>
      <c r="G2129" t="str">
        <f>VLOOKUP(F2129,Kategoria!A$2:B$22,2,FALSE)</f>
        <v>tablice_korkowe</v>
      </c>
      <c r="H2129" s="5">
        <f>VLOOKUP(B2129,Produkt!A$2:E$100,3,FALSE)</f>
        <v>199</v>
      </c>
      <c r="I2129" s="6">
        <f t="shared" si="33"/>
        <v>2786</v>
      </c>
    </row>
    <row r="2130" spans="1:9" x14ac:dyDescent="0.25">
      <c r="A2130">
        <v>2129</v>
      </c>
      <c r="B2130" t="s">
        <v>193</v>
      </c>
      <c r="C2130" t="str">
        <f>VLOOKUP(B2130,Produkt!A$2:E$100,2,FALSE)</f>
        <v>Serwetnik_duæy</v>
      </c>
      <c r="D2130" s="1">
        <v>41086</v>
      </c>
      <c r="E2130">
        <v>2</v>
      </c>
      <c r="F2130" t="str">
        <f>VLOOKUP(B2130,Produkt!A$2:E$100,5,FALSE)</f>
        <v>k19</v>
      </c>
      <c r="G2130" t="str">
        <f>VLOOKUP(F2130,Kategoria!A$2:B$22,2,FALSE)</f>
        <v>wyroby_korkowe</v>
      </c>
      <c r="H2130" s="5">
        <f>VLOOKUP(B2130,Produkt!A$2:E$100,3,FALSE)</f>
        <v>8.99</v>
      </c>
      <c r="I2130" s="6">
        <f t="shared" si="33"/>
        <v>17.98</v>
      </c>
    </row>
    <row r="2131" spans="1:9" x14ac:dyDescent="0.25">
      <c r="A2131">
        <v>2130</v>
      </c>
      <c r="B2131" t="s">
        <v>17</v>
      </c>
      <c r="C2131" t="str">
        <f>VLOOKUP(B2131,Produkt!A$2:E$100,2,FALSE)</f>
        <v>Toledo_Black</v>
      </c>
      <c r="D2131" s="1">
        <v>41048</v>
      </c>
      <c r="E2131">
        <v>35</v>
      </c>
      <c r="F2131" t="str">
        <f>VLOOKUP(B2131,Produkt!A$2:E$100,5,FALSE)</f>
        <v>k1</v>
      </c>
      <c r="G2131" t="str">
        <f>VLOOKUP(F2131,Kategoria!A$2:B$22,2,FALSE)</f>
        <v>korek_scienny</v>
      </c>
      <c r="H2131" s="5">
        <f>VLOOKUP(B2131,Produkt!A$2:E$100,3,FALSE)</f>
        <v>29.99</v>
      </c>
      <c r="I2131" s="6">
        <f t="shared" si="33"/>
        <v>1049.6499999999999</v>
      </c>
    </row>
    <row r="2132" spans="1:9" x14ac:dyDescent="0.25">
      <c r="A2132">
        <v>2131</v>
      </c>
      <c r="B2132" t="s">
        <v>208</v>
      </c>
      <c r="C2132" t="str">
        <f>VLOOKUP(B2132,Produkt!A$2:E$100,2,FALSE)</f>
        <v>Stozkowe_srednie</v>
      </c>
      <c r="D2132" s="1">
        <v>41080</v>
      </c>
      <c r="E2132">
        <v>14</v>
      </c>
      <c r="F2132" t="str">
        <f>VLOOKUP(B2132,Produkt!A$2:E$100,5,FALSE)</f>
        <v>k20</v>
      </c>
      <c r="G2132" t="str">
        <f>VLOOKUP(F2132,Kategoria!A$2:B$22,2,FALSE)</f>
        <v>korki_do_butelek</v>
      </c>
      <c r="H2132" s="5">
        <f>VLOOKUP(B2132,Produkt!A$2:E$100,3,FALSE)</f>
        <v>0.89</v>
      </c>
      <c r="I2132" s="6">
        <f t="shared" si="33"/>
        <v>12.46</v>
      </c>
    </row>
    <row r="2133" spans="1:9" x14ac:dyDescent="0.25">
      <c r="A2133">
        <v>2132</v>
      </c>
      <c r="B2133" t="s">
        <v>182</v>
      </c>
      <c r="C2133" t="str">
        <f>VLOOKUP(B2133,Produkt!A$2:E$100,2,FALSE)</f>
        <v>korek_natryskowy</v>
      </c>
      <c r="D2133" s="1">
        <v>41108</v>
      </c>
      <c r="E2133">
        <v>2</v>
      </c>
      <c r="F2133" t="str">
        <f>VLOOKUP(B2133,Produkt!A$2:E$100,5,FALSE)</f>
        <v>k17</v>
      </c>
      <c r="G2133" t="str">
        <f>VLOOKUP(F2133,Kategoria!A$2:B$22,2,FALSE)</f>
        <v>masa_korkowa</v>
      </c>
      <c r="H2133" s="5">
        <f>VLOOKUP(B2133,Produkt!A$2:E$100,3,FALSE)</f>
        <v>33.99</v>
      </c>
      <c r="I2133" s="6">
        <f t="shared" si="33"/>
        <v>67.98</v>
      </c>
    </row>
    <row r="2134" spans="1:9" x14ac:dyDescent="0.25">
      <c r="A2134">
        <v>2133</v>
      </c>
      <c r="B2134" t="s">
        <v>176</v>
      </c>
      <c r="C2134" t="str">
        <f>VLOOKUP(B2134,Produkt!A$2:E$100,2,FALSE)</f>
        <v>kostka</v>
      </c>
      <c r="D2134" s="1">
        <v>41124</v>
      </c>
      <c r="E2134">
        <v>2</v>
      </c>
      <c r="F2134" t="str">
        <f>VLOOKUP(B2134,Produkt!A$2:E$100,5,FALSE)</f>
        <v>k15</v>
      </c>
      <c r="G2134" t="str">
        <f>VLOOKUP(F2134,Kategoria!A$2:B$22,2,FALSE)</f>
        <v>maty_korkowe</v>
      </c>
      <c r="H2134" s="5">
        <f>VLOOKUP(B2134,Produkt!A$2:E$100,3,FALSE)</f>
        <v>25.99</v>
      </c>
      <c r="I2134" s="6">
        <f t="shared" si="33"/>
        <v>51.98</v>
      </c>
    </row>
    <row r="2135" spans="1:9" x14ac:dyDescent="0.25">
      <c r="A2135">
        <v>2134</v>
      </c>
      <c r="B2135" t="s">
        <v>61</v>
      </c>
      <c r="C2135" t="str">
        <f>VLOOKUP(B2135,Produkt!A$2:E$100,2,FALSE)</f>
        <v>Aglomerado_10_mm</v>
      </c>
      <c r="D2135" s="1">
        <v>41151</v>
      </c>
      <c r="E2135">
        <v>20</v>
      </c>
      <c r="F2135" t="str">
        <f>VLOOKUP(B2135,Produkt!A$2:E$100,5,FALSE)</f>
        <v>k5</v>
      </c>
      <c r="G2135" t="str">
        <f>VLOOKUP(F2135,Kategoria!A$2:B$22,2,FALSE)</f>
        <v>izolacja</v>
      </c>
      <c r="H2135" s="5">
        <f>VLOOKUP(B2135,Produkt!A$2:E$100,3,FALSE)</f>
        <v>34.99</v>
      </c>
      <c r="I2135" s="6">
        <f t="shared" si="33"/>
        <v>699.80000000000007</v>
      </c>
    </row>
    <row r="2136" spans="1:9" x14ac:dyDescent="0.25">
      <c r="A2136">
        <v>2135</v>
      </c>
      <c r="B2136" t="s">
        <v>87</v>
      </c>
      <c r="C2136" t="str">
        <f>VLOOKUP(B2136,Produkt!A$2:E$100,2,FALSE)</f>
        <v>Kora_surowa_kl._II</v>
      </c>
      <c r="D2136" s="1">
        <v>41008</v>
      </c>
      <c r="E2136">
        <v>20</v>
      </c>
      <c r="F2136" t="str">
        <f>VLOOKUP(B2136,Produkt!A$2:E$100,5,FALSE)</f>
        <v>k7</v>
      </c>
      <c r="G2136" t="str">
        <f>VLOOKUP(F2136,Kategoria!A$2:B$22,2,FALSE)</f>
        <v>kora_surowa</v>
      </c>
      <c r="H2136" s="5">
        <f>VLOOKUP(B2136,Produkt!A$2:E$100,3,FALSE)</f>
        <v>79.989999999999995</v>
      </c>
      <c r="I2136" s="6">
        <f t="shared" si="33"/>
        <v>1599.8</v>
      </c>
    </row>
    <row r="2137" spans="1:9" x14ac:dyDescent="0.25">
      <c r="A2137">
        <v>2136</v>
      </c>
      <c r="B2137" t="s">
        <v>205</v>
      </c>
      <c r="C2137" t="str">
        <f>VLOOKUP(B2137,Produkt!A$2:E$100,2,FALSE)</f>
        <v>Stozkowe_male</v>
      </c>
      <c r="D2137" s="1">
        <v>41047</v>
      </c>
      <c r="E2137">
        <v>25</v>
      </c>
      <c r="F2137" t="str">
        <f>VLOOKUP(B2137,Produkt!A$2:E$100,5,FALSE)</f>
        <v>k20</v>
      </c>
      <c r="G2137" t="str">
        <f>VLOOKUP(F2137,Kategoria!A$2:B$22,2,FALSE)</f>
        <v>korki_do_butelek</v>
      </c>
      <c r="H2137" s="5">
        <f>VLOOKUP(B2137,Produkt!A$2:E$100,3,FALSE)</f>
        <v>0.49</v>
      </c>
      <c r="I2137" s="6">
        <f t="shared" si="33"/>
        <v>12.25</v>
      </c>
    </row>
    <row r="2138" spans="1:9" x14ac:dyDescent="0.25">
      <c r="A2138">
        <v>2137</v>
      </c>
      <c r="B2138" t="s">
        <v>78</v>
      </c>
      <c r="C2138" t="str">
        <f>VLOOKUP(B2138,Produkt!A$2:E$100,2,FALSE)</f>
        <v>940x16x5</v>
      </c>
      <c r="D2138" s="1">
        <v>41037</v>
      </c>
      <c r="E2138">
        <v>20</v>
      </c>
      <c r="F2138" t="str">
        <f>VLOOKUP(B2138,Produkt!A$2:E$100,5,FALSE)</f>
        <v>k6</v>
      </c>
      <c r="G2138" t="str">
        <f>VLOOKUP(F2138,Kategoria!A$2:B$22,2,FALSE)</f>
        <v>paski_dylatacyjne</v>
      </c>
      <c r="H2138" s="5">
        <f>VLOOKUP(B2138,Produkt!A$2:E$100,3,FALSE)</f>
        <v>2.19</v>
      </c>
      <c r="I2138" s="6">
        <f t="shared" si="33"/>
        <v>43.8</v>
      </c>
    </row>
    <row r="2139" spans="1:9" x14ac:dyDescent="0.25">
      <c r="A2139">
        <v>2138</v>
      </c>
      <c r="B2139" t="s">
        <v>71</v>
      </c>
      <c r="C2139" t="str">
        <f>VLOOKUP(B2139,Produkt!A$2:E$100,2,FALSE)</f>
        <v>940x23x5</v>
      </c>
      <c r="D2139" s="1">
        <v>41128</v>
      </c>
      <c r="E2139">
        <v>20</v>
      </c>
      <c r="F2139" t="str">
        <f>VLOOKUP(B2139,Produkt!A$2:E$100,5,FALSE)</f>
        <v>k6</v>
      </c>
      <c r="G2139" t="str">
        <f>VLOOKUP(F2139,Kategoria!A$2:B$22,2,FALSE)</f>
        <v>paski_dylatacyjne</v>
      </c>
      <c r="H2139" s="5">
        <f>VLOOKUP(B2139,Produkt!A$2:E$100,3,FALSE)</f>
        <v>2.19</v>
      </c>
      <c r="I2139" s="6">
        <f t="shared" si="33"/>
        <v>43.8</v>
      </c>
    </row>
    <row r="2140" spans="1:9" x14ac:dyDescent="0.25">
      <c r="A2140">
        <v>2139</v>
      </c>
      <c r="B2140" t="s">
        <v>52</v>
      </c>
      <c r="C2140" t="str">
        <f>VLOOKUP(B2140,Produkt!A$2:E$100,2,FALSE)</f>
        <v>3_l_kontaktowy</v>
      </c>
      <c r="D2140" s="1">
        <v>41111</v>
      </c>
      <c r="E2140">
        <v>5</v>
      </c>
      <c r="F2140" t="str">
        <f>VLOOKUP(B2140,Produkt!A$2:E$100,5,FALSE)</f>
        <v>k4</v>
      </c>
      <c r="G2140" t="str">
        <f>VLOOKUP(F2140,Kategoria!A$2:B$22,2,FALSE)</f>
        <v>klej</v>
      </c>
      <c r="H2140" s="5">
        <f>VLOOKUP(B2140,Produkt!A$2:E$100,3,FALSE)</f>
        <v>59.99</v>
      </c>
      <c r="I2140" s="6">
        <f t="shared" si="33"/>
        <v>299.95</v>
      </c>
    </row>
    <row r="2141" spans="1:9" x14ac:dyDescent="0.25">
      <c r="A2141">
        <v>2140</v>
      </c>
      <c r="B2141" t="s">
        <v>98</v>
      </c>
      <c r="C2141" t="str">
        <f>VLOOKUP(B2141,Produkt!A$2:E$100,2,FALSE)</f>
        <v>LB_1</v>
      </c>
      <c r="D2141" s="1">
        <v>41088</v>
      </c>
      <c r="E2141">
        <v>2</v>
      </c>
      <c r="F2141" t="str">
        <f>VLOOKUP(B2141,Produkt!A$2:E$100,5,FALSE)</f>
        <v>k8</v>
      </c>
      <c r="G2141" t="str">
        <f>VLOOKUP(F2141,Kategoria!A$2:B$22,2,FALSE)</f>
        <v>listwy_korkowe</v>
      </c>
      <c r="H2141" s="5">
        <f>VLOOKUP(B2141,Produkt!A$2:E$100,3,FALSE)</f>
        <v>2.5</v>
      </c>
      <c r="I2141" s="6">
        <f t="shared" si="33"/>
        <v>5</v>
      </c>
    </row>
    <row r="2142" spans="1:9" x14ac:dyDescent="0.25">
      <c r="A2142">
        <v>2141</v>
      </c>
      <c r="B2142" t="s">
        <v>28</v>
      </c>
      <c r="C2142" t="str">
        <f>VLOOKUP(B2142,Produkt!A$2:E$100,2,FALSE)</f>
        <v>Normal_4_mm</v>
      </c>
      <c r="D2142" s="1">
        <v>41187</v>
      </c>
      <c r="E2142">
        <v>20</v>
      </c>
      <c r="F2142" t="str">
        <f>VLOOKUP(B2142,Produkt!A$2:E$100,5,FALSE)</f>
        <v>k2</v>
      </c>
      <c r="G2142" t="str">
        <f>VLOOKUP(F2142,Kategoria!A$2:B$22,2,FALSE)</f>
        <v>podklad_korkowy</v>
      </c>
      <c r="H2142" s="5">
        <f>VLOOKUP(B2142,Produkt!A$2:E$100,3,FALSE)</f>
        <v>60.5</v>
      </c>
      <c r="I2142" s="6">
        <f t="shared" si="33"/>
        <v>1210</v>
      </c>
    </row>
    <row r="2143" spans="1:9" x14ac:dyDescent="0.25">
      <c r="A2143">
        <v>2142</v>
      </c>
      <c r="B2143" t="s">
        <v>67</v>
      </c>
      <c r="C2143" t="str">
        <f>VLOOKUP(B2143,Produkt!A$2:E$100,2,FALSE)</f>
        <v>Aglomerado_50_mm</v>
      </c>
      <c r="D2143" s="1">
        <v>40931</v>
      </c>
      <c r="E2143">
        <v>12</v>
      </c>
      <c r="F2143" t="str">
        <f>VLOOKUP(B2143,Produkt!A$2:E$100,5,FALSE)</f>
        <v>k5</v>
      </c>
      <c r="G2143" t="str">
        <f>VLOOKUP(F2143,Kategoria!A$2:B$22,2,FALSE)</f>
        <v>izolacja</v>
      </c>
      <c r="H2143" s="5">
        <f>VLOOKUP(B2143,Produkt!A$2:E$100,3,FALSE)</f>
        <v>59.99</v>
      </c>
      <c r="I2143" s="6">
        <f t="shared" si="33"/>
        <v>719.88</v>
      </c>
    </row>
    <row r="2144" spans="1:9" x14ac:dyDescent="0.25">
      <c r="A2144">
        <v>2143</v>
      </c>
      <c r="B2144" t="s">
        <v>114</v>
      </c>
      <c r="C2144" t="str">
        <f>VLOOKUP(B2144,Produkt!A$2:E$100,2,FALSE)</f>
        <v>50x80</v>
      </c>
      <c r="D2144" s="1">
        <v>41103</v>
      </c>
      <c r="E2144">
        <v>9</v>
      </c>
      <c r="F2144" t="str">
        <f>VLOOKUP(B2144,Produkt!A$2:E$100,5,FALSE)</f>
        <v>k10</v>
      </c>
      <c r="G2144" t="str">
        <f>VLOOKUP(F2144,Kategoria!A$2:B$22,2,FALSE)</f>
        <v>tablice_korkowe</v>
      </c>
      <c r="H2144" s="5">
        <f>VLOOKUP(B2144,Produkt!A$2:E$100,3,FALSE)</f>
        <v>34.99</v>
      </c>
      <c r="I2144" s="6">
        <f t="shared" si="33"/>
        <v>314.91000000000003</v>
      </c>
    </row>
    <row r="2145" spans="1:9" x14ac:dyDescent="0.25">
      <c r="A2145">
        <v>2144</v>
      </c>
      <c r="B2145" t="s">
        <v>116</v>
      </c>
      <c r="C2145" t="str">
        <f>VLOOKUP(B2145,Produkt!A$2:E$100,2,FALSE)</f>
        <v>60x80</v>
      </c>
      <c r="D2145" s="1">
        <v>40983</v>
      </c>
      <c r="E2145">
        <v>3</v>
      </c>
      <c r="F2145" t="str">
        <f>VLOOKUP(B2145,Produkt!A$2:E$100,5,FALSE)</f>
        <v>k10</v>
      </c>
      <c r="G2145" t="str">
        <f>VLOOKUP(F2145,Kategoria!A$2:B$22,2,FALSE)</f>
        <v>tablice_korkowe</v>
      </c>
      <c r="H2145" s="5">
        <f>VLOOKUP(B2145,Produkt!A$2:E$100,3,FALSE)</f>
        <v>51</v>
      </c>
      <c r="I2145" s="6">
        <f t="shared" si="33"/>
        <v>153</v>
      </c>
    </row>
    <row r="2146" spans="1:9" x14ac:dyDescent="0.25">
      <c r="A2146">
        <v>2145</v>
      </c>
      <c r="B2146" t="s">
        <v>205</v>
      </c>
      <c r="C2146" t="str">
        <f>VLOOKUP(B2146,Produkt!A$2:E$100,2,FALSE)</f>
        <v>Stozkowe_male</v>
      </c>
      <c r="D2146" s="1">
        <v>41120</v>
      </c>
      <c r="E2146">
        <v>4</v>
      </c>
      <c r="F2146" t="str">
        <f>VLOOKUP(B2146,Produkt!A$2:E$100,5,FALSE)</f>
        <v>k20</v>
      </c>
      <c r="G2146" t="str">
        <f>VLOOKUP(F2146,Kategoria!A$2:B$22,2,FALSE)</f>
        <v>korki_do_butelek</v>
      </c>
      <c r="H2146" s="5">
        <f>VLOOKUP(B2146,Produkt!A$2:E$100,3,FALSE)</f>
        <v>0.49</v>
      </c>
      <c r="I2146" s="6">
        <f t="shared" si="33"/>
        <v>1.96</v>
      </c>
    </row>
    <row r="2147" spans="1:9" x14ac:dyDescent="0.25">
      <c r="A2147">
        <v>2146</v>
      </c>
      <c r="B2147" t="s">
        <v>94</v>
      </c>
      <c r="C2147" t="str">
        <f>VLOOKUP(B2147,Produkt!A$2:E$100,2,FALSE)</f>
        <v>LK_3</v>
      </c>
      <c r="D2147" s="1">
        <v>40962</v>
      </c>
      <c r="E2147">
        <v>20</v>
      </c>
      <c r="F2147" t="str">
        <f>VLOOKUP(B2147,Produkt!A$2:E$100,5,FALSE)</f>
        <v>k8</v>
      </c>
      <c r="G2147" t="str">
        <f>VLOOKUP(F2147,Kategoria!A$2:B$22,2,FALSE)</f>
        <v>listwy_korkowe</v>
      </c>
      <c r="H2147" s="5">
        <f>VLOOKUP(B2147,Produkt!A$2:E$100,3,FALSE)</f>
        <v>3.6</v>
      </c>
      <c r="I2147" s="6">
        <f t="shared" si="33"/>
        <v>72</v>
      </c>
    </row>
    <row r="2148" spans="1:9" x14ac:dyDescent="0.25">
      <c r="A2148">
        <v>2147</v>
      </c>
      <c r="B2148" t="s">
        <v>24</v>
      </c>
      <c r="C2148" t="str">
        <f>VLOOKUP(B2148,Produkt!A$2:E$100,2,FALSE)</f>
        <v>Normal_2_mm</v>
      </c>
      <c r="D2148" s="1">
        <v>40961</v>
      </c>
      <c r="E2148">
        <v>12</v>
      </c>
      <c r="F2148" t="str">
        <f>VLOOKUP(B2148,Produkt!A$2:E$100,5,FALSE)</f>
        <v>k2</v>
      </c>
      <c r="G2148" t="str">
        <f>VLOOKUP(F2148,Kategoria!A$2:B$22,2,FALSE)</f>
        <v>podklad_korkowy</v>
      </c>
      <c r="H2148" s="5">
        <f>VLOOKUP(B2148,Produkt!A$2:E$100,3,FALSE)</f>
        <v>55.01</v>
      </c>
      <c r="I2148" s="6">
        <f t="shared" si="33"/>
        <v>660.12</v>
      </c>
    </row>
    <row r="2149" spans="1:9" x14ac:dyDescent="0.25">
      <c r="A2149">
        <v>2148</v>
      </c>
      <c r="B2149" t="s">
        <v>166</v>
      </c>
      <c r="C2149" t="str">
        <f>VLOOKUP(B2149,Produkt!A$2:E$100,2,FALSE)</f>
        <v>Rapsodia</v>
      </c>
      <c r="D2149" s="1">
        <v>41068</v>
      </c>
      <c r="E2149">
        <v>54</v>
      </c>
      <c r="F2149" t="str">
        <f>VLOOKUP(B2149,Produkt!A$2:E$100,5,FALSE)</f>
        <v>k14</v>
      </c>
      <c r="G2149" t="str">
        <f>VLOOKUP(F2149,Kategoria!A$2:B$22,2,FALSE)</f>
        <v>parkiet_korkowy</v>
      </c>
      <c r="H2149" s="5">
        <f>VLOOKUP(B2149,Produkt!A$2:E$100,3,FALSE)</f>
        <v>64.989999999999995</v>
      </c>
      <c r="I2149" s="6">
        <f t="shared" si="33"/>
        <v>3509.4599999999996</v>
      </c>
    </row>
    <row r="2150" spans="1:9" x14ac:dyDescent="0.25">
      <c r="A2150">
        <v>2149</v>
      </c>
      <c r="B2150" t="s">
        <v>32</v>
      </c>
      <c r="C2150" t="str">
        <f>VLOOKUP(B2150,Produkt!A$2:E$100,2,FALSE)</f>
        <v>Normal_6_mm</v>
      </c>
      <c r="D2150" s="1">
        <v>41184</v>
      </c>
      <c r="E2150">
        <v>22</v>
      </c>
      <c r="F2150" t="str">
        <f>VLOOKUP(B2150,Produkt!A$2:E$100,5,FALSE)</f>
        <v>k2</v>
      </c>
      <c r="G2150" t="str">
        <f>VLOOKUP(F2150,Kategoria!A$2:B$22,2,FALSE)</f>
        <v>podklad_korkowy</v>
      </c>
      <c r="H2150" s="5">
        <f>VLOOKUP(B2150,Produkt!A$2:E$100,3,FALSE)</f>
        <v>119.99</v>
      </c>
      <c r="I2150" s="6">
        <f t="shared" si="33"/>
        <v>2639.7799999999997</v>
      </c>
    </row>
    <row r="2151" spans="1:9" x14ac:dyDescent="0.25">
      <c r="A2151">
        <v>2150</v>
      </c>
      <c r="B2151" t="s">
        <v>176</v>
      </c>
      <c r="C2151" t="str">
        <f>VLOOKUP(B2151,Produkt!A$2:E$100,2,FALSE)</f>
        <v>kostka</v>
      </c>
      <c r="D2151" s="1">
        <v>40969</v>
      </c>
      <c r="E2151">
        <v>1</v>
      </c>
      <c r="F2151" t="str">
        <f>VLOOKUP(B2151,Produkt!A$2:E$100,5,FALSE)</f>
        <v>k15</v>
      </c>
      <c r="G2151" t="str">
        <f>VLOOKUP(F2151,Kategoria!A$2:B$22,2,FALSE)</f>
        <v>maty_korkowe</v>
      </c>
      <c r="H2151" s="5">
        <f>VLOOKUP(B2151,Produkt!A$2:E$100,3,FALSE)</f>
        <v>25.99</v>
      </c>
      <c r="I2151" s="6">
        <f t="shared" si="33"/>
        <v>25.99</v>
      </c>
    </row>
    <row r="2152" spans="1:9" x14ac:dyDescent="0.25">
      <c r="A2152">
        <v>2151</v>
      </c>
      <c r="B2152" t="s">
        <v>74</v>
      </c>
      <c r="C2152" t="str">
        <f>VLOOKUP(B2152,Produkt!A$2:E$100,2,FALSE)</f>
        <v>940x23x7</v>
      </c>
      <c r="D2152" s="1">
        <v>40987</v>
      </c>
      <c r="E2152">
        <v>150</v>
      </c>
      <c r="F2152" t="str">
        <f>VLOOKUP(B2152,Produkt!A$2:E$100,5,FALSE)</f>
        <v>k6</v>
      </c>
      <c r="G2152" t="str">
        <f>VLOOKUP(F2152,Kategoria!A$2:B$22,2,FALSE)</f>
        <v>paski_dylatacyjne</v>
      </c>
      <c r="H2152" s="5">
        <f>VLOOKUP(B2152,Produkt!A$2:E$100,3,FALSE)</f>
        <v>2.89</v>
      </c>
      <c r="I2152" s="6">
        <f t="shared" si="33"/>
        <v>433.5</v>
      </c>
    </row>
    <row r="2153" spans="1:9" x14ac:dyDescent="0.25">
      <c r="A2153">
        <v>2152</v>
      </c>
      <c r="B2153" t="s">
        <v>210</v>
      </c>
      <c r="C2153" t="str">
        <f>VLOOKUP(B2153,Produkt!A$2:E$100,2,FALSE)</f>
        <v>Stozkowe_duze</v>
      </c>
      <c r="D2153" s="1">
        <v>40945</v>
      </c>
      <c r="E2153">
        <v>1</v>
      </c>
      <c r="F2153" t="str">
        <f>VLOOKUP(B2153,Produkt!A$2:E$100,5,FALSE)</f>
        <v>k20</v>
      </c>
      <c r="G2153" t="str">
        <f>VLOOKUP(F2153,Kategoria!A$2:B$22,2,FALSE)</f>
        <v>korki_do_butelek</v>
      </c>
      <c r="H2153" s="5">
        <f>VLOOKUP(B2153,Produkt!A$2:E$100,3,FALSE)</f>
        <v>1.19</v>
      </c>
      <c r="I2153" s="6">
        <f t="shared" si="33"/>
        <v>1.19</v>
      </c>
    </row>
    <row r="2154" spans="1:9" x14ac:dyDescent="0.25">
      <c r="A2154">
        <v>2153</v>
      </c>
      <c r="B2154" t="s">
        <v>15</v>
      </c>
      <c r="C2154" t="str">
        <f>VLOOKUP(B2154,Produkt!A$2:E$100,2,FALSE)</f>
        <v>Toledo_Green</v>
      </c>
      <c r="D2154" s="1">
        <v>41151</v>
      </c>
      <c r="E2154">
        <v>28</v>
      </c>
      <c r="F2154" t="str">
        <f>VLOOKUP(B2154,Produkt!A$2:E$100,5,FALSE)</f>
        <v>k1</v>
      </c>
      <c r="G2154" t="str">
        <f>VLOOKUP(F2154,Kategoria!A$2:B$22,2,FALSE)</f>
        <v>korek_scienny</v>
      </c>
      <c r="H2154" s="5">
        <f>VLOOKUP(B2154,Produkt!A$2:E$100,3,FALSE)</f>
        <v>23.99</v>
      </c>
      <c r="I2154" s="6">
        <f t="shared" si="33"/>
        <v>671.71999999999991</v>
      </c>
    </row>
    <row r="2155" spans="1:9" x14ac:dyDescent="0.25">
      <c r="A2155">
        <v>2154</v>
      </c>
      <c r="B2155" t="s">
        <v>205</v>
      </c>
      <c r="C2155" t="str">
        <f>VLOOKUP(B2155,Produkt!A$2:E$100,2,FALSE)</f>
        <v>Stozkowe_male</v>
      </c>
      <c r="D2155" s="1">
        <v>41148</v>
      </c>
      <c r="E2155">
        <v>24</v>
      </c>
      <c r="F2155" t="str">
        <f>VLOOKUP(B2155,Produkt!A$2:E$100,5,FALSE)</f>
        <v>k20</v>
      </c>
      <c r="G2155" t="str">
        <f>VLOOKUP(F2155,Kategoria!A$2:B$22,2,FALSE)</f>
        <v>korki_do_butelek</v>
      </c>
      <c r="H2155" s="5">
        <f>VLOOKUP(B2155,Produkt!A$2:E$100,3,FALSE)</f>
        <v>0.49</v>
      </c>
      <c r="I2155" s="6">
        <f t="shared" si="33"/>
        <v>11.76</v>
      </c>
    </row>
    <row r="2156" spans="1:9" x14ac:dyDescent="0.25">
      <c r="A2156">
        <v>2155</v>
      </c>
      <c r="B2156" t="s">
        <v>176</v>
      </c>
      <c r="C2156" t="str">
        <f>VLOOKUP(B2156,Produkt!A$2:E$100,2,FALSE)</f>
        <v>kostka</v>
      </c>
      <c r="D2156" s="1">
        <v>41121</v>
      </c>
      <c r="E2156">
        <v>2</v>
      </c>
      <c r="F2156" t="str">
        <f>VLOOKUP(B2156,Produkt!A$2:E$100,5,FALSE)</f>
        <v>k15</v>
      </c>
      <c r="G2156" t="str">
        <f>VLOOKUP(F2156,Kategoria!A$2:B$22,2,FALSE)</f>
        <v>maty_korkowe</v>
      </c>
      <c r="H2156" s="5">
        <f>VLOOKUP(B2156,Produkt!A$2:E$100,3,FALSE)</f>
        <v>25.99</v>
      </c>
      <c r="I2156" s="6">
        <f t="shared" si="33"/>
        <v>51.98</v>
      </c>
    </row>
    <row r="2157" spans="1:9" x14ac:dyDescent="0.25">
      <c r="A2157">
        <v>2156</v>
      </c>
      <c r="B2157" t="s">
        <v>107</v>
      </c>
      <c r="C2157" t="str">
        <f>VLOOKUP(B2157,Produkt!A$2:E$100,2,FALSE)</f>
        <v>duze</v>
      </c>
      <c r="D2157" s="1">
        <v>41041</v>
      </c>
      <c r="E2157">
        <v>1</v>
      </c>
      <c r="F2157" t="str">
        <f>VLOOKUP(B2157,Produkt!A$2:E$100,5,FALSE)</f>
        <v>k9</v>
      </c>
      <c r="G2157" t="str">
        <f>VLOOKUP(F2157,Kategoria!A$2:B$22,2,FALSE)</f>
        <v>pudelka</v>
      </c>
      <c r="H2157" s="5">
        <f>VLOOKUP(B2157,Produkt!A$2:E$100,3,FALSE)</f>
        <v>48</v>
      </c>
      <c r="I2157" s="6">
        <f t="shared" si="33"/>
        <v>48</v>
      </c>
    </row>
    <row r="2158" spans="1:9" x14ac:dyDescent="0.25">
      <c r="A2158">
        <v>2157</v>
      </c>
      <c r="B2158" t="s">
        <v>144</v>
      </c>
      <c r="C2158" t="str">
        <f>VLOOKUP(B2158,Produkt!A$2:E$100,2,FALSE)</f>
        <v>1000x700x5</v>
      </c>
      <c r="D2158" s="1">
        <v>41235</v>
      </c>
      <c r="E2158">
        <v>16</v>
      </c>
      <c r="F2158" t="str">
        <f>VLOOKUP(B2158,Produkt!A$2:E$100,5,FALSE)</f>
        <v>k12</v>
      </c>
      <c r="G2158" t="str">
        <f>VLOOKUP(F2158,Kategoria!A$2:B$22,2,FALSE)</f>
        <v>plyty_korkowe</v>
      </c>
      <c r="H2158" s="5">
        <f>VLOOKUP(B2158,Produkt!A$2:E$100,3,FALSE)</f>
        <v>15.99</v>
      </c>
      <c r="I2158" s="6">
        <f t="shared" si="33"/>
        <v>255.84</v>
      </c>
    </row>
    <row r="2159" spans="1:9" x14ac:dyDescent="0.25">
      <c r="A2159">
        <v>2158</v>
      </c>
      <c r="B2159" t="s">
        <v>195</v>
      </c>
      <c r="C2159" t="str">
        <f>VLOOKUP(B2159,Produkt!A$2:E$100,2,FALSE)</f>
        <v>Cukiernica</v>
      </c>
      <c r="D2159" s="1">
        <v>41050</v>
      </c>
      <c r="E2159">
        <v>5</v>
      </c>
      <c r="F2159" t="str">
        <f>VLOOKUP(B2159,Produkt!A$2:E$100,5,FALSE)</f>
        <v>k19</v>
      </c>
      <c r="G2159" t="str">
        <f>VLOOKUP(F2159,Kategoria!A$2:B$22,2,FALSE)</f>
        <v>wyroby_korkowe</v>
      </c>
      <c r="H2159" s="5">
        <f>VLOOKUP(B2159,Produkt!A$2:E$100,3,FALSE)</f>
        <v>25.99</v>
      </c>
      <c r="I2159" s="6">
        <f t="shared" si="33"/>
        <v>129.94999999999999</v>
      </c>
    </row>
    <row r="2160" spans="1:9" x14ac:dyDescent="0.25">
      <c r="A2160">
        <v>2159</v>
      </c>
      <c r="B2160" t="s">
        <v>133</v>
      </c>
      <c r="C2160" t="str">
        <f>VLOOKUP(B2160,Produkt!A$2:E$100,2,FALSE)</f>
        <v>kpl_12_mm</v>
      </c>
      <c r="D2160" s="1">
        <v>41080</v>
      </c>
      <c r="E2160">
        <v>3</v>
      </c>
      <c r="F2160" t="str">
        <f>VLOOKUP(B2160,Produkt!A$2:E$100,5,FALSE)</f>
        <v>k11</v>
      </c>
      <c r="G2160" t="str">
        <f>VLOOKUP(F2160,Kategoria!A$2:B$22,2,FALSE)</f>
        <v>podkladki_naturalne</v>
      </c>
      <c r="H2160" s="5">
        <f>VLOOKUP(B2160,Produkt!A$2:E$100,3,FALSE)</f>
        <v>10.199999999999999</v>
      </c>
      <c r="I2160" s="6">
        <f t="shared" si="33"/>
        <v>30.599999999999998</v>
      </c>
    </row>
    <row r="2161" spans="1:9" x14ac:dyDescent="0.25">
      <c r="A2161">
        <v>2160</v>
      </c>
      <c r="B2161" t="s">
        <v>19</v>
      </c>
      <c r="C2161" t="str">
        <f>VLOOKUP(B2161,Produkt!A$2:E$100,2,FALSE)</f>
        <v>Especial</v>
      </c>
      <c r="D2161" s="1">
        <v>41138</v>
      </c>
      <c r="E2161">
        <v>22</v>
      </c>
      <c r="F2161" t="str">
        <f>VLOOKUP(B2161,Produkt!A$2:E$100,5,FALSE)</f>
        <v>k1</v>
      </c>
      <c r="G2161" t="str">
        <f>VLOOKUP(F2161,Kategoria!A$2:B$22,2,FALSE)</f>
        <v>korek_scienny</v>
      </c>
      <c r="H2161" s="5">
        <f>VLOOKUP(B2161,Produkt!A$2:E$100,3,FALSE)</f>
        <v>19.989999999999998</v>
      </c>
      <c r="I2161" s="6">
        <f t="shared" si="33"/>
        <v>439.78</v>
      </c>
    </row>
    <row r="2162" spans="1:9" x14ac:dyDescent="0.25">
      <c r="A2162">
        <v>2161</v>
      </c>
      <c r="B2162" t="s">
        <v>176</v>
      </c>
      <c r="C2162" t="str">
        <f>VLOOKUP(B2162,Produkt!A$2:E$100,2,FALSE)</f>
        <v>kostka</v>
      </c>
      <c r="D2162" s="1">
        <v>41108</v>
      </c>
      <c r="E2162">
        <v>32</v>
      </c>
      <c r="F2162" t="str">
        <f>VLOOKUP(B2162,Produkt!A$2:E$100,5,FALSE)</f>
        <v>k15</v>
      </c>
      <c r="G2162" t="str">
        <f>VLOOKUP(F2162,Kategoria!A$2:B$22,2,FALSE)</f>
        <v>maty_korkowe</v>
      </c>
      <c r="H2162" s="5">
        <f>VLOOKUP(B2162,Produkt!A$2:E$100,3,FALSE)</f>
        <v>25.99</v>
      </c>
      <c r="I2162" s="6">
        <f t="shared" si="33"/>
        <v>831.68</v>
      </c>
    </row>
    <row r="2163" spans="1:9" x14ac:dyDescent="0.25">
      <c r="A2163">
        <v>2162</v>
      </c>
      <c r="B2163" t="s">
        <v>142</v>
      </c>
      <c r="C2163" t="str">
        <f>VLOOKUP(B2163,Produkt!A$2:E$100,2,FALSE)</f>
        <v>1000x700x4</v>
      </c>
      <c r="D2163" s="1">
        <v>41064</v>
      </c>
      <c r="E2163">
        <v>20</v>
      </c>
      <c r="F2163" t="str">
        <f>VLOOKUP(B2163,Produkt!A$2:E$100,5,FALSE)</f>
        <v>k12</v>
      </c>
      <c r="G2163" t="str">
        <f>VLOOKUP(F2163,Kategoria!A$2:B$22,2,FALSE)</f>
        <v>plyty_korkowe</v>
      </c>
      <c r="H2163" s="5">
        <f>VLOOKUP(B2163,Produkt!A$2:E$100,3,FALSE)</f>
        <v>14.99</v>
      </c>
      <c r="I2163" s="6">
        <f t="shared" si="33"/>
        <v>299.8</v>
      </c>
    </row>
    <row r="2164" spans="1:9" x14ac:dyDescent="0.25">
      <c r="A2164">
        <v>2163</v>
      </c>
      <c r="B2164" t="s">
        <v>28</v>
      </c>
      <c r="C2164" t="str">
        <f>VLOOKUP(B2164,Produkt!A$2:E$100,2,FALSE)</f>
        <v>Normal_4_mm</v>
      </c>
      <c r="D2164" s="1">
        <v>41079</v>
      </c>
      <c r="E2164">
        <v>45</v>
      </c>
      <c r="F2164" t="str">
        <f>VLOOKUP(B2164,Produkt!A$2:E$100,5,FALSE)</f>
        <v>k2</v>
      </c>
      <c r="G2164" t="str">
        <f>VLOOKUP(F2164,Kategoria!A$2:B$22,2,FALSE)</f>
        <v>podklad_korkowy</v>
      </c>
      <c r="H2164" s="5">
        <f>VLOOKUP(B2164,Produkt!A$2:E$100,3,FALSE)</f>
        <v>60.5</v>
      </c>
      <c r="I2164" s="6">
        <f t="shared" si="33"/>
        <v>2722.5</v>
      </c>
    </row>
    <row r="2165" spans="1:9" x14ac:dyDescent="0.25">
      <c r="A2165">
        <v>2164</v>
      </c>
      <c r="B2165" t="s">
        <v>114</v>
      </c>
      <c r="C2165" t="str">
        <f>VLOOKUP(B2165,Produkt!A$2:E$100,2,FALSE)</f>
        <v>50x80</v>
      </c>
      <c r="D2165" s="1">
        <v>40973</v>
      </c>
      <c r="E2165">
        <v>2</v>
      </c>
      <c r="F2165" t="str">
        <f>VLOOKUP(B2165,Produkt!A$2:E$100,5,FALSE)</f>
        <v>k10</v>
      </c>
      <c r="G2165" t="str">
        <f>VLOOKUP(F2165,Kategoria!A$2:B$22,2,FALSE)</f>
        <v>tablice_korkowe</v>
      </c>
      <c r="H2165" s="5">
        <f>VLOOKUP(B2165,Produkt!A$2:E$100,3,FALSE)</f>
        <v>34.99</v>
      </c>
      <c r="I2165" s="6">
        <f t="shared" si="33"/>
        <v>69.98</v>
      </c>
    </row>
    <row r="2166" spans="1:9" x14ac:dyDescent="0.25">
      <c r="A2166">
        <v>2165</v>
      </c>
      <c r="B2166" t="s">
        <v>96</v>
      </c>
      <c r="C2166" t="str">
        <f>VLOOKUP(B2166,Produkt!A$2:E$100,2,FALSE)</f>
        <v>LP_4</v>
      </c>
      <c r="D2166" s="1">
        <v>41209</v>
      </c>
      <c r="E2166">
        <v>22</v>
      </c>
      <c r="F2166" t="str">
        <f>VLOOKUP(B2166,Produkt!A$2:E$100,5,FALSE)</f>
        <v>k8</v>
      </c>
      <c r="G2166" t="str">
        <f>VLOOKUP(F2166,Kategoria!A$2:B$22,2,FALSE)</f>
        <v>listwy_korkowe</v>
      </c>
      <c r="H2166" s="5">
        <f>VLOOKUP(B2166,Produkt!A$2:E$100,3,FALSE)</f>
        <v>2.2999999999999998</v>
      </c>
      <c r="I2166" s="6">
        <f t="shared" si="33"/>
        <v>50.599999999999994</v>
      </c>
    </row>
    <row r="2167" spans="1:9" x14ac:dyDescent="0.25">
      <c r="A2167">
        <v>2166</v>
      </c>
      <c r="B2167" t="s">
        <v>199</v>
      </c>
      <c r="C2167" t="str">
        <f>VLOOKUP(B2167,Produkt!A$2:E$100,2,FALSE)</f>
        <v>Oslonka_falista</v>
      </c>
      <c r="D2167" s="1">
        <v>41062</v>
      </c>
      <c r="E2167">
        <v>28</v>
      </c>
      <c r="F2167" t="str">
        <f>VLOOKUP(B2167,Produkt!A$2:E$100,5,FALSE)</f>
        <v>k19</v>
      </c>
      <c r="G2167" t="str">
        <f>VLOOKUP(F2167,Kategoria!A$2:B$22,2,FALSE)</f>
        <v>wyroby_korkowe</v>
      </c>
      <c r="H2167" s="5">
        <f>VLOOKUP(B2167,Produkt!A$2:E$100,3,FALSE)</f>
        <v>22.99</v>
      </c>
      <c r="I2167" s="6">
        <f t="shared" si="33"/>
        <v>643.71999999999991</v>
      </c>
    </row>
    <row r="2168" spans="1:9" x14ac:dyDescent="0.25">
      <c r="A2168">
        <v>2167</v>
      </c>
      <c r="B2168" t="s">
        <v>96</v>
      </c>
      <c r="C2168" t="str">
        <f>VLOOKUP(B2168,Produkt!A$2:E$100,2,FALSE)</f>
        <v>LP_4</v>
      </c>
      <c r="D2168" s="1">
        <v>40963</v>
      </c>
      <c r="E2168">
        <v>39</v>
      </c>
      <c r="F2168" t="str">
        <f>VLOOKUP(B2168,Produkt!A$2:E$100,5,FALSE)</f>
        <v>k8</v>
      </c>
      <c r="G2168" t="str">
        <f>VLOOKUP(F2168,Kategoria!A$2:B$22,2,FALSE)</f>
        <v>listwy_korkowe</v>
      </c>
      <c r="H2168" s="5">
        <f>VLOOKUP(B2168,Produkt!A$2:E$100,3,FALSE)</f>
        <v>2.2999999999999998</v>
      </c>
      <c r="I2168" s="6">
        <f t="shared" si="33"/>
        <v>89.699999999999989</v>
      </c>
    </row>
    <row r="2169" spans="1:9" x14ac:dyDescent="0.25">
      <c r="A2169">
        <v>2168</v>
      </c>
      <c r="B2169" t="s">
        <v>105</v>
      </c>
      <c r="C2169" t="str">
        <f>VLOOKUP(B2169,Produkt!A$2:E$100,2,FALSE)</f>
        <v>srednie</v>
      </c>
      <c r="D2169" s="1">
        <v>41108</v>
      </c>
      <c r="E2169">
        <v>4</v>
      </c>
      <c r="F2169" t="str">
        <f>VLOOKUP(B2169,Produkt!A$2:E$100,5,FALSE)</f>
        <v>k9</v>
      </c>
      <c r="G2169" t="str">
        <f>VLOOKUP(F2169,Kategoria!A$2:B$22,2,FALSE)</f>
        <v>pudelka</v>
      </c>
      <c r="H2169" s="5">
        <f>VLOOKUP(B2169,Produkt!A$2:E$100,3,FALSE)</f>
        <v>32</v>
      </c>
      <c r="I2169" s="6">
        <f t="shared" si="33"/>
        <v>128</v>
      </c>
    </row>
    <row r="2170" spans="1:9" x14ac:dyDescent="0.25">
      <c r="A2170">
        <v>2169</v>
      </c>
      <c r="B2170" t="s">
        <v>114</v>
      </c>
      <c r="C2170" t="str">
        <f>VLOOKUP(B2170,Produkt!A$2:E$100,2,FALSE)</f>
        <v>50x80</v>
      </c>
      <c r="D2170" s="1">
        <v>41123</v>
      </c>
      <c r="E2170">
        <v>10</v>
      </c>
      <c r="F2170" t="str">
        <f>VLOOKUP(B2170,Produkt!A$2:E$100,5,FALSE)</f>
        <v>k10</v>
      </c>
      <c r="G2170" t="str">
        <f>VLOOKUP(F2170,Kategoria!A$2:B$22,2,FALSE)</f>
        <v>tablice_korkowe</v>
      </c>
      <c r="H2170" s="5">
        <f>VLOOKUP(B2170,Produkt!A$2:E$100,3,FALSE)</f>
        <v>34.99</v>
      </c>
      <c r="I2170" s="6">
        <f t="shared" si="33"/>
        <v>349.90000000000003</v>
      </c>
    </row>
    <row r="2171" spans="1:9" x14ac:dyDescent="0.25">
      <c r="A2171">
        <v>2170</v>
      </c>
      <c r="B2171" t="s">
        <v>17</v>
      </c>
      <c r="C2171" t="str">
        <f>VLOOKUP(B2171,Produkt!A$2:E$100,2,FALSE)</f>
        <v>Toledo_Black</v>
      </c>
      <c r="D2171" s="1">
        <v>41149</v>
      </c>
      <c r="E2171">
        <v>34</v>
      </c>
      <c r="F2171" t="str">
        <f>VLOOKUP(B2171,Produkt!A$2:E$100,5,FALSE)</f>
        <v>k1</v>
      </c>
      <c r="G2171" t="str">
        <f>VLOOKUP(F2171,Kategoria!A$2:B$22,2,FALSE)</f>
        <v>korek_scienny</v>
      </c>
      <c r="H2171" s="5">
        <f>VLOOKUP(B2171,Produkt!A$2:E$100,3,FALSE)</f>
        <v>29.99</v>
      </c>
      <c r="I2171" s="6">
        <f t="shared" si="33"/>
        <v>1019.66</v>
      </c>
    </row>
    <row r="2172" spans="1:9" x14ac:dyDescent="0.25">
      <c r="A2172">
        <v>2171</v>
      </c>
      <c r="B2172" t="s">
        <v>172</v>
      </c>
      <c r="C2172" t="str">
        <f>VLOOKUP(B2172,Produkt!A$2:E$100,2,FALSE)</f>
        <v>Symphony</v>
      </c>
      <c r="D2172" s="1">
        <v>41068</v>
      </c>
      <c r="E2172">
        <v>22</v>
      </c>
      <c r="F2172" t="str">
        <f>VLOOKUP(B2172,Produkt!A$2:E$100,5,FALSE)</f>
        <v>k14</v>
      </c>
      <c r="G2172" t="str">
        <f>VLOOKUP(F2172,Kategoria!A$2:B$22,2,FALSE)</f>
        <v>parkiet_korkowy</v>
      </c>
      <c r="H2172" s="5">
        <f>VLOOKUP(B2172,Produkt!A$2:E$100,3,FALSE)</f>
        <v>83.99</v>
      </c>
      <c r="I2172" s="6">
        <f t="shared" si="33"/>
        <v>1847.78</v>
      </c>
    </row>
    <row r="2173" spans="1:9" x14ac:dyDescent="0.25">
      <c r="A2173">
        <v>2172</v>
      </c>
      <c r="B2173" t="s">
        <v>94</v>
      </c>
      <c r="C2173" t="str">
        <f>VLOOKUP(B2173,Produkt!A$2:E$100,2,FALSE)</f>
        <v>LK_3</v>
      </c>
      <c r="D2173" s="1">
        <v>41044</v>
      </c>
      <c r="E2173">
        <v>40</v>
      </c>
      <c r="F2173" t="str">
        <f>VLOOKUP(B2173,Produkt!A$2:E$100,5,FALSE)</f>
        <v>k8</v>
      </c>
      <c r="G2173" t="str">
        <f>VLOOKUP(F2173,Kategoria!A$2:B$22,2,FALSE)</f>
        <v>listwy_korkowe</v>
      </c>
      <c r="H2173" s="5">
        <f>VLOOKUP(B2173,Produkt!A$2:E$100,3,FALSE)</f>
        <v>3.6</v>
      </c>
      <c r="I2173" s="6">
        <f t="shared" si="33"/>
        <v>144</v>
      </c>
    </row>
    <row r="2174" spans="1:9" x14ac:dyDescent="0.25">
      <c r="A2174">
        <v>2173</v>
      </c>
      <c r="B2174" t="s">
        <v>56</v>
      </c>
      <c r="C2174" t="str">
        <f>VLOOKUP(B2174,Produkt!A$2:E$100,2,FALSE)</f>
        <v>1_l_wodny</v>
      </c>
      <c r="D2174" s="1">
        <v>41151</v>
      </c>
      <c r="E2174">
        <v>4</v>
      </c>
      <c r="F2174" t="str">
        <f>VLOOKUP(B2174,Produkt!A$2:E$100,5,FALSE)</f>
        <v>k4</v>
      </c>
      <c r="G2174" t="str">
        <f>VLOOKUP(F2174,Kategoria!A$2:B$22,2,FALSE)</f>
        <v>klej</v>
      </c>
      <c r="H2174" s="5">
        <f>VLOOKUP(B2174,Produkt!A$2:E$100,3,FALSE)</f>
        <v>37.99</v>
      </c>
      <c r="I2174" s="6">
        <f t="shared" si="33"/>
        <v>151.96</v>
      </c>
    </row>
    <row r="2175" spans="1:9" x14ac:dyDescent="0.25">
      <c r="A2175">
        <v>2174</v>
      </c>
      <c r="B2175" t="s">
        <v>89</v>
      </c>
      <c r="C2175" t="str">
        <f>VLOOKUP(B2175,Produkt!A$2:E$100,2,FALSE)</f>
        <v>LN_1</v>
      </c>
      <c r="D2175" s="1">
        <v>41223</v>
      </c>
      <c r="E2175">
        <v>6</v>
      </c>
      <c r="F2175" t="str">
        <f>VLOOKUP(B2175,Produkt!A$2:E$100,5,FALSE)</f>
        <v>k8</v>
      </c>
      <c r="G2175" t="str">
        <f>VLOOKUP(F2175,Kategoria!A$2:B$22,2,FALSE)</f>
        <v>listwy_korkowe</v>
      </c>
      <c r="H2175" s="5">
        <f>VLOOKUP(B2175,Produkt!A$2:E$100,3,FALSE)</f>
        <v>3.9</v>
      </c>
      <c r="I2175" s="6">
        <f t="shared" si="33"/>
        <v>23.4</v>
      </c>
    </row>
    <row r="2176" spans="1:9" x14ac:dyDescent="0.25">
      <c r="A2176">
        <v>2175</v>
      </c>
      <c r="B2176" t="s">
        <v>78</v>
      </c>
      <c r="C2176" t="str">
        <f>VLOOKUP(B2176,Produkt!A$2:E$100,2,FALSE)</f>
        <v>940x16x5</v>
      </c>
      <c r="D2176" s="1">
        <v>41010</v>
      </c>
      <c r="E2176">
        <v>28</v>
      </c>
      <c r="F2176" t="str">
        <f>VLOOKUP(B2176,Produkt!A$2:E$100,5,FALSE)</f>
        <v>k6</v>
      </c>
      <c r="G2176" t="str">
        <f>VLOOKUP(F2176,Kategoria!A$2:B$22,2,FALSE)</f>
        <v>paski_dylatacyjne</v>
      </c>
      <c r="H2176" s="5">
        <f>VLOOKUP(B2176,Produkt!A$2:E$100,3,FALSE)</f>
        <v>2.19</v>
      </c>
      <c r="I2176" s="6">
        <f t="shared" si="33"/>
        <v>61.32</v>
      </c>
    </row>
    <row r="2177" spans="1:9" x14ac:dyDescent="0.25">
      <c r="A2177">
        <v>2176</v>
      </c>
      <c r="B2177" t="s">
        <v>144</v>
      </c>
      <c r="C2177" t="str">
        <f>VLOOKUP(B2177,Produkt!A$2:E$100,2,FALSE)</f>
        <v>1000x700x5</v>
      </c>
      <c r="D2177" s="1">
        <v>41036</v>
      </c>
      <c r="E2177">
        <v>25</v>
      </c>
      <c r="F2177" t="str">
        <f>VLOOKUP(B2177,Produkt!A$2:E$100,5,FALSE)</f>
        <v>k12</v>
      </c>
      <c r="G2177" t="str">
        <f>VLOOKUP(F2177,Kategoria!A$2:B$22,2,FALSE)</f>
        <v>plyty_korkowe</v>
      </c>
      <c r="H2177" s="5">
        <f>VLOOKUP(B2177,Produkt!A$2:E$100,3,FALSE)</f>
        <v>15.99</v>
      </c>
      <c r="I2177" s="6">
        <f t="shared" si="33"/>
        <v>399.75</v>
      </c>
    </row>
    <row r="2178" spans="1:9" x14ac:dyDescent="0.25">
      <c r="A2178">
        <v>2177</v>
      </c>
      <c r="B2178" t="s">
        <v>161</v>
      </c>
      <c r="C2178" t="str">
        <f>VLOOKUP(B2178,Produkt!A$2:E$100,2,FALSE)</f>
        <v>25m_x_1m_x_4mm</v>
      </c>
      <c r="D2178" s="1">
        <v>41180</v>
      </c>
      <c r="E2178">
        <v>1</v>
      </c>
      <c r="F2178" t="str">
        <f>VLOOKUP(B2178,Produkt!A$2:E$100,5,FALSE)</f>
        <v>k13</v>
      </c>
      <c r="G2178" t="str">
        <f>VLOOKUP(F2178,Kategoria!A$2:B$22,2,FALSE)</f>
        <v>rolki_korkowe</v>
      </c>
      <c r="H2178" s="5">
        <f>VLOOKUP(B2178,Produkt!A$2:E$100,3,FALSE)</f>
        <v>549.99</v>
      </c>
      <c r="I2178" s="6">
        <f t="shared" si="33"/>
        <v>549.99</v>
      </c>
    </row>
    <row r="2179" spans="1:9" x14ac:dyDescent="0.25">
      <c r="A2179">
        <v>2178</v>
      </c>
      <c r="B2179" t="s">
        <v>71</v>
      </c>
      <c r="C2179" t="str">
        <f>VLOOKUP(B2179,Produkt!A$2:E$100,2,FALSE)</f>
        <v>940x23x5</v>
      </c>
      <c r="D2179" s="1">
        <v>41044</v>
      </c>
      <c r="E2179">
        <v>38</v>
      </c>
      <c r="F2179" t="str">
        <f>VLOOKUP(B2179,Produkt!A$2:E$100,5,FALSE)</f>
        <v>k6</v>
      </c>
      <c r="G2179" t="str">
        <f>VLOOKUP(F2179,Kategoria!A$2:B$22,2,FALSE)</f>
        <v>paski_dylatacyjne</v>
      </c>
      <c r="H2179" s="5">
        <f>VLOOKUP(B2179,Produkt!A$2:E$100,3,FALSE)</f>
        <v>2.19</v>
      </c>
      <c r="I2179" s="6">
        <f t="shared" ref="I2179:I2201" si="34">E2179*H2179</f>
        <v>83.22</v>
      </c>
    </row>
    <row r="2180" spans="1:9" x14ac:dyDescent="0.25">
      <c r="A2180">
        <v>2179</v>
      </c>
      <c r="B2180" t="s">
        <v>133</v>
      </c>
      <c r="C2180" t="str">
        <f>VLOOKUP(B2180,Produkt!A$2:E$100,2,FALSE)</f>
        <v>kpl_12_mm</v>
      </c>
      <c r="D2180" s="1">
        <v>41144</v>
      </c>
      <c r="E2180">
        <v>3</v>
      </c>
      <c r="F2180" t="str">
        <f>VLOOKUP(B2180,Produkt!A$2:E$100,5,FALSE)</f>
        <v>k11</v>
      </c>
      <c r="G2180" t="str">
        <f>VLOOKUP(F2180,Kategoria!A$2:B$22,2,FALSE)</f>
        <v>podkladki_naturalne</v>
      </c>
      <c r="H2180" s="5">
        <f>VLOOKUP(B2180,Produkt!A$2:E$100,3,FALSE)</f>
        <v>10.199999999999999</v>
      </c>
      <c r="I2180" s="6">
        <f t="shared" si="34"/>
        <v>30.599999999999998</v>
      </c>
    </row>
    <row r="2181" spans="1:9" x14ac:dyDescent="0.25">
      <c r="A2181">
        <v>2180</v>
      </c>
      <c r="B2181" t="s">
        <v>114</v>
      </c>
      <c r="C2181" t="str">
        <f>VLOOKUP(B2181,Produkt!A$2:E$100,2,FALSE)</f>
        <v>50x80</v>
      </c>
      <c r="D2181" s="1">
        <v>41016</v>
      </c>
      <c r="E2181">
        <v>9</v>
      </c>
      <c r="F2181" t="str">
        <f>VLOOKUP(B2181,Produkt!A$2:E$100,5,FALSE)</f>
        <v>k10</v>
      </c>
      <c r="G2181" t="str">
        <f>VLOOKUP(F2181,Kategoria!A$2:B$22,2,FALSE)</f>
        <v>tablice_korkowe</v>
      </c>
      <c r="H2181" s="5">
        <f>VLOOKUP(B2181,Produkt!A$2:E$100,3,FALSE)</f>
        <v>34.99</v>
      </c>
      <c r="I2181" s="6">
        <f t="shared" si="34"/>
        <v>314.91000000000003</v>
      </c>
    </row>
    <row r="2182" spans="1:9" x14ac:dyDescent="0.25">
      <c r="A2182">
        <v>2181</v>
      </c>
      <c r="B2182" t="s">
        <v>61</v>
      </c>
      <c r="C2182" t="str">
        <f>VLOOKUP(B2182,Produkt!A$2:E$100,2,FALSE)</f>
        <v>Aglomerado_10_mm</v>
      </c>
      <c r="D2182" s="1">
        <v>41094</v>
      </c>
      <c r="E2182">
        <v>12</v>
      </c>
      <c r="F2182" t="str">
        <f>VLOOKUP(B2182,Produkt!A$2:E$100,5,FALSE)</f>
        <v>k5</v>
      </c>
      <c r="G2182" t="str">
        <f>VLOOKUP(F2182,Kategoria!A$2:B$22,2,FALSE)</f>
        <v>izolacja</v>
      </c>
      <c r="H2182" s="5">
        <f>VLOOKUP(B2182,Produkt!A$2:E$100,3,FALSE)</f>
        <v>34.99</v>
      </c>
      <c r="I2182" s="6">
        <f t="shared" si="34"/>
        <v>419.88</v>
      </c>
    </row>
    <row r="2183" spans="1:9" x14ac:dyDescent="0.25">
      <c r="A2183">
        <v>2182</v>
      </c>
      <c r="B2183" t="s">
        <v>65</v>
      </c>
      <c r="C2183" t="str">
        <f>VLOOKUP(B2183,Produkt!A$2:E$100,2,FALSE)</f>
        <v>Aglomerado_30_mm</v>
      </c>
      <c r="D2183" s="1">
        <v>41107</v>
      </c>
      <c r="E2183">
        <v>20</v>
      </c>
      <c r="F2183" t="str">
        <f>VLOOKUP(B2183,Produkt!A$2:E$100,5,FALSE)</f>
        <v>k5</v>
      </c>
      <c r="G2183" t="str">
        <f>VLOOKUP(F2183,Kategoria!A$2:B$22,2,FALSE)</f>
        <v>izolacja</v>
      </c>
      <c r="H2183" s="5">
        <f>VLOOKUP(B2183,Produkt!A$2:E$100,3,FALSE)</f>
        <v>49.99</v>
      </c>
      <c r="I2183" s="6">
        <f t="shared" si="34"/>
        <v>999.80000000000007</v>
      </c>
    </row>
    <row r="2184" spans="1:9" x14ac:dyDescent="0.25">
      <c r="A2184">
        <v>2183</v>
      </c>
      <c r="B2184" t="s">
        <v>163</v>
      </c>
      <c r="C2184" t="str">
        <f>VLOOKUP(B2184,Produkt!A$2:E$100,2,FALSE)</f>
        <v>Natural</v>
      </c>
      <c r="D2184" s="1">
        <v>40990</v>
      </c>
      <c r="E2184">
        <v>97</v>
      </c>
      <c r="F2184" t="str">
        <f>VLOOKUP(B2184,Produkt!A$2:E$100,5,FALSE)</f>
        <v>k14</v>
      </c>
      <c r="G2184" t="str">
        <f>VLOOKUP(F2184,Kategoria!A$2:B$22,2,FALSE)</f>
        <v>parkiet_korkowy</v>
      </c>
      <c r="H2184" s="5">
        <f>VLOOKUP(B2184,Produkt!A$2:E$100,3,FALSE)</f>
        <v>49.99</v>
      </c>
      <c r="I2184" s="6">
        <f t="shared" si="34"/>
        <v>4849.03</v>
      </c>
    </row>
    <row r="2185" spans="1:9" x14ac:dyDescent="0.25">
      <c r="A2185">
        <v>2184</v>
      </c>
      <c r="B2185" t="s">
        <v>13</v>
      </c>
      <c r="C2185" t="str">
        <f>VLOOKUP(B2185,Produkt!A$2:E$100,2,FALSE)</f>
        <v>Toledo_Grey</v>
      </c>
      <c r="D2185" s="1">
        <v>41120</v>
      </c>
      <c r="E2185">
        <v>40</v>
      </c>
      <c r="F2185" t="str">
        <f>VLOOKUP(B2185,Produkt!A$2:E$100,5,FALSE)</f>
        <v>k1</v>
      </c>
      <c r="G2185" t="str">
        <f>VLOOKUP(F2185,Kategoria!A$2:B$22,2,FALSE)</f>
        <v>korek_scienny</v>
      </c>
      <c r="H2185" s="5">
        <f>VLOOKUP(B2185,Produkt!A$2:E$100,3,FALSE)</f>
        <v>23.99</v>
      </c>
      <c r="I2185" s="6">
        <f t="shared" si="34"/>
        <v>959.59999999999991</v>
      </c>
    </row>
    <row r="2186" spans="1:9" x14ac:dyDescent="0.25">
      <c r="A2186">
        <v>2185</v>
      </c>
      <c r="B2186" t="s">
        <v>9</v>
      </c>
      <c r="C2186" t="str">
        <f>VLOOKUP(B2186,Produkt!A$2:E$100,2,FALSE)</f>
        <v>Toledo_Natural</v>
      </c>
      <c r="D2186" s="1">
        <v>41023</v>
      </c>
      <c r="E2186">
        <v>4</v>
      </c>
      <c r="F2186" t="str">
        <f>VLOOKUP(B2186,Produkt!A$2:E$100,5,FALSE)</f>
        <v>k1</v>
      </c>
      <c r="G2186" t="str">
        <f>VLOOKUP(F2186,Kategoria!A$2:B$22,2,FALSE)</f>
        <v>korek_scienny</v>
      </c>
      <c r="H2186" s="5">
        <f>VLOOKUP(B2186,Produkt!A$2:E$100,3,FALSE)</f>
        <v>23.99</v>
      </c>
      <c r="I2186" s="6">
        <f t="shared" si="34"/>
        <v>95.96</v>
      </c>
    </row>
    <row r="2187" spans="1:9" x14ac:dyDescent="0.25">
      <c r="A2187">
        <v>2186</v>
      </c>
      <c r="B2187" t="s">
        <v>214</v>
      </c>
      <c r="C2187" t="str">
        <f>VLOOKUP(B2187,Produkt!A$2:E$100,2,FALSE)</f>
        <v>Rapsodia</v>
      </c>
      <c r="D2187" s="1">
        <v>41159</v>
      </c>
      <c r="E2187">
        <v>22</v>
      </c>
      <c r="F2187" t="str">
        <f>VLOOKUP(B2187,Produkt!A$2:E$100,5,FALSE)</f>
        <v>k21</v>
      </c>
      <c r="G2187" t="str">
        <f>VLOOKUP(F2187,Kategoria!A$2:B$22,2,FALSE)</f>
        <v>panele_korkowe</v>
      </c>
      <c r="H2187" s="5">
        <f>VLOOKUP(B2187,Produkt!A$2:E$100,3,FALSE)</f>
        <v>129.99</v>
      </c>
      <c r="I2187" s="6">
        <f t="shared" si="34"/>
        <v>2859.78</v>
      </c>
    </row>
    <row r="2188" spans="1:9" x14ac:dyDescent="0.25">
      <c r="A2188">
        <v>2187</v>
      </c>
      <c r="B2188" t="s">
        <v>56</v>
      </c>
      <c r="C2188" t="str">
        <f>VLOOKUP(B2188,Produkt!A$2:E$100,2,FALSE)</f>
        <v>1_l_wodny</v>
      </c>
      <c r="D2188" s="1">
        <v>41071</v>
      </c>
      <c r="E2188">
        <v>2</v>
      </c>
      <c r="F2188" t="str">
        <f>VLOOKUP(B2188,Produkt!A$2:E$100,5,FALSE)</f>
        <v>k4</v>
      </c>
      <c r="G2188" t="str">
        <f>VLOOKUP(F2188,Kategoria!A$2:B$22,2,FALSE)</f>
        <v>klej</v>
      </c>
      <c r="H2188" s="5">
        <f>VLOOKUP(B2188,Produkt!A$2:E$100,3,FALSE)</f>
        <v>37.99</v>
      </c>
      <c r="I2188" s="6">
        <f t="shared" si="34"/>
        <v>75.98</v>
      </c>
    </row>
    <row r="2189" spans="1:9" x14ac:dyDescent="0.25">
      <c r="A2189">
        <v>2188</v>
      </c>
      <c r="B2189" t="s">
        <v>163</v>
      </c>
      <c r="C2189" t="str">
        <f>VLOOKUP(B2189,Produkt!A$2:E$100,2,FALSE)</f>
        <v>Natural</v>
      </c>
      <c r="D2189" s="1">
        <v>41116</v>
      </c>
      <c r="E2189">
        <v>28</v>
      </c>
      <c r="F2189" t="str">
        <f>VLOOKUP(B2189,Produkt!A$2:E$100,5,FALSE)</f>
        <v>k14</v>
      </c>
      <c r="G2189" t="str">
        <f>VLOOKUP(F2189,Kategoria!A$2:B$22,2,FALSE)</f>
        <v>parkiet_korkowy</v>
      </c>
      <c r="H2189" s="5">
        <f>VLOOKUP(B2189,Produkt!A$2:E$100,3,FALSE)</f>
        <v>49.99</v>
      </c>
      <c r="I2189" s="6">
        <f t="shared" si="34"/>
        <v>1399.72</v>
      </c>
    </row>
    <row r="2190" spans="1:9" x14ac:dyDescent="0.25">
      <c r="A2190">
        <v>2189</v>
      </c>
      <c r="B2190" t="s">
        <v>74</v>
      </c>
      <c r="C2190" t="str">
        <f>VLOOKUP(B2190,Produkt!A$2:E$100,2,FALSE)</f>
        <v>940x23x7</v>
      </c>
      <c r="D2190" s="1">
        <v>41226</v>
      </c>
      <c r="E2190">
        <v>30</v>
      </c>
      <c r="F2190" t="str">
        <f>VLOOKUP(B2190,Produkt!A$2:E$100,5,FALSE)</f>
        <v>k6</v>
      </c>
      <c r="G2190" t="str">
        <f>VLOOKUP(F2190,Kategoria!A$2:B$22,2,FALSE)</f>
        <v>paski_dylatacyjne</v>
      </c>
      <c r="H2190" s="5">
        <f>VLOOKUP(B2190,Produkt!A$2:E$100,3,FALSE)</f>
        <v>2.89</v>
      </c>
      <c r="I2190" s="6">
        <f t="shared" si="34"/>
        <v>86.7</v>
      </c>
    </row>
    <row r="2191" spans="1:9" x14ac:dyDescent="0.25">
      <c r="A2191">
        <v>2190</v>
      </c>
      <c r="B2191" t="s">
        <v>96</v>
      </c>
      <c r="C2191" t="str">
        <f>VLOOKUP(B2191,Produkt!A$2:E$100,2,FALSE)</f>
        <v>LP_4</v>
      </c>
      <c r="D2191" s="1">
        <v>41201</v>
      </c>
      <c r="E2191">
        <v>24</v>
      </c>
      <c r="F2191" t="str">
        <f>VLOOKUP(B2191,Produkt!A$2:E$100,5,FALSE)</f>
        <v>k8</v>
      </c>
      <c r="G2191" t="str">
        <f>VLOOKUP(F2191,Kategoria!A$2:B$22,2,FALSE)</f>
        <v>listwy_korkowe</v>
      </c>
      <c r="H2191" s="5">
        <f>VLOOKUP(B2191,Produkt!A$2:E$100,3,FALSE)</f>
        <v>2.2999999999999998</v>
      </c>
      <c r="I2191" s="6">
        <f t="shared" si="34"/>
        <v>55.199999999999996</v>
      </c>
    </row>
    <row r="2192" spans="1:9" x14ac:dyDescent="0.25">
      <c r="A2192">
        <v>2191</v>
      </c>
      <c r="B2192" t="s">
        <v>13</v>
      </c>
      <c r="C2192" t="str">
        <f>VLOOKUP(B2192,Produkt!A$2:E$100,2,FALSE)</f>
        <v>Toledo_Grey</v>
      </c>
      <c r="D2192" s="1">
        <v>41012</v>
      </c>
      <c r="E2192">
        <v>25</v>
      </c>
      <c r="F2192" t="str">
        <f>VLOOKUP(B2192,Produkt!A$2:E$100,5,FALSE)</f>
        <v>k1</v>
      </c>
      <c r="G2192" t="str">
        <f>VLOOKUP(F2192,Kategoria!A$2:B$22,2,FALSE)</f>
        <v>korek_scienny</v>
      </c>
      <c r="H2192" s="5">
        <f>VLOOKUP(B2192,Produkt!A$2:E$100,3,FALSE)</f>
        <v>23.99</v>
      </c>
      <c r="I2192" s="6">
        <f t="shared" si="34"/>
        <v>599.75</v>
      </c>
    </row>
    <row r="2193" spans="1:9" x14ac:dyDescent="0.25">
      <c r="A2193">
        <v>2192</v>
      </c>
      <c r="B2193" t="s">
        <v>112</v>
      </c>
      <c r="C2193" t="str">
        <f>VLOOKUP(B2193,Produkt!A$2:E$100,2,FALSE)</f>
        <v>40x60</v>
      </c>
      <c r="D2193" s="1">
        <v>41013</v>
      </c>
      <c r="E2193">
        <v>4</v>
      </c>
      <c r="F2193" t="str">
        <f>VLOOKUP(B2193,Produkt!A$2:E$100,5,FALSE)</f>
        <v>k10</v>
      </c>
      <c r="G2193" t="str">
        <f>VLOOKUP(F2193,Kategoria!A$2:B$22,2,FALSE)</f>
        <v>tablice_korkowe</v>
      </c>
      <c r="H2193" s="5">
        <f>VLOOKUP(B2193,Produkt!A$2:E$100,3,FALSE)</f>
        <v>25</v>
      </c>
      <c r="I2193" s="6">
        <f t="shared" si="34"/>
        <v>100</v>
      </c>
    </row>
    <row r="2194" spans="1:9" x14ac:dyDescent="0.25">
      <c r="A2194">
        <v>2193</v>
      </c>
      <c r="B2194" t="s">
        <v>195</v>
      </c>
      <c r="C2194" t="str">
        <f>VLOOKUP(B2194,Produkt!A$2:E$100,2,FALSE)</f>
        <v>Cukiernica</v>
      </c>
      <c r="D2194" s="1">
        <v>41066</v>
      </c>
      <c r="E2194">
        <v>1</v>
      </c>
      <c r="F2194" t="str">
        <f>VLOOKUP(B2194,Produkt!A$2:E$100,5,FALSE)</f>
        <v>k19</v>
      </c>
      <c r="G2194" t="str">
        <f>VLOOKUP(F2194,Kategoria!A$2:B$22,2,FALSE)</f>
        <v>wyroby_korkowe</v>
      </c>
      <c r="H2194" s="5">
        <f>VLOOKUP(B2194,Produkt!A$2:E$100,3,FALSE)</f>
        <v>25.99</v>
      </c>
      <c r="I2194" s="6">
        <f t="shared" si="34"/>
        <v>25.99</v>
      </c>
    </row>
    <row r="2195" spans="1:9" x14ac:dyDescent="0.25">
      <c r="A2195">
        <v>2194</v>
      </c>
      <c r="B2195" t="s">
        <v>208</v>
      </c>
      <c r="C2195" t="str">
        <f>VLOOKUP(B2195,Produkt!A$2:E$100,2,FALSE)</f>
        <v>Stozkowe_srednie</v>
      </c>
      <c r="D2195" s="1">
        <v>41120</v>
      </c>
      <c r="E2195">
        <v>20</v>
      </c>
      <c r="F2195" t="str">
        <f>VLOOKUP(B2195,Produkt!A$2:E$100,5,FALSE)</f>
        <v>k20</v>
      </c>
      <c r="G2195" t="str">
        <f>VLOOKUP(F2195,Kategoria!A$2:B$22,2,FALSE)</f>
        <v>korki_do_butelek</v>
      </c>
      <c r="H2195" s="5">
        <f>VLOOKUP(B2195,Produkt!A$2:E$100,3,FALSE)</f>
        <v>0.89</v>
      </c>
      <c r="I2195" s="6">
        <f t="shared" si="34"/>
        <v>17.8</v>
      </c>
    </row>
    <row r="2196" spans="1:9" x14ac:dyDescent="0.25">
      <c r="A2196">
        <v>2195</v>
      </c>
      <c r="B2196" t="s">
        <v>114</v>
      </c>
      <c r="C2196" t="str">
        <f>VLOOKUP(B2196,Produkt!A$2:E$100,2,FALSE)</f>
        <v>50x80</v>
      </c>
      <c r="D2196" s="1">
        <v>41145</v>
      </c>
      <c r="E2196">
        <v>10</v>
      </c>
      <c r="F2196" t="str">
        <f>VLOOKUP(B2196,Produkt!A$2:E$100,5,FALSE)</f>
        <v>k10</v>
      </c>
      <c r="G2196" t="str">
        <f>VLOOKUP(F2196,Kategoria!A$2:B$22,2,FALSE)</f>
        <v>tablice_korkowe</v>
      </c>
      <c r="H2196" s="5">
        <f>VLOOKUP(B2196,Produkt!A$2:E$100,3,FALSE)</f>
        <v>34.99</v>
      </c>
      <c r="I2196" s="6">
        <f t="shared" si="34"/>
        <v>349.90000000000003</v>
      </c>
    </row>
    <row r="2197" spans="1:9" x14ac:dyDescent="0.25">
      <c r="A2197">
        <v>2196</v>
      </c>
      <c r="B2197" t="s">
        <v>133</v>
      </c>
      <c r="C2197" t="str">
        <f>VLOOKUP(B2197,Produkt!A$2:E$100,2,FALSE)</f>
        <v>kpl_12_mm</v>
      </c>
      <c r="D2197" s="1">
        <v>41128</v>
      </c>
      <c r="E2197">
        <v>5</v>
      </c>
      <c r="F2197" t="str">
        <f>VLOOKUP(B2197,Produkt!A$2:E$100,5,FALSE)</f>
        <v>k11</v>
      </c>
      <c r="G2197" t="str">
        <f>VLOOKUP(F2197,Kategoria!A$2:B$22,2,FALSE)</f>
        <v>podkladki_naturalne</v>
      </c>
      <c r="H2197" s="5">
        <f>VLOOKUP(B2197,Produkt!A$2:E$100,3,FALSE)</f>
        <v>10.199999999999999</v>
      </c>
      <c r="I2197" s="6">
        <f t="shared" si="34"/>
        <v>51</v>
      </c>
    </row>
    <row r="2198" spans="1:9" x14ac:dyDescent="0.25">
      <c r="A2198">
        <v>2197</v>
      </c>
      <c r="B2198" t="s">
        <v>26</v>
      </c>
      <c r="C2198" t="str">
        <f>VLOOKUP(B2198,Produkt!A$2:E$100,2,FALSE)</f>
        <v>Normal_3_mm</v>
      </c>
      <c r="D2198" s="1">
        <v>41120</v>
      </c>
      <c r="E2198">
        <v>14</v>
      </c>
      <c r="F2198" t="str">
        <f>VLOOKUP(B2198,Produkt!A$2:E$100,5,FALSE)</f>
        <v>k2</v>
      </c>
      <c r="G2198" t="str">
        <f>VLOOKUP(F2198,Kategoria!A$2:B$22,2,FALSE)</f>
        <v>podklad_korkowy</v>
      </c>
      <c r="H2198" s="5">
        <f>VLOOKUP(B2198,Produkt!A$2:E$100,3,FALSE)</f>
        <v>51.99</v>
      </c>
      <c r="I2198" s="6">
        <f t="shared" si="34"/>
        <v>727.86</v>
      </c>
    </row>
    <row r="2199" spans="1:9" x14ac:dyDescent="0.25">
      <c r="A2199">
        <v>2198</v>
      </c>
      <c r="B2199" t="s">
        <v>166</v>
      </c>
      <c r="C2199" t="str">
        <f>VLOOKUP(B2199,Produkt!A$2:E$100,2,FALSE)</f>
        <v>Rapsodia</v>
      </c>
      <c r="D2199" s="1">
        <v>41193</v>
      </c>
      <c r="E2199">
        <v>31</v>
      </c>
      <c r="F2199" t="str">
        <f>VLOOKUP(B2199,Produkt!A$2:E$100,5,FALSE)</f>
        <v>k14</v>
      </c>
      <c r="G2199" t="str">
        <f>VLOOKUP(F2199,Kategoria!A$2:B$22,2,FALSE)</f>
        <v>parkiet_korkowy</v>
      </c>
      <c r="H2199" s="5">
        <f>VLOOKUP(B2199,Produkt!A$2:E$100,3,FALSE)</f>
        <v>64.989999999999995</v>
      </c>
      <c r="I2199" s="6">
        <f t="shared" si="34"/>
        <v>2014.6899999999998</v>
      </c>
    </row>
    <row r="2200" spans="1:9" x14ac:dyDescent="0.25">
      <c r="A2200">
        <v>2199</v>
      </c>
      <c r="B2200" t="s">
        <v>74</v>
      </c>
      <c r="C2200" t="str">
        <f>VLOOKUP(B2200,Produkt!A$2:E$100,2,FALSE)</f>
        <v>940x23x7</v>
      </c>
      <c r="D2200" s="1">
        <v>41246</v>
      </c>
      <c r="E2200">
        <v>31</v>
      </c>
      <c r="F2200" t="str">
        <f>VLOOKUP(B2200,Produkt!A$2:E$100,5,FALSE)</f>
        <v>k6</v>
      </c>
      <c r="G2200" t="str">
        <f>VLOOKUP(F2200,Kategoria!A$2:B$22,2,FALSE)</f>
        <v>paski_dylatacyjne</v>
      </c>
      <c r="H2200" s="5">
        <f>VLOOKUP(B2200,Produkt!A$2:E$100,3,FALSE)</f>
        <v>2.89</v>
      </c>
      <c r="I2200" s="6">
        <f t="shared" si="34"/>
        <v>89.59</v>
      </c>
    </row>
    <row r="2201" spans="1:9" x14ac:dyDescent="0.25">
      <c r="A2201">
        <v>2200</v>
      </c>
      <c r="B2201" t="s">
        <v>48</v>
      </c>
      <c r="C2201" t="str">
        <f>VLOOKUP(B2201,Produkt!A$2:E$100,2,FALSE)</f>
        <v>1_l_kontaktowy</v>
      </c>
      <c r="D2201" s="1">
        <v>41095</v>
      </c>
      <c r="E2201">
        <v>2</v>
      </c>
      <c r="F2201" t="str">
        <f>VLOOKUP(B2201,Produkt!A$2:E$100,5,FALSE)</f>
        <v>k4</v>
      </c>
      <c r="G2201" t="str">
        <f>VLOOKUP(F2201,Kategoria!A$2:B$22,2,FALSE)</f>
        <v>klej</v>
      </c>
      <c r="H2201" s="5">
        <f>VLOOKUP(B2201,Produkt!A$2:E$100,3,FALSE)</f>
        <v>29.99</v>
      </c>
      <c r="I2201" s="6">
        <f t="shared" si="34"/>
        <v>59.98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4" sqref="A4:B4"/>
    </sheetView>
  </sheetViews>
  <sheetFormatPr defaultRowHeight="15" x14ac:dyDescent="0.25"/>
  <cols>
    <col min="1" max="1" width="17.7109375" customWidth="1"/>
    <col min="2" max="2" width="18.7109375" bestFit="1" customWidth="1"/>
  </cols>
  <sheetData>
    <row r="1" spans="1:2" x14ac:dyDescent="0.25">
      <c r="A1" s="2" t="s">
        <v>263</v>
      </c>
      <c r="B1" t="s">
        <v>242</v>
      </c>
    </row>
    <row r="3" spans="1:2" x14ac:dyDescent="0.25">
      <c r="A3" s="2" t="s">
        <v>245</v>
      </c>
      <c r="B3" t="s">
        <v>267</v>
      </c>
    </row>
    <row r="4" spans="1:2" x14ac:dyDescent="0.25">
      <c r="A4" s="8" t="s">
        <v>200</v>
      </c>
      <c r="B4" s="10">
        <v>197</v>
      </c>
    </row>
    <row r="5" spans="1:2" x14ac:dyDescent="0.25">
      <c r="A5" s="7" t="s">
        <v>198</v>
      </c>
      <c r="B5" s="4">
        <v>190</v>
      </c>
    </row>
    <row r="6" spans="1:2" x14ac:dyDescent="0.25">
      <c r="A6" s="7" t="s">
        <v>194</v>
      </c>
      <c r="B6" s="4">
        <v>147</v>
      </c>
    </row>
    <row r="7" spans="1:2" x14ac:dyDescent="0.25">
      <c r="A7" s="7" t="s">
        <v>196</v>
      </c>
      <c r="B7" s="4">
        <v>107</v>
      </c>
    </row>
    <row r="8" spans="1:2" x14ac:dyDescent="0.25">
      <c r="A8" s="7" t="s">
        <v>202</v>
      </c>
      <c r="B8" s="4">
        <v>86</v>
      </c>
    </row>
    <row r="9" spans="1:2" x14ac:dyDescent="0.25">
      <c r="A9" s="7" t="s">
        <v>191</v>
      </c>
      <c r="B9" s="4">
        <v>86</v>
      </c>
    </row>
    <row r="10" spans="1:2" x14ac:dyDescent="0.25">
      <c r="A10" s="7" t="s">
        <v>204</v>
      </c>
      <c r="B10" s="4">
        <v>36</v>
      </c>
    </row>
    <row r="11" spans="1:2" x14ac:dyDescent="0.25">
      <c r="A11" s="7" t="s">
        <v>246</v>
      </c>
      <c r="B11" s="4">
        <v>849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10" sqref="B10"/>
    </sheetView>
  </sheetViews>
  <sheetFormatPr defaultRowHeight="15" x14ac:dyDescent="0.25"/>
  <cols>
    <col min="1" max="2" width="17.7109375" customWidth="1"/>
    <col min="3" max="3" width="9" customWidth="1"/>
    <col min="4" max="4" width="7.5703125" customWidth="1"/>
    <col min="5" max="5" width="11.140625" bestFit="1" customWidth="1"/>
    <col min="6" max="6" width="9" customWidth="1"/>
    <col min="7" max="7" width="5.42578125" customWidth="1"/>
    <col min="8" max="8" width="10.28515625" bestFit="1" customWidth="1"/>
    <col min="9" max="9" width="14.28515625" bestFit="1" customWidth="1"/>
  </cols>
  <sheetData>
    <row r="1" spans="1:8" x14ac:dyDescent="0.25">
      <c r="A1" s="2" t="s">
        <v>262</v>
      </c>
      <c r="B1" t="s">
        <v>265</v>
      </c>
    </row>
    <row r="3" spans="1:8" x14ac:dyDescent="0.25">
      <c r="A3" s="2" t="s">
        <v>267</v>
      </c>
      <c r="B3" s="2" t="s">
        <v>268</v>
      </c>
    </row>
    <row r="4" spans="1:8" x14ac:dyDescent="0.25">
      <c r="A4" s="2" t="s">
        <v>245</v>
      </c>
      <c r="B4" t="s">
        <v>169</v>
      </c>
      <c r="C4" t="s">
        <v>175</v>
      </c>
      <c r="D4" t="s">
        <v>164</v>
      </c>
      <c r="E4" t="s">
        <v>220</v>
      </c>
      <c r="F4" t="s">
        <v>167</v>
      </c>
      <c r="G4" t="s">
        <v>171</v>
      </c>
      <c r="H4" t="s">
        <v>173</v>
      </c>
    </row>
    <row r="5" spans="1:8" x14ac:dyDescent="0.25">
      <c r="A5" s="7" t="s">
        <v>244</v>
      </c>
      <c r="B5" s="10">
        <v>412</v>
      </c>
      <c r="C5" s="10">
        <v>507</v>
      </c>
      <c r="D5" s="10">
        <v>778</v>
      </c>
      <c r="E5" s="10">
        <v>110</v>
      </c>
      <c r="F5" s="10">
        <v>735</v>
      </c>
      <c r="G5" s="10">
        <v>637</v>
      </c>
      <c r="H5" s="10">
        <v>405</v>
      </c>
    </row>
    <row r="6" spans="1:8" x14ac:dyDescent="0.25">
      <c r="A6" s="7" t="s">
        <v>237</v>
      </c>
      <c r="B6" s="10">
        <v>1149</v>
      </c>
      <c r="C6" s="10">
        <v>684</v>
      </c>
      <c r="D6" s="10">
        <v>446</v>
      </c>
      <c r="E6" s="10"/>
      <c r="F6" s="10">
        <v>1467</v>
      </c>
      <c r="G6" s="10">
        <v>474</v>
      </c>
      <c r="H6" s="10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4</vt:i4>
      </vt:variant>
    </vt:vector>
  </HeadingPairs>
  <TitlesOfParts>
    <vt:vector size="11" baseType="lpstr">
      <vt:lpstr>Produkt</vt:lpstr>
      <vt:lpstr>Sprzedaz</vt:lpstr>
      <vt:lpstr>Kategoria</vt:lpstr>
      <vt:lpstr>a</vt:lpstr>
      <vt:lpstr>b</vt:lpstr>
      <vt:lpstr>c</vt:lpstr>
      <vt:lpstr>d</vt:lpstr>
      <vt:lpstr>Kategoria!kategoria</vt:lpstr>
      <vt:lpstr>Produkt!produkt</vt:lpstr>
      <vt:lpstr>b!sprzedaz</vt:lpstr>
      <vt:lpstr>Sprzedaz!sprzedaz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gosia</cp:lastModifiedBy>
  <dcterms:created xsi:type="dcterms:W3CDTF">2019-02-13T20:14:29Z</dcterms:created>
  <dcterms:modified xsi:type="dcterms:W3CDTF">2019-02-13T20:35:31Z</dcterms:modified>
</cp:coreProperties>
</file>