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sia\Desktop\matura\pen\rozwiazania\"/>
    </mc:Choice>
  </mc:AlternateContent>
  <bookViews>
    <workbookView xWindow="0" yWindow="0" windowWidth="20490" windowHeight="8340" firstSheet="2" activeTab="8"/>
  </bookViews>
  <sheets>
    <sheet name="5_2a" sheetId="3" r:id="rId1"/>
    <sheet name="5_2b" sheetId="5" r:id="rId2"/>
    <sheet name="5_3" sheetId="6" r:id="rId3"/>
    <sheet name="5_4" sheetId="8" r:id="rId4"/>
    <sheet name="5_5" sheetId="7" r:id="rId5"/>
    <sheet name="5_6" sheetId="9" r:id="rId6"/>
    <sheet name="5_7" sheetId="11" r:id="rId7"/>
    <sheet name="5_7_wykres" sheetId="12" r:id="rId8"/>
    <sheet name="5_8" sheetId="13" r:id="rId9"/>
    <sheet name="Arkusz1" sheetId="1" r:id="rId10"/>
  </sheets>
  <definedNames>
    <definedName name="_xlnm._FilterDatabase" localSheetId="8" hidden="1">'5_8'!$A$1:$C$1164</definedName>
    <definedName name="_xlnm._FilterDatabase" localSheetId="9" hidden="1">Arkusz1!$A$1:$C$1164</definedName>
    <definedName name="dane" localSheetId="8">'5_8'!$A$1:$C$1164</definedName>
    <definedName name="dane" localSheetId="9">Arkusz1!$A$1:$C$1164</definedName>
  </definedNames>
  <calcPr calcId="152511"/>
  <pivotCaches>
    <pivotCache cacheId="11" r:id="rId11"/>
    <pivotCache cacheId="2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3" l="1"/>
  <c r="G1" i="13"/>
  <c r="G2" i="13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1055" i="13"/>
  <c r="D1056" i="13"/>
  <c r="D1057" i="13"/>
  <c r="D1058" i="13"/>
  <c r="D1059" i="13"/>
  <c r="D1060" i="13"/>
  <c r="D1061" i="13"/>
  <c r="D1062" i="13"/>
  <c r="D1063" i="13"/>
  <c r="D1064" i="13"/>
  <c r="D1065" i="13"/>
  <c r="D1066" i="13"/>
  <c r="D1067" i="13"/>
  <c r="D1068" i="13"/>
  <c r="D1069" i="13"/>
  <c r="D1070" i="13"/>
  <c r="D1071" i="13"/>
  <c r="D1072" i="13"/>
  <c r="D1073" i="13"/>
  <c r="D1074" i="13"/>
  <c r="D1075" i="13"/>
  <c r="D1076" i="13"/>
  <c r="D1077" i="13"/>
  <c r="D1078" i="13"/>
  <c r="D1079" i="13"/>
  <c r="D1080" i="13"/>
  <c r="D1081" i="13"/>
  <c r="D1082" i="13"/>
  <c r="D1083" i="13"/>
  <c r="D1084" i="13"/>
  <c r="D1085" i="13"/>
  <c r="D1086" i="13"/>
  <c r="D1087" i="13"/>
  <c r="D1088" i="13"/>
  <c r="D1089" i="13"/>
  <c r="D1090" i="13"/>
  <c r="D1091" i="13"/>
  <c r="D1092" i="13"/>
  <c r="D1093" i="13"/>
  <c r="D1094" i="13"/>
  <c r="D1095" i="13"/>
  <c r="D1096" i="13"/>
  <c r="D1097" i="13"/>
  <c r="D1098" i="13"/>
  <c r="D1099" i="13"/>
  <c r="D1100" i="13"/>
  <c r="D1101" i="13"/>
  <c r="D1102" i="13"/>
  <c r="D1103" i="13"/>
  <c r="D1104" i="13"/>
  <c r="D1105" i="13"/>
  <c r="D1106" i="13"/>
  <c r="D1107" i="13"/>
  <c r="D1108" i="13"/>
  <c r="D1109" i="13"/>
  <c r="D1110" i="13"/>
  <c r="D1111" i="13"/>
  <c r="D1112" i="13"/>
  <c r="D1113" i="13"/>
  <c r="D1114" i="13"/>
  <c r="D1115" i="13"/>
  <c r="D1116" i="13"/>
  <c r="D1117" i="13"/>
  <c r="D1118" i="13"/>
  <c r="D1119" i="13"/>
  <c r="D1120" i="13"/>
  <c r="D1121" i="13"/>
  <c r="D1122" i="13"/>
  <c r="D1123" i="13"/>
  <c r="D1124" i="13"/>
  <c r="D1125" i="13"/>
  <c r="D1126" i="13"/>
  <c r="D1127" i="13"/>
  <c r="D1128" i="13"/>
  <c r="D1129" i="13"/>
  <c r="D1130" i="13"/>
  <c r="D1131" i="13"/>
  <c r="D1132" i="13"/>
  <c r="D1133" i="13"/>
  <c r="D1134" i="13"/>
  <c r="D1135" i="13"/>
  <c r="D1136" i="13"/>
  <c r="D1137" i="13"/>
  <c r="D1138" i="13"/>
  <c r="D1139" i="13"/>
  <c r="D1140" i="13"/>
  <c r="D1141" i="13"/>
  <c r="D1142" i="13"/>
  <c r="D1143" i="13"/>
  <c r="D1144" i="13"/>
  <c r="D1145" i="13"/>
  <c r="D1146" i="13"/>
  <c r="D1147" i="13"/>
  <c r="D1148" i="13"/>
  <c r="D1149" i="13"/>
  <c r="D1150" i="13"/>
  <c r="D1151" i="13"/>
  <c r="D1152" i="13"/>
  <c r="D1153" i="13"/>
  <c r="D1154" i="13"/>
  <c r="D1155" i="13"/>
  <c r="D1156" i="13"/>
  <c r="D1157" i="13"/>
  <c r="D1158" i="13"/>
  <c r="D1159" i="13"/>
  <c r="D1160" i="13"/>
  <c r="D1161" i="13"/>
  <c r="D1162" i="13"/>
  <c r="D1163" i="13"/>
  <c r="D1164" i="13"/>
  <c r="D2" i="13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3" i="12"/>
  <c r="E4" i="12"/>
  <c r="E5" i="12"/>
  <c r="E6" i="12"/>
  <c r="E7" i="12"/>
  <c r="E8" i="12"/>
  <c r="E9" i="12"/>
  <c r="E10" i="12"/>
  <c r="E11" i="12"/>
  <c r="E12" i="12"/>
  <c r="E13" i="12"/>
  <c r="E2" i="12"/>
  <c r="C8" i="11"/>
  <c r="G5" i="11"/>
  <c r="C33" i="11"/>
  <c r="C32" i="11"/>
  <c r="C31" i="11"/>
  <c r="C34" i="11"/>
  <c r="C35" i="11" s="1"/>
  <c r="C36" i="11" s="1"/>
  <c r="C37" i="11" s="1"/>
  <c r="C38" i="11" s="1"/>
  <c r="C39" i="11" s="1"/>
  <c r="C40" i="11" s="1"/>
  <c r="C41" i="11" s="1"/>
  <c r="C42" i="11" s="1"/>
  <c r="C21" i="11"/>
  <c r="C22" i="11" s="1"/>
  <c r="C23" i="11" s="1"/>
  <c r="C24" i="11" s="1"/>
  <c r="C25" i="11" s="1"/>
  <c r="C26" i="11" s="1"/>
  <c r="C27" i="11" s="1"/>
  <c r="C28" i="11" s="1"/>
  <c r="C29" i="11" s="1"/>
  <c r="C20" i="11"/>
  <c r="C19" i="11"/>
  <c r="C18" i="11"/>
  <c r="C14" i="11"/>
  <c r="C15" i="11" s="1"/>
  <c r="C16" i="11" s="1"/>
  <c r="C11" i="11"/>
  <c r="C12" i="11" s="1"/>
  <c r="C13" i="11" s="1"/>
  <c r="C10" i="11"/>
  <c r="C9" i="11"/>
  <c r="F10" i="9"/>
  <c r="F2" i="9"/>
  <c r="F3" i="9"/>
  <c r="F4" i="9"/>
  <c r="F5" i="9"/>
  <c r="F6" i="9"/>
  <c r="F7" i="9"/>
  <c r="F8" i="9"/>
  <c r="F9" i="9"/>
  <c r="F1" i="9"/>
  <c r="D9" i="9"/>
  <c r="D4" i="9"/>
  <c r="D5" i="9"/>
  <c r="D6" i="9" s="1"/>
  <c r="D7" i="9" s="1"/>
  <c r="D8" i="9" s="1"/>
  <c r="D3" i="9"/>
  <c r="D2" i="9"/>
  <c r="A1" i="9"/>
  <c r="G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D3" i="1"/>
  <c r="E3" i="1"/>
  <c r="F3" i="1"/>
  <c r="D4" i="1"/>
  <c r="E4" i="1"/>
  <c r="D5" i="1"/>
  <c r="E5" i="1"/>
  <c r="F5" i="1" s="1"/>
  <c r="D6" i="1"/>
  <c r="E6" i="1"/>
  <c r="F6" i="1"/>
  <c r="D7" i="1"/>
  <c r="E7" i="1"/>
  <c r="F7" i="1"/>
  <c r="D8" i="1"/>
  <c r="F8" i="1" s="1"/>
  <c r="E8" i="1"/>
  <c r="D9" i="1"/>
  <c r="E9" i="1"/>
  <c r="F9" i="1" s="1"/>
  <c r="D10" i="1"/>
  <c r="E10" i="1"/>
  <c r="F10" i="1"/>
  <c r="D11" i="1"/>
  <c r="E11" i="1"/>
  <c r="F11" i="1"/>
  <c r="D12" i="1"/>
  <c r="F12" i="1" s="1"/>
  <c r="E12" i="1"/>
  <c r="D13" i="1"/>
  <c r="E13" i="1"/>
  <c r="F13" i="1" s="1"/>
  <c r="D14" i="1"/>
  <c r="E14" i="1"/>
  <c r="F14" i="1"/>
  <c r="D15" i="1"/>
  <c r="E15" i="1"/>
  <c r="F15" i="1"/>
  <c r="D16" i="1"/>
  <c r="F16" i="1" s="1"/>
  <c r="E16" i="1"/>
  <c r="D17" i="1"/>
  <c r="E17" i="1"/>
  <c r="F17" i="1" s="1"/>
  <c r="D18" i="1"/>
  <c r="E18" i="1"/>
  <c r="F18" i="1"/>
  <c r="D19" i="1"/>
  <c r="E19" i="1"/>
  <c r="F19" i="1"/>
  <c r="D20" i="1"/>
  <c r="F20" i="1" s="1"/>
  <c r="E20" i="1"/>
  <c r="D21" i="1"/>
  <c r="E21" i="1"/>
  <c r="F21" i="1" s="1"/>
  <c r="D22" i="1"/>
  <c r="E22" i="1"/>
  <c r="F22" i="1"/>
  <c r="D23" i="1"/>
  <c r="E23" i="1"/>
  <c r="F23" i="1"/>
  <c r="D24" i="1"/>
  <c r="F24" i="1" s="1"/>
  <c r="E24" i="1"/>
  <c r="D25" i="1"/>
  <c r="E25" i="1"/>
  <c r="F25" i="1" s="1"/>
  <c r="D26" i="1"/>
  <c r="E26" i="1"/>
  <c r="F26" i="1"/>
  <c r="D27" i="1"/>
  <c r="E27" i="1"/>
  <c r="F27" i="1"/>
  <c r="D28" i="1"/>
  <c r="F28" i="1" s="1"/>
  <c r="E28" i="1"/>
  <c r="D29" i="1"/>
  <c r="E29" i="1"/>
  <c r="F29" i="1" s="1"/>
  <c r="D30" i="1"/>
  <c r="E30" i="1"/>
  <c r="F30" i="1"/>
  <c r="D31" i="1"/>
  <c r="E31" i="1"/>
  <c r="F31" i="1"/>
  <c r="D32" i="1"/>
  <c r="F32" i="1" s="1"/>
  <c r="E32" i="1"/>
  <c r="D33" i="1"/>
  <c r="E33" i="1"/>
  <c r="F33" i="1" s="1"/>
  <c r="D34" i="1"/>
  <c r="E34" i="1"/>
  <c r="F34" i="1"/>
  <c r="D35" i="1"/>
  <c r="E35" i="1"/>
  <c r="F35" i="1"/>
  <c r="D36" i="1"/>
  <c r="F36" i="1" s="1"/>
  <c r="E36" i="1"/>
  <c r="D37" i="1"/>
  <c r="E37" i="1"/>
  <c r="F37" i="1" s="1"/>
  <c r="D38" i="1"/>
  <c r="E38" i="1"/>
  <c r="F38" i="1"/>
  <c r="D39" i="1"/>
  <c r="E39" i="1"/>
  <c r="F39" i="1"/>
  <c r="D40" i="1"/>
  <c r="F40" i="1" s="1"/>
  <c r="E40" i="1"/>
  <c r="D41" i="1"/>
  <c r="E41" i="1"/>
  <c r="F41" i="1" s="1"/>
  <c r="D42" i="1"/>
  <c r="E42" i="1"/>
  <c r="F42" i="1"/>
  <c r="D43" i="1"/>
  <c r="E43" i="1"/>
  <c r="F43" i="1"/>
  <c r="D44" i="1"/>
  <c r="F44" i="1" s="1"/>
  <c r="E44" i="1"/>
  <c r="D45" i="1"/>
  <c r="E45" i="1"/>
  <c r="F45" i="1" s="1"/>
  <c r="D46" i="1"/>
  <c r="E46" i="1"/>
  <c r="F46" i="1"/>
  <c r="D47" i="1"/>
  <c r="E47" i="1"/>
  <c r="F47" i="1"/>
  <c r="D48" i="1"/>
  <c r="F48" i="1" s="1"/>
  <c r="E48" i="1"/>
  <c r="D49" i="1"/>
  <c r="E49" i="1"/>
  <c r="F49" i="1" s="1"/>
  <c r="D50" i="1"/>
  <c r="E50" i="1"/>
  <c r="F50" i="1"/>
  <c r="D51" i="1"/>
  <c r="E51" i="1"/>
  <c r="F51" i="1"/>
  <c r="D52" i="1"/>
  <c r="F52" i="1" s="1"/>
  <c r="E52" i="1"/>
  <c r="D53" i="1"/>
  <c r="E53" i="1"/>
  <c r="F53" i="1" s="1"/>
  <c r="D54" i="1"/>
  <c r="E54" i="1"/>
  <c r="F54" i="1"/>
  <c r="D55" i="1"/>
  <c r="E55" i="1"/>
  <c r="F55" i="1"/>
  <c r="D56" i="1"/>
  <c r="F56" i="1" s="1"/>
  <c r="E56" i="1"/>
  <c r="D57" i="1"/>
  <c r="E57" i="1"/>
  <c r="F57" i="1" s="1"/>
  <c r="D58" i="1"/>
  <c r="E58" i="1"/>
  <c r="F58" i="1"/>
  <c r="D59" i="1"/>
  <c r="E59" i="1"/>
  <c r="F59" i="1"/>
  <c r="D60" i="1"/>
  <c r="F60" i="1" s="1"/>
  <c r="E60" i="1"/>
  <c r="D61" i="1"/>
  <c r="E61" i="1"/>
  <c r="F61" i="1" s="1"/>
  <c r="D62" i="1"/>
  <c r="E62" i="1"/>
  <c r="F62" i="1"/>
  <c r="D63" i="1"/>
  <c r="E63" i="1"/>
  <c r="F63" i="1"/>
  <c r="D64" i="1"/>
  <c r="F64" i="1" s="1"/>
  <c r="E64" i="1"/>
  <c r="D65" i="1"/>
  <c r="E65" i="1"/>
  <c r="F65" i="1" s="1"/>
  <c r="D66" i="1"/>
  <c r="E66" i="1"/>
  <c r="F66" i="1"/>
  <c r="D67" i="1"/>
  <c r="E67" i="1"/>
  <c r="F67" i="1"/>
  <c r="D68" i="1"/>
  <c r="F68" i="1" s="1"/>
  <c r="E68" i="1"/>
  <c r="D69" i="1"/>
  <c r="E69" i="1"/>
  <c r="F69" i="1" s="1"/>
  <c r="D70" i="1"/>
  <c r="E70" i="1"/>
  <c r="F70" i="1"/>
  <c r="D71" i="1"/>
  <c r="E71" i="1"/>
  <c r="F71" i="1"/>
  <c r="D72" i="1"/>
  <c r="F72" i="1" s="1"/>
  <c r="E72" i="1"/>
  <c r="D73" i="1"/>
  <c r="E73" i="1"/>
  <c r="F73" i="1" s="1"/>
  <c r="D74" i="1"/>
  <c r="E74" i="1"/>
  <c r="F74" i="1"/>
  <c r="D75" i="1"/>
  <c r="E75" i="1"/>
  <c r="F75" i="1"/>
  <c r="D76" i="1"/>
  <c r="F76" i="1" s="1"/>
  <c r="E76" i="1"/>
  <c r="D77" i="1"/>
  <c r="E77" i="1"/>
  <c r="F77" i="1" s="1"/>
  <c r="D78" i="1"/>
  <c r="E78" i="1"/>
  <c r="F78" i="1"/>
  <c r="D79" i="1"/>
  <c r="E79" i="1"/>
  <c r="F79" i="1"/>
  <c r="D80" i="1"/>
  <c r="F80" i="1" s="1"/>
  <c r="E80" i="1"/>
  <c r="D81" i="1"/>
  <c r="E81" i="1"/>
  <c r="F81" i="1" s="1"/>
  <c r="D82" i="1"/>
  <c r="E82" i="1"/>
  <c r="F82" i="1"/>
  <c r="D83" i="1"/>
  <c r="E83" i="1"/>
  <c r="F83" i="1"/>
  <c r="D84" i="1"/>
  <c r="F84" i="1" s="1"/>
  <c r="E84" i="1"/>
  <c r="D85" i="1"/>
  <c r="E85" i="1"/>
  <c r="F85" i="1" s="1"/>
  <c r="D86" i="1"/>
  <c r="E86" i="1"/>
  <c r="F86" i="1"/>
  <c r="D87" i="1"/>
  <c r="E87" i="1"/>
  <c r="F87" i="1"/>
  <c r="D88" i="1"/>
  <c r="F88" i="1" s="1"/>
  <c r="E88" i="1"/>
  <c r="D89" i="1"/>
  <c r="E89" i="1"/>
  <c r="F89" i="1" s="1"/>
  <c r="D90" i="1"/>
  <c r="E90" i="1"/>
  <c r="F90" i="1"/>
  <c r="D91" i="1"/>
  <c r="E91" i="1"/>
  <c r="F91" i="1"/>
  <c r="D92" i="1"/>
  <c r="F92" i="1" s="1"/>
  <c r="E92" i="1"/>
  <c r="D93" i="1"/>
  <c r="E93" i="1"/>
  <c r="F93" i="1" s="1"/>
  <c r="D94" i="1"/>
  <c r="E94" i="1"/>
  <c r="F94" i="1"/>
  <c r="D95" i="1"/>
  <c r="E95" i="1"/>
  <c r="F95" i="1"/>
  <c r="D96" i="1"/>
  <c r="F96" i="1" s="1"/>
  <c r="E96" i="1"/>
  <c r="D97" i="1"/>
  <c r="E97" i="1"/>
  <c r="F97" i="1" s="1"/>
  <c r="D98" i="1"/>
  <c r="E98" i="1"/>
  <c r="F98" i="1"/>
  <c r="D99" i="1"/>
  <c r="E99" i="1"/>
  <c r="F99" i="1"/>
  <c r="D100" i="1"/>
  <c r="F100" i="1" s="1"/>
  <c r="E100" i="1"/>
  <c r="D101" i="1"/>
  <c r="E101" i="1"/>
  <c r="F101" i="1" s="1"/>
  <c r="D102" i="1"/>
  <c r="E102" i="1"/>
  <c r="F102" i="1"/>
  <c r="D103" i="1"/>
  <c r="E103" i="1"/>
  <c r="F103" i="1"/>
  <c r="D104" i="1"/>
  <c r="F104" i="1" s="1"/>
  <c r="E104" i="1"/>
  <c r="D105" i="1"/>
  <c r="E105" i="1"/>
  <c r="F105" i="1" s="1"/>
  <c r="D106" i="1"/>
  <c r="E106" i="1"/>
  <c r="F106" i="1"/>
  <c r="D107" i="1"/>
  <c r="E107" i="1"/>
  <c r="F107" i="1"/>
  <c r="D108" i="1"/>
  <c r="F108" i="1" s="1"/>
  <c r="E108" i="1"/>
  <c r="D109" i="1"/>
  <c r="E109" i="1"/>
  <c r="F109" i="1" s="1"/>
  <c r="D110" i="1"/>
  <c r="E110" i="1"/>
  <c r="F110" i="1"/>
  <c r="D111" i="1"/>
  <c r="E111" i="1"/>
  <c r="F111" i="1"/>
  <c r="D112" i="1"/>
  <c r="F112" i="1" s="1"/>
  <c r="E112" i="1"/>
  <c r="D113" i="1"/>
  <c r="E113" i="1"/>
  <c r="F113" i="1" s="1"/>
  <c r="D114" i="1"/>
  <c r="E114" i="1"/>
  <c r="F114" i="1"/>
  <c r="D115" i="1"/>
  <c r="E115" i="1"/>
  <c r="F115" i="1"/>
  <c r="D116" i="1"/>
  <c r="F116" i="1" s="1"/>
  <c r="E116" i="1"/>
  <c r="D117" i="1"/>
  <c r="E117" i="1"/>
  <c r="F117" i="1" s="1"/>
  <c r="D118" i="1"/>
  <c r="E118" i="1"/>
  <c r="F118" i="1"/>
  <c r="D119" i="1"/>
  <c r="E119" i="1"/>
  <c r="F119" i="1"/>
  <c r="D120" i="1"/>
  <c r="F120" i="1" s="1"/>
  <c r="E120" i="1"/>
  <c r="D121" i="1"/>
  <c r="E121" i="1"/>
  <c r="F121" i="1" s="1"/>
  <c r="D122" i="1"/>
  <c r="E122" i="1"/>
  <c r="F122" i="1"/>
  <c r="D123" i="1"/>
  <c r="E123" i="1"/>
  <c r="F123" i="1"/>
  <c r="D124" i="1"/>
  <c r="F124" i="1" s="1"/>
  <c r="E124" i="1"/>
  <c r="D125" i="1"/>
  <c r="E125" i="1"/>
  <c r="F125" i="1" s="1"/>
  <c r="D126" i="1"/>
  <c r="E126" i="1"/>
  <c r="F126" i="1"/>
  <c r="D127" i="1"/>
  <c r="E127" i="1"/>
  <c r="F127" i="1"/>
  <c r="D128" i="1"/>
  <c r="F128" i="1" s="1"/>
  <c r="E128" i="1"/>
  <c r="D129" i="1"/>
  <c r="E129" i="1"/>
  <c r="F129" i="1" s="1"/>
  <c r="D130" i="1"/>
  <c r="E130" i="1"/>
  <c r="F130" i="1"/>
  <c r="D131" i="1"/>
  <c r="E131" i="1"/>
  <c r="F131" i="1"/>
  <c r="D132" i="1"/>
  <c r="F132" i="1" s="1"/>
  <c r="E132" i="1"/>
  <c r="D133" i="1"/>
  <c r="E133" i="1"/>
  <c r="F133" i="1" s="1"/>
  <c r="D134" i="1"/>
  <c r="E134" i="1"/>
  <c r="F134" i="1"/>
  <c r="D135" i="1"/>
  <c r="E135" i="1"/>
  <c r="F135" i="1"/>
  <c r="D136" i="1"/>
  <c r="F136" i="1" s="1"/>
  <c r="E136" i="1"/>
  <c r="D137" i="1"/>
  <c r="E137" i="1"/>
  <c r="F137" i="1" s="1"/>
  <c r="D138" i="1"/>
  <c r="E138" i="1"/>
  <c r="F138" i="1"/>
  <c r="D139" i="1"/>
  <c r="E139" i="1"/>
  <c r="F139" i="1"/>
  <c r="D140" i="1"/>
  <c r="F140" i="1" s="1"/>
  <c r="E140" i="1"/>
  <c r="D141" i="1"/>
  <c r="E141" i="1"/>
  <c r="F141" i="1" s="1"/>
  <c r="D142" i="1"/>
  <c r="E142" i="1"/>
  <c r="F142" i="1"/>
  <c r="D143" i="1"/>
  <c r="E143" i="1"/>
  <c r="F143" i="1"/>
  <c r="D144" i="1"/>
  <c r="F144" i="1" s="1"/>
  <c r="E144" i="1"/>
  <c r="D145" i="1"/>
  <c r="E145" i="1"/>
  <c r="F145" i="1" s="1"/>
  <c r="D146" i="1"/>
  <c r="E146" i="1"/>
  <c r="F146" i="1"/>
  <c r="D147" i="1"/>
  <c r="E147" i="1"/>
  <c r="F147" i="1"/>
  <c r="D148" i="1"/>
  <c r="F148" i="1" s="1"/>
  <c r="E148" i="1"/>
  <c r="D149" i="1"/>
  <c r="E149" i="1"/>
  <c r="F149" i="1" s="1"/>
  <c r="D150" i="1"/>
  <c r="E150" i="1"/>
  <c r="F150" i="1"/>
  <c r="D151" i="1"/>
  <c r="E151" i="1"/>
  <c r="F151" i="1"/>
  <c r="D152" i="1"/>
  <c r="F152" i="1" s="1"/>
  <c r="E152" i="1"/>
  <c r="D153" i="1"/>
  <c r="E153" i="1"/>
  <c r="F153" i="1" s="1"/>
  <c r="D154" i="1"/>
  <c r="E154" i="1"/>
  <c r="F154" i="1"/>
  <c r="D155" i="1"/>
  <c r="E155" i="1"/>
  <c r="F155" i="1"/>
  <c r="D156" i="1"/>
  <c r="F156" i="1" s="1"/>
  <c r="E156" i="1"/>
  <c r="D157" i="1"/>
  <c r="E157" i="1"/>
  <c r="F157" i="1" s="1"/>
  <c r="D158" i="1"/>
  <c r="E158" i="1"/>
  <c r="F158" i="1"/>
  <c r="D159" i="1"/>
  <c r="E159" i="1"/>
  <c r="F159" i="1"/>
  <c r="D160" i="1"/>
  <c r="F160" i="1" s="1"/>
  <c r="E160" i="1"/>
  <c r="D161" i="1"/>
  <c r="E161" i="1"/>
  <c r="F161" i="1" s="1"/>
  <c r="D162" i="1"/>
  <c r="E162" i="1"/>
  <c r="F162" i="1"/>
  <c r="D163" i="1"/>
  <c r="E163" i="1"/>
  <c r="F163" i="1"/>
  <c r="D164" i="1"/>
  <c r="F164" i="1" s="1"/>
  <c r="E164" i="1"/>
  <c r="D165" i="1"/>
  <c r="E165" i="1"/>
  <c r="F165" i="1" s="1"/>
  <c r="D166" i="1"/>
  <c r="E166" i="1"/>
  <c r="F166" i="1"/>
  <c r="D167" i="1"/>
  <c r="E167" i="1"/>
  <c r="F167" i="1"/>
  <c r="D168" i="1"/>
  <c r="F168" i="1" s="1"/>
  <c r="E168" i="1"/>
  <c r="D169" i="1"/>
  <c r="E169" i="1"/>
  <c r="F169" i="1" s="1"/>
  <c r="D170" i="1"/>
  <c r="E170" i="1"/>
  <c r="F170" i="1"/>
  <c r="D171" i="1"/>
  <c r="E171" i="1"/>
  <c r="F171" i="1"/>
  <c r="D172" i="1"/>
  <c r="E172" i="1"/>
  <c r="D173" i="1"/>
  <c r="E173" i="1"/>
  <c r="F173" i="1" s="1"/>
  <c r="D174" i="1"/>
  <c r="E174" i="1"/>
  <c r="F174" i="1"/>
  <c r="D175" i="1"/>
  <c r="E175" i="1"/>
  <c r="F175" i="1"/>
  <c r="D176" i="1"/>
  <c r="F176" i="1" s="1"/>
  <c r="E176" i="1"/>
  <c r="D177" i="1"/>
  <c r="E177" i="1"/>
  <c r="F177" i="1" s="1"/>
  <c r="D178" i="1"/>
  <c r="E178" i="1"/>
  <c r="F178" i="1"/>
  <c r="D179" i="1"/>
  <c r="E179" i="1"/>
  <c r="F179" i="1"/>
  <c r="D180" i="1"/>
  <c r="F180" i="1" s="1"/>
  <c r="E180" i="1"/>
  <c r="D181" i="1"/>
  <c r="E181" i="1"/>
  <c r="F181" i="1" s="1"/>
  <c r="D182" i="1"/>
  <c r="E182" i="1"/>
  <c r="F182" i="1"/>
  <c r="D183" i="1"/>
  <c r="E183" i="1"/>
  <c r="F183" i="1"/>
  <c r="D184" i="1"/>
  <c r="F184" i="1" s="1"/>
  <c r="E184" i="1"/>
  <c r="D185" i="1"/>
  <c r="E185" i="1"/>
  <c r="D186" i="1"/>
  <c r="E186" i="1"/>
  <c r="F186" i="1"/>
  <c r="D187" i="1"/>
  <c r="E187" i="1"/>
  <c r="F187" i="1"/>
  <c r="D188" i="1"/>
  <c r="F188" i="1" s="1"/>
  <c r="E188" i="1"/>
  <c r="D189" i="1"/>
  <c r="E189" i="1"/>
  <c r="D190" i="1"/>
  <c r="E190" i="1"/>
  <c r="F190" i="1"/>
  <c r="D191" i="1"/>
  <c r="E191" i="1"/>
  <c r="F191" i="1"/>
  <c r="D192" i="1"/>
  <c r="F192" i="1" s="1"/>
  <c r="E192" i="1"/>
  <c r="D193" i="1"/>
  <c r="E193" i="1"/>
  <c r="D194" i="1"/>
  <c r="E194" i="1"/>
  <c r="F194" i="1"/>
  <c r="D195" i="1"/>
  <c r="E195" i="1"/>
  <c r="F195" i="1"/>
  <c r="D196" i="1"/>
  <c r="F196" i="1" s="1"/>
  <c r="E196" i="1"/>
  <c r="D197" i="1"/>
  <c r="E197" i="1"/>
  <c r="D198" i="1"/>
  <c r="E198" i="1"/>
  <c r="F198" i="1"/>
  <c r="D199" i="1"/>
  <c r="E199" i="1"/>
  <c r="F199" i="1"/>
  <c r="D200" i="1"/>
  <c r="F200" i="1" s="1"/>
  <c r="E200" i="1"/>
  <c r="D201" i="1"/>
  <c r="E201" i="1"/>
  <c r="D202" i="1"/>
  <c r="E202" i="1"/>
  <c r="F202" i="1"/>
  <c r="D203" i="1"/>
  <c r="E203" i="1"/>
  <c r="F203" i="1"/>
  <c r="D204" i="1"/>
  <c r="F204" i="1" s="1"/>
  <c r="E204" i="1"/>
  <c r="D205" i="1"/>
  <c r="E205" i="1"/>
  <c r="D206" i="1"/>
  <c r="E206" i="1"/>
  <c r="F206" i="1"/>
  <c r="D207" i="1"/>
  <c r="E207" i="1"/>
  <c r="F207" i="1"/>
  <c r="D208" i="1"/>
  <c r="F208" i="1" s="1"/>
  <c r="E208" i="1"/>
  <c r="D209" i="1"/>
  <c r="E209" i="1"/>
  <c r="D210" i="1"/>
  <c r="E210" i="1"/>
  <c r="F210" i="1"/>
  <c r="D211" i="1"/>
  <c r="E211" i="1"/>
  <c r="F211" i="1"/>
  <c r="D212" i="1"/>
  <c r="F212" i="1" s="1"/>
  <c r="E212" i="1"/>
  <c r="D213" i="1"/>
  <c r="E213" i="1"/>
  <c r="D214" i="1"/>
  <c r="E214" i="1"/>
  <c r="F214" i="1"/>
  <c r="D215" i="1"/>
  <c r="E215" i="1"/>
  <c r="F215" i="1"/>
  <c r="D216" i="1"/>
  <c r="F216" i="1" s="1"/>
  <c r="E216" i="1"/>
  <c r="D217" i="1"/>
  <c r="E217" i="1"/>
  <c r="D218" i="1"/>
  <c r="E218" i="1"/>
  <c r="F218" i="1"/>
  <c r="D219" i="1"/>
  <c r="E219" i="1"/>
  <c r="F219" i="1"/>
  <c r="D220" i="1"/>
  <c r="F220" i="1" s="1"/>
  <c r="E220" i="1"/>
  <c r="D221" i="1"/>
  <c r="E221" i="1"/>
  <c r="D222" i="1"/>
  <c r="E222" i="1"/>
  <c r="F222" i="1"/>
  <c r="D223" i="1"/>
  <c r="E223" i="1"/>
  <c r="F223" i="1"/>
  <c r="D224" i="1"/>
  <c r="F224" i="1" s="1"/>
  <c r="E224" i="1"/>
  <c r="D225" i="1"/>
  <c r="E225" i="1"/>
  <c r="D226" i="1"/>
  <c r="E226" i="1"/>
  <c r="F226" i="1"/>
  <c r="D227" i="1"/>
  <c r="E227" i="1"/>
  <c r="F227" i="1"/>
  <c r="D228" i="1"/>
  <c r="F228" i="1" s="1"/>
  <c r="E228" i="1"/>
  <c r="D229" i="1"/>
  <c r="E229" i="1"/>
  <c r="D230" i="1"/>
  <c r="E230" i="1"/>
  <c r="F230" i="1"/>
  <c r="D231" i="1"/>
  <c r="E231" i="1"/>
  <c r="F231" i="1"/>
  <c r="D232" i="1"/>
  <c r="F232" i="1" s="1"/>
  <c r="E232" i="1"/>
  <c r="D233" i="1"/>
  <c r="E233" i="1"/>
  <c r="D234" i="1"/>
  <c r="E234" i="1"/>
  <c r="F234" i="1"/>
  <c r="D235" i="1"/>
  <c r="E235" i="1"/>
  <c r="F235" i="1"/>
  <c r="D236" i="1"/>
  <c r="F236" i="1" s="1"/>
  <c r="E236" i="1"/>
  <c r="D237" i="1"/>
  <c r="E237" i="1"/>
  <c r="D238" i="1"/>
  <c r="E238" i="1"/>
  <c r="F238" i="1"/>
  <c r="D239" i="1"/>
  <c r="E239" i="1"/>
  <c r="F239" i="1"/>
  <c r="D240" i="1"/>
  <c r="F240" i="1" s="1"/>
  <c r="E240" i="1"/>
  <c r="D241" i="1"/>
  <c r="E241" i="1"/>
  <c r="D242" i="1"/>
  <c r="E242" i="1"/>
  <c r="F242" i="1"/>
  <c r="D243" i="1"/>
  <c r="E243" i="1"/>
  <c r="F243" i="1"/>
  <c r="D244" i="1"/>
  <c r="E244" i="1"/>
  <c r="D245" i="1"/>
  <c r="E245" i="1"/>
  <c r="D246" i="1"/>
  <c r="E246" i="1"/>
  <c r="F246" i="1"/>
  <c r="D247" i="1"/>
  <c r="E247" i="1"/>
  <c r="F247" i="1"/>
  <c r="D248" i="1"/>
  <c r="E248" i="1"/>
  <c r="D249" i="1"/>
  <c r="E249" i="1"/>
  <c r="D250" i="1"/>
  <c r="E250" i="1"/>
  <c r="F250" i="1"/>
  <c r="D251" i="1"/>
  <c r="E251" i="1"/>
  <c r="F251" i="1"/>
  <c r="D252" i="1"/>
  <c r="E252" i="1"/>
  <c r="D253" i="1"/>
  <c r="E253" i="1"/>
  <c r="D254" i="1"/>
  <c r="E254" i="1"/>
  <c r="F254" i="1"/>
  <c r="D255" i="1"/>
  <c r="E255" i="1"/>
  <c r="F255" i="1"/>
  <c r="D256" i="1"/>
  <c r="E256" i="1"/>
  <c r="D257" i="1"/>
  <c r="E257" i="1"/>
  <c r="D258" i="1"/>
  <c r="E258" i="1"/>
  <c r="F258" i="1"/>
  <c r="D259" i="1"/>
  <c r="E259" i="1"/>
  <c r="F259" i="1"/>
  <c r="D260" i="1"/>
  <c r="F260" i="1" s="1"/>
  <c r="E260" i="1"/>
  <c r="D261" i="1"/>
  <c r="E261" i="1"/>
  <c r="D262" i="1"/>
  <c r="E262" i="1"/>
  <c r="F262" i="1"/>
  <c r="D263" i="1"/>
  <c r="E263" i="1"/>
  <c r="F263" i="1"/>
  <c r="D264" i="1"/>
  <c r="F264" i="1" s="1"/>
  <c r="E264" i="1"/>
  <c r="D265" i="1"/>
  <c r="E265" i="1"/>
  <c r="D266" i="1"/>
  <c r="E266" i="1"/>
  <c r="F266" i="1"/>
  <c r="D267" i="1"/>
  <c r="E267" i="1"/>
  <c r="F267" i="1"/>
  <c r="D268" i="1"/>
  <c r="F268" i="1" s="1"/>
  <c r="E268" i="1"/>
  <c r="D269" i="1"/>
  <c r="E269" i="1"/>
  <c r="D270" i="1"/>
  <c r="E270" i="1"/>
  <c r="F270" i="1"/>
  <c r="D271" i="1"/>
  <c r="E271" i="1"/>
  <c r="F271" i="1"/>
  <c r="D272" i="1"/>
  <c r="F272" i="1" s="1"/>
  <c r="E272" i="1"/>
  <c r="D273" i="1"/>
  <c r="E273" i="1"/>
  <c r="D274" i="1"/>
  <c r="E274" i="1"/>
  <c r="F274" i="1"/>
  <c r="D275" i="1"/>
  <c r="E275" i="1"/>
  <c r="F275" i="1"/>
  <c r="D276" i="1"/>
  <c r="F276" i="1" s="1"/>
  <c r="E276" i="1"/>
  <c r="D277" i="1"/>
  <c r="E277" i="1"/>
  <c r="D278" i="1"/>
  <c r="E278" i="1"/>
  <c r="F278" i="1"/>
  <c r="D279" i="1"/>
  <c r="E279" i="1"/>
  <c r="F279" i="1"/>
  <c r="D280" i="1"/>
  <c r="F280" i="1" s="1"/>
  <c r="E280" i="1"/>
  <c r="D281" i="1"/>
  <c r="E281" i="1"/>
  <c r="D282" i="1"/>
  <c r="E282" i="1"/>
  <c r="F282" i="1"/>
  <c r="D283" i="1"/>
  <c r="E283" i="1"/>
  <c r="F283" i="1"/>
  <c r="D284" i="1"/>
  <c r="F284" i="1" s="1"/>
  <c r="E284" i="1"/>
  <c r="D285" i="1"/>
  <c r="E285" i="1"/>
  <c r="D286" i="1"/>
  <c r="E286" i="1"/>
  <c r="F286" i="1"/>
  <c r="D287" i="1"/>
  <c r="E287" i="1"/>
  <c r="F287" i="1"/>
  <c r="D288" i="1"/>
  <c r="F288" i="1" s="1"/>
  <c r="E288" i="1"/>
  <c r="D289" i="1"/>
  <c r="E289" i="1"/>
  <c r="D290" i="1"/>
  <c r="E290" i="1"/>
  <c r="F290" i="1"/>
  <c r="D291" i="1"/>
  <c r="E291" i="1"/>
  <c r="F291" i="1"/>
  <c r="D292" i="1"/>
  <c r="F292" i="1" s="1"/>
  <c r="E292" i="1"/>
  <c r="D293" i="1"/>
  <c r="E293" i="1"/>
  <c r="D294" i="1"/>
  <c r="E294" i="1"/>
  <c r="F294" i="1"/>
  <c r="D295" i="1"/>
  <c r="E295" i="1"/>
  <c r="F295" i="1"/>
  <c r="D296" i="1"/>
  <c r="F296" i="1" s="1"/>
  <c r="E296" i="1"/>
  <c r="D297" i="1"/>
  <c r="E297" i="1"/>
  <c r="D298" i="1"/>
  <c r="E298" i="1"/>
  <c r="F298" i="1"/>
  <c r="D299" i="1"/>
  <c r="E299" i="1"/>
  <c r="F299" i="1"/>
  <c r="D300" i="1"/>
  <c r="F300" i="1" s="1"/>
  <c r="E300" i="1"/>
  <c r="D301" i="1"/>
  <c r="E301" i="1"/>
  <c r="D302" i="1"/>
  <c r="E302" i="1"/>
  <c r="F302" i="1"/>
  <c r="D303" i="1"/>
  <c r="E303" i="1"/>
  <c r="F303" i="1"/>
  <c r="D304" i="1"/>
  <c r="F304" i="1" s="1"/>
  <c r="E304" i="1"/>
  <c r="D305" i="1"/>
  <c r="E305" i="1"/>
  <c r="D306" i="1"/>
  <c r="E306" i="1"/>
  <c r="F306" i="1"/>
  <c r="D307" i="1"/>
  <c r="E307" i="1"/>
  <c r="F307" i="1"/>
  <c r="D308" i="1"/>
  <c r="F308" i="1" s="1"/>
  <c r="E308" i="1"/>
  <c r="D309" i="1"/>
  <c r="E309" i="1"/>
  <c r="D310" i="1"/>
  <c r="E310" i="1"/>
  <c r="F310" i="1"/>
  <c r="D311" i="1"/>
  <c r="E311" i="1"/>
  <c r="F311" i="1"/>
  <c r="D312" i="1"/>
  <c r="F312" i="1" s="1"/>
  <c r="E312" i="1"/>
  <c r="D313" i="1"/>
  <c r="E313" i="1"/>
  <c r="D314" i="1"/>
  <c r="E314" i="1"/>
  <c r="F314" i="1"/>
  <c r="D315" i="1"/>
  <c r="E315" i="1"/>
  <c r="F315" i="1"/>
  <c r="D316" i="1"/>
  <c r="F316" i="1" s="1"/>
  <c r="E316" i="1"/>
  <c r="D317" i="1"/>
  <c r="E317" i="1"/>
  <c r="D318" i="1"/>
  <c r="E318" i="1"/>
  <c r="F318" i="1"/>
  <c r="D319" i="1"/>
  <c r="E319" i="1"/>
  <c r="F319" i="1"/>
  <c r="D320" i="1"/>
  <c r="F320" i="1" s="1"/>
  <c r="E320" i="1"/>
  <c r="D321" i="1"/>
  <c r="E321" i="1"/>
  <c r="D322" i="1"/>
  <c r="E322" i="1"/>
  <c r="F322" i="1"/>
  <c r="D323" i="1"/>
  <c r="E323" i="1"/>
  <c r="F323" i="1"/>
  <c r="D324" i="1"/>
  <c r="F324" i="1" s="1"/>
  <c r="E324" i="1"/>
  <c r="D325" i="1"/>
  <c r="E325" i="1"/>
  <c r="D326" i="1"/>
  <c r="E326" i="1"/>
  <c r="F326" i="1"/>
  <c r="D327" i="1"/>
  <c r="E327" i="1"/>
  <c r="F327" i="1"/>
  <c r="D328" i="1"/>
  <c r="F328" i="1" s="1"/>
  <c r="E328" i="1"/>
  <c r="D329" i="1"/>
  <c r="E329" i="1"/>
  <c r="D330" i="1"/>
  <c r="E330" i="1"/>
  <c r="F330" i="1"/>
  <c r="D331" i="1"/>
  <c r="E331" i="1"/>
  <c r="F331" i="1"/>
  <c r="D332" i="1"/>
  <c r="F332" i="1" s="1"/>
  <c r="E332" i="1"/>
  <c r="D333" i="1"/>
  <c r="E333" i="1"/>
  <c r="D334" i="1"/>
  <c r="E334" i="1"/>
  <c r="F334" i="1"/>
  <c r="D335" i="1"/>
  <c r="E335" i="1"/>
  <c r="F335" i="1"/>
  <c r="D336" i="1"/>
  <c r="F336" i="1" s="1"/>
  <c r="E336" i="1"/>
  <c r="D337" i="1"/>
  <c r="E337" i="1"/>
  <c r="D338" i="1"/>
  <c r="E338" i="1"/>
  <c r="F338" i="1"/>
  <c r="D339" i="1"/>
  <c r="E339" i="1"/>
  <c r="F339" i="1" s="1"/>
  <c r="D340" i="1"/>
  <c r="F340" i="1" s="1"/>
  <c r="E340" i="1"/>
  <c r="D341" i="1"/>
  <c r="E341" i="1"/>
  <c r="F341" i="1" s="1"/>
  <c r="D342" i="1"/>
  <c r="E342" i="1"/>
  <c r="F342" i="1" s="1"/>
  <c r="D343" i="1"/>
  <c r="F343" i="1" s="1"/>
  <c r="E343" i="1"/>
  <c r="D344" i="1"/>
  <c r="E344" i="1"/>
  <c r="F344" i="1" s="1"/>
  <c r="D345" i="1"/>
  <c r="E345" i="1"/>
  <c r="F345" i="1"/>
  <c r="D346" i="1"/>
  <c r="E346" i="1"/>
  <c r="F346" i="1" s="1"/>
  <c r="D347" i="1"/>
  <c r="F347" i="1" s="1"/>
  <c r="E347" i="1"/>
  <c r="D348" i="1"/>
  <c r="E348" i="1"/>
  <c r="F348" i="1" s="1"/>
  <c r="D349" i="1"/>
  <c r="E349" i="1"/>
  <c r="F349" i="1"/>
  <c r="D350" i="1"/>
  <c r="E350" i="1"/>
  <c r="F350" i="1" s="1"/>
  <c r="D351" i="1"/>
  <c r="F351" i="1" s="1"/>
  <c r="E351" i="1"/>
  <c r="D352" i="1"/>
  <c r="E352" i="1"/>
  <c r="F352" i="1" s="1"/>
  <c r="D353" i="1"/>
  <c r="E353" i="1"/>
  <c r="F353" i="1"/>
  <c r="D354" i="1"/>
  <c r="E354" i="1"/>
  <c r="F354" i="1" s="1"/>
  <c r="D355" i="1"/>
  <c r="F355" i="1" s="1"/>
  <c r="E355" i="1"/>
  <c r="D356" i="1"/>
  <c r="E356" i="1"/>
  <c r="F356" i="1" s="1"/>
  <c r="D357" i="1"/>
  <c r="E357" i="1"/>
  <c r="F357" i="1"/>
  <c r="D358" i="1"/>
  <c r="E358" i="1"/>
  <c r="F358" i="1" s="1"/>
  <c r="D359" i="1"/>
  <c r="F359" i="1" s="1"/>
  <c r="E359" i="1"/>
  <c r="D360" i="1"/>
  <c r="E360" i="1"/>
  <c r="F360" i="1" s="1"/>
  <c r="D361" i="1"/>
  <c r="E361" i="1"/>
  <c r="F361" i="1"/>
  <c r="D362" i="1"/>
  <c r="E362" i="1"/>
  <c r="F362" i="1" s="1"/>
  <c r="D363" i="1"/>
  <c r="F363" i="1" s="1"/>
  <c r="E363" i="1"/>
  <c r="D364" i="1"/>
  <c r="E364" i="1"/>
  <c r="F364" i="1" s="1"/>
  <c r="D365" i="1"/>
  <c r="E365" i="1"/>
  <c r="F365" i="1"/>
  <c r="D366" i="1"/>
  <c r="E366" i="1"/>
  <c r="F366" i="1" s="1"/>
  <c r="D367" i="1"/>
  <c r="F367" i="1" s="1"/>
  <c r="E367" i="1"/>
  <c r="D368" i="1"/>
  <c r="E368" i="1"/>
  <c r="F368" i="1" s="1"/>
  <c r="D369" i="1"/>
  <c r="E369" i="1"/>
  <c r="F369" i="1"/>
  <c r="D370" i="1"/>
  <c r="E370" i="1"/>
  <c r="F370" i="1" s="1"/>
  <c r="D371" i="1"/>
  <c r="F371" i="1" s="1"/>
  <c r="E371" i="1"/>
  <c r="D372" i="1"/>
  <c r="E372" i="1"/>
  <c r="F372" i="1" s="1"/>
  <c r="D373" i="1"/>
  <c r="E373" i="1"/>
  <c r="F373" i="1"/>
  <c r="D374" i="1"/>
  <c r="E374" i="1"/>
  <c r="F374" i="1" s="1"/>
  <c r="D375" i="1"/>
  <c r="F375" i="1" s="1"/>
  <c r="E375" i="1"/>
  <c r="D376" i="1"/>
  <c r="E376" i="1"/>
  <c r="F376" i="1" s="1"/>
  <c r="D377" i="1"/>
  <c r="E377" i="1"/>
  <c r="F377" i="1"/>
  <c r="D378" i="1"/>
  <c r="E378" i="1"/>
  <c r="F378" i="1" s="1"/>
  <c r="D379" i="1"/>
  <c r="F379" i="1" s="1"/>
  <c r="E379" i="1"/>
  <c r="D380" i="1"/>
  <c r="E380" i="1"/>
  <c r="F380" i="1" s="1"/>
  <c r="D381" i="1"/>
  <c r="E381" i="1"/>
  <c r="F381" i="1"/>
  <c r="D382" i="1"/>
  <c r="E382" i="1"/>
  <c r="F382" i="1" s="1"/>
  <c r="D383" i="1"/>
  <c r="F383" i="1" s="1"/>
  <c r="E383" i="1"/>
  <c r="D384" i="1"/>
  <c r="E384" i="1"/>
  <c r="F384" i="1" s="1"/>
  <c r="D385" i="1"/>
  <c r="E385" i="1"/>
  <c r="F385" i="1"/>
  <c r="D386" i="1"/>
  <c r="E386" i="1"/>
  <c r="F386" i="1" s="1"/>
  <c r="D387" i="1"/>
  <c r="F387" i="1" s="1"/>
  <c r="E387" i="1"/>
  <c r="D388" i="1"/>
  <c r="E388" i="1"/>
  <c r="F388" i="1" s="1"/>
  <c r="D389" i="1"/>
  <c r="E389" i="1"/>
  <c r="F389" i="1"/>
  <c r="D390" i="1"/>
  <c r="E390" i="1"/>
  <c r="F390" i="1" s="1"/>
  <c r="D391" i="1"/>
  <c r="E391" i="1"/>
  <c r="F391" i="1"/>
  <c r="D392" i="1"/>
  <c r="E392" i="1"/>
  <c r="F392" i="1" s="1"/>
  <c r="D393" i="1"/>
  <c r="E393" i="1"/>
  <c r="F393" i="1"/>
  <c r="D394" i="1"/>
  <c r="E394" i="1"/>
  <c r="F394" i="1" s="1"/>
  <c r="D395" i="1"/>
  <c r="F395" i="1" s="1"/>
  <c r="E395" i="1"/>
  <c r="D396" i="1"/>
  <c r="E396" i="1"/>
  <c r="F396" i="1" s="1"/>
  <c r="D397" i="1"/>
  <c r="F397" i="1" s="1"/>
  <c r="E397" i="1"/>
  <c r="D398" i="1"/>
  <c r="E398" i="1"/>
  <c r="F398" i="1" s="1"/>
  <c r="D399" i="1"/>
  <c r="E399" i="1"/>
  <c r="F399" i="1"/>
  <c r="D400" i="1"/>
  <c r="E400" i="1"/>
  <c r="F400" i="1" s="1"/>
  <c r="D401" i="1"/>
  <c r="E401" i="1"/>
  <c r="F401" i="1"/>
  <c r="D402" i="1"/>
  <c r="E402" i="1"/>
  <c r="F402" i="1" s="1"/>
  <c r="D403" i="1"/>
  <c r="F403" i="1" s="1"/>
  <c r="E403" i="1"/>
  <c r="D404" i="1"/>
  <c r="E404" i="1"/>
  <c r="F404" i="1" s="1"/>
  <c r="D405" i="1"/>
  <c r="F405" i="1" s="1"/>
  <c r="E405" i="1"/>
  <c r="D406" i="1"/>
  <c r="E406" i="1"/>
  <c r="F406" i="1" s="1"/>
  <c r="D407" i="1"/>
  <c r="E407" i="1"/>
  <c r="F407" i="1"/>
  <c r="D408" i="1"/>
  <c r="E408" i="1"/>
  <c r="F408" i="1" s="1"/>
  <c r="D409" i="1"/>
  <c r="E409" i="1"/>
  <c r="F409" i="1"/>
  <c r="D410" i="1"/>
  <c r="E410" i="1"/>
  <c r="F410" i="1" s="1"/>
  <c r="D411" i="1"/>
  <c r="F411" i="1" s="1"/>
  <c r="E411" i="1"/>
  <c r="D412" i="1"/>
  <c r="E412" i="1"/>
  <c r="F412" i="1" s="1"/>
  <c r="D413" i="1"/>
  <c r="F413" i="1" s="1"/>
  <c r="E413" i="1"/>
  <c r="D414" i="1"/>
  <c r="E414" i="1"/>
  <c r="F414" i="1" s="1"/>
  <c r="D415" i="1"/>
  <c r="E415" i="1"/>
  <c r="F415" i="1"/>
  <c r="D416" i="1"/>
  <c r="E416" i="1"/>
  <c r="F416" i="1" s="1"/>
  <c r="D417" i="1"/>
  <c r="E417" i="1"/>
  <c r="F417" i="1"/>
  <c r="D418" i="1"/>
  <c r="E418" i="1"/>
  <c r="F418" i="1" s="1"/>
  <c r="D419" i="1"/>
  <c r="F419" i="1" s="1"/>
  <c r="E419" i="1"/>
  <c r="D420" i="1"/>
  <c r="E420" i="1"/>
  <c r="F420" i="1" s="1"/>
  <c r="D421" i="1"/>
  <c r="F421" i="1" s="1"/>
  <c r="E421" i="1"/>
  <c r="D422" i="1"/>
  <c r="E422" i="1"/>
  <c r="F422" i="1" s="1"/>
  <c r="D423" i="1"/>
  <c r="E423" i="1"/>
  <c r="F423" i="1"/>
  <c r="D424" i="1"/>
  <c r="E424" i="1"/>
  <c r="F424" i="1" s="1"/>
  <c r="D425" i="1"/>
  <c r="E425" i="1"/>
  <c r="F425" i="1"/>
  <c r="D426" i="1"/>
  <c r="E426" i="1"/>
  <c r="F426" i="1" s="1"/>
  <c r="D427" i="1"/>
  <c r="F427" i="1" s="1"/>
  <c r="E427" i="1"/>
  <c r="D428" i="1"/>
  <c r="E428" i="1"/>
  <c r="F428" i="1" s="1"/>
  <c r="D429" i="1"/>
  <c r="F429" i="1" s="1"/>
  <c r="E429" i="1"/>
  <c r="D430" i="1"/>
  <c r="E430" i="1"/>
  <c r="F430" i="1" s="1"/>
  <c r="D431" i="1"/>
  <c r="E431" i="1"/>
  <c r="F431" i="1"/>
  <c r="D432" i="1"/>
  <c r="E432" i="1"/>
  <c r="F432" i="1" s="1"/>
  <c r="D433" i="1"/>
  <c r="E433" i="1"/>
  <c r="F433" i="1"/>
  <c r="D434" i="1"/>
  <c r="E434" i="1"/>
  <c r="F434" i="1" s="1"/>
  <c r="D435" i="1"/>
  <c r="F435" i="1" s="1"/>
  <c r="E435" i="1"/>
  <c r="D436" i="1"/>
  <c r="E436" i="1"/>
  <c r="F436" i="1" s="1"/>
  <c r="D437" i="1"/>
  <c r="F437" i="1" s="1"/>
  <c r="E437" i="1"/>
  <c r="D438" i="1"/>
  <c r="E438" i="1"/>
  <c r="F438" i="1" s="1"/>
  <c r="D439" i="1"/>
  <c r="E439" i="1"/>
  <c r="F439" i="1"/>
  <c r="D440" i="1"/>
  <c r="E440" i="1"/>
  <c r="F440" i="1" s="1"/>
  <c r="D441" i="1"/>
  <c r="E441" i="1"/>
  <c r="F441" i="1"/>
  <c r="D442" i="1"/>
  <c r="E442" i="1"/>
  <c r="F442" i="1" s="1"/>
  <c r="D443" i="1"/>
  <c r="F443" i="1" s="1"/>
  <c r="E443" i="1"/>
  <c r="D444" i="1"/>
  <c r="E444" i="1"/>
  <c r="F444" i="1" s="1"/>
  <c r="D445" i="1"/>
  <c r="F445" i="1" s="1"/>
  <c r="E445" i="1"/>
  <c r="D446" i="1"/>
  <c r="E446" i="1"/>
  <c r="F446" i="1" s="1"/>
  <c r="D447" i="1"/>
  <c r="E447" i="1"/>
  <c r="F447" i="1"/>
  <c r="D448" i="1"/>
  <c r="E448" i="1"/>
  <c r="F448" i="1" s="1"/>
  <c r="D449" i="1"/>
  <c r="E449" i="1"/>
  <c r="F449" i="1"/>
  <c r="D450" i="1"/>
  <c r="E450" i="1"/>
  <c r="F450" i="1" s="1"/>
  <c r="D451" i="1"/>
  <c r="F451" i="1" s="1"/>
  <c r="E451" i="1"/>
  <c r="D452" i="1"/>
  <c r="E452" i="1"/>
  <c r="F452" i="1" s="1"/>
  <c r="D453" i="1"/>
  <c r="F453" i="1" s="1"/>
  <c r="E453" i="1"/>
  <c r="D454" i="1"/>
  <c r="E454" i="1"/>
  <c r="F454" i="1" s="1"/>
  <c r="D455" i="1"/>
  <c r="E455" i="1"/>
  <c r="F455" i="1"/>
  <c r="D456" i="1"/>
  <c r="E456" i="1"/>
  <c r="F456" i="1" s="1"/>
  <c r="D457" i="1"/>
  <c r="E457" i="1"/>
  <c r="F457" i="1"/>
  <c r="D458" i="1"/>
  <c r="E458" i="1"/>
  <c r="F458" i="1" s="1"/>
  <c r="D459" i="1"/>
  <c r="F459" i="1" s="1"/>
  <c r="E459" i="1"/>
  <c r="D460" i="1"/>
  <c r="E460" i="1"/>
  <c r="F460" i="1" s="1"/>
  <c r="D461" i="1"/>
  <c r="F461" i="1" s="1"/>
  <c r="E461" i="1"/>
  <c r="D462" i="1"/>
  <c r="E462" i="1"/>
  <c r="F462" i="1" s="1"/>
  <c r="D463" i="1"/>
  <c r="E463" i="1"/>
  <c r="F463" i="1"/>
  <c r="D464" i="1"/>
  <c r="E464" i="1"/>
  <c r="F464" i="1" s="1"/>
  <c r="D465" i="1"/>
  <c r="E465" i="1"/>
  <c r="F465" i="1"/>
  <c r="D466" i="1"/>
  <c r="E466" i="1"/>
  <c r="F466" i="1" s="1"/>
  <c r="D467" i="1"/>
  <c r="F467" i="1" s="1"/>
  <c r="E467" i="1"/>
  <c r="D468" i="1"/>
  <c r="E468" i="1"/>
  <c r="F468" i="1" s="1"/>
  <c r="D469" i="1"/>
  <c r="F469" i="1" s="1"/>
  <c r="E469" i="1"/>
  <c r="D470" i="1"/>
  <c r="E470" i="1"/>
  <c r="F470" i="1" s="1"/>
  <c r="D471" i="1"/>
  <c r="E471" i="1"/>
  <c r="F471" i="1"/>
  <c r="D472" i="1"/>
  <c r="E472" i="1"/>
  <c r="F472" i="1" s="1"/>
  <c r="D473" i="1"/>
  <c r="E473" i="1"/>
  <c r="F473" i="1"/>
  <c r="D474" i="1"/>
  <c r="E474" i="1"/>
  <c r="F474" i="1" s="1"/>
  <c r="D475" i="1"/>
  <c r="F475" i="1" s="1"/>
  <c r="E475" i="1"/>
  <c r="D476" i="1"/>
  <c r="E476" i="1"/>
  <c r="F476" i="1" s="1"/>
  <c r="D477" i="1"/>
  <c r="F477" i="1" s="1"/>
  <c r="E477" i="1"/>
  <c r="D478" i="1"/>
  <c r="E478" i="1"/>
  <c r="F478" i="1" s="1"/>
  <c r="D479" i="1"/>
  <c r="E479" i="1"/>
  <c r="F479" i="1"/>
  <c r="D480" i="1"/>
  <c r="E480" i="1"/>
  <c r="F480" i="1" s="1"/>
  <c r="D481" i="1"/>
  <c r="E481" i="1"/>
  <c r="F481" i="1"/>
  <c r="D482" i="1"/>
  <c r="E482" i="1"/>
  <c r="F482" i="1" s="1"/>
  <c r="D483" i="1"/>
  <c r="F483" i="1" s="1"/>
  <c r="E483" i="1"/>
  <c r="D484" i="1"/>
  <c r="E484" i="1"/>
  <c r="F484" i="1" s="1"/>
  <c r="D485" i="1"/>
  <c r="F485" i="1" s="1"/>
  <c r="E485" i="1"/>
  <c r="D486" i="1"/>
  <c r="E486" i="1"/>
  <c r="F486" i="1" s="1"/>
  <c r="D487" i="1"/>
  <c r="E487" i="1"/>
  <c r="F487" i="1"/>
  <c r="D488" i="1"/>
  <c r="E488" i="1"/>
  <c r="F488" i="1" s="1"/>
  <c r="D489" i="1"/>
  <c r="E489" i="1"/>
  <c r="F489" i="1"/>
  <c r="D490" i="1"/>
  <c r="E490" i="1"/>
  <c r="F490" i="1" s="1"/>
  <c r="D491" i="1"/>
  <c r="F491" i="1" s="1"/>
  <c r="E491" i="1"/>
  <c r="D492" i="1"/>
  <c r="E492" i="1"/>
  <c r="F492" i="1" s="1"/>
  <c r="D493" i="1"/>
  <c r="F493" i="1" s="1"/>
  <c r="E493" i="1"/>
  <c r="D494" i="1"/>
  <c r="E494" i="1"/>
  <c r="F494" i="1" s="1"/>
  <c r="D495" i="1"/>
  <c r="E495" i="1"/>
  <c r="F495" i="1"/>
  <c r="D496" i="1"/>
  <c r="E496" i="1"/>
  <c r="F496" i="1" s="1"/>
  <c r="D497" i="1"/>
  <c r="E497" i="1"/>
  <c r="F497" i="1"/>
  <c r="D498" i="1"/>
  <c r="E498" i="1"/>
  <c r="F498" i="1" s="1"/>
  <c r="D499" i="1"/>
  <c r="F499" i="1" s="1"/>
  <c r="E499" i="1"/>
  <c r="D500" i="1"/>
  <c r="E500" i="1"/>
  <c r="F500" i="1" s="1"/>
  <c r="D501" i="1"/>
  <c r="F501" i="1" s="1"/>
  <c r="E501" i="1"/>
  <c r="D502" i="1"/>
  <c r="E502" i="1"/>
  <c r="F502" i="1" s="1"/>
  <c r="D503" i="1"/>
  <c r="E503" i="1"/>
  <c r="F503" i="1"/>
  <c r="D504" i="1"/>
  <c r="E504" i="1"/>
  <c r="F504" i="1" s="1"/>
  <c r="D505" i="1"/>
  <c r="E505" i="1"/>
  <c r="F505" i="1"/>
  <c r="D506" i="1"/>
  <c r="E506" i="1"/>
  <c r="F506" i="1" s="1"/>
  <c r="D507" i="1"/>
  <c r="F507" i="1" s="1"/>
  <c r="E507" i="1"/>
  <c r="D508" i="1"/>
  <c r="E508" i="1"/>
  <c r="F508" i="1" s="1"/>
  <c r="D509" i="1"/>
  <c r="F509" i="1" s="1"/>
  <c r="E509" i="1"/>
  <c r="D510" i="1"/>
  <c r="E510" i="1"/>
  <c r="F510" i="1" s="1"/>
  <c r="D511" i="1"/>
  <c r="E511" i="1"/>
  <c r="F511" i="1"/>
  <c r="D512" i="1"/>
  <c r="E512" i="1"/>
  <c r="F512" i="1" s="1"/>
  <c r="D513" i="1"/>
  <c r="E513" i="1"/>
  <c r="F513" i="1"/>
  <c r="D514" i="1"/>
  <c r="E514" i="1"/>
  <c r="F514" i="1" s="1"/>
  <c r="D515" i="1"/>
  <c r="F515" i="1" s="1"/>
  <c r="E515" i="1"/>
  <c r="D516" i="1"/>
  <c r="E516" i="1"/>
  <c r="F516" i="1" s="1"/>
  <c r="D517" i="1"/>
  <c r="F517" i="1" s="1"/>
  <c r="E517" i="1"/>
  <c r="D518" i="1"/>
  <c r="E518" i="1"/>
  <c r="F518" i="1" s="1"/>
  <c r="D519" i="1"/>
  <c r="E519" i="1"/>
  <c r="F519" i="1"/>
  <c r="D520" i="1"/>
  <c r="E520" i="1"/>
  <c r="F520" i="1" s="1"/>
  <c r="D521" i="1"/>
  <c r="E521" i="1"/>
  <c r="F521" i="1"/>
  <c r="D522" i="1"/>
  <c r="E522" i="1"/>
  <c r="F522" i="1" s="1"/>
  <c r="D523" i="1"/>
  <c r="F523" i="1" s="1"/>
  <c r="E523" i="1"/>
  <c r="D524" i="1"/>
  <c r="E524" i="1"/>
  <c r="F524" i="1" s="1"/>
  <c r="D525" i="1"/>
  <c r="F525" i="1" s="1"/>
  <c r="E525" i="1"/>
  <c r="D526" i="1"/>
  <c r="E526" i="1"/>
  <c r="F526" i="1" s="1"/>
  <c r="D527" i="1"/>
  <c r="E527" i="1"/>
  <c r="F527" i="1"/>
  <c r="D528" i="1"/>
  <c r="E528" i="1"/>
  <c r="F528" i="1" s="1"/>
  <c r="D529" i="1"/>
  <c r="E529" i="1"/>
  <c r="F529" i="1"/>
  <c r="D530" i="1"/>
  <c r="E530" i="1"/>
  <c r="F530" i="1" s="1"/>
  <c r="D531" i="1"/>
  <c r="F531" i="1" s="1"/>
  <c r="E531" i="1"/>
  <c r="D532" i="1"/>
  <c r="E532" i="1"/>
  <c r="F532" i="1" s="1"/>
  <c r="D533" i="1"/>
  <c r="F533" i="1" s="1"/>
  <c r="E533" i="1"/>
  <c r="D534" i="1"/>
  <c r="E534" i="1"/>
  <c r="F534" i="1" s="1"/>
  <c r="D535" i="1"/>
  <c r="E535" i="1"/>
  <c r="F535" i="1"/>
  <c r="D536" i="1"/>
  <c r="E536" i="1"/>
  <c r="F536" i="1" s="1"/>
  <c r="D537" i="1"/>
  <c r="E537" i="1"/>
  <c r="F537" i="1"/>
  <c r="D538" i="1"/>
  <c r="E538" i="1"/>
  <c r="F538" i="1" s="1"/>
  <c r="D539" i="1"/>
  <c r="F539" i="1" s="1"/>
  <c r="E539" i="1"/>
  <c r="D540" i="1"/>
  <c r="E540" i="1"/>
  <c r="F540" i="1" s="1"/>
  <c r="D541" i="1"/>
  <c r="F541" i="1" s="1"/>
  <c r="E541" i="1"/>
  <c r="D542" i="1"/>
  <c r="E542" i="1"/>
  <c r="F542" i="1" s="1"/>
  <c r="D543" i="1"/>
  <c r="E543" i="1"/>
  <c r="F543" i="1"/>
  <c r="D544" i="1"/>
  <c r="E544" i="1"/>
  <c r="F544" i="1" s="1"/>
  <c r="D545" i="1"/>
  <c r="E545" i="1"/>
  <c r="F545" i="1"/>
  <c r="D546" i="1"/>
  <c r="E546" i="1"/>
  <c r="F546" i="1" s="1"/>
  <c r="D547" i="1"/>
  <c r="F547" i="1" s="1"/>
  <c r="E547" i="1"/>
  <c r="D548" i="1"/>
  <c r="E548" i="1"/>
  <c r="F548" i="1" s="1"/>
  <c r="D549" i="1"/>
  <c r="F549" i="1" s="1"/>
  <c r="E549" i="1"/>
  <c r="D550" i="1"/>
  <c r="E550" i="1"/>
  <c r="F550" i="1" s="1"/>
  <c r="D551" i="1"/>
  <c r="E551" i="1"/>
  <c r="F551" i="1"/>
  <c r="D552" i="1"/>
  <c r="E552" i="1"/>
  <c r="F552" i="1" s="1"/>
  <c r="D553" i="1"/>
  <c r="E553" i="1"/>
  <c r="F553" i="1"/>
  <c r="D554" i="1"/>
  <c r="E554" i="1"/>
  <c r="F554" i="1" s="1"/>
  <c r="D555" i="1"/>
  <c r="F555" i="1" s="1"/>
  <c r="E555" i="1"/>
  <c r="D556" i="1"/>
  <c r="E556" i="1"/>
  <c r="F556" i="1" s="1"/>
  <c r="D557" i="1"/>
  <c r="F557" i="1" s="1"/>
  <c r="E557" i="1"/>
  <c r="D558" i="1"/>
  <c r="E558" i="1"/>
  <c r="F558" i="1" s="1"/>
  <c r="D559" i="1"/>
  <c r="E559" i="1"/>
  <c r="F559" i="1"/>
  <c r="D560" i="1"/>
  <c r="E560" i="1"/>
  <c r="F560" i="1" s="1"/>
  <c r="D561" i="1"/>
  <c r="E561" i="1"/>
  <c r="F561" i="1"/>
  <c r="D562" i="1"/>
  <c r="E562" i="1"/>
  <c r="F562" i="1" s="1"/>
  <c r="D563" i="1"/>
  <c r="F563" i="1" s="1"/>
  <c r="E563" i="1"/>
  <c r="D564" i="1"/>
  <c r="E564" i="1"/>
  <c r="F564" i="1" s="1"/>
  <c r="D565" i="1"/>
  <c r="F565" i="1" s="1"/>
  <c r="E565" i="1"/>
  <c r="D566" i="1"/>
  <c r="E566" i="1"/>
  <c r="F566" i="1" s="1"/>
  <c r="D567" i="1"/>
  <c r="E567" i="1"/>
  <c r="F567" i="1"/>
  <c r="D568" i="1"/>
  <c r="E568" i="1"/>
  <c r="F568" i="1" s="1"/>
  <c r="D569" i="1"/>
  <c r="E569" i="1"/>
  <c r="F569" i="1"/>
  <c r="D570" i="1"/>
  <c r="E570" i="1"/>
  <c r="F570" i="1" s="1"/>
  <c r="D571" i="1"/>
  <c r="F571" i="1" s="1"/>
  <c r="E571" i="1"/>
  <c r="D572" i="1"/>
  <c r="E572" i="1"/>
  <c r="F572" i="1" s="1"/>
  <c r="D573" i="1"/>
  <c r="F573" i="1" s="1"/>
  <c r="E573" i="1"/>
  <c r="D574" i="1"/>
  <c r="E574" i="1"/>
  <c r="F574" i="1" s="1"/>
  <c r="D575" i="1"/>
  <c r="E575" i="1"/>
  <c r="F575" i="1"/>
  <c r="D576" i="1"/>
  <c r="E576" i="1"/>
  <c r="F576" i="1" s="1"/>
  <c r="D577" i="1"/>
  <c r="E577" i="1"/>
  <c r="F577" i="1"/>
  <c r="D578" i="1"/>
  <c r="E578" i="1"/>
  <c r="F578" i="1" s="1"/>
  <c r="D579" i="1"/>
  <c r="F579" i="1" s="1"/>
  <c r="E579" i="1"/>
  <c r="D580" i="1"/>
  <c r="E580" i="1"/>
  <c r="F580" i="1" s="1"/>
  <c r="D581" i="1"/>
  <c r="F581" i="1" s="1"/>
  <c r="E581" i="1"/>
  <c r="D582" i="1"/>
  <c r="E582" i="1"/>
  <c r="F582" i="1" s="1"/>
  <c r="D583" i="1"/>
  <c r="E583" i="1"/>
  <c r="F583" i="1"/>
  <c r="D584" i="1"/>
  <c r="E584" i="1"/>
  <c r="F584" i="1" s="1"/>
  <c r="D585" i="1"/>
  <c r="E585" i="1"/>
  <c r="F585" i="1"/>
  <c r="D586" i="1"/>
  <c r="E586" i="1"/>
  <c r="F586" i="1" s="1"/>
  <c r="D587" i="1"/>
  <c r="F587" i="1" s="1"/>
  <c r="E587" i="1"/>
  <c r="D588" i="1"/>
  <c r="E588" i="1"/>
  <c r="F588" i="1" s="1"/>
  <c r="D589" i="1"/>
  <c r="F589" i="1" s="1"/>
  <c r="E589" i="1"/>
  <c r="D590" i="1"/>
  <c r="E590" i="1"/>
  <c r="F590" i="1" s="1"/>
  <c r="D591" i="1"/>
  <c r="E591" i="1"/>
  <c r="F591" i="1"/>
  <c r="D592" i="1"/>
  <c r="F592" i="1" s="1"/>
  <c r="E592" i="1"/>
  <c r="D593" i="1"/>
  <c r="E593" i="1"/>
  <c r="D594" i="1"/>
  <c r="E594" i="1"/>
  <c r="F594" i="1" s="1"/>
  <c r="D595" i="1"/>
  <c r="E595" i="1"/>
  <c r="F595" i="1"/>
  <c r="D596" i="1"/>
  <c r="F596" i="1" s="1"/>
  <c r="E596" i="1"/>
  <c r="D597" i="1"/>
  <c r="E597" i="1"/>
  <c r="D598" i="1"/>
  <c r="E598" i="1"/>
  <c r="F598" i="1" s="1"/>
  <c r="D599" i="1"/>
  <c r="E599" i="1"/>
  <c r="F599" i="1"/>
  <c r="D600" i="1"/>
  <c r="F600" i="1" s="1"/>
  <c r="E600" i="1"/>
  <c r="D601" i="1"/>
  <c r="E601" i="1"/>
  <c r="F601" i="1" s="1"/>
  <c r="D602" i="1"/>
  <c r="E602" i="1"/>
  <c r="F602" i="1" s="1"/>
  <c r="D603" i="1"/>
  <c r="E603" i="1"/>
  <c r="F603" i="1"/>
  <c r="D604" i="1"/>
  <c r="F604" i="1" s="1"/>
  <c r="E604" i="1"/>
  <c r="D605" i="1"/>
  <c r="E605" i="1"/>
  <c r="F605" i="1" s="1"/>
  <c r="D606" i="1"/>
  <c r="E606" i="1"/>
  <c r="F606" i="1" s="1"/>
  <c r="D607" i="1"/>
  <c r="E607" i="1"/>
  <c r="F607" i="1"/>
  <c r="D608" i="1"/>
  <c r="F608" i="1" s="1"/>
  <c r="E608" i="1"/>
  <c r="D609" i="1"/>
  <c r="E609" i="1"/>
  <c r="D610" i="1"/>
  <c r="E610" i="1"/>
  <c r="F610" i="1" s="1"/>
  <c r="D611" i="1"/>
  <c r="E611" i="1"/>
  <c r="F611" i="1"/>
  <c r="D612" i="1"/>
  <c r="F612" i="1" s="1"/>
  <c r="E612" i="1"/>
  <c r="D613" i="1"/>
  <c r="E613" i="1"/>
  <c r="D614" i="1"/>
  <c r="E614" i="1"/>
  <c r="F614" i="1" s="1"/>
  <c r="D615" i="1"/>
  <c r="E615" i="1"/>
  <c r="F615" i="1"/>
  <c r="D616" i="1"/>
  <c r="F616" i="1" s="1"/>
  <c r="E616" i="1"/>
  <c r="D617" i="1"/>
  <c r="E617" i="1"/>
  <c r="F617" i="1" s="1"/>
  <c r="D618" i="1"/>
  <c r="E618" i="1"/>
  <c r="F618" i="1" s="1"/>
  <c r="D619" i="1"/>
  <c r="E619" i="1"/>
  <c r="F619" i="1"/>
  <c r="D620" i="1"/>
  <c r="F620" i="1" s="1"/>
  <c r="E620" i="1"/>
  <c r="D621" i="1"/>
  <c r="E621" i="1"/>
  <c r="F621" i="1" s="1"/>
  <c r="D622" i="1"/>
  <c r="E622" i="1"/>
  <c r="F622" i="1" s="1"/>
  <c r="D623" i="1"/>
  <c r="E623" i="1"/>
  <c r="F623" i="1"/>
  <c r="D624" i="1"/>
  <c r="F624" i="1" s="1"/>
  <c r="E624" i="1"/>
  <c r="D625" i="1"/>
  <c r="E625" i="1"/>
  <c r="D626" i="1"/>
  <c r="E626" i="1"/>
  <c r="F626" i="1" s="1"/>
  <c r="D627" i="1"/>
  <c r="E627" i="1"/>
  <c r="F627" i="1"/>
  <c r="D628" i="1"/>
  <c r="F628" i="1" s="1"/>
  <c r="E628" i="1"/>
  <c r="D629" i="1"/>
  <c r="E629" i="1"/>
  <c r="D630" i="1"/>
  <c r="E630" i="1"/>
  <c r="F630" i="1" s="1"/>
  <c r="D631" i="1"/>
  <c r="E631" i="1"/>
  <c r="F631" i="1"/>
  <c r="D632" i="1"/>
  <c r="F632" i="1" s="1"/>
  <c r="E632" i="1"/>
  <c r="D633" i="1"/>
  <c r="E633" i="1"/>
  <c r="F633" i="1" s="1"/>
  <c r="D634" i="1"/>
  <c r="E634" i="1"/>
  <c r="F634" i="1" s="1"/>
  <c r="D635" i="1"/>
  <c r="E635" i="1"/>
  <c r="F635" i="1"/>
  <c r="D636" i="1"/>
  <c r="F636" i="1" s="1"/>
  <c r="E636" i="1"/>
  <c r="D637" i="1"/>
  <c r="E637" i="1"/>
  <c r="F637" i="1" s="1"/>
  <c r="D638" i="1"/>
  <c r="E638" i="1"/>
  <c r="F638" i="1" s="1"/>
  <c r="D639" i="1"/>
  <c r="E639" i="1"/>
  <c r="F639" i="1"/>
  <c r="D640" i="1"/>
  <c r="F640" i="1" s="1"/>
  <c r="E640" i="1"/>
  <c r="D641" i="1"/>
  <c r="E641" i="1"/>
  <c r="D642" i="1"/>
  <c r="E642" i="1"/>
  <c r="F642" i="1" s="1"/>
  <c r="D643" i="1"/>
  <c r="E643" i="1"/>
  <c r="F643" i="1"/>
  <c r="D644" i="1"/>
  <c r="F644" i="1" s="1"/>
  <c r="E644" i="1"/>
  <c r="D645" i="1"/>
  <c r="E645" i="1"/>
  <c r="D646" i="1"/>
  <c r="E646" i="1"/>
  <c r="F646" i="1" s="1"/>
  <c r="D647" i="1"/>
  <c r="E647" i="1"/>
  <c r="F647" i="1"/>
  <c r="D648" i="1"/>
  <c r="F648" i="1" s="1"/>
  <c r="E648" i="1"/>
  <c r="D649" i="1"/>
  <c r="E649" i="1"/>
  <c r="F649" i="1" s="1"/>
  <c r="D650" i="1"/>
  <c r="E650" i="1"/>
  <c r="F650" i="1" s="1"/>
  <c r="D651" i="1"/>
  <c r="E651" i="1"/>
  <c r="F651" i="1"/>
  <c r="D652" i="1"/>
  <c r="F652" i="1" s="1"/>
  <c r="E652" i="1"/>
  <c r="D653" i="1"/>
  <c r="E653" i="1"/>
  <c r="F653" i="1" s="1"/>
  <c r="D654" i="1"/>
  <c r="E654" i="1"/>
  <c r="F654" i="1" s="1"/>
  <c r="D655" i="1"/>
  <c r="E655" i="1"/>
  <c r="F655" i="1"/>
  <c r="D656" i="1"/>
  <c r="F656" i="1" s="1"/>
  <c r="E656" i="1"/>
  <c r="D657" i="1"/>
  <c r="E657" i="1"/>
  <c r="D658" i="1"/>
  <c r="E658" i="1"/>
  <c r="F658" i="1" s="1"/>
  <c r="D659" i="1"/>
  <c r="E659" i="1"/>
  <c r="F659" i="1"/>
  <c r="D660" i="1"/>
  <c r="F660" i="1" s="1"/>
  <c r="E660" i="1"/>
  <c r="D661" i="1"/>
  <c r="E661" i="1"/>
  <c r="D662" i="1"/>
  <c r="E662" i="1"/>
  <c r="F662" i="1" s="1"/>
  <c r="D663" i="1"/>
  <c r="E663" i="1"/>
  <c r="F663" i="1"/>
  <c r="D664" i="1"/>
  <c r="F664" i="1" s="1"/>
  <c r="E664" i="1"/>
  <c r="D665" i="1"/>
  <c r="E665" i="1"/>
  <c r="F665" i="1" s="1"/>
  <c r="D666" i="1"/>
  <c r="E666" i="1"/>
  <c r="F666" i="1" s="1"/>
  <c r="D667" i="1"/>
  <c r="E667" i="1"/>
  <c r="F667" i="1"/>
  <c r="D668" i="1"/>
  <c r="F668" i="1" s="1"/>
  <c r="E668" i="1"/>
  <c r="D669" i="1"/>
  <c r="E669" i="1"/>
  <c r="F669" i="1" s="1"/>
  <c r="D670" i="1"/>
  <c r="E670" i="1"/>
  <c r="F670" i="1" s="1"/>
  <c r="D671" i="1"/>
  <c r="E671" i="1"/>
  <c r="F671" i="1"/>
  <c r="D672" i="1"/>
  <c r="F672" i="1" s="1"/>
  <c r="E672" i="1"/>
  <c r="D673" i="1"/>
  <c r="E673" i="1"/>
  <c r="D674" i="1"/>
  <c r="E674" i="1"/>
  <c r="F674" i="1" s="1"/>
  <c r="D675" i="1"/>
  <c r="E675" i="1"/>
  <c r="F675" i="1"/>
  <c r="D676" i="1"/>
  <c r="F676" i="1" s="1"/>
  <c r="E676" i="1"/>
  <c r="D677" i="1"/>
  <c r="E677" i="1"/>
  <c r="D678" i="1"/>
  <c r="E678" i="1"/>
  <c r="F678" i="1" s="1"/>
  <c r="D679" i="1"/>
  <c r="E679" i="1"/>
  <c r="F679" i="1"/>
  <c r="D680" i="1"/>
  <c r="F680" i="1" s="1"/>
  <c r="E680" i="1"/>
  <c r="D681" i="1"/>
  <c r="E681" i="1"/>
  <c r="F681" i="1" s="1"/>
  <c r="D682" i="1"/>
  <c r="E682" i="1"/>
  <c r="F682" i="1" s="1"/>
  <c r="D683" i="1"/>
  <c r="E683" i="1"/>
  <c r="F683" i="1"/>
  <c r="D684" i="1"/>
  <c r="F684" i="1" s="1"/>
  <c r="E684" i="1"/>
  <c r="D685" i="1"/>
  <c r="E685" i="1"/>
  <c r="F685" i="1" s="1"/>
  <c r="D686" i="1"/>
  <c r="E686" i="1"/>
  <c r="F686" i="1" s="1"/>
  <c r="D687" i="1"/>
  <c r="E687" i="1"/>
  <c r="F687" i="1"/>
  <c r="D688" i="1"/>
  <c r="F688" i="1" s="1"/>
  <c r="E688" i="1"/>
  <c r="D689" i="1"/>
  <c r="E689" i="1"/>
  <c r="D690" i="1"/>
  <c r="E690" i="1"/>
  <c r="F690" i="1" s="1"/>
  <c r="D691" i="1"/>
  <c r="E691" i="1"/>
  <c r="F691" i="1"/>
  <c r="D692" i="1"/>
  <c r="F692" i="1" s="1"/>
  <c r="E692" i="1"/>
  <c r="D693" i="1"/>
  <c r="E693" i="1"/>
  <c r="D694" i="1"/>
  <c r="E694" i="1"/>
  <c r="F694" i="1" s="1"/>
  <c r="D695" i="1"/>
  <c r="E695" i="1"/>
  <c r="F695" i="1"/>
  <c r="D696" i="1"/>
  <c r="F696" i="1" s="1"/>
  <c r="E696" i="1"/>
  <c r="D697" i="1"/>
  <c r="E697" i="1"/>
  <c r="F697" i="1" s="1"/>
  <c r="D698" i="1"/>
  <c r="E698" i="1"/>
  <c r="F698" i="1" s="1"/>
  <c r="D699" i="1"/>
  <c r="E699" i="1"/>
  <c r="F699" i="1"/>
  <c r="D700" i="1"/>
  <c r="F700" i="1" s="1"/>
  <c r="E700" i="1"/>
  <c r="D701" i="1"/>
  <c r="E701" i="1"/>
  <c r="F701" i="1" s="1"/>
  <c r="D702" i="1"/>
  <c r="E702" i="1"/>
  <c r="F702" i="1" s="1"/>
  <c r="D703" i="1"/>
  <c r="E703" i="1"/>
  <c r="F703" i="1"/>
  <c r="D704" i="1"/>
  <c r="F704" i="1" s="1"/>
  <c r="E704" i="1"/>
  <c r="D705" i="1"/>
  <c r="E705" i="1"/>
  <c r="D706" i="1"/>
  <c r="E706" i="1"/>
  <c r="F706" i="1" s="1"/>
  <c r="D707" i="1"/>
  <c r="E707" i="1"/>
  <c r="F707" i="1"/>
  <c r="D708" i="1"/>
  <c r="F708" i="1" s="1"/>
  <c r="E708" i="1"/>
  <c r="D709" i="1"/>
  <c r="E709" i="1"/>
  <c r="D710" i="1"/>
  <c r="E710" i="1"/>
  <c r="F710" i="1" s="1"/>
  <c r="D711" i="1"/>
  <c r="E711" i="1"/>
  <c r="F711" i="1"/>
  <c r="D712" i="1"/>
  <c r="F712" i="1" s="1"/>
  <c r="E712" i="1"/>
  <c r="D713" i="1"/>
  <c r="E713" i="1"/>
  <c r="F713" i="1" s="1"/>
  <c r="D714" i="1"/>
  <c r="E714" i="1"/>
  <c r="F714" i="1" s="1"/>
  <c r="D715" i="1"/>
  <c r="E715" i="1"/>
  <c r="F715" i="1"/>
  <c r="D716" i="1"/>
  <c r="F716" i="1" s="1"/>
  <c r="E716" i="1"/>
  <c r="D717" i="1"/>
  <c r="E717" i="1"/>
  <c r="F717" i="1" s="1"/>
  <c r="D718" i="1"/>
  <c r="E718" i="1"/>
  <c r="F718" i="1" s="1"/>
  <c r="D719" i="1"/>
  <c r="E719" i="1"/>
  <c r="F719" i="1"/>
  <c r="D720" i="1"/>
  <c r="F720" i="1" s="1"/>
  <c r="E720" i="1"/>
  <c r="D721" i="1"/>
  <c r="E721" i="1"/>
  <c r="D722" i="1"/>
  <c r="E722" i="1"/>
  <c r="F722" i="1" s="1"/>
  <c r="D723" i="1"/>
  <c r="E723" i="1"/>
  <c r="F723" i="1"/>
  <c r="D724" i="1"/>
  <c r="F724" i="1" s="1"/>
  <c r="E724" i="1"/>
  <c r="D725" i="1"/>
  <c r="E725" i="1"/>
  <c r="D726" i="1"/>
  <c r="E726" i="1"/>
  <c r="F726" i="1" s="1"/>
  <c r="D727" i="1"/>
  <c r="E727" i="1"/>
  <c r="F727" i="1"/>
  <c r="D728" i="1"/>
  <c r="F728" i="1" s="1"/>
  <c r="E728" i="1"/>
  <c r="D729" i="1"/>
  <c r="E729" i="1"/>
  <c r="F729" i="1" s="1"/>
  <c r="D730" i="1"/>
  <c r="E730" i="1"/>
  <c r="F730" i="1" s="1"/>
  <c r="D731" i="1"/>
  <c r="E731" i="1"/>
  <c r="F731" i="1"/>
  <c r="D732" i="1"/>
  <c r="F732" i="1" s="1"/>
  <c r="E732" i="1"/>
  <c r="D733" i="1"/>
  <c r="E733" i="1"/>
  <c r="F733" i="1" s="1"/>
  <c r="D734" i="1"/>
  <c r="E734" i="1"/>
  <c r="F734" i="1" s="1"/>
  <c r="D735" i="1"/>
  <c r="E735" i="1"/>
  <c r="F735" i="1"/>
  <c r="D736" i="1"/>
  <c r="F736" i="1" s="1"/>
  <c r="E736" i="1"/>
  <c r="D737" i="1"/>
  <c r="E737" i="1"/>
  <c r="D738" i="1"/>
  <c r="E738" i="1"/>
  <c r="F738" i="1" s="1"/>
  <c r="D739" i="1"/>
  <c r="E739" i="1"/>
  <c r="F739" i="1"/>
  <c r="D740" i="1"/>
  <c r="F740" i="1" s="1"/>
  <c r="E740" i="1"/>
  <c r="D741" i="1"/>
  <c r="E741" i="1"/>
  <c r="D742" i="1"/>
  <c r="E742" i="1"/>
  <c r="F742" i="1" s="1"/>
  <c r="D743" i="1"/>
  <c r="E743" i="1"/>
  <c r="F743" i="1"/>
  <c r="D744" i="1"/>
  <c r="F744" i="1" s="1"/>
  <c r="E744" i="1"/>
  <c r="D745" i="1"/>
  <c r="E745" i="1"/>
  <c r="F745" i="1" s="1"/>
  <c r="D746" i="1"/>
  <c r="E746" i="1"/>
  <c r="F746" i="1" s="1"/>
  <c r="D747" i="1"/>
  <c r="E747" i="1"/>
  <c r="F747" i="1"/>
  <c r="D748" i="1"/>
  <c r="F748" i="1" s="1"/>
  <c r="E748" i="1"/>
  <c r="D749" i="1"/>
  <c r="E749" i="1"/>
  <c r="F749" i="1" s="1"/>
  <c r="D750" i="1"/>
  <c r="E750" i="1"/>
  <c r="F750" i="1" s="1"/>
  <c r="D751" i="1"/>
  <c r="E751" i="1"/>
  <c r="F751" i="1"/>
  <c r="D752" i="1"/>
  <c r="F752" i="1" s="1"/>
  <c r="E752" i="1"/>
  <c r="D753" i="1"/>
  <c r="E753" i="1"/>
  <c r="D754" i="1"/>
  <c r="E754" i="1"/>
  <c r="F754" i="1" s="1"/>
  <c r="D755" i="1"/>
  <c r="E755" i="1"/>
  <c r="F755" i="1"/>
  <c r="D756" i="1"/>
  <c r="F756" i="1" s="1"/>
  <c r="E756" i="1"/>
  <c r="D757" i="1"/>
  <c r="E757" i="1"/>
  <c r="D758" i="1"/>
  <c r="E758" i="1"/>
  <c r="F758" i="1" s="1"/>
  <c r="D759" i="1"/>
  <c r="E759" i="1"/>
  <c r="F759" i="1"/>
  <c r="D760" i="1"/>
  <c r="F760" i="1" s="1"/>
  <c r="E760" i="1"/>
  <c r="D761" i="1"/>
  <c r="E761" i="1"/>
  <c r="F761" i="1" s="1"/>
  <c r="D762" i="1"/>
  <c r="E762" i="1"/>
  <c r="F762" i="1" s="1"/>
  <c r="D763" i="1"/>
  <c r="E763" i="1"/>
  <c r="F763" i="1"/>
  <c r="D764" i="1"/>
  <c r="F764" i="1" s="1"/>
  <c r="E764" i="1"/>
  <c r="D765" i="1"/>
  <c r="E765" i="1"/>
  <c r="F765" i="1" s="1"/>
  <c r="D766" i="1"/>
  <c r="E766" i="1"/>
  <c r="F766" i="1" s="1"/>
  <c r="D767" i="1"/>
  <c r="E767" i="1"/>
  <c r="F767" i="1"/>
  <c r="D768" i="1"/>
  <c r="F768" i="1" s="1"/>
  <c r="E768" i="1"/>
  <c r="D769" i="1"/>
  <c r="E769" i="1"/>
  <c r="D770" i="1"/>
  <c r="E770" i="1"/>
  <c r="F770" i="1" s="1"/>
  <c r="D771" i="1"/>
  <c r="E771" i="1"/>
  <c r="F771" i="1"/>
  <c r="D772" i="1"/>
  <c r="F772" i="1" s="1"/>
  <c r="E772" i="1"/>
  <c r="D773" i="1"/>
  <c r="E773" i="1"/>
  <c r="D774" i="1"/>
  <c r="E774" i="1"/>
  <c r="F774" i="1" s="1"/>
  <c r="D775" i="1"/>
  <c r="E775" i="1"/>
  <c r="F775" i="1"/>
  <c r="D776" i="1"/>
  <c r="F776" i="1" s="1"/>
  <c r="E776" i="1"/>
  <c r="D777" i="1"/>
  <c r="E777" i="1"/>
  <c r="F777" i="1" s="1"/>
  <c r="D778" i="1"/>
  <c r="E778" i="1"/>
  <c r="F778" i="1" s="1"/>
  <c r="D779" i="1"/>
  <c r="E779" i="1"/>
  <c r="F779" i="1"/>
  <c r="D780" i="1"/>
  <c r="F780" i="1" s="1"/>
  <c r="E780" i="1"/>
  <c r="D781" i="1"/>
  <c r="E781" i="1"/>
  <c r="D782" i="1"/>
  <c r="E782" i="1"/>
  <c r="F782" i="1"/>
  <c r="D783" i="1"/>
  <c r="E783" i="1"/>
  <c r="F783" i="1"/>
  <c r="D784" i="1"/>
  <c r="F784" i="1" s="1"/>
  <c r="E784" i="1"/>
  <c r="D785" i="1"/>
  <c r="E785" i="1"/>
  <c r="F785" i="1" s="1"/>
  <c r="D786" i="1"/>
  <c r="E786" i="1"/>
  <c r="F786" i="1" s="1"/>
  <c r="D787" i="1"/>
  <c r="E787" i="1"/>
  <c r="F787" i="1"/>
  <c r="D788" i="1"/>
  <c r="F788" i="1" s="1"/>
  <c r="E788" i="1"/>
  <c r="D789" i="1"/>
  <c r="E789" i="1"/>
  <c r="D790" i="1"/>
  <c r="E790" i="1"/>
  <c r="F790" i="1"/>
  <c r="D791" i="1"/>
  <c r="E791" i="1"/>
  <c r="F791" i="1"/>
  <c r="D792" i="1"/>
  <c r="F792" i="1" s="1"/>
  <c r="E792" i="1"/>
  <c r="D793" i="1"/>
  <c r="E793" i="1"/>
  <c r="F793" i="1" s="1"/>
  <c r="D794" i="1"/>
  <c r="E794" i="1"/>
  <c r="F794" i="1" s="1"/>
  <c r="D795" i="1"/>
  <c r="E795" i="1"/>
  <c r="F795" i="1"/>
  <c r="D796" i="1"/>
  <c r="F796" i="1" s="1"/>
  <c r="E796" i="1"/>
  <c r="D797" i="1"/>
  <c r="E797" i="1"/>
  <c r="D798" i="1"/>
  <c r="E798" i="1"/>
  <c r="F798" i="1"/>
  <c r="D799" i="1"/>
  <c r="E799" i="1"/>
  <c r="F799" i="1"/>
  <c r="D800" i="1"/>
  <c r="F800" i="1" s="1"/>
  <c r="E800" i="1"/>
  <c r="D801" i="1"/>
  <c r="E801" i="1"/>
  <c r="F801" i="1" s="1"/>
  <c r="D802" i="1"/>
  <c r="E802" i="1"/>
  <c r="F802" i="1" s="1"/>
  <c r="D803" i="1"/>
  <c r="E803" i="1"/>
  <c r="F803" i="1"/>
  <c r="D804" i="1"/>
  <c r="F804" i="1" s="1"/>
  <c r="E804" i="1"/>
  <c r="D805" i="1"/>
  <c r="E805" i="1"/>
  <c r="D806" i="1"/>
  <c r="E806" i="1"/>
  <c r="F806" i="1"/>
  <c r="D807" i="1"/>
  <c r="E807" i="1"/>
  <c r="F807" i="1"/>
  <c r="D808" i="1"/>
  <c r="F808" i="1" s="1"/>
  <c r="E808" i="1"/>
  <c r="D809" i="1"/>
  <c r="E809" i="1"/>
  <c r="F809" i="1" s="1"/>
  <c r="D810" i="1"/>
  <c r="E810" i="1"/>
  <c r="F810" i="1" s="1"/>
  <c r="D811" i="1"/>
  <c r="E811" i="1"/>
  <c r="F811" i="1"/>
  <c r="D812" i="1"/>
  <c r="F812" i="1" s="1"/>
  <c r="E812" i="1"/>
  <c r="D813" i="1"/>
  <c r="E813" i="1"/>
  <c r="D814" i="1"/>
  <c r="E814" i="1"/>
  <c r="F814" i="1"/>
  <c r="D815" i="1"/>
  <c r="E815" i="1"/>
  <c r="F815" i="1"/>
  <c r="D816" i="1"/>
  <c r="F816" i="1" s="1"/>
  <c r="E816" i="1"/>
  <c r="D817" i="1"/>
  <c r="E817" i="1"/>
  <c r="F817" i="1" s="1"/>
  <c r="D818" i="1"/>
  <c r="E818" i="1"/>
  <c r="F818" i="1" s="1"/>
  <c r="D819" i="1"/>
  <c r="E819" i="1"/>
  <c r="F819" i="1"/>
  <c r="D820" i="1"/>
  <c r="F820" i="1" s="1"/>
  <c r="E820" i="1"/>
  <c r="D821" i="1"/>
  <c r="E821" i="1"/>
  <c r="D822" i="1"/>
  <c r="E822" i="1"/>
  <c r="F822" i="1"/>
  <c r="D823" i="1"/>
  <c r="E823" i="1"/>
  <c r="F823" i="1"/>
  <c r="D824" i="1"/>
  <c r="F824" i="1" s="1"/>
  <c r="E824" i="1"/>
  <c r="D825" i="1"/>
  <c r="E825" i="1"/>
  <c r="F825" i="1" s="1"/>
  <c r="D826" i="1"/>
  <c r="E826" i="1"/>
  <c r="F826" i="1"/>
  <c r="D827" i="1"/>
  <c r="E827" i="1"/>
  <c r="F827" i="1" s="1"/>
  <c r="D828" i="1"/>
  <c r="E828" i="1"/>
  <c r="F828" i="1" s="1"/>
  <c r="D829" i="1"/>
  <c r="E829" i="1"/>
  <c r="F829" i="1"/>
  <c r="D830" i="1"/>
  <c r="E830" i="1"/>
  <c r="F830" i="1"/>
  <c r="D831" i="1"/>
  <c r="E831" i="1"/>
  <c r="F831" i="1" s="1"/>
  <c r="D832" i="1"/>
  <c r="E832" i="1"/>
  <c r="F832" i="1" s="1"/>
  <c r="D833" i="1"/>
  <c r="E833" i="1"/>
  <c r="F833" i="1"/>
  <c r="D834" i="1"/>
  <c r="E834" i="1"/>
  <c r="F834" i="1"/>
  <c r="D835" i="1"/>
  <c r="E835" i="1"/>
  <c r="F835" i="1" s="1"/>
  <c r="D836" i="1"/>
  <c r="E836" i="1"/>
  <c r="F836" i="1" s="1"/>
  <c r="D837" i="1"/>
  <c r="E837" i="1"/>
  <c r="F837" i="1"/>
  <c r="D838" i="1"/>
  <c r="E838" i="1"/>
  <c r="F838" i="1"/>
  <c r="D839" i="1"/>
  <c r="E839" i="1"/>
  <c r="F839" i="1" s="1"/>
  <c r="D840" i="1"/>
  <c r="E840" i="1"/>
  <c r="F840" i="1" s="1"/>
  <c r="D841" i="1"/>
  <c r="E841" i="1"/>
  <c r="F841" i="1"/>
  <c r="D842" i="1"/>
  <c r="E842" i="1"/>
  <c r="F842" i="1"/>
  <c r="D843" i="1"/>
  <c r="E843" i="1"/>
  <c r="F843" i="1" s="1"/>
  <c r="D844" i="1"/>
  <c r="E844" i="1"/>
  <c r="F844" i="1" s="1"/>
  <c r="D845" i="1"/>
  <c r="E845" i="1"/>
  <c r="F845" i="1"/>
  <c r="D846" i="1"/>
  <c r="E846" i="1"/>
  <c r="F846" i="1"/>
  <c r="D847" i="1"/>
  <c r="E847" i="1"/>
  <c r="F847" i="1" s="1"/>
  <c r="D848" i="1"/>
  <c r="E848" i="1"/>
  <c r="F848" i="1" s="1"/>
  <c r="D849" i="1"/>
  <c r="E849" i="1"/>
  <c r="F849" i="1"/>
  <c r="D850" i="1"/>
  <c r="E850" i="1"/>
  <c r="F850" i="1"/>
  <c r="D851" i="1"/>
  <c r="E851" i="1"/>
  <c r="F851" i="1" s="1"/>
  <c r="D852" i="1"/>
  <c r="E852" i="1"/>
  <c r="F852" i="1" s="1"/>
  <c r="D853" i="1"/>
  <c r="E853" i="1"/>
  <c r="F853" i="1"/>
  <c r="D854" i="1"/>
  <c r="E854" i="1"/>
  <c r="F854" i="1"/>
  <c r="D855" i="1"/>
  <c r="E855" i="1"/>
  <c r="F855" i="1" s="1"/>
  <c r="D856" i="1"/>
  <c r="E856" i="1"/>
  <c r="F856" i="1" s="1"/>
  <c r="D857" i="1"/>
  <c r="E857" i="1"/>
  <c r="F857" i="1"/>
  <c r="D858" i="1"/>
  <c r="E858" i="1"/>
  <c r="F858" i="1"/>
  <c r="D859" i="1"/>
  <c r="E859" i="1"/>
  <c r="F859" i="1" s="1"/>
  <c r="D860" i="1"/>
  <c r="E860" i="1"/>
  <c r="F860" i="1" s="1"/>
  <c r="D861" i="1"/>
  <c r="E861" i="1"/>
  <c r="F861" i="1"/>
  <c r="D862" i="1"/>
  <c r="E862" i="1"/>
  <c r="F862" i="1"/>
  <c r="D863" i="1"/>
  <c r="E863" i="1"/>
  <c r="F863" i="1" s="1"/>
  <c r="D864" i="1"/>
  <c r="E864" i="1"/>
  <c r="F864" i="1" s="1"/>
  <c r="D865" i="1"/>
  <c r="E865" i="1"/>
  <c r="F865" i="1"/>
  <c r="D866" i="1"/>
  <c r="E866" i="1"/>
  <c r="F866" i="1"/>
  <c r="D867" i="1"/>
  <c r="E867" i="1"/>
  <c r="F867" i="1" s="1"/>
  <c r="D868" i="1"/>
  <c r="E868" i="1"/>
  <c r="F868" i="1" s="1"/>
  <c r="D869" i="1"/>
  <c r="E869" i="1"/>
  <c r="F869" i="1"/>
  <c r="D870" i="1"/>
  <c r="E870" i="1"/>
  <c r="F870" i="1"/>
  <c r="D871" i="1"/>
  <c r="E871" i="1"/>
  <c r="F871" i="1" s="1"/>
  <c r="D872" i="1"/>
  <c r="E872" i="1"/>
  <c r="F872" i="1" s="1"/>
  <c r="D873" i="1"/>
  <c r="E873" i="1"/>
  <c r="F873" i="1"/>
  <c r="D874" i="1"/>
  <c r="E874" i="1"/>
  <c r="F874" i="1"/>
  <c r="D875" i="1"/>
  <c r="E875" i="1"/>
  <c r="F875" i="1" s="1"/>
  <c r="D876" i="1"/>
  <c r="E876" i="1"/>
  <c r="F876" i="1" s="1"/>
  <c r="D877" i="1"/>
  <c r="E877" i="1"/>
  <c r="F877" i="1"/>
  <c r="D878" i="1"/>
  <c r="E878" i="1"/>
  <c r="F878" i="1"/>
  <c r="D879" i="1"/>
  <c r="E879" i="1"/>
  <c r="F879" i="1" s="1"/>
  <c r="D880" i="1"/>
  <c r="E880" i="1"/>
  <c r="F880" i="1" s="1"/>
  <c r="D881" i="1"/>
  <c r="E881" i="1"/>
  <c r="F881" i="1"/>
  <c r="D882" i="1"/>
  <c r="E882" i="1"/>
  <c r="F882" i="1"/>
  <c r="D883" i="1"/>
  <c r="E883" i="1"/>
  <c r="F883" i="1" s="1"/>
  <c r="D884" i="1"/>
  <c r="E884" i="1"/>
  <c r="F884" i="1" s="1"/>
  <c r="D885" i="1"/>
  <c r="E885" i="1"/>
  <c r="F885" i="1"/>
  <c r="D886" i="1"/>
  <c r="E886" i="1"/>
  <c r="F886" i="1"/>
  <c r="D887" i="1"/>
  <c r="E887" i="1"/>
  <c r="F887" i="1" s="1"/>
  <c r="D888" i="1"/>
  <c r="E888" i="1"/>
  <c r="F888" i="1" s="1"/>
  <c r="D889" i="1"/>
  <c r="E889" i="1"/>
  <c r="F889" i="1"/>
  <c r="D890" i="1"/>
  <c r="E890" i="1"/>
  <c r="F890" i="1"/>
  <c r="D891" i="1"/>
  <c r="E891" i="1"/>
  <c r="F891" i="1" s="1"/>
  <c r="D892" i="1"/>
  <c r="E892" i="1"/>
  <c r="F892" i="1" s="1"/>
  <c r="D893" i="1"/>
  <c r="E893" i="1"/>
  <c r="F893" i="1"/>
  <c r="D894" i="1"/>
  <c r="E894" i="1"/>
  <c r="F894" i="1"/>
  <c r="D895" i="1"/>
  <c r="E895" i="1"/>
  <c r="F895" i="1" s="1"/>
  <c r="D896" i="1"/>
  <c r="E896" i="1"/>
  <c r="F896" i="1" s="1"/>
  <c r="D897" i="1"/>
  <c r="E897" i="1"/>
  <c r="F897" i="1"/>
  <c r="D898" i="1"/>
  <c r="E898" i="1"/>
  <c r="F898" i="1"/>
  <c r="D899" i="1"/>
  <c r="E899" i="1"/>
  <c r="F899" i="1" s="1"/>
  <c r="D900" i="1"/>
  <c r="E900" i="1"/>
  <c r="F900" i="1" s="1"/>
  <c r="D901" i="1"/>
  <c r="E901" i="1"/>
  <c r="F901" i="1"/>
  <c r="D902" i="1"/>
  <c r="E902" i="1"/>
  <c r="F902" i="1"/>
  <c r="D903" i="1"/>
  <c r="E903" i="1"/>
  <c r="F903" i="1" s="1"/>
  <c r="D904" i="1"/>
  <c r="E904" i="1"/>
  <c r="F904" i="1" s="1"/>
  <c r="D905" i="1"/>
  <c r="E905" i="1"/>
  <c r="F905" i="1"/>
  <c r="D906" i="1"/>
  <c r="E906" i="1"/>
  <c r="F906" i="1"/>
  <c r="D907" i="1"/>
  <c r="E907" i="1"/>
  <c r="F907" i="1" s="1"/>
  <c r="D908" i="1"/>
  <c r="E908" i="1"/>
  <c r="F908" i="1" s="1"/>
  <c r="D909" i="1"/>
  <c r="E909" i="1"/>
  <c r="F909" i="1"/>
  <c r="D910" i="1"/>
  <c r="E910" i="1"/>
  <c r="F910" i="1"/>
  <c r="D911" i="1"/>
  <c r="E911" i="1"/>
  <c r="F911" i="1" s="1"/>
  <c r="D912" i="1"/>
  <c r="E912" i="1"/>
  <c r="F912" i="1" s="1"/>
  <c r="D913" i="1"/>
  <c r="E913" i="1"/>
  <c r="F913" i="1"/>
  <c r="D914" i="1"/>
  <c r="E914" i="1"/>
  <c r="F914" i="1"/>
  <c r="D915" i="1"/>
  <c r="E915" i="1"/>
  <c r="F915" i="1" s="1"/>
  <c r="D916" i="1"/>
  <c r="E916" i="1"/>
  <c r="F916" i="1" s="1"/>
  <c r="D917" i="1"/>
  <c r="E917" i="1"/>
  <c r="F917" i="1"/>
  <c r="D918" i="1"/>
  <c r="E918" i="1"/>
  <c r="F918" i="1"/>
  <c r="D919" i="1"/>
  <c r="E919" i="1"/>
  <c r="F919" i="1" s="1"/>
  <c r="D920" i="1"/>
  <c r="E920" i="1"/>
  <c r="F920" i="1" s="1"/>
  <c r="D921" i="1"/>
  <c r="E921" i="1"/>
  <c r="F921" i="1"/>
  <c r="D922" i="1"/>
  <c r="E922" i="1"/>
  <c r="F922" i="1"/>
  <c r="D923" i="1"/>
  <c r="E923" i="1"/>
  <c r="F923" i="1" s="1"/>
  <c r="D924" i="1"/>
  <c r="E924" i="1"/>
  <c r="F924" i="1" s="1"/>
  <c r="D925" i="1"/>
  <c r="E925" i="1"/>
  <c r="F925" i="1"/>
  <c r="D926" i="1"/>
  <c r="E926" i="1"/>
  <c r="F926" i="1"/>
  <c r="D927" i="1"/>
  <c r="E927" i="1"/>
  <c r="F927" i="1" s="1"/>
  <c r="D928" i="1"/>
  <c r="E928" i="1"/>
  <c r="F928" i="1" s="1"/>
  <c r="D929" i="1"/>
  <c r="E929" i="1"/>
  <c r="F929" i="1"/>
  <c r="D930" i="1"/>
  <c r="E930" i="1"/>
  <c r="F930" i="1"/>
  <c r="D931" i="1"/>
  <c r="E931" i="1"/>
  <c r="F931" i="1" s="1"/>
  <c r="D932" i="1"/>
  <c r="E932" i="1"/>
  <c r="F932" i="1" s="1"/>
  <c r="D933" i="1"/>
  <c r="E933" i="1"/>
  <c r="F933" i="1"/>
  <c r="D934" i="1"/>
  <c r="E934" i="1"/>
  <c r="F934" i="1"/>
  <c r="D935" i="1"/>
  <c r="E935" i="1"/>
  <c r="F935" i="1" s="1"/>
  <c r="D936" i="1"/>
  <c r="E936" i="1"/>
  <c r="F936" i="1" s="1"/>
  <c r="D937" i="1"/>
  <c r="E937" i="1"/>
  <c r="F937" i="1"/>
  <c r="D938" i="1"/>
  <c r="E938" i="1"/>
  <c r="F938" i="1"/>
  <c r="D939" i="1"/>
  <c r="E939" i="1"/>
  <c r="F939" i="1" s="1"/>
  <c r="D940" i="1"/>
  <c r="E940" i="1"/>
  <c r="F940" i="1" s="1"/>
  <c r="D941" i="1"/>
  <c r="E941" i="1"/>
  <c r="F941" i="1"/>
  <c r="D942" i="1"/>
  <c r="E942" i="1"/>
  <c r="F942" i="1"/>
  <c r="D943" i="1"/>
  <c r="E943" i="1"/>
  <c r="F943" i="1" s="1"/>
  <c r="D944" i="1"/>
  <c r="E944" i="1"/>
  <c r="F944" i="1" s="1"/>
  <c r="D945" i="1"/>
  <c r="E945" i="1"/>
  <c r="F945" i="1"/>
  <c r="D946" i="1"/>
  <c r="E946" i="1"/>
  <c r="F946" i="1"/>
  <c r="D947" i="1"/>
  <c r="E947" i="1"/>
  <c r="F947" i="1" s="1"/>
  <c r="D948" i="1"/>
  <c r="E948" i="1"/>
  <c r="F948" i="1" s="1"/>
  <c r="D949" i="1"/>
  <c r="E949" i="1"/>
  <c r="F949" i="1"/>
  <c r="D950" i="1"/>
  <c r="E950" i="1"/>
  <c r="F950" i="1"/>
  <c r="D951" i="1"/>
  <c r="E951" i="1"/>
  <c r="F951" i="1" s="1"/>
  <c r="D952" i="1"/>
  <c r="E952" i="1"/>
  <c r="F952" i="1" s="1"/>
  <c r="D953" i="1"/>
  <c r="E953" i="1"/>
  <c r="F953" i="1"/>
  <c r="D954" i="1"/>
  <c r="E954" i="1"/>
  <c r="F954" i="1"/>
  <c r="D955" i="1"/>
  <c r="E955" i="1"/>
  <c r="F955" i="1" s="1"/>
  <c r="D956" i="1"/>
  <c r="E956" i="1"/>
  <c r="F956" i="1" s="1"/>
  <c r="D957" i="1"/>
  <c r="E957" i="1"/>
  <c r="F957" i="1"/>
  <c r="D958" i="1"/>
  <c r="E958" i="1"/>
  <c r="F958" i="1"/>
  <c r="D959" i="1"/>
  <c r="E959" i="1"/>
  <c r="F959" i="1" s="1"/>
  <c r="D960" i="1"/>
  <c r="E960" i="1"/>
  <c r="F960" i="1" s="1"/>
  <c r="D961" i="1"/>
  <c r="E961" i="1"/>
  <c r="F961" i="1"/>
  <c r="D962" i="1"/>
  <c r="E962" i="1"/>
  <c r="F962" i="1"/>
  <c r="D963" i="1"/>
  <c r="E963" i="1"/>
  <c r="F963" i="1" s="1"/>
  <c r="D964" i="1"/>
  <c r="E964" i="1"/>
  <c r="F964" i="1" s="1"/>
  <c r="D965" i="1"/>
  <c r="E965" i="1"/>
  <c r="F965" i="1"/>
  <c r="D966" i="1"/>
  <c r="E966" i="1"/>
  <c r="F966" i="1"/>
  <c r="D967" i="1"/>
  <c r="E967" i="1"/>
  <c r="F967" i="1" s="1"/>
  <c r="D968" i="1"/>
  <c r="E968" i="1"/>
  <c r="F968" i="1" s="1"/>
  <c r="D969" i="1"/>
  <c r="E969" i="1"/>
  <c r="F969" i="1"/>
  <c r="D970" i="1"/>
  <c r="E970" i="1"/>
  <c r="F970" i="1"/>
  <c r="D971" i="1"/>
  <c r="E971" i="1"/>
  <c r="F971" i="1" s="1"/>
  <c r="D972" i="1"/>
  <c r="E972" i="1"/>
  <c r="F972" i="1" s="1"/>
  <c r="D973" i="1"/>
  <c r="E973" i="1"/>
  <c r="F973" i="1"/>
  <c r="D974" i="1"/>
  <c r="E974" i="1"/>
  <c r="F974" i="1"/>
  <c r="D975" i="1"/>
  <c r="E975" i="1"/>
  <c r="F975" i="1" s="1"/>
  <c r="D976" i="1"/>
  <c r="E976" i="1"/>
  <c r="F976" i="1" s="1"/>
  <c r="D977" i="1"/>
  <c r="E977" i="1"/>
  <c r="F977" i="1"/>
  <c r="D978" i="1"/>
  <c r="E978" i="1"/>
  <c r="F978" i="1"/>
  <c r="D979" i="1"/>
  <c r="E979" i="1"/>
  <c r="F979" i="1" s="1"/>
  <c r="D980" i="1"/>
  <c r="E980" i="1"/>
  <c r="F980" i="1" s="1"/>
  <c r="D981" i="1"/>
  <c r="E981" i="1"/>
  <c r="F981" i="1"/>
  <c r="D982" i="1"/>
  <c r="E982" i="1"/>
  <c r="F982" i="1"/>
  <c r="D983" i="1"/>
  <c r="E983" i="1"/>
  <c r="F983" i="1" s="1"/>
  <c r="D984" i="1"/>
  <c r="E984" i="1"/>
  <c r="F984" i="1" s="1"/>
  <c r="D985" i="1"/>
  <c r="E985" i="1"/>
  <c r="F985" i="1"/>
  <c r="D986" i="1"/>
  <c r="E986" i="1"/>
  <c r="F986" i="1"/>
  <c r="D987" i="1"/>
  <c r="E987" i="1"/>
  <c r="F987" i="1" s="1"/>
  <c r="D988" i="1"/>
  <c r="E988" i="1"/>
  <c r="F988" i="1" s="1"/>
  <c r="D989" i="1"/>
  <c r="E989" i="1"/>
  <c r="F989" i="1"/>
  <c r="D990" i="1"/>
  <c r="E990" i="1"/>
  <c r="F990" i="1"/>
  <c r="D991" i="1"/>
  <c r="E991" i="1"/>
  <c r="F991" i="1" s="1"/>
  <c r="D992" i="1"/>
  <c r="E992" i="1"/>
  <c r="F992" i="1" s="1"/>
  <c r="D993" i="1"/>
  <c r="E993" i="1"/>
  <c r="F993" i="1"/>
  <c r="D994" i="1"/>
  <c r="E994" i="1"/>
  <c r="F994" i="1"/>
  <c r="D995" i="1"/>
  <c r="E995" i="1"/>
  <c r="F995" i="1" s="1"/>
  <c r="D996" i="1"/>
  <c r="E996" i="1"/>
  <c r="F996" i="1" s="1"/>
  <c r="D997" i="1"/>
  <c r="E997" i="1"/>
  <c r="F997" i="1"/>
  <c r="D998" i="1"/>
  <c r="E998" i="1"/>
  <c r="F998" i="1"/>
  <c r="D999" i="1"/>
  <c r="E999" i="1"/>
  <c r="F999" i="1" s="1"/>
  <c r="D1000" i="1"/>
  <c r="E1000" i="1"/>
  <c r="F1000" i="1" s="1"/>
  <c r="D1001" i="1"/>
  <c r="E1001" i="1"/>
  <c r="F1001" i="1"/>
  <c r="D1002" i="1"/>
  <c r="E1002" i="1"/>
  <c r="F1002" i="1"/>
  <c r="D1003" i="1"/>
  <c r="E1003" i="1"/>
  <c r="F1003" i="1" s="1"/>
  <c r="D1004" i="1"/>
  <c r="E1004" i="1"/>
  <c r="F1004" i="1" s="1"/>
  <c r="D1005" i="1"/>
  <c r="E1005" i="1"/>
  <c r="F1005" i="1"/>
  <c r="D1006" i="1"/>
  <c r="E1006" i="1"/>
  <c r="F1006" i="1"/>
  <c r="D1007" i="1"/>
  <c r="E1007" i="1"/>
  <c r="F1007" i="1" s="1"/>
  <c r="D1008" i="1"/>
  <c r="E1008" i="1"/>
  <c r="F1008" i="1" s="1"/>
  <c r="D1009" i="1"/>
  <c r="E1009" i="1"/>
  <c r="F1009" i="1"/>
  <c r="D1010" i="1"/>
  <c r="E1010" i="1"/>
  <c r="F1010" i="1"/>
  <c r="D1011" i="1"/>
  <c r="E1011" i="1"/>
  <c r="F1011" i="1" s="1"/>
  <c r="D1012" i="1"/>
  <c r="E1012" i="1"/>
  <c r="F1012" i="1" s="1"/>
  <c r="D1013" i="1"/>
  <c r="E1013" i="1"/>
  <c r="F1013" i="1"/>
  <c r="D1014" i="1"/>
  <c r="E1014" i="1"/>
  <c r="F1014" i="1"/>
  <c r="D1015" i="1"/>
  <c r="E1015" i="1"/>
  <c r="F1015" i="1" s="1"/>
  <c r="D1016" i="1"/>
  <c r="E1016" i="1"/>
  <c r="F1016" i="1" s="1"/>
  <c r="D1017" i="1"/>
  <c r="E1017" i="1"/>
  <c r="F1017" i="1"/>
  <c r="D1018" i="1"/>
  <c r="E1018" i="1"/>
  <c r="F1018" i="1"/>
  <c r="D1019" i="1"/>
  <c r="E1019" i="1"/>
  <c r="F1019" i="1" s="1"/>
  <c r="D1020" i="1"/>
  <c r="E1020" i="1"/>
  <c r="F1020" i="1" s="1"/>
  <c r="D1021" i="1"/>
  <c r="E1021" i="1"/>
  <c r="F1021" i="1"/>
  <c r="D1022" i="1"/>
  <c r="E1022" i="1"/>
  <c r="F1022" i="1"/>
  <c r="D1023" i="1"/>
  <c r="E1023" i="1"/>
  <c r="F1023" i="1" s="1"/>
  <c r="D1024" i="1"/>
  <c r="E1024" i="1"/>
  <c r="F1024" i="1" s="1"/>
  <c r="D1025" i="1"/>
  <c r="E1025" i="1"/>
  <c r="F1025" i="1"/>
  <c r="D1026" i="1"/>
  <c r="E1026" i="1"/>
  <c r="F1026" i="1"/>
  <c r="D1027" i="1"/>
  <c r="E1027" i="1"/>
  <c r="F1027" i="1" s="1"/>
  <c r="D1028" i="1"/>
  <c r="E1028" i="1"/>
  <c r="F1028" i="1" s="1"/>
  <c r="D1029" i="1"/>
  <c r="E1029" i="1"/>
  <c r="F1029" i="1"/>
  <c r="D1030" i="1"/>
  <c r="E1030" i="1"/>
  <c r="F1030" i="1"/>
  <c r="D1031" i="1"/>
  <c r="E1031" i="1"/>
  <c r="F1031" i="1" s="1"/>
  <c r="D1032" i="1"/>
  <c r="E1032" i="1"/>
  <c r="F1032" i="1" s="1"/>
  <c r="D1033" i="1"/>
  <c r="E1033" i="1"/>
  <c r="F1033" i="1"/>
  <c r="D1034" i="1"/>
  <c r="E1034" i="1"/>
  <c r="F1034" i="1"/>
  <c r="D1035" i="1"/>
  <c r="E1035" i="1"/>
  <c r="F1035" i="1" s="1"/>
  <c r="D1036" i="1"/>
  <c r="E1036" i="1"/>
  <c r="F1036" i="1" s="1"/>
  <c r="D1037" i="1"/>
  <c r="E1037" i="1"/>
  <c r="F1037" i="1"/>
  <c r="D1038" i="1"/>
  <c r="E1038" i="1"/>
  <c r="F1038" i="1"/>
  <c r="D1039" i="1"/>
  <c r="E1039" i="1"/>
  <c r="F1039" i="1" s="1"/>
  <c r="D1040" i="1"/>
  <c r="E1040" i="1"/>
  <c r="F1040" i="1" s="1"/>
  <c r="D1041" i="1"/>
  <c r="E1041" i="1"/>
  <c r="F1041" i="1"/>
  <c r="D1042" i="1"/>
  <c r="E1042" i="1"/>
  <c r="F1042" i="1"/>
  <c r="D1043" i="1"/>
  <c r="E1043" i="1"/>
  <c r="F1043" i="1" s="1"/>
  <c r="D1044" i="1"/>
  <c r="E1044" i="1"/>
  <c r="F1044" i="1" s="1"/>
  <c r="D1045" i="1"/>
  <c r="E1045" i="1"/>
  <c r="F1045" i="1"/>
  <c r="D1046" i="1"/>
  <c r="E1046" i="1"/>
  <c r="F1046" i="1"/>
  <c r="D1047" i="1"/>
  <c r="E1047" i="1"/>
  <c r="F1047" i="1" s="1"/>
  <c r="D1048" i="1"/>
  <c r="E1048" i="1"/>
  <c r="F1048" i="1" s="1"/>
  <c r="D1049" i="1"/>
  <c r="E1049" i="1"/>
  <c r="F1049" i="1"/>
  <c r="D1050" i="1"/>
  <c r="E1050" i="1"/>
  <c r="F1050" i="1"/>
  <c r="D1051" i="1"/>
  <c r="E1051" i="1"/>
  <c r="F1051" i="1" s="1"/>
  <c r="D1052" i="1"/>
  <c r="E1052" i="1"/>
  <c r="F1052" i="1" s="1"/>
  <c r="D1053" i="1"/>
  <c r="E1053" i="1"/>
  <c r="F1053" i="1"/>
  <c r="D1054" i="1"/>
  <c r="E1054" i="1"/>
  <c r="F1054" i="1"/>
  <c r="D1055" i="1"/>
  <c r="E1055" i="1"/>
  <c r="F1055" i="1" s="1"/>
  <c r="D1056" i="1"/>
  <c r="E1056" i="1"/>
  <c r="F1056" i="1" s="1"/>
  <c r="D1057" i="1"/>
  <c r="E1057" i="1"/>
  <c r="F1057" i="1"/>
  <c r="D1058" i="1"/>
  <c r="E1058" i="1"/>
  <c r="F1058" i="1"/>
  <c r="D1059" i="1"/>
  <c r="E1059" i="1"/>
  <c r="F1059" i="1" s="1"/>
  <c r="D1060" i="1"/>
  <c r="E1060" i="1"/>
  <c r="F1060" i="1" s="1"/>
  <c r="D1061" i="1"/>
  <c r="E1061" i="1"/>
  <c r="F1061" i="1"/>
  <c r="D1062" i="1"/>
  <c r="E1062" i="1"/>
  <c r="F1062" i="1"/>
  <c r="D1063" i="1"/>
  <c r="E1063" i="1"/>
  <c r="F1063" i="1" s="1"/>
  <c r="D1064" i="1"/>
  <c r="E1064" i="1"/>
  <c r="F1064" i="1" s="1"/>
  <c r="D1065" i="1"/>
  <c r="E1065" i="1"/>
  <c r="F1065" i="1"/>
  <c r="D1066" i="1"/>
  <c r="E1066" i="1"/>
  <c r="F1066" i="1"/>
  <c r="D1067" i="1"/>
  <c r="E1067" i="1"/>
  <c r="F1067" i="1" s="1"/>
  <c r="D1068" i="1"/>
  <c r="E1068" i="1"/>
  <c r="F1068" i="1" s="1"/>
  <c r="D1069" i="1"/>
  <c r="E1069" i="1"/>
  <c r="F1069" i="1"/>
  <c r="D1070" i="1"/>
  <c r="E1070" i="1"/>
  <c r="F1070" i="1"/>
  <c r="D1071" i="1"/>
  <c r="E1071" i="1"/>
  <c r="F1071" i="1" s="1"/>
  <c r="D1072" i="1"/>
  <c r="E1072" i="1"/>
  <c r="F1072" i="1" s="1"/>
  <c r="D1073" i="1"/>
  <c r="E1073" i="1"/>
  <c r="F1073" i="1"/>
  <c r="D1074" i="1"/>
  <c r="E1074" i="1"/>
  <c r="F1074" i="1"/>
  <c r="D1075" i="1"/>
  <c r="E1075" i="1"/>
  <c r="F1075" i="1" s="1"/>
  <c r="D1076" i="1"/>
  <c r="E1076" i="1"/>
  <c r="F1076" i="1" s="1"/>
  <c r="D1077" i="1"/>
  <c r="E1077" i="1"/>
  <c r="F1077" i="1"/>
  <c r="D1078" i="1"/>
  <c r="E1078" i="1"/>
  <c r="F1078" i="1"/>
  <c r="D1079" i="1"/>
  <c r="E1079" i="1"/>
  <c r="F1079" i="1" s="1"/>
  <c r="D1080" i="1"/>
  <c r="E1080" i="1"/>
  <c r="F1080" i="1" s="1"/>
  <c r="D1081" i="1"/>
  <c r="E1081" i="1"/>
  <c r="F1081" i="1"/>
  <c r="D1082" i="1"/>
  <c r="E1082" i="1"/>
  <c r="F1082" i="1"/>
  <c r="D1083" i="1"/>
  <c r="E1083" i="1"/>
  <c r="F1083" i="1" s="1"/>
  <c r="D1084" i="1"/>
  <c r="E1084" i="1"/>
  <c r="F1084" i="1" s="1"/>
  <c r="D1085" i="1"/>
  <c r="E1085" i="1"/>
  <c r="F1085" i="1"/>
  <c r="D1086" i="1"/>
  <c r="E1086" i="1"/>
  <c r="F1086" i="1"/>
  <c r="D1087" i="1"/>
  <c r="E1087" i="1"/>
  <c r="F1087" i="1" s="1"/>
  <c r="D1088" i="1"/>
  <c r="E1088" i="1"/>
  <c r="F1088" i="1" s="1"/>
  <c r="D1089" i="1"/>
  <c r="E1089" i="1"/>
  <c r="F1089" i="1"/>
  <c r="D1090" i="1"/>
  <c r="E1090" i="1"/>
  <c r="F1090" i="1"/>
  <c r="D1091" i="1"/>
  <c r="E1091" i="1"/>
  <c r="F1091" i="1" s="1"/>
  <c r="D1092" i="1"/>
  <c r="E1092" i="1"/>
  <c r="F1092" i="1" s="1"/>
  <c r="D1093" i="1"/>
  <c r="E1093" i="1"/>
  <c r="F1093" i="1"/>
  <c r="D1094" i="1"/>
  <c r="E1094" i="1"/>
  <c r="F1094" i="1"/>
  <c r="D1095" i="1"/>
  <c r="E1095" i="1"/>
  <c r="F1095" i="1" s="1"/>
  <c r="D1096" i="1"/>
  <c r="E1096" i="1"/>
  <c r="F1096" i="1" s="1"/>
  <c r="D1097" i="1"/>
  <c r="E1097" i="1"/>
  <c r="F1097" i="1"/>
  <c r="D1098" i="1"/>
  <c r="E1098" i="1"/>
  <c r="F1098" i="1"/>
  <c r="D1099" i="1"/>
  <c r="E1099" i="1"/>
  <c r="F1099" i="1" s="1"/>
  <c r="D1100" i="1"/>
  <c r="E1100" i="1"/>
  <c r="F1100" i="1" s="1"/>
  <c r="D1101" i="1"/>
  <c r="E1101" i="1"/>
  <c r="F1101" i="1"/>
  <c r="D1102" i="1"/>
  <c r="E1102" i="1"/>
  <c r="F1102" i="1"/>
  <c r="D1103" i="1"/>
  <c r="E1103" i="1"/>
  <c r="F1103" i="1" s="1"/>
  <c r="D1104" i="1"/>
  <c r="E1104" i="1"/>
  <c r="F1104" i="1" s="1"/>
  <c r="D1105" i="1"/>
  <c r="E1105" i="1"/>
  <c r="F1105" i="1"/>
  <c r="D1106" i="1"/>
  <c r="E1106" i="1"/>
  <c r="F1106" i="1"/>
  <c r="D1107" i="1"/>
  <c r="E1107" i="1"/>
  <c r="F1107" i="1" s="1"/>
  <c r="D1108" i="1"/>
  <c r="E1108" i="1"/>
  <c r="F1108" i="1" s="1"/>
  <c r="D1109" i="1"/>
  <c r="E1109" i="1"/>
  <c r="F1109" i="1"/>
  <c r="D1110" i="1"/>
  <c r="E1110" i="1"/>
  <c r="F1110" i="1"/>
  <c r="D1111" i="1"/>
  <c r="E1111" i="1"/>
  <c r="F1111" i="1" s="1"/>
  <c r="D1112" i="1"/>
  <c r="E1112" i="1"/>
  <c r="F1112" i="1" s="1"/>
  <c r="D1113" i="1"/>
  <c r="E1113" i="1"/>
  <c r="F1113" i="1"/>
  <c r="D1114" i="1"/>
  <c r="E1114" i="1"/>
  <c r="F1114" i="1"/>
  <c r="D1115" i="1"/>
  <c r="E1115" i="1"/>
  <c r="F1115" i="1" s="1"/>
  <c r="D1116" i="1"/>
  <c r="E1116" i="1"/>
  <c r="F1116" i="1" s="1"/>
  <c r="D1117" i="1"/>
  <c r="E1117" i="1"/>
  <c r="F1117" i="1"/>
  <c r="D1118" i="1"/>
  <c r="E1118" i="1"/>
  <c r="F1118" i="1"/>
  <c r="D1119" i="1"/>
  <c r="E1119" i="1"/>
  <c r="F1119" i="1" s="1"/>
  <c r="D1120" i="1"/>
  <c r="E1120" i="1"/>
  <c r="F1120" i="1" s="1"/>
  <c r="D1121" i="1"/>
  <c r="E1121" i="1"/>
  <c r="F1121" i="1"/>
  <c r="D1122" i="1"/>
  <c r="E1122" i="1"/>
  <c r="F1122" i="1"/>
  <c r="D1123" i="1"/>
  <c r="E1123" i="1"/>
  <c r="F1123" i="1" s="1"/>
  <c r="D1124" i="1"/>
  <c r="E1124" i="1"/>
  <c r="F1124" i="1" s="1"/>
  <c r="D1125" i="1"/>
  <c r="E1125" i="1"/>
  <c r="F1125" i="1"/>
  <c r="D1126" i="1"/>
  <c r="E1126" i="1"/>
  <c r="F1126" i="1"/>
  <c r="D1127" i="1"/>
  <c r="E1127" i="1"/>
  <c r="F1127" i="1" s="1"/>
  <c r="D1128" i="1"/>
  <c r="E1128" i="1"/>
  <c r="F1128" i="1" s="1"/>
  <c r="D1129" i="1"/>
  <c r="E1129" i="1"/>
  <c r="F1129" i="1"/>
  <c r="D1130" i="1"/>
  <c r="E1130" i="1"/>
  <c r="F1130" i="1"/>
  <c r="D1131" i="1"/>
  <c r="E1131" i="1"/>
  <c r="F1131" i="1" s="1"/>
  <c r="D1132" i="1"/>
  <c r="E1132" i="1"/>
  <c r="F1132" i="1" s="1"/>
  <c r="D1133" i="1"/>
  <c r="E1133" i="1"/>
  <c r="F1133" i="1"/>
  <c r="D1134" i="1"/>
  <c r="E1134" i="1"/>
  <c r="F1134" i="1"/>
  <c r="D1135" i="1"/>
  <c r="E1135" i="1"/>
  <c r="F1135" i="1" s="1"/>
  <c r="D1136" i="1"/>
  <c r="E1136" i="1"/>
  <c r="F1136" i="1" s="1"/>
  <c r="D1137" i="1"/>
  <c r="E1137" i="1"/>
  <c r="F1137" i="1"/>
  <c r="D1138" i="1"/>
  <c r="E1138" i="1"/>
  <c r="F1138" i="1"/>
  <c r="D1139" i="1"/>
  <c r="E1139" i="1"/>
  <c r="F1139" i="1" s="1"/>
  <c r="D1140" i="1"/>
  <c r="E1140" i="1"/>
  <c r="F1140" i="1" s="1"/>
  <c r="D1141" i="1"/>
  <c r="E1141" i="1"/>
  <c r="F1141" i="1"/>
  <c r="D1142" i="1"/>
  <c r="E1142" i="1"/>
  <c r="F1142" i="1"/>
  <c r="D1143" i="1"/>
  <c r="E1143" i="1"/>
  <c r="F1143" i="1" s="1"/>
  <c r="D1144" i="1"/>
  <c r="E1144" i="1"/>
  <c r="F1144" i="1" s="1"/>
  <c r="D1145" i="1"/>
  <c r="E1145" i="1"/>
  <c r="F1145" i="1"/>
  <c r="D1146" i="1"/>
  <c r="E1146" i="1"/>
  <c r="F1146" i="1"/>
  <c r="D1147" i="1"/>
  <c r="E1147" i="1"/>
  <c r="F1147" i="1" s="1"/>
  <c r="D1148" i="1"/>
  <c r="E1148" i="1"/>
  <c r="F1148" i="1" s="1"/>
  <c r="D1149" i="1"/>
  <c r="E1149" i="1"/>
  <c r="F1149" i="1"/>
  <c r="D1150" i="1"/>
  <c r="E1150" i="1"/>
  <c r="F1150" i="1"/>
  <c r="D1151" i="1"/>
  <c r="E1151" i="1"/>
  <c r="F1151" i="1" s="1"/>
  <c r="D1152" i="1"/>
  <c r="E1152" i="1"/>
  <c r="F1152" i="1" s="1"/>
  <c r="D1153" i="1"/>
  <c r="E1153" i="1"/>
  <c r="F1153" i="1"/>
  <c r="D1154" i="1"/>
  <c r="E1154" i="1"/>
  <c r="F1154" i="1"/>
  <c r="D1155" i="1"/>
  <c r="E1155" i="1"/>
  <c r="F1155" i="1" s="1"/>
  <c r="D1156" i="1"/>
  <c r="E1156" i="1"/>
  <c r="F1156" i="1" s="1"/>
  <c r="D1157" i="1"/>
  <c r="E1157" i="1"/>
  <c r="F1157" i="1"/>
  <c r="D1158" i="1"/>
  <c r="E1158" i="1"/>
  <c r="F1158" i="1"/>
  <c r="D1159" i="1"/>
  <c r="E1159" i="1"/>
  <c r="F1159" i="1" s="1"/>
  <c r="D1160" i="1"/>
  <c r="E1160" i="1"/>
  <c r="F1160" i="1" s="1"/>
  <c r="D1161" i="1"/>
  <c r="E1161" i="1"/>
  <c r="F1161" i="1"/>
  <c r="D1162" i="1"/>
  <c r="E1162" i="1"/>
  <c r="F1162" i="1"/>
  <c r="D1163" i="1"/>
  <c r="E1163" i="1"/>
  <c r="F1163" i="1" s="1"/>
  <c r="D1164" i="1"/>
  <c r="E1164" i="1"/>
  <c r="F1164" i="1" s="1"/>
  <c r="F2" i="1"/>
  <c r="E2" i="1"/>
  <c r="D2" i="1"/>
  <c r="F773" i="1" l="1"/>
  <c r="F757" i="1"/>
  <c r="F741" i="1"/>
  <c r="F725" i="1"/>
  <c r="F709" i="1"/>
  <c r="F693" i="1"/>
  <c r="F677" i="1"/>
  <c r="F661" i="1"/>
  <c r="F645" i="1"/>
  <c r="F629" i="1"/>
  <c r="F613" i="1"/>
  <c r="F597" i="1"/>
  <c r="F821" i="1"/>
  <c r="F813" i="1"/>
  <c r="F805" i="1"/>
  <c r="F797" i="1"/>
  <c r="F789" i="1"/>
  <c r="F781" i="1"/>
  <c r="F769" i="1"/>
  <c r="F753" i="1"/>
  <c r="F737" i="1"/>
  <c r="F721" i="1"/>
  <c r="F705" i="1"/>
  <c r="F689" i="1"/>
  <c r="F673" i="1"/>
  <c r="F657" i="1"/>
  <c r="F641" i="1"/>
  <c r="F625" i="1"/>
  <c r="F609" i="1"/>
  <c r="F593" i="1"/>
  <c r="F333" i="1"/>
  <c r="F325" i="1"/>
  <c r="F317" i="1"/>
  <c r="F309" i="1"/>
  <c r="F301" i="1"/>
  <c r="F293" i="1"/>
  <c r="F285" i="1"/>
  <c r="F277" i="1"/>
  <c r="F269" i="1"/>
  <c r="F261" i="1"/>
  <c r="F256" i="1"/>
  <c r="F253" i="1"/>
  <c r="F248" i="1"/>
  <c r="F245" i="1"/>
  <c r="F237" i="1"/>
  <c r="F229" i="1"/>
  <c r="F221" i="1"/>
  <c r="F213" i="1"/>
  <c r="F205" i="1"/>
  <c r="F197" i="1"/>
  <c r="F189" i="1"/>
  <c r="F337" i="1"/>
  <c r="F329" i="1"/>
  <c r="F321" i="1"/>
  <c r="F313" i="1"/>
  <c r="F305" i="1"/>
  <c r="F297" i="1"/>
  <c r="F289" i="1"/>
  <c r="F281" i="1"/>
  <c r="F273" i="1"/>
  <c r="F265" i="1"/>
  <c r="F257" i="1"/>
  <c r="F252" i="1"/>
  <c r="F249" i="1"/>
  <c r="F244" i="1"/>
  <c r="F241" i="1"/>
  <c r="F233" i="1"/>
  <c r="F225" i="1"/>
  <c r="F217" i="1"/>
  <c r="F209" i="1"/>
  <c r="F201" i="1"/>
  <c r="F193" i="1"/>
  <c r="F185" i="1"/>
  <c r="F172" i="1"/>
  <c r="F4" i="1"/>
</calcChain>
</file>

<file path=xl/connections.xml><?xml version="1.0" encoding="utf-8"?>
<connections xmlns="http://schemas.openxmlformats.org/spreadsheetml/2006/main">
  <connection id="1" name="dane" type="6" refreshedVersion="5" background="1" saveData="1">
    <textPr sourceFile="C:\Users\gosia\Desktop\matura\pen\dodatki\Probne\2018\Dane2018\dane.txt" decimal="," thousands=" " semicolon="1">
      <textFields count="3">
        <textField/>
        <textField/>
        <textField/>
      </textFields>
    </textPr>
  </connection>
  <connection id="2" name="dane1" type="6" refreshedVersion="5" background="1" saveData="1">
    <textPr sourceFile="C:\Users\gosia\Desktop\matura\pen\dodatki\Probne\2018\Dane2018\dane.txt" decimal=",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<sst xmlns="http://schemas.openxmlformats.org/spreadsheetml/2006/main" count="2463" uniqueCount="68">
  <si>
    <t>data</t>
  </si>
  <si>
    <t>kwota1</t>
  </si>
  <si>
    <t>kategoria</t>
  </si>
  <si>
    <t>ubranie</t>
  </si>
  <si>
    <t>sport i kultura</t>
  </si>
  <si>
    <t>żywność</t>
  </si>
  <si>
    <t>media</t>
  </si>
  <si>
    <t>dom</t>
  </si>
  <si>
    <t>Etykiety wierszy</t>
  </si>
  <si>
    <t>Suma końcowa</t>
  </si>
  <si>
    <t>miesiąc</t>
  </si>
  <si>
    <t>rok</t>
  </si>
  <si>
    <t>miesiąc - rok</t>
  </si>
  <si>
    <t>2015-1</t>
  </si>
  <si>
    <t>2015-10</t>
  </si>
  <si>
    <t>2015-11</t>
  </si>
  <si>
    <t>2015-12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</si>
  <si>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</si>
  <si>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</si>
  <si>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</si>
  <si>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</si>
  <si>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</si>
  <si>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</si>
  <si>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</si>
  <si>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</si>
  <si>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2016-1</t>
  </si>
  <si>
    <t>2016-10</t>
  </si>
  <si>
    <t>2016-11</t>
  </si>
  <si>
    <t>2016-12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</si>
  <si>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</si>
  <si>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</si>
  <si>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</si>
  <si>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</si>
  <si>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</si>
  <si>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</si>
  <si>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</si>
  <si>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</si>
  <si>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2017-1</t>
  </si>
  <si>
    <t>2017-10</t>
  </si>
  <si>
    <t>2017-11</t>
  </si>
  <si>
    <t>2017-12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</si>
  <si>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</si>
  <si>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</si>
  <si>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</si>
  <si>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</si>
  <si>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</si>
  <si>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</si>
  <si>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</si>
  <si>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</si>
  <si>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Suma z kwota1</t>
  </si>
  <si>
    <t>Liczba z kwota1</t>
  </si>
  <si>
    <t>Maksimum z kwota1</t>
  </si>
  <si>
    <t>dzień tygodnia</t>
  </si>
  <si>
    <t>Liczba z data</t>
  </si>
  <si>
    <t>Średnia z kwota1</t>
  </si>
  <si>
    <t>1kw</t>
  </si>
  <si>
    <t>2kw</t>
  </si>
  <si>
    <t>3kw</t>
  </si>
  <si>
    <t>4kw</t>
  </si>
  <si>
    <t>pensja</t>
  </si>
  <si>
    <t>obrót</t>
  </si>
  <si>
    <t>wypłaty</t>
  </si>
  <si>
    <t>wpłaty</t>
  </si>
  <si>
    <t>zaokr.góra</t>
  </si>
  <si>
    <t>różnica</t>
  </si>
  <si>
    <t>z pensji</t>
  </si>
  <si>
    <t>wydatki</t>
  </si>
  <si>
    <t>NA KONCIE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</si>
</sst>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0" borderId="0" xfId="0" applyAlignment="1">
      <alignment horizontal="left" indent="1"/>
    </xf>
    <xf numFmtId="44" fontId="0" fillId="0" borderId="0" xfId="1" applyFont="1"/>
    <xf numFmtId="44" fontId="0" fillId="0" borderId="0" xfId="1" applyFont="1" applyAlignment="1">
      <alignment horizontal="left"/>
    </xf>
    <xf numFmtId="44" fontId="0" fillId="0" borderId="0" xfId="0" applyNumberFormat="1"/>
    <xf numFmtId="44" fontId="0" fillId="2" borderId="0" xfId="0" applyNumberFormat="1" applyFill="1"/>
    <xf numFmtId="0" fontId="0" fillId="0" borderId="0" xfId="0" applyAlignment="1">
      <alignment textRotation="90"/>
    </xf>
    <xf numFmtId="0" fontId="0" fillId="0" borderId="1" xfId="0" applyBorder="1" applyAlignment="1">
      <alignment textRotation="90"/>
    </xf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 textRotation="90"/>
    </xf>
    <xf numFmtId="0" fontId="0" fillId="0" borderId="2" xfId="0" applyBorder="1" applyAlignment="1">
      <alignment horizontal="center"/>
    </xf>
  </cellXfs>
  <cellStyles count="2">
    <cellStyle name="Normalny" xfId="0" builtinId="0"/>
    <cellStyle name="Walutowy" xfId="1" builtinId="4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[2018 probna konta.xlsx]5_3!Tabela przestawna5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'5_3'!$B$3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'5_3'!$A$4:$A$22</c:f>
              <c:multiLvlStrCache>
                <c:ptCount val="15"/>
                <c:lvl>
                  <c:pt idx="0">
                    <c:v>dom</c:v>
                  </c:pt>
                  <c:pt idx="1">
                    <c:v>media</c:v>
                  </c:pt>
                  <c:pt idx="2">
                    <c:v>sport i kultura</c:v>
                  </c:pt>
                  <c:pt idx="3">
                    <c:v>ubranie</c:v>
                  </c:pt>
                  <c:pt idx="4">
                    <c:v>żywność</c:v>
                  </c:pt>
                  <c:pt idx="5">
                    <c:v>dom</c:v>
                  </c:pt>
                  <c:pt idx="6">
                    <c:v>media</c:v>
                  </c:pt>
                  <c:pt idx="7">
                    <c:v>sport i kultura</c:v>
                  </c:pt>
                  <c:pt idx="8">
                    <c:v>ubranie</c:v>
                  </c:pt>
                  <c:pt idx="9">
                    <c:v>żywność</c:v>
                  </c:pt>
                  <c:pt idx="10">
                    <c:v>dom</c:v>
                  </c:pt>
                  <c:pt idx="11">
                    <c:v>media</c:v>
                  </c:pt>
                  <c:pt idx="12">
                    <c:v>sport i kultura</c:v>
                  </c:pt>
                  <c:pt idx="13">
                    <c:v>ubranie</c:v>
                  </c:pt>
                  <c:pt idx="14">
                    <c:v>żywność</c:v>
                  </c:pt>
                </c:lvl>
                <c:lvl>
                  <c:pt idx="0">
                    <c:v>2015</c:v>
                  </c:pt>
                  <c:pt idx="5">
                    <c:v>2016</c:v>
                  </c:pt>
                  <c:pt idx="10">
                    <c:v>2017</c:v>
                  </c:pt>
                </c:lvl>
              </c:multiLvlStrCache>
            </c:multiLvlStrRef>
          </c:cat>
          <c:val>
            <c:numRef>
              <c:f>'5_3'!$B$4:$B$22</c:f>
              <c:numCache>
                <c:formatCode>General</c:formatCode>
                <c:ptCount val="15"/>
                <c:pt idx="0">
                  <c:v>5238.3900000000021</c:v>
                </c:pt>
                <c:pt idx="1">
                  <c:v>4578.8900000000003</c:v>
                </c:pt>
                <c:pt idx="2">
                  <c:v>4215.880000000001</c:v>
                </c:pt>
                <c:pt idx="3">
                  <c:v>4573.1900000000005</c:v>
                </c:pt>
                <c:pt idx="4">
                  <c:v>11496.359999999999</c:v>
                </c:pt>
                <c:pt idx="5">
                  <c:v>5441.2900000000009</c:v>
                </c:pt>
                <c:pt idx="6">
                  <c:v>4654.79</c:v>
                </c:pt>
                <c:pt idx="7">
                  <c:v>5409.170000000001</c:v>
                </c:pt>
                <c:pt idx="8">
                  <c:v>4855.920000000001</c:v>
                </c:pt>
                <c:pt idx="9">
                  <c:v>10104.759999999989</c:v>
                </c:pt>
                <c:pt idx="10">
                  <c:v>5049.6799999999985</c:v>
                </c:pt>
                <c:pt idx="11">
                  <c:v>4205.9100000000008</c:v>
                </c:pt>
                <c:pt idx="12">
                  <c:v>5056.9699999999984</c:v>
                </c:pt>
                <c:pt idx="13">
                  <c:v>5463.2899999999981</c:v>
                </c:pt>
                <c:pt idx="14">
                  <c:v>11613.53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221328"/>
        <c:axId val="403220240"/>
      </c:barChart>
      <c:catAx>
        <c:axId val="40322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3220240"/>
        <c:crosses val="autoZero"/>
        <c:auto val="1"/>
        <c:lblAlgn val="ctr"/>
        <c:lblOffset val="100"/>
        <c:noMultiLvlLbl val="0"/>
      </c:catAx>
      <c:valAx>
        <c:axId val="4032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32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'5_7_wykres'!$E$1</c:f>
              <c:strCache>
                <c:ptCount val="1"/>
                <c:pt idx="0">
                  <c:v>obrót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'5_7_wykres'!$A$2:$B$37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</c:lvl>
              </c:multiLvlStrCache>
            </c:multiLvlStrRef>
          </c:cat>
          <c:val>
            <c:numRef>
              <c:f>'5_7_wykres'!$E$2:$E$37</c:f>
              <c:numCache>
                <c:formatCode>_("zł"* #,##0.00_);_("zł"* \(#,##0.00\);_("zł"* "-"??_);_(@_)</c:formatCode>
                <c:ptCount val="36"/>
                <c:pt idx="0">
                  <c:v>580.5399999999986</c:v>
                </c:pt>
                <c:pt idx="1">
                  <c:v>1276.2100000000005</c:v>
                </c:pt>
                <c:pt idx="2">
                  <c:v>1352.27</c:v>
                </c:pt>
                <c:pt idx="3">
                  <c:v>1256.2099999999996</c:v>
                </c:pt>
                <c:pt idx="4">
                  <c:v>1021.96</c:v>
                </c:pt>
                <c:pt idx="5">
                  <c:v>540.40999999999894</c:v>
                </c:pt>
                <c:pt idx="6">
                  <c:v>994.11499999999933</c:v>
                </c:pt>
                <c:pt idx="7">
                  <c:v>1001.8949999999991</c:v>
                </c:pt>
                <c:pt idx="8">
                  <c:v>437.01499999999896</c:v>
                </c:pt>
                <c:pt idx="9">
                  <c:v>1523.5664749999989</c:v>
                </c:pt>
                <c:pt idx="10">
                  <c:v>1050.6164749999984</c:v>
                </c:pt>
                <c:pt idx="11">
                  <c:v>589.69647499999974</c:v>
                </c:pt>
                <c:pt idx="12">
                  <c:v>860.53607212499855</c:v>
                </c:pt>
                <c:pt idx="13">
                  <c:v>1337.7760721249988</c:v>
                </c:pt>
                <c:pt idx="14">
                  <c:v>1496.8560721249978</c:v>
                </c:pt>
                <c:pt idx="15">
                  <c:v>642.2456132068728</c:v>
                </c:pt>
                <c:pt idx="16">
                  <c:v>313.14561320687289</c:v>
                </c:pt>
                <c:pt idx="17">
                  <c:v>1412.4656132068726</c:v>
                </c:pt>
                <c:pt idx="18">
                  <c:v>1343.637097404976</c:v>
                </c:pt>
                <c:pt idx="19">
                  <c:v>1243.7770974049763</c:v>
                </c:pt>
                <c:pt idx="20">
                  <c:v>1240.1470974049757</c:v>
                </c:pt>
                <c:pt idx="21">
                  <c:v>1991.4227038660501</c:v>
                </c:pt>
                <c:pt idx="22">
                  <c:v>1250.0327038660498</c:v>
                </c:pt>
                <c:pt idx="23">
                  <c:v>689.77270386605051</c:v>
                </c:pt>
                <c:pt idx="24">
                  <c:v>70.784794424039774</c:v>
                </c:pt>
                <c:pt idx="25">
                  <c:v>2344.8247944240406</c:v>
                </c:pt>
                <c:pt idx="26">
                  <c:v>821.90479442404012</c:v>
                </c:pt>
                <c:pt idx="27">
                  <c:v>1367.6259163404011</c:v>
                </c:pt>
                <c:pt idx="28">
                  <c:v>559.36591634039951</c:v>
                </c:pt>
                <c:pt idx="29">
                  <c:v>1216.5559163404009</c:v>
                </c:pt>
                <c:pt idx="30">
                  <c:v>1301.148805085506</c:v>
                </c:pt>
                <c:pt idx="31">
                  <c:v>1411.1488050855069</c:v>
                </c:pt>
                <c:pt idx="32">
                  <c:v>1868.4988050855068</c:v>
                </c:pt>
                <c:pt idx="33">
                  <c:v>1356.4463871617895</c:v>
                </c:pt>
                <c:pt idx="34">
                  <c:v>1719.1163871617891</c:v>
                </c:pt>
                <c:pt idx="35">
                  <c:v>1578.5963871617887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187872"/>
        <c:axId val="677188416"/>
      </c:lineChart>
      <c:catAx>
        <c:axId val="6771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188416"/>
        <c:crosses val="autoZero"/>
        <c:auto val="1"/>
        <c:lblAlgn val="ctr"/>
        <c:lblOffset val="100"/>
        <c:noMultiLvlLbl val="0"/>
      </c:catAx>
      <c:valAx>
        <c:axId val="6771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zł&quot;* #,##0.00_);_(&quot;zł&quot;* \(#,##0.00\);_(&quot;zł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18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6</xdr:row>
      <xdr:rowOff>0</xdr:rowOff>
    </xdr:from>
    <xdr:to>
      <xdr:col>12</xdr:col>
      <xdr:colOff>133350</xdr:colOff>
      <xdr:row>20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214311</xdr:colOff>
      <xdr:row>3</xdr:row>
      <xdr:rowOff>160337</xdr:rowOff>
    </xdr:from>
    <xdr:to>
      <xdr:col>15</xdr:col>
      <xdr:colOff>571500</xdr:colOff>
      <xdr:row>18</xdr:row>
      <xdr:rowOff>46037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sia" refreshedDate="43508.73980358796" createdVersion="5" refreshedVersion="5" minRefreshableVersion="3" recordCount="1163">
  <cacheSource type="worksheet">
    <worksheetSource ref="A1:F1164" sheet="Arkusz1"/>
  </cacheSource>
  <cacheFields count="6">
    <cacheField name="data" numFmtId="14">
      <sharedItems containsSemiMixedTypes="0" containsNonDate="0" containsDate="1" containsString="0" minDate="2015-01-01T00:00:00" maxDate="2018-01-01T00:00:00"/>
    </cacheField>
    <cacheField name="kwota1" numFmtId="0">
      <sharedItems containsSemiMixedTypes="0" containsString="0" containsNumber="1" minValue="5.15" maxValue="154.78"/>
    </cacheField>
    <cacheField name="kategoria" numFmtId="0">
      <sharedItems count="5">
        <s v="ubranie"/>
        <s v="sport i kultura"/>
        <s v="żywność"/>
        <s v="media"/>
        <s v="dom"/>
      </sharedItems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rok" numFmtId="0">
      <sharedItems containsSemiMixedTypes="0" containsString="0" containsNumber="1" containsInteger="1" minValue="2015" maxValue="2017" count="3">
        <n v="2015"/>
        <n v="2016"/>
        <n v="2017"/>
      </sharedItems>
    </cacheField>
    <cacheField name="miesiąc - rok" numFmtId="0">
      <sharedItems count="36">
        <s v="2015-1"/>
        <s v="2015-2"/>
        <s v="2015-3"/>
        <s v="2015-4"/>
        <s v="2015-5"/>
        <s v="2015-6"/>
        <s v="2015-7"/>
        <s v="2015-8"/>
        <s v="2015-9"/>
        <s v="2015-10"/>
        <s v="2015-11"/>
        <s v="2015-12"/>
        <s v="2016-1"/>
        <s v="2016-2"/>
        <s v="2016-3"/>
        <s v="2016-4"/>
        <s v="2016-5"/>
        <s v="2016-6"/>
        <s v="2016-7"/>
        <s v="2016-8"/>
        <s v="2016-9"/>
        <s v="2016-10"/>
        <s v="2016-11"/>
        <s v="2016-12"/>
        <s v="2017-1"/>
        <s v="2017-2"/>
        <s v="2017-3"/>
        <s v="2017-4"/>
        <s v="2017-5"/>
        <s v="2017-6"/>
        <s v="2017-7"/>
        <s v="2017-8"/>
        <s v="2017-9"/>
        <s v="2017-10"/>
        <s v="2017-11"/>
        <s v="2017-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osia" refreshedDate="43508.754362268519" createdVersion="5" refreshedVersion="5" minRefreshableVersion="3" recordCount="1163">
  <cacheSource type="worksheet">
    <worksheetSource ref="A1:G1164" sheet="Arkusz1"/>
  </cacheSource>
  <cacheFields count="7">
    <cacheField name="data" numFmtId="14">
      <sharedItems containsSemiMixedTypes="0" containsNonDate="0" containsDate="1" containsString="0" minDate="2015-01-01T00:00:00" maxDate="2018-01-01T00:00:00" count="706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1T00:00:00"/>
        <d v="2015-01-12T00:00:00"/>
        <d v="2015-01-13T00:00:00"/>
        <d v="2015-01-14T00:00:00"/>
        <d v="2015-01-15T00:00:00"/>
        <d v="2015-01-16T00:00:00"/>
        <d v="2015-01-20T00:00:00"/>
        <d v="2015-01-22T00:00:00"/>
        <d v="2015-01-24T00:00:00"/>
        <d v="2015-01-26T00:00:00"/>
        <d v="2015-01-27T00:00:00"/>
        <d v="2015-01-28T00:00:00"/>
        <d v="2015-01-29T00:00:00"/>
        <d v="2015-01-31T00:00:00"/>
        <d v="2015-02-02T00:00:00"/>
        <d v="2015-02-04T00:00:00"/>
        <d v="2015-02-06T00:00:00"/>
        <d v="2015-02-08T00:00:00"/>
        <d v="2015-02-10T00:00:00"/>
        <d v="2015-02-12T00:00:00"/>
        <d v="2015-02-14T00:00:00"/>
        <d v="2015-02-15T00:00:00"/>
        <d v="2015-02-16T00:00:00"/>
        <d v="2015-02-17T00:00:00"/>
        <d v="2015-02-18T00:00:00"/>
        <d v="2015-02-20T00:00:00"/>
        <d v="2015-02-22T00:00:00"/>
        <d v="2015-02-23T00:00:00"/>
        <d v="2015-02-24T00:00:00"/>
        <d v="2015-02-25T00:00:00"/>
        <d v="2015-02-27T00:00:00"/>
        <d v="2015-03-01T00:00:00"/>
        <d v="2015-03-03T00:00:00"/>
        <d v="2015-03-05T00:00:00"/>
        <d v="2015-03-09T00:00:00"/>
        <d v="2015-03-11T00:00:00"/>
        <d v="2015-03-12T00:00:00"/>
        <d v="2015-03-13T00:00:00"/>
        <d v="2015-03-15T00:00:00"/>
        <d v="2015-03-17T00:00:00"/>
        <d v="2015-03-19T00:00:00"/>
        <d v="2015-03-21T00:00:00"/>
        <d v="2015-03-22T00:00:00"/>
        <d v="2015-03-23T00:00:00"/>
        <d v="2015-03-25T00:00:00"/>
        <d v="2015-03-26T00:00:00"/>
        <d v="2015-03-28T00:00:00"/>
        <d v="2015-03-29T00:00:00"/>
        <d v="2015-03-31T00:00:00"/>
        <d v="2015-04-01T00:00:00"/>
        <d v="2015-04-02T00:00:00"/>
        <d v="2015-04-03T00:00:00"/>
        <d v="2015-04-04T00:00:00"/>
        <d v="2015-04-05T00:00:00"/>
        <d v="2015-04-07T00:00:00"/>
        <d v="2015-04-09T00:00:00"/>
        <d v="2015-04-13T00:00:00"/>
        <d v="2015-04-14T00:00:00"/>
        <d v="2015-04-15T00:00:00"/>
        <d v="2015-04-16T00:00:00"/>
        <d v="2015-04-17T00:00:00"/>
        <d v="2015-04-19T00:00:00"/>
        <d v="2015-04-20T00:00:00"/>
        <d v="2015-04-21T00:00:00"/>
        <d v="2015-04-23T00:00:00"/>
        <d v="2015-04-25T00:00:00"/>
        <d v="2015-04-26T00:00:00"/>
        <d v="2015-04-27T00:00:00"/>
        <d v="2015-04-28T00:00:00"/>
        <d v="2015-04-29T00:00:00"/>
        <d v="2015-05-01T00:00:00"/>
        <d v="2015-05-03T00:00:00"/>
        <d v="2015-05-07T00:00:00"/>
        <d v="2015-05-08T00:00:00"/>
        <d v="2015-05-09T00:00:00"/>
        <d v="2015-05-11T00:00:00"/>
        <d v="2015-05-12T00:00:00"/>
        <d v="2015-05-16T00:00:00"/>
        <d v="2015-05-18T00:00:00"/>
        <d v="2015-05-20T00:00:00"/>
        <d v="2015-05-21T00:00:00"/>
        <d v="2015-05-22T00:00:00"/>
        <d v="2015-05-26T00:00:00"/>
        <d v="2015-05-27T00:00:00"/>
        <d v="2015-05-28T00:00:00"/>
        <d v="2015-05-30T00:00:00"/>
        <d v="2015-06-01T00:00:00"/>
        <d v="2015-06-02T00:00:00"/>
        <d v="2015-06-04T00:00:00"/>
        <d v="2015-06-05T00:00:00"/>
        <d v="2015-06-06T00:00:00"/>
        <d v="2015-06-07T00:00:00"/>
        <d v="2015-06-09T00:00:00"/>
        <d v="2015-06-11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3T00:00:00"/>
        <d v="2015-06-24T00:00:00"/>
        <d v="2015-06-25T00:00:00"/>
        <d v="2015-06-26T00:00:00"/>
        <d v="2015-06-27T00:00:00"/>
        <d v="2015-06-29T00:00:00"/>
        <d v="2015-06-30T00:00:00"/>
        <d v="2015-07-02T00:00:00"/>
        <d v="2015-07-04T00:00:00"/>
        <d v="2015-07-08T00:00:00"/>
        <d v="2015-07-09T00:00:00"/>
        <d v="2015-07-10T00:00:00"/>
        <d v="2015-07-11T00:00:00"/>
        <d v="2015-07-13T00:00:00"/>
        <d v="2015-07-14T00:00:00"/>
        <d v="2015-07-15T00:00:00"/>
        <d v="2015-07-16T00:00:00"/>
        <d v="2015-07-18T00:00:00"/>
        <d v="2015-07-19T00:00:00"/>
        <d v="2015-07-20T00:00:00"/>
        <d v="2015-07-21T00:00:00"/>
        <d v="2015-07-23T00:00:00"/>
        <d v="2015-07-24T00:00:00"/>
        <d v="2015-07-25T00:00:00"/>
        <d v="2015-07-27T00:00:00"/>
        <d v="2015-07-29T00:00:00"/>
        <d v="2015-07-30T00:00:00"/>
        <d v="2015-08-01T00:00:00"/>
        <d v="2015-08-02T00:00:00"/>
        <d v="2015-08-06T00:00:00"/>
        <d v="2015-08-07T00:00:00"/>
        <d v="2015-08-08T00:00:00"/>
        <d v="2015-08-12T00:00:00"/>
        <d v="2015-08-13T00:00:00"/>
        <d v="2015-08-17T00:00:00"/>
        <d v="2015-08-19T00:00:00"/>
        <d v="2015-08-20T00:00:00"/>
        <d v="2015-08-21T00:00:00"/>
        <d v="2015-08-22T00:00:00"/>
        <d v="2015-08-23T00:00:00"/>
        <d v="2015-08-24T00:00:00"/>
        <d v="2015-08-26T00:00:00"/>
        <d v="2015-08-27T00:00:00"/>
        <d v="2015-08-28T00:00:00"/>
        <d v="2015-08-30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9T00:00:00"/>
        <d v="2015-09-10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6T00:00:00"/>
        <d v="2015-09-27T00:00:00"/>
        <d v="2015-09-28T00:00:00"/>
        <d v="2015-09-29T00:00:00"/>
        <d v="2015-09-30T00:00:00"/>
        <d v="2015-10-02T00:00:00"/>
        <d v="2015-10-03T00:00:00"/>
        <d v="2015-10-07T00:00:00"/>
        <d v="2015-10-08T00:00:00"/>
        <d v="2015-10-09T00:00:00"/>
        <d v="2015-10-10T00:00:00"/>
        <d v="2015-10-11T00:00:00"/>
        <d v="2015-10-13T00:00:00"/>
        <d v="2015-10-14T00:00:00"/>
        <d v="2015-10-18T00:00:00"/>
        <d v="2015-10-19T00:00:00"/>
        <d v="2015-10-20T00:00:00"/>
        <d v="2015-10-21T00:00:00"/>
        <d v="2015-10-22T00:00:00"/>
        <d v="2015-10-23T00:00:00"/>
        <d v="2015-10-27T00:00:00"/>
        <d v="2015-10-29T00:00:00"/>
        <d v="2015-10-31T00:00:00"/>
        <d v="2015-11-02T00:00:00"/>
        <d v="2015-11-04T00:00:00"/>
        <d v="2015-11-05T00:00:00"/>
        <d v="2015-11-07T00:00:00"/>
        <d v="2015-11-09T00:00:00"/>
        <d v="2015-11-10T00:00:00"/>
        <d v="2015-11-11T00:00:00"/>
        <d v="2015-11-13T00:00:00"/>
        <d v="2015-11-14T00:00:00"/>
        <d v="2015-11-15T00:00:00"/>
        <d v="2015-11-16T00:00:00"/>
        <d v="2015-11-18T00:00:00"/>
        <d v="2015-11-19T00:00:00"/>
        <d v="2015-11-20T00:00:00"/>
        <d v="2015-11-21T00:00:00"/>
        <d v="2015-11-22T00:00:00"/>
        <d v="2015-11-24T00:00:00"/>
        <d v="2015-11-25T00:00:00"/>
        <d v="2015-11-26T00:00:00"/>
        <d v="2015-11-27T00:00:00"/>
        <d v="2015-11-29T00:00:00"/>
        <d v="2015-12-01T00:00:00"/>
        <d v="2015-12-02T00:00:00"/>
        <d v="2015-12-04T00:00:00"/>
        <d v="2015-12-05T00:00:00"/>
        <d v="2015-12-07T00:00:00"/>
        <d v="2015-12-08T00:00:00"/>
        <d v="2015-12-12T00:00:00"/>
        <d v="2015-12-13T00:00:00"/>
        <d v="2015-12-14T00:00:00"/>
        <d v="2015-12-15T00:00:00"/>
        <d v="2015-12-17T00:00:00"/>
        <d v="2015-12-21T00:00:00"/>
        <d v="2015-12-22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6-01-01T00:00:00"/>
        <d v="2016-01-02T00:00:00"/>
        <d v="2016-01-03T00:00:00"/>
        <d v="2016-01-04T00:00:00"/>
        <d v="2016-01-06T00:00:00"/>
        <d v="2016-01-07T00:00:00"/>
        <d v="2016-01-09T00:00:00"/>
        <d v="2016-01-13T00:00:00"/>
        <d v="2016-01-14T00:00:00"/>
        <d v="2016-01-15T00:00:00"/>
        <d v="2016-01-19T00:00:00"/>
        <d v="2016-01-20T00:00:00"/>
        <d v="2016-01-21T00:00:00"/>
        <d v="2016-01-23T00:00:00"/>
        <d v="2016-01-24T00:00:00"/>
        <d v="2016-01-26T00:00:00"/>
        <d v="2016-01-30T00:00:00"/>
        <d v="2016-01-31T00:00:00"/>
        <d v="2016-02-02T00:00:00"/>
        <d v="2016-02-04T00:00:00"/>
        <d v="2016-02-05T00:00:00"/>
        <d v="2016-02-07T00:00:00"/>
        <d v="2016-02-08T00:00:00"/>
        <d v="2016-02-09T00:00:00"/>
        <d v="2016-02-11T00:00:00"/>
        <d v="2016-02-13T00:00:00"/>
        <d v="2016-02-14T00:00:00"/>
        <d v="2016-02-15T00:00:00"/>
        <d v="2016-02-16T00:00:00"/>
        <d v="2016-02-17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9T00:00:00"/>
        <d v="2016-03-02T00:00:00"/>
        <d v="2016-03-06T00:00:00"/>
        <d v="2016-03-07T00:00:00"/>
        <d v="2016-03-08T00:00:00"/>
        <d v="2016-03-09T00:00:00"/>
        <d v="2016-03-10T00:00:00"/>
        <d v="2016-03-11T00:00:00"/>
        <d v="2016-03-13T00:00:00"/>
        <d v="2016-03-15T00:00:00"/>
        <d v="2016-03-17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31T00:00:00"/>
        <d v="2016-04-01T00:00:00"/>
        <d v="2016-04-02T00:00:00"/>
        <d v="2016-04-03T00:00:00"/>
        <d v="2016-04-04T00:00:00"/>
        <d v="2016-04-05T00:00:00"/>
        <d v="2016-04-07T00:00:00"/>
        <d v="2016-04-08T00:00:00"/>
        <d v="2016-04-09T00:00:00"/>
        <d v="2016-04-10T00:00:00"/>
        <d v="2016-04-12T00:00:00"/>
        <d v="2016-04-13T00:00:00"/>
        <d v="2016-04-14T00:00:00"/>
        <d v="2016-04-15T00:00:00"/>
        <d v="2016-04-17T00:00:00"/>
        <d v="2016-04-18T00:00:00"/>
        <d v="2016-04-19T00:00:00"/>
        <d v="2016-04-20T00:00:00"/>
        <d v="2016-04-22T00:00:00"/>
        <d v="2016-04-23T00:00:00"/>
        <d v="2016-04-24T00:00:00"/>
        <d v="2016-04-25T00:00:00"/>
        <d v="2016-04-27T00:00:00"/>
        <d v="2016-04-29T00:00:00"/>
        <d v="2016-04-30T00:00:00"/>
        <d v="2016-05-01T00:00:00"/>
        <d v="2016-05-02T00:00:00"/>
        <d v="2016-05-03T00:00:00"/>
        <d v="2016-05-05T00:00:00"/>
        <d v="2016-05-07T00:00:00"/>
        <d v="2016-05-11T00:00:00"/>
        <d v="2016-05-12T00:00:00"/>
        <d v="2016-05-13T00:00:00"/>
        <d v="2016-05-14T00:00:00"/>
        <d v="2016-05-15T00:00:00"/>
        <d v="2016-05-16T00:00:00"/>
        <d v="2016-05-18T00:00:00"/>
        <d v="2016-05-19T00:00:00"/>
        <d v="2016-05-20T00:00:00"/>
        <d v="2016-05-21T00:00:00"/>
        <d v="2016-05-25T00:00:00"/>
        <d v="2016-05-27T00:00:00"/>
        <d v="2016-05-28T00:00:00"/>
        <d v="2016-05-30T00:00:00"/>
        <d v="2016-06-03T00:00:00"/>
        <d v="2016-06-04T00:00:00"/>
        <d v="2016-06-05T00:00:00"/>
        <d v="2016-06-06T00:00:00"/>
        <d v="2016-06-08T00:00:00"/>
        <d v="2016-06-12T00:00:00"/>
        <d v="2016-06-13T00:00:00"/>
        <d v="2016-06-14T00:00:00"/>
        <d v="2016-06-16T00:00:00"/>
        <d v="2016-06-17T00:00:00"/>
        <d v="2016-06-19T00:00:00"/>
        <d v="2016-06-20T00:00:00"/>
        <d v="2016-06-21T00:00:00"/>
        <d v="2016-06-22T00:00:00"/>
        <d v="2016-06-24T00:00:00"/>
        <d v="2016-06-26T00:00:00"/>
        <d v="2016-06-27T00:00:00"/>
        <d v="2016-06-29T00:00:00"/>
        <d v="2016-07-01T00:00:00"/>
        <d v="2016-07-02T00:00:00"/>
        <d v="2016-07-03T00:00:00"/>
        <d v="2016-07-04T00:00:00"/>
        <d v="2016-07-08T00:00:00"/>
        <d v="2016-07-09T00:00:00"/>
        <d v="2016-07-11T00:00:00"/>
        <d v="2016-07-12T00:00:00"/>
        <d v="2016-07-13T00:00:00"/>
        <d v="2016-07-17T00:00:00"/>
        <d v="2016-07-18T00:00:00"/>
        <d v="2016-07-20T00:00:00"/>
        <d v="2016-07-21T00:00:00"/>
        <d v="2016-07-22T00:00:00"/>
        <d v="2016-07-23T00:00:00"/>
        <d v="2016-07-25T00:00:00"/>
        <d v="2016-07-26T00:00:00"/>
        <d v="2016-07-27T00:00:00"/>
        <d v="2016-07-28T00:00:00"/>
        <d v="2016-07-29T00:00:00"/>
        <d v="2016-08-02T00:00:00"/>
        <d v="2016-08-03T00:00:00"/>
        <d v="2016-08-04T00:00:00"/>
        <d v="2016-08-05T00:00:00"/>
        <d v="2016-08-07T00:00:00"/>
        <d v="2016-08-11T00:00:00"/>
        <d v="2016-08-13T00:00:00"/>
        <d v="2016-08-17T00:00:00"/>
        <d v="2016-08-18T00:00:00"/>
        <d v="2016-08-19T00:00:00"/>
        <d v="2016-08-20T00:00:00"/>
        <d v="2016-08-22T00:00:00"/>
        <d v="2016-08-23T00:00:00"/>
        <d v="2016-08-27T00:00:00"/>
        <d v="2016-08-28T00:00:00"/>
        <d v="2016-08-29T00:00:00"/>
        <d v="2016-08-31T00:00:00"/>
        <d v="2016-09-01T00:00:00"/>
        <d v="2016-09-03T00:00:00"/>
        <d v="2016-09-05T00:00:00"/>
        <d v="2016-09-07T00:00:00"/>
        <d v="2016-09-11T00:00:00"/>
        <d v="2016-09-13T00:00:00"/>
        <d v="2016-09-14T00:00:00"/>
        <d v="2016-09-16T00:00:00"/>
        <d v="2016-09-17T00:00:00"/>
        <d v="2016-09-19T00:00:00"/>
        <d v="2016-09-21T00:00:00"/>
        <d v="2016-09-22T00:00:00"/>
        <d v="2016-09-26T00:00:00"/>
        <d v="2016-09-27T00:00:00"/>
        <d v="2016-09-28T00:00:00"/>
        <d v="2016-09-29T00:00:00"/>
        <d v="2016-10-01T00:00:00"/>
        <d v="2016-10-02T00:00:00"/>
        <d v="2016-10-03T00:00:00"/>
        <d v="2016-10-05T00:00:00"/>
        <d v="2016-10-06T00:00:00"/>
        <d v="2016-10-10T00:00:00"/>
        <d v="2016-10-12T00:00:00"/>
        <d v="2016-10-14T00:00:00"/>
        <d v="2016-10-16T00:00:00"/>
        <d v="2016-10-18T00:00:00"/>
        <d v="2016-10-22T00:00:00"/>
        <d v="2016-10-24T00:00:00"/>
        <d v="2016-10-25T00:00:00"/>
        <d v="2016-10-26T00:00:00"/>
        <d v="2016-10-28T00:00:00"/>
        <d v="2016-10-29T00:00:00"/>
        <d v="2016-11-02T00:00:00"/>
        <d v="2016-11-04T00:00:00"/>
        <d v="2016-11-05T00:00:00"/>
        <d v="2016-11-06T00:00:00"/>
        <d v="2016-11-10T00:00:00"/>
        <d v="2016-11-12T00:00:00"/>
        <d v="2016-11-13T00:00:00"/>
        <d v="2016-11-14T00:00:00"/>
        <d v="2016-11-15T00:00:00"/>
        <d v="2016-11-16T00:00:00"/>
        <d v="2016-11-17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29T00:00:00"/>
        <d v="2016-11-30T00:00:00"/>
        <d v="2016-12-01T00:00:00"/>
        <d v="2016-12-05T00:00:00"/>
        <d v="2016-12-07T00:00:00"/>
        <d v="2016-12-11T00:00:00"/>
        <d v="2016-12-12T00:00:00"/>
        <d v="2016-12-13T00:00:00"/>
        <d v="2016-12-14T00:00:00"/>
        <d v="2016-12-16T00:00:00"/>
        <d v="2016-12-17T00:00:00"/>
        <d v="2016-12-19T00:00:00"/>
        <d v="2016-12-20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1T00:00:00"/>
        <d v="2017-01-04T00:00:00"/>
        <d v="2017-01-05T00:00:00"/>
        <d v="2017-01-07T00:00:00"/>
        <d v="2017-01-08T00:00:00"/>
        <d v="2017-01-10T00:00:00"/>
        <d v="2017-01-11T00:00:00"/>
        <d v="2017-01-12T00:00:00"/>
        <d v="2017-01-13T00:00:00"/>
        <d v="2017-01-15T00:00:00"/>
        <d v="2017-01-16T00:00:00"/>
        <d v="2017-01-18T00:00:00"/>
        <d v="2017-01-19T00:00:00"/>
        <d v="2017-01-20T00:00:00"/>
        <d v="2017-01-21T00:00:00"/>
        <d v="2017-01-22T00:00:00"/>
        <d v="2017-01-23T00:00:00"/>
        <d v="2017-01-25T00:00:00"/>
        <d v="2017-01-27T00:00:00"/>
        <d v="2017-01-28T00:00:00"/>
        <d v="2017-01-29T00:00:00"/>
        <d v="2017-01-30T00:00:00"/>
        <d v="2017-02-03T00:00:00"/>
        <d v="2017-02-05T00:00:00"/>
        <d v="2017-02-07T00:00:00"/>
        <d v="2017-02-08T00:00:00"/>
        <d v="2017-02-09T00:00:00"/>
        <d v="2017-02-11T00:00:00"/>
        <d v="2017-02-12T00:00:00"/>
        <d v="2017-02-14T00:00:00"/>
        <d v="2017-02-15T00:00:00"/>
        <d v="2017-02-19T00:00:00"/>
        <d v="2017-02-20T00:00:00"/>
        <d v="2017-02-22T00:00:00"/>
        <d v="2017-02-23T00:00:00"/>
        <d v="2017-02-25T00:00:00"/>
        <d v="2017-02-26T00:00:00"/>
        <d v="2017-02-27T00:00:00"/>
        <d v="2017-03-01T00:00:00"/>
        <d v="2017-03-03T00:00:00"/>
        <d v="2017-03-04T00:00:00"/>
        <d v="2017-03-06T00:00:00"/>
        <d v="2017-03-08T00:00:00"/>
        <d v="2017-03-09T00:00:00"/>
        <d v="2017-03-10T00:00:00"/>
        <d v="2017-03-12T00:00:00"/>
        <d v="2017-03-13T00:00:00"/>
        <d v="2017-03-15T00:00:00"/>
        <d v="2017-03-17T00:00:00"/>
        <d v="2017-03-18T00:00:00"/>
        <d v="2017-03-19T00:00:00"/>
        <d v="2017-03-20T00:00:00"/>
        <d v="2017-03-22T00:00:00"/>
        <d v="2017-03-23T00:00:00"/>
        <d v="2017-03-24T00:00:00"/>
        <d v="2017-03-25T00:00:00"/>
        <d v="2017-03-27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3T00:00:00"/>
        <d v="2017-04-14T00:00:00"/>
        <d v="2017-04-15T00:00:00"/>
        <d v="2017-04-16T00:00:00"/>
        <d v="2017-04-17T00:00:00"/>
        <d v="2017-04-19T00:00:00"/>
        <d v="2017-04-20T00:00:00"/>
        <d v="2017-04-21T00:00:00"/>
        <d v="2017-04-22T00:00:00"/>
        <d v="2017-04-23T00:00:00"/>
        <d v="2017-04-25T00:00:00"/>
        <d v="2017-04-26T00:00:00"/>
        <d v="2017-04-27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10T00:00:00"/>
        <d v="2017-05-11T00:00:00"/>
        <d v="2017-05-13T00:00:00"/>
        <d v="2017-05-15T00:00:00"/>
        <d v="2017-05-17T00:00:00"/>
        <d v="2017-05-18T00:00:00"/>
        <d v="2017-05-19T00:00:00"/>
        <d v="2017-05-21T00:00:00"/>
        <d v="2017-05-22T00:00:00"/>
        <d v="2017-05-24T00:00:00"/>
        <d v="2017-05-25T00:00:00"/>
        <d v="2017-05-27T00:00:00"/>
        <d v="2017-05-28T00:00:00"/>
        <d v="2017-05-29T00:00:00"/>
        <d v="2017-05-30T00:00:00"/>
        <d v="2017-06-01T00:00:00"/>
        <d v="2017-06-02T00:00:00"/>
        <d v="2017-06-03T00:00:00"/>
        <d v="2017-06-04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4T00:00:00"/>
        <d v="2017-06-16T00:00:00"/>
        <d v="2017-06-20T00:00:00"/>
        <d v="2017-06-21T00:00:00"/>
        <d v="2017-06-22T00:00:00"/>
        <d v="2017-06-26T00:00:00"/>
        <d v="2017-06-28T00:00:00"/>
        <d v="2017-06-30T00:00:00"/>
        <d v="2017-07-02T00:00:00"/>
        <d v="2017-07-03T00:00:00"/>
        <d v="2017-07-07T00:00:00"/>
        <d v="2017-07-11T00:00:00"/>
        <d v="2017-07-12T00:00:00"/>
        <d v="2017-07-13T00:00:00"/>
        <d v="2017-07-14T00:00:00"/>
        <d v="2017-07-18T00:00:00"/>
        <d v="2017-07-20T00:00:00"/>
        <d v="2017-07-21T00:00:00"/>
        <d v="2017-07-23T00:00:00"/>
        <d v="2017-07-24T00:00:00"/>
        <d v="2017-07-25T00:00:00"/>
        <d v="2017-07-26T00:00:00"/>
        <d v="2017-07-28T00:00:00"/>
        <d v="2017-07-29T00:00:00"/>
        <d v="2017-07-30T00:00:00"/>
        <d v="2017-08-01T00:00:00"/>
        <d v="2017-08-02T00:00:00"/>
        <d v="2017-08-04T00:00:00"/>
        <d v="2017-08-05T00:00:00"/>
        <d v="2017-08-06T00:00:00"/>
        <d v="2017-08-08T00:00:00"/>
        <d v="2017-08-10T00:00:00"/>
        <d v="2017-08-11T00:00:00"/>
        <d v="2017-08-12T00:00:00"/>
        <d v="2017-08-13T00:00:00"/>
        <d v="2017-08-15T00:00:00"/>
        <d v="2017-08-17T00:00:00"/>
        <d v="2017-08-18T00:00:00"/>
        <d v="2017-08-22T00:00:00"/>
        <d v="2017-08-23T00:00:00"/>
        <d v="2017-08-25T00:00:00"/>
        <d v="2017-08-26T00:00:00"/>
        <d v="2017-08-27T00:00:00"/>
        <d v="2017-08-29T00:00:00"/>
        <d v="2017-08-30T00:00:00"/>
        <d v="2017-08-31T00:00:00"/>
        <d v="2017-09-02T00:00:00"/>
        <d v="2017-09-03T00:00:00"/>
        <d v="2017-09-04T00:00:00"/>
        <d v="2017-09-05T00:00:00"/>
        <d v="2017-09-06T00:00:00"/>
        <d v="2017-09-07T00:00:00"/>
        <d v="2017-09-09T00:00:00"/>
        <d v="2017-09-10T00:00:00"/>
        <d v="2017-09-11T00:00:00"/>
        <d v="2017-09-12T00:00:00"/>
        <d v="2017-09-13T00:00:00"/>
        <d v="2017-09-14T00:00:00"/>
        <d v="2017-09-18T00:00:00"/>
        <d v="2017-09-19T00:00:00"/>
        <d v="2017-09-21T00:00:00"/>
        <d v="2017-09-22T00:00:00"/>
        <d v="2017-09-24T00:00:00"/>
        <d v="2017-09-25T00:00:00"/>
        <d v="2017-09-26T00:00:00"/>
        <d v="2017-09-27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9T00:00:00"/>
        <d v="2017-10-10T00:00:00"/>
        <d v="2017-10-11T00:00:00"/>
        <d v="2017-10-13T00:00:00"/>
        <d v="2017-10-14T00:00:00"/>
        <d v="2017-10-15T00:00:00"/>
        <d v="2017-10-16T00:00:00"/>
        <d v="2017-10-18T00:00:00"/>
        <d v="2017-10-19T00:00:00"/>
        <d v="2017-10-20T00:00:00"/>
        <d v="2017-10-22T00:00:00"/>
        <d v="2017-10-24T00:00:00"/>
        <d v="2017-10-25T00:00:00"/>
        <d v="2017-10-27T00:00:00"/>
        <d v="2017-10-28T00:00:00"/>
        <d v="2017-10-29T00:00:00"/>
        <d v="2017-10-30T00:00:00"/>
        <d v="2017-11-03T00:00:00"/>
        <d v="2017-11-04T00:00:00"/>
        <d v="2017-11-05T00:00:00"/>
        <d v="2017-11-06T00:00:00"/>
        <d v="2017-11-08T00:00:00"/>
        <d v="2017-11-10T00:00:00"/>
        <d v="2017-11-12T00:00:00"/>
        <d v="2017-11-14T00:00:00"/>
        <d v="2017-11-15T00:00:00"/>
        <d v="2017-11-17T00:00:00"/>
        <d v="2017-11-21T00:00:00"/>
        <d v="2017-11-22T00:00:00"/>
        <d v="2017-11-26T00:00:00"/>
        <d v="2017-11-27T00:00:00"/>
        <d v="2017-11-29T00:00:00"/>
        <d v="2017-11-30T00:00:00"/>
        <d v="2017-12-02T00:00:00"/>
        <d v="2017-12-03T00:00:00"/>
        <d v="2017-12-05T00:00:00"/>
        <d v="2017-12-06T00:00:00"/>
        <d v="2017-12-07T00:00:00"/>
        <d v="2017-12-09T00:00:00"/>
        <d v="2017-12-10T00:00:00"/>
        <d v="2017-12-12T00:00:00"/>
        <d v="2017-12-13T00:00:00"/>
        <d v="2017-12-14T00:00:00"/>
        <d v="2017-12-15T00:00:00"/>
        <d v="2017-12-16T00:00:00"/>
        <d v="2017-12-17T00:00:00"/>
        <d v="2017-12-21T00:00:00"/>
        <d v="2017-12-25T00:00:00"/>
        <d v="2017-12-26T00:00:00"/>
        <d v="2017-12-28T00:00:00"/>
        <d v="2017-12-29T00:00:00"/>
        <d v="2017-12-30T00:00:00"/>
        <d v="2017-12-31T00:00:00"/>
      </sharedItems>
    </cacheField>
    <cacheField name="kwota1" numFmtId="0">
      <sharedItems containsSemiMixedTypes="0" containsString="0" containsNumber="1" minValue="5.15" maxValue="154.78"/>
    </cacheField>
    <cacheField name="kategoria" numFmtId="0">
      <sharedItems count="5">
        <s v="ubranie"/>
        <s v="sport i kultura"/>
        <s v="żywność"/>
        <s v="media"/>
        <s v="dom"/>
      </sharedItems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rok" numFmtId="0">
      <sharedItems containsSemiMixedTypes="0" containsString="0" containsNumber="1" containsInteger="1" minValue="2015" maxValue="2017" count="3">
        <n v="2015"/>
        <n v="2016"/>
        <n v="2017"/>
      </sharedItems>
    </cacheField>
    <cacheField name="miesiąc - rok" numFmtId="0">
      <sharedItems count="36">
        <s v="2015-1"/>
        <s v="2015-2"/>
        <s v="2015-3"/>
        <s v="2015-4"/>
        <s v="2015-5"/>
        <s v="2015-6"/>
        <s v="2015-7"/>
        <s v="2015-8"/>
        <s v="2015-9"/>
        <s v="2015-10"/>
        <s v="2015-11"/>
        <s v="2015-12"/>
        <s v="2016-1"/>
        <s v="2016-2"/>
        <s v="2016-3"/>
        <s v="2016-4"/>
        <s v="2016-5"/>
        <s v="2016-6"/>
        <s v="2016-7"/>
        <s v="2016-8"/>
        <s v="2016-9"/>
        <s v="2016-10"/>
        <s v="2016-11"/>
        <s v="2016-12"/>
        <s v="2017-1"/>
        <s v="2017-2"/>
        <s v="2017-3"/>
        <s v="2017-4"/>
        <s v="2017-5"/>
        <s v="2017-6"/>
        <s v="2017-7"/>
        <s v="2017-8"/>
        <s v="2017-9"/>
        <s v="2017-10"/>
        <s v="2017-11"/>
        <s v="2017-12"/>
      </sharedItems>
    </cacheField>
    <cacheField name="dzień tygodnia" numFmtId="0">
      <sharedItems containsSemiMixedTypes="0" containsString="0" containsNumber="1" containsInteger="1" minValue="1" maxValue="7" count="7">
        <n v="4"/>
        <n v="5"/>
        <n v="6"/>
        <n v="7"/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3">
  <r>
    <d v="2015-01-01T00:00:00"/>
    <n v="71.989999999999995"/>
    <x v="0"/>
    <x v="0"/>
    <x v="0"/>
    <x v="0"/>
  </r>
  <r>
    <d v="2015-01-02T00:00:00"/>
    <n v="7.06"/>
    <x v="1"/>
    <x v="0"/>
    <x v="0"/>
    <x v="0"/>
  </r>
  <r>
    <d v="2015-01-03T00:00:00"/>
    <n v="130.16"/>
    <x v="2"/>
    <x v="0"/>
    <x v="0"/>
    <x v="0"/>
  </r>
  <r>
    <d v="2015-01-04T00:00:00"/>
    <n v="28.68"/>
    <x v="1"/>
    <x v="0"/>
    <x v="0"/>
    <x v="0"/>
  </r>
  <r>
    <d v="2015-01-04T00:00:00"/>
    <n v="143.82"/>
    <x v="3"/>
    <x v="0"/>
    <x v="0"/>
    <x v="0"/>
  </r>
  <r>
    <d v="2015-01-04T00:00:00"/>
    <n v="60.68"/>
    <x v="4"/>
    <x v="0"/>
    <x v="0"/>
    <x v="0"/>
  </r>
  <r>
    <d v="2015-01-04T00:00:00"/>
    <n v="5.61"/>
    <x v="3"/>
    <x v="0"/>
    <x v="0"/>
    <x v="0"/>
  </r>
  <r>
    <d v="2015-01-05T00:00:00"/>
    <n v="116.16"/>
    <x v="3"/>
    <x v="0"/>
    <x v="0"/>
    <x v="0"/>
  </r>
  <r>
    <d v="2015-01-05T00:00:00"/>
    <n v="113.49"/>
    <x v="4"/>
    <x v="0"/>
    <x v="0"/>
    <x v="0"/>
  </r>
  <r>
    <d v="2015-01-06T00:00:00"/>
    <n v="115.63"/>
    <x v="0"/>
    <x v="0"/>
    <x v="0"/>
    <x v="0"/>
  </r>
  <r>
    <d v="2015-01-07T00:00:00"/>
    <n v="25.01"/>
    <x v="2"/>
    <x v="0"/>
    <x v="0"/>
    <x v="0"/>
  </r>
  <r>
    <d v="2015-01-08T00:00:00"/>
    <n v="21.9"/>
    <x v="1"/>
    <x v="0"/>
    <x v="0"/>
    <x v="0"/>
  </r>
  <r>
    <d v="2015-01-09T00:00:00"/>
    <n v="79.31"/>
    <x v="3"/>
    <x v="0"/>
    <x v="0"/>
    <x v="0"/>
  </r>
  <r>
    <d v="2015-01-09T00:00:00"/>
    <n v="118.29"/>
    <x v="4"/>
    <x v="0"/>
    <x v="0"/>
    <x v="0"/>
  </r>
  <r>
    <d v="2015-01-09T00:00:00"/>
    <n v="142.41999999999999"/>
    <x v="2"/>
    <x v="0"/>
    <x v="0"/>
    <x v="0"/>
  </r>
  <r>
    <d v="2015-01-09T00:00:00"/>
    <n v="70.23"/>
    <x v="0"/>
    <x v="0"/>
    <x v="0"/>
    <x v="0"/>
  </r>
  <r>
    <d v="2015-01-11T00:00:00"/>
    <n v="24.52"/>
    <x v="2"/>
    <x v="0"/>
    <x v="0"/>
    <x v="0"/>
  </r>
  <r>
    <d v="2015-01-11T00:00:00"/>
    <n v="15.59"/>
    <x v="4"/>
    <x v="0"/>
    <x v="0"/>
    <x v="0"/>
  </r>
  <r>
    <d v="2015-01-12T00:00:00"/>
    <n v="127.42"/>
    <x v="1"/>
    <x v="0"/>
    <x v="0"/>
    <x v="0"/>
  </r>
  <r>
    <d v="2015-01-13T00:00:00"/>
    <n v="70.14"/>
    <x v="3"/>
    <x v="0"/>
    <x v="0"/>
    <x v="0"/>
  </r>
  <r>
    <d v="2015-01-14T00:00:00"/>
    <n v="67.69"/>
    <x v="1"/>
    <x v="0"/>
    <x v="0"/>
    <x v="0"/>
  </r>
  <r>
    <d v="2015-01-15T00:00:00"/>
    <n v="21.68"/>
    <x v="2"/>
    <x v="0"/>
    <x v="0"/>
    <x v="0"/>
  </r>
  <r>
    <d v="2015-01-15T00:00:00"/>
    <n v="38.69"/>
    <x v="3"/>
    <x v="0"/>
    <x v="0"/>
    <x v="0"/>
  </r>
  <r>
    <d v="2015-01-15T00:00:00"/>
    <n v="31.64"/>
    <x v="2"/>
    <x v="0"/>
    <x v="0"/>
    <x v="0"/>
  </r>
  <r>
    <d v="2015-01-16T00:00:00"/>
    <n v="28.35"/>
    <x v="2"/>
    <x v="0"/>
    <x v="0"/>
    <x v="0"/>
  </r>
  <r>
    <d v="2015-01-16T00:00:00"/>
    <n v="84.93"/>
    <x v="2"/>
    <x v="0"/>
    <x v="0"/>
    <x v="0"/>
  </r>
  <r>
    <d v="2015-01-20T00:00:00"/>
    <n v="59.61"/>
    <x v="1"/>
    <x v="0"/>
    <x v="0"/>
    <x v="0"/>
  </r>
  <r>
    <d v="2015-01-22T00:00:00"/>
    <n v="63.12"/>
    <x v="3"/>
    <x v="0"/>
    <x v="0"/>
    <x v="0"/>
  </r>
  <r>
    <d v="2015-01-24T00:00:00"/>
    <n v="27.66"/>
    <x v="2"/>
    <x v="0"/>
    <x v="0"/>
    <x v="0"/>
  </r>
  <r>
    <d v="2015-01-26T00:00:00"/>
    <n v="121.95"/>
    <x v="3"/>
    <x v="0"/>
    <x v="0"/>
    <x v="0"/>
  </r>
  <r>
    <d v="2015-01-26T00:00:00"/>
    <n v="13.69"/>
    <x v="0"/>
    <x v="0"/>
    <x v="0"/>
    <x v="0"/>
  </r>
  <r>
    <d v="2015-01-27T00:00:00"/>
    <n v="62.32"/>
    <x v="4"/>
    <x v="0"/>
    <x v="0"/>
    <x v="0"/>
  </r>
  <r>
    <d v="2015-01-28T00:00:00"/>
    <n v="36.01"/>
    <x v="2"/>
    <x v="0"/>
    <x v="0"/>
    <x v="0"/>
  </r>
  <r>
    <d v="2015-01-29T00:00:00"/>
    <n v="95.58"/>
    <x v="3"/>
    <x v="0"/>
    <x v="0"/>
    <x v="0"/>
  </r>
  <r>
    <d v="2015-01-29T00:00:00"/>
    <n v="93.8"/>
    <x v="2"/>
    <x v="0"/>
    <x v="0"/>
    <x v="0"/>
  </r>
  <r>
    <d v="2015-01-29T00:00:00"/>
    <n v="128.9"/>
    <x v="2"/>
    <x v="0"/>
    <x v="0"/>
    <x v="0"/>
  </r>
  <r>
    <d v="2015-01-29T00:00:00"/>
    <n v="17.34"/>
    <x v="2"/>
    <x v="0"/>
    <x v="0"/>
    <x v="0"/>
  </r>
  <r>
    <d v="2015-01-29T00:00:00"/>
    <n v="106.73"/>
    <x v="2"/>
    <x v="0"/>
    <x v="0"/>
    <x v="0"/>
  </r>
  <r>
    <d v="2015-01-29T00:00:00"/>
    <n v="118.3"/>
    <x v="0"/>
    <x v="0"/>
    <x v="0"/>
    <x v="0"/>
  </r>
  <r>
    <d v="2015-01-31T00:00:00"/>
    <n v="113.36"/>
    <x v="4"/>
    <x v="0"/>
    <x v="0"/>
    <x v="0"/>
  </r>
  <r>
    <d v="2015-02-02T00:00:00"/>
    <n v="92.43"/>
    <x v="4"/>
    <x v="1"/>
    <x v="0"/>
    <x v="1"/>
  </r>
  <r>
    <d v="2015-02-04T00:00:00"/>
    <n v="136.04"/>
    <x v="4"/>
    <x v="1"/>
    <x v="0"/>
    <x v="1"/>
  </r>
  <r>
    <d v="2015-02-04T00:00:00"/>
    <n v="9.6300000000000008"/>
    <x v="1"/>
    <x v="1"/>
    <x v="0"/>
    <x v="1"/>
  </r>
  <r>
    <d v="2015-02-06T00:00:00"/>
    <n v="128.66999999999999"/>
    <x v="2"/>
    <x v="1"/>
    <x v="0"/>
    <x v="1"/>
  </r>
  <r>
    <d v="2015-02-08T00:00:00"/>
    <n v="128.32"/>
    <x v="1"/>
    <x v="1"/>
    <x v="0"/>
    <x v="1"/>
  </r>
  <r>
    <d v="2015-02-10T00:00:00"/>
    <n v="115.71"/>
    <x v="0"/>
    <x v="1"/>
    <x v="0"/>
    <x v="1"/>
  </r>
  <r>
    <d v="2015-02-12T00:00:00"/>
    <n v="41.2"/>
    <x v="4"/>
    <x v="1"/>
    <x v="0"/>
    <x v="1"/>
  </r>
  <r>
    <d v="2015-02-14T00:00:00"/>
    <n v="39.29"/>
    <x v="2"/>
    <x v="1"/>
    <x v="0"/>
    <x v="1"/>
  </r>
  <r>
    <d v="2015-02-15T00:00:00"/>
    <n v="96.88"/>
    <x v="3"/>
    <x v="1"/>
    <x v="0"/>
    <x v="1"/>
  </r>
  <r>
    <d v="2015-02-15T00:00:00"/>
    <n v="53.97"/>
    <x v="0"/>
    <x v="1"/>
    <x v="0"/>
    <x v="1"/>
  </r>
  <r>
    <d v="2015-02-15T00:00:00"/>
    <n v="7.16"/>
    <x v="0"/>
    <x v="1"/>
    <x v="0"/>
    <x v="1"/>
  </r>
  <r>
    <d v="2015-02-16T00:00:00"/>
    <n v="95.52"/>
    <x v="3"/>
    <x v="1"/>
    <x v="0"/>
    <x v="1"/>
  </r>
  <r>
    <d v="2015-02-17T00:00:00"/>
    <n v="108.21"/>
    <x v="2"/>
    <x v="1"/>
    <x v="0"/>
    <x v="1"/>
  </r>
  <r>
    <d v="2015-02-18T00:00:00"/>
    <n v="12.59"/>
    <x v="3"/>
    <x v="1"/>
    <x v="0"/>
    <x v="1"/>
  </r>
  <r>
    <d v="2015-02-20T00:00:00"/>
    <n v="27.26"/>
    <x v="1"/>
    <x v="1"/>
    <x v="0"/>
    <x v="1"/>
  </r>
  <r>
    <d v="2015-02-20T00:00:00"/>
    <n v="54.18"/>
    <x v="2"/>
    <x v="1"/>
    <x v="0"/>
    <x v="1"/>
  </r>
  <r>
    <d v="2015-02-22T00:00:00"/>
    <n v="46.06"/>
    <x v="4"/>
    <x v="1"/>
    <x v="0"/>
    <x v="1"/>
  </r>
  <r>
    <d v="2015-02-22T00:00:00"/>
    <n v="75.540000000000006"/>
    <x v="4"/>
    <x v="1"/>
    <x v="0"/>
    <x v="1"/>
  </r>
  <r>
    <d v="2015-02-22T00:00:00"/>
    <n v="113.36"/>
    <x v="4"/>
    <x v="1"/>
    <x v="0"/>
    <x v="1"/>
  </r>
  <r>
    <d v="2015-02-22T00:00:00"/>
    <n v="85.97"/>
    <x v="2"/>
    <x v="1"/>
    <x v="0"/>
    <x v="1"/>
  </r>
  <r>
    <d v="2015-02-23T00:00:00"/>
    <n v="70.069999999999993"/>
    <x v="3"/>
    <x v="1"/>
    <x v="0"/>
    <x v="1"/>
  </r>
  <r>
    <d v="2015-02-23T00:00:00"/>
    <n v="20.6"/>
    <x v="3"/>
    <x v="1"/>
    <x v="0"/>
    <x v="1"/>
  </r>
  <r>
    <d v="2015-02-23T00:00:00"/>
    <n v="144.03"/>
    <x v="2"/>
    <x v="1"/>
    <x v="0"/>
    <x v="1"/>
  </r>
  <r>
    <d v="2015-02-24T00:00:00"/>
    <n v="105.81"/>
    <x v="0"/>
    <x v="1"/>
    <x v="0"/>
    <x v="1"/>
  </r>
  <r>
    <d v="2015-02-25T00:00:00"/>
    <n v="103.65"/>
    <x v="2"/>
    <x v="1"/>
    <x v="0"/>
    <x v="1"/>
  </r>
  <r>
    <d v="2015-02-25T00:00:00"/>
    <n v="136.87"/>
    <x v="2"/>
    <x v="1"/>
    <x v="0"/>
    <x v="1"/>
  </r>
  <r>
    <d v="2015-02-27T00:00:00"/>
    <n v="74.77"/>
    <x v="4"/>
    <x v="1"/>
    <x v="0"/>
    <x v="1"/>
  </r>
  <r>
    <d v="2015-03-01T00:00:00"/>
    <n v="133.55000000000001"/>
    <x v="1"/>
    <x v="2"/>
    <x v="0"/>
    <x v="2"/>
  </r>
  <r>
    <d v="2015-03-03T00:00:00"/>
    <n v="46.48"/>
    <x v="0"/>
    <x v="2"/>
    <x v="0"/>
    <x v="2"/>
  </r>
  <r>
    <d v="2015-03-03T00:00:00"/>
    <n v="95.18"/>
    <x v="2"/>
    <x v="2"/>
    <x v="0"/>
    <x v="2"/>
  </r>
  <r>
    <d v="2015-03-05T00:00:00"/>
    <n v="55.68"/>
    <x v="2"/>
    <x v="2"/>
    <x v="0"/>
    <x v="2"/>
  </r>
  <r>
    <d v="2015-03-09T00:00:00"/>
    <n v="112.28"/>
    <x v="0"/>
    <x v="2"/>
    <x v="0"/>
    <x v="2"/>
  </r>
  <r>
    <d v="2015-03-11T00:00:00"/>
    <n v="142.38"/>
    <x v="1"/>
    <x v="2"/>
    <x v="0"/>
    <x v="2"/>
  </r>
  <r>
    <d v="2015-03-11T00:00:00"/>
    <n v="140.58000000000001"/>
    <x v="2"/>
    <x v="2"/>
    <x v="0"/>
    <x v="2"/>
  </r>
  <r>
    <d v="2015-03-12T00:00:00"/>
    <n v="16.71"/>
    <x v="1"/>
    <x v="2"/>
    <x v="0"/>
    <x v="2"/>
  </r>
  <r>
    <d v="2015-03-13T00:00:00"/>
    <n v="50.37"/>
    <x v="3"/>
    <x v="2"/>
    <x v="0"/>
    <x v="2"/>
  </r>
  <r>
    <d v="2015-03-15T00:00:00"/>
    <n v="101.9"/>
    <x v="0"/>
    <x v="2"/>
    <x v="0"/>
    <x v="2"/>
  </r>
  <r>
    <d v="2015-03-17T00:00:00"/>
    <n v="72.63"/>
    <x v="2"/>
    <x v="2"/>
    <x v="0"/>
    <x v="2"/>
  </r>
  <r>
    <d v="2015-03-19T00:00:00"/>
    <n v="112.73"/>
    <x v="4"/>
    <x v="2"/>
    <x v="0"/>
    <x v="2"/>
  </r>
  <r>
    <d v="2015-03-19T00:00:00"/>
    <n v="36.64"/>
    <x v="0"/>
    <x v="2"/>
    <x v="0"/>
    <x v="2"/>
  </r>
  <r>
    <d v="2015-03-21T00:00:00"/>
    <n v="68.010000000000005"/>
    <x v="3"/>
    <x v="2"/>
    <x v="0"/>
    <x v="2"/>
  </r>
  <r>
    <d v="2015-03-22T00:00:00"/>
    <n v="121.58"/>
    <x v="4"/>
    <x v="2"/>
    <x v="0"/>
    <x v="2"/>
  </r>
  <r>
    <d v="2015-03-23T00:00:00"/>
    <n v="71.66"/>
    <x v="2"/>
    <x v="2"/>
    <x v="0"/>
    <x v="2"/>
  </r>
  <r>
    <d v="2015-03-25T00:00:00"/>
    <n v="144.06"/>
    <x v="0"/>
    <x v="2"/>
    <x v="0"/>
    <x v="2"/>
  </r>
  <r>
    <d v="2015-03-25T00:00:00"/>
    <n v="76.67"/>
    <x v="2"/>
    <x v="2"/>
    <x v="0"/>
    <x v="2"/>
  </r>
  <r>
    <d v="2015-03-26T00:00:00"/>
    <n v="85.11"/>
    <x v="2"/>
    <x v="2"/>
    <x v="0"/>
    <x v="2"/>
  </r>
  <r>
    <d v="2015-03-28T00:00:00"/>
    <n v="97.07"/>
    <x v="2"/>
    <x v="2"/>
    <x v="0"/>
    <x v="2"/>
  </r>
  <r>
    <d v="2015-03-28T00:00:00"/>
    <n v="74.61"/>
    <x v="3"/>
    <x v="2"/>
    <x v="0"/>
    <x v="2"/>
  </r>
  <r>
    <d v="2015-03-28T00:00:00"/>
    <n v="41"/>
    <x v="2"/>
    <x v="2"/>
    <x v="0"/>
    <x v="2"/>
  </r>
  <r>
    <d v="2015-03-29T00:00:00"/>
    <n v="34.65"/>
    <x v="3"/>
    <x v="2"/>
    <x v="0"/>
    <x v="2"/>
  </r>
  <r>
    <d v="2015-03-31T00:00:00"/>
    <n v="116.2"/>
    <x v="2"/>
    <x v="2"/>
    <x v="0"/>
    <x v="2"/>
  </r>
  <r>
    <d v="2015-04-01T00:00:00"/>
    <n v="34.58"/>
    <x v="2"/>
    <x v="3"/>
    <x v="0"/>
    <x v="3"/>
  </r>
  <r>
    <d v="2015-04-02T00:00:00"/>
    <n v="118.26"/>
    <x v="2"/>
    <x v="3"/>
    <x v="0"/>
    <x v="3"/>
  </r>
  <r>
    <d v="2015-04-03T00:00:00"/>
    <n v="36.159999999999997"/>
    <x v="0"/>
    <x v="3"/>
    <x v="0"/>
    <x v="3"/>
  </r>
  <r>
    <d v="2015-04-03T00:00:00"/>
    <n v="36.659999999999997"/>
    <x v="3"/>
    <x v="3"/>
    <x v="0"/>
    <x v="3"/>
  </r>
  <r>
    <d v="2015-04-04T00:00:00"/>
    <n v="6.17"/>
    <x v="2"/>
    <x v="3"/>
    <x v="0"/>
    <x v="3"/>
  </r>
  <r>
    <d v="2015-04-05T00:00:00"/>
    <n v="91.74"/>
    <x v="4"/>
    <x v="3"/>
    <x v="0"/>
    <x v="3"/>
  </r>
  <r>
    <d v="2015-04-07T00:00:00"/>
    <n v="149.16999999999999"/>
    <x v="0"/>
    <x v="3"/>
    <x v="0"/>
    <x v="3"/>
  </r>
  <r>
    <d v="2015-04-09T00:00:00"/>
    <n v="121.26"/>
    <x v="4"/>
    <x v="3"/>
    <x v="0"/>
    <x v="3"/>
  </r>
  <r>
    <d v="2015-04-13T00:00:00"/>
    <n v="119.71"/>
    <x v="2"/>
    <x v="3"/>
    <x v="0"/>
    <x v="3"/>
  </r>
  <r>
    <d v="2015-04-14T00:00:00"/>
    <n v="29.66"/>
    <x v="1"/>
    <x v="3"/>
    <x v="0"/>
    <x v="3"/>
  </r>
  <r>
    <d v="2015-04-15T00:00:00"/>
    <n v="139.07"/>
    <x v="1"/>
    <x v="3"/>
    <x v="0"/>
    <x v="3"/>
  </r>
  <r>
    <d v="2015-04-15T00:00:00"/>
    <n v="80.47"/>
    <x v="4"/>
    <x v="3"/>
    <x v="0"/>
    <x v="3"/>
  </r>
  <r>
    <d v="2015-04-16T00:00:00"/>
    <n v="57.64"/>
    <x v="0"/>
    <x v="3"/>
    <x v="0"/>
    <x v="3"/>
  </r>
  <r>
    <d v="2015-04-16T00:00:00"/>
    <n v="43.87"/>
    <x v="4"/>
    <x v="3"/>
    <x v="0"/>
    <x v="3"/>
  </r>
  <r>
    <d v="2015-04-17T00:00:00"/>
    <n v="127.08"/>
    <x v="2"/>
    <x v="3"/>
    <x v="0"/>
    <x v="3"/>
  </r>
  <r>
    <d v="2015-04-17T00:00:00"/>
    <n v="23.56"/>
    <x v="3"/>
    <x v="3"/>
    <x v="0"/>
    <x v="3"/>
  </r>
  <r>
    <d v="2015-04-19T00:00:00"/>
    <n v="47.22"/>
    <x v="2"/>
    <x v="3"/>
    <x v="0"/>
    <x v="3"/>
  </r>
  <r>
    <d v="2015-04-20T00:00:00"/>
    <n v="65.97"/>
    <x v="3"/>
    <x v="3"/>
    <x v="0"/>
    <x v="3"/>
  </r>
  <r>
    <d v="2015-04-21T00:00:00"/>
    <n v="119.23"/>
    <x v="0"/>
    <x v="3"/>
    <x v="0"/>
    <x v="3"/>
  </r>
  <r>
    <d v="2015-04-23T00:00:00"/>
    <n v="86.99"/>
    <x v="4"/>
    <x v="3"/>
    <x v="0"/>
    <x v="3"/>
  </r>
  <r>
    <d v="2015-04-25T00:00:00"/>
    <n v="90.41"/>
    <x v="2"/>
    <x v="3"/>
    <x v="0"/>
    <x v="3"/>
  </r>
  <r>
    <d v="2015-04-25T00:00:00"/>
    <n v="112.17"/>
    <x v="1"/>
    <x v="3"/>
    <x v="0"/>
    <x v="3"/>
  </r>
  <r>
    <d v="2015-04-25T00:00:00"/>
    <n v="106.04"/>
    <x v="0"/>
    <x v="3"/>
    <x v="0"/>
    <x v="3"/>
  </r>
  <r>
    <d v="2015-04-26T00:00:00"/>
    <n v="143.99"/>
    <x v="2"/>
    <x v="3"/>
    <x v="0"/>
    <x v="3"/>
  </r>
  <r>
    <d v="2015-04-27T00:00:00"/>
    <n v="58.83"/>
    <x v="0"/>
    <x v="3"/>
    <x v="0"/>
    <x v="3"/>
  </r>
  <r>
    <d v="2015-04-28T00:00:00"/>
    <n v="113.61"/>
    <x v="0"/>
    <x v="3"/>
    <x v="0"/>
    <x v="3"/>
  </r>
  <r>
    <d v="2015-04-29T00:00:00"/>
    <n v="35.270000000000003"/>
    <x v="2"/>
    <x v="3"/>
    <x v="0"/>
    <x v="3"/>
  </r>
  <r>
    <d v="2015-05-01T00:00:00"/>
    <n v="80.3"/>
    <x v="2"/>
    <x v="4"/>
    <x v="0"/>
    <x v="4"/>
  </r>
  <r>
    <d v="2015-05-01T00:00:00"/>
    <n v="58.9"/>
    <x v="1"/>
    <x v="4"/>
    <x v="0"/>
    <x v="4"/>
  </r>
  <r>
    <d v="2015-05-03T00:00:00"/>
    <n v="64.55"/>
    <x v="0"/>
    <x v="4"/>
    <x v="0"/>
    <x v="4"/>
  </r>
  <r>
    <d v="2015-05-07T00:00:00"/>
    <n v="83.78"/>
    <x v="2"/>
    <x v="4"/>
    <x v="0"/>
    <x v="4"/>
  </r>
  <r>
    <d v="2015-05-07T00:00:00"/>
    <n v="104.39"/>
    <x v="2"/>
    <x v="4"/>
    <x v="0"/>
    <x v="4"/>
  </r>
  <r>
    <d v="2015-05-08T00:00:00"/>
    <n v="78"/>
    <x v="3"/>
    <x v="4"/>
    <x v="0"/>
    <x v="4"/>
  </r>
  <r>
    <d v="2015-05-08T00:00:00"/>
    <n v="116.34"/>
    <x v="0"/>
    <x v="4"/>
    <x v="0"/>
    <x v="4"/>
  </r>
  <r>
    <d v="2015-05-08T00:00:00"/>
    <n v="146.94999999999999"/>
    <x v="0"/>
    <x v="4"/>
    <x v="0"/>
    <x v="4"/>
  </r>
  <r>
    <d v="2015-05-09T00:00:00"/>
    <n v="6.06"/>
    <x v="2"/>
    <x v="4"/>
    <x v="0"/>
    <x v="4"/>
  </r>
  <r>
    <d v="2015-05-09T00:00:00"/>
    <n v="102.5"/>
    <x v="3"/>
    <x v="4"/>
    <x v="0"/>
    <x v="4"/>
  </r>
  <r>
    <d v="2015-05-11T00:00:00"/>
    <n v="102.98"/>
    <x v="1"/>
    <x v="4"/>
    <x v="0"/>
    <x v="4"/>
  </r>
  <r>
    <d v="2015-05-11T00:00:00"/>
    <n v="123.73"/>
    <x v="1"/>
    <x v="4"/>
    <x v="0"/>
    <x v="4"/>
  </r>
  <r>
    <d v="2015-05-11T00:00:00"/>
    <n v="119.07"/>
    <x v="2"/>
    <x v="4"/>
    <x v="0"/>
    <x v="4"/>
  </r>
  <r>
    <d v="2015-05-12T00:00:00"/>
    <n v="58.06"/>
    <x v="0"/>
    <x v="4"/>
    <x v="0"/>
    <x v="4"/>
  </r>
  <r>
    <d v="2015-05-12T00:00:00"/>
    <n v="96.52"/>
    <x v="4"/>
    <x v="4"/>
    <x v="0"/>
    <x v="4"/>
  </r>
  <r>
    <d v="2015-05-12T00:00:00"/>
    <n v="66.58"/>
    <x v="2"/>
    <x v="4"/>
    <x v="0"/>
    <x v="4"/>
  </r>
  <r>
    <d v="2015-05-16T00:00:00"/>
    <n v="87.17"/>
    <x v="4"/>
    <x v="4"/>
    <x v="0"/>
    <x v="4"/>
  </r>
  <r>
    <d v="2015-05-18T00:00:00"/>
    <n v="111.13"/>
    <x v="1"/>
    <x v="4"/>
    <x v="0"/>
    <x v="4"/>
  </r>
  <r>
    <d v="2015-05-20T00:00:00"/>
    <n v="130.88999999999999"/>
    <x v="3"/>
    <x v="4"/>
    <x v="0"/>
    <x v="4"/>
  </r>
  <r>
    <d v="2015-05-21T00:00:00"/>
    <n v="29.96"/>
    <x v="0"/>
    <x v="4"/>
    <x v="0"/>
    <x v="4"/>
  </r>
  <r>
    <d v="2015-05-21T00:00:00"/>
    <n v="136.5"/>
    <x v="2"/>
    <x v="4"/>
    <x v="0"/>
    <x v="4"/>
  </r>
  <r>
    <d v="2015-05-22T00:00:00"/>
    <n v="138.71"/>
    <x v="2"/>
    <x v="4"/>
    <x v="0"/>
    <x v="4"/>
  </r>
  <r>
    <d v="2015-05-26T00:00:00"/>
    <n v="39.43"/>
    <x v="4"/>
    <x v="4"/>
    <x v="0"/>
    <x v="4"/>
  </r>
  <r>
    <d v="2015-05-27T00:00:00"/>
    <n v="122.33"/>
    <x v="3"/>
    <x v="4"/>
    <x v="0"/>
    <x v="4"/>
  </r>
  <r>
    <d v="2015-05-28T00:00:00"/>
    <n v="92.19"/>
    <x v="2"/>
    <x v="4"/>
    <x v="0"/>
    <x v="4"/>
  </r>
  <r>
    <d v="2015-05-30T00:00:00"/>
    <n v="132.02000000000001"/>
    <x v="2"/>
    <x v="4"/>
    <x v="0"/>
    <x v="4"/>
  </r>
  <r>
    <d v="2015-06-01T00:00:00"/>
    <n v="133.18"/>
    <x v="2"/>
    <x v="5"/>
    <x v="0"/>
    <x v="5"/>
  </r>
  <r>
    <d v="2015-06-01T00:00:00"/>
    <n v="96.36"/>
    <x v="0"/>
    <x v="5"/>
    <x v="0"/>
    <x v="5"/>
  </r>
  <r>
    <d v="2015-06-01T00:00:00"/>
    <n v="93.87"/>
    <x v="1"/>
    <x v="5"/>
    <x v="0"/>
    <x v="5"/>
  </r>
  <r>
    <d v="2015-06-02T00:00:00"/>
    <n v="113.77"/>
    <x v="3"/>
    <x v="5"/>
    <x v="0"/>
    <x v="5"/>
  </r>
  <r>
    <d v="2015-06-04T00:00:00"/>
    <n v="24.12"/>
    <x v="0"/>
    <x v="5"/>
    <x v="0"/>
    <x v="5"/>
  </r>
  <r>
    <d v="2015-06-05T00:00:00"/>
    <n v="75.900000000000006"/>
    <x v="2"/>
    <x v="5"/>
    <x v="0"/>
    <x v="5"/>
  </r>
  <r>
    <d v="2015-06-06T00:00:00"/>
    <n v="139.11000000000001"/>
    <x v="4"/>
    <x v="5"/>
    <x v="0"/>
    <x v="5"/>
  </r>
  <r>
    <d v="2015-06-06T00:00:00"/>
    <n v="105.95"/>
    <x v="2"/>
    <x v="5"/>
    <x v="0"/>
    <x v="5"/>
  </r>
  <r>
    <d v="2015-06-07T00:00:00"/>
    <n v="120.87"/>
    <x v="2"/>
    <x v="5"/>
    <x v="0"/>
    <x v="5"/>
  </r>
  <r>
    <d v="2015-06-07T00:00:00"/>
    <n v="38.96"/>
    <x v="2"/>
    <x v="5"/>
    <x v="0"/>
    <x v="5"/>
  </r>
  <r>
    <d v="2015-06-09T00:00:00"/>
    <n v="154.29"/>
    <x v="2"/>
    <x v="5"/>
    <x v="0"/>
    <x v="5"/>
  </r>
  <r>
    <d v="2015-06-11T00:00:00"/>
    <n v="90.59"/>
    <x v="2"/>
    <x v="5"/>
    <x v="0"/>
    <x v="5"/>
  </r>
  <r>
    <d v="2015-06-13T00:00:00"/>
    <n v="53.2"/>
    <x v="4"/>
    <x v="5"/>
    <x v="0"/>
    <x v="5"/>
  </r>
  <r>
    <d v="2015-06-14T00:00:00"/>
    <n v="117.6"/>
    <x v="2"/>
    <x v="5"/>
    <x v="0"/>
    <x v="5"/>
  </r>
  <r>
    <d v="2015-06-15T00:00:00"/>
    <n v="7.17"/>
    <x v="4"/>
    <x v="5"/>
    <x v="0"/>
    <x v="5"/>
  </r>
  <r>
    <d v="2015-06-15T00:00:00"/>
    <n v="151.13999999999999"/>
    <x v="0"/>
    <x v="5"/>
    <x v="0"/>
    <x v="5"/>
  </r>
  <r>
    <d v="2015-06-16T00:00:00"/>
    <n v="38.07"/>
    <x v="3"/>
    <x v="5"/>
    <x v="0"/>
    <x v="5"/>
  </r>
  <r>
    <d v="2015-06-16T00:00:00"/>
    <n v="28.16"/>
    <x v="3"/>
    <x v="5"/>
    <x v="0"/>
    <x v="5"/>
  </r>
  <r>
    <d v="2015-06-16T00:00:00"/>
    <n v="133.83000000000001"/>
    <x v="2"/>
    <x v="5"/>
    <x v="0"/>
    <x v="5"/>
  </r>
  <r>
    <d v="2015-06-17T00:00:00"/>
    <n v="107.87"/>
    <x v="2"/>
    <x v="5"/>
    <x v="0"/>
    <x v="5"/>
  </r>
  <r>
    <d v="2015-06-18T00:00:00"/>
    <n v="25.71"/>
    <x v="2"/>
    <x v="5"/>
    <x v="0"/>
    <x v="5"/>
  </r>
  <r>
    <d v="2015-06-19T00:00:00"/>
    <n v="91.96"/>
    <x v="2"/>
    <x v="5"/>
    <x v="0"/>
    <x v="5"/>
  </r>
  <r>
    <d v="2015-06-20T00:00:00"/>
    <n v="107"/>
    <x v="1"/>
    <x v="5"/>
    <x v="0"/>
    <x v="5"/>
  </r>
  <r>
    <d v="2015-06-21T00:00:00"/>
    <n v="52.44"/>
    <x v="1"/>
    <x v="5"/>
    <x v="0"/>
    <x v="5"/>
  </r>
  <r>
    <d v="2015-06-23T00:00:00"/>
    <n v="58.1"/>
    <x v="4"/>
    <x v="5"/>
    <x v="0"/>
    <x v="5"/>
  </r>
  <r>
    <d v="2015-06-24T00:00:00"/>
    <n v="9.17"/>
    <x v="3"/>
    <x v="5"/>
    <x v="0"/>
    <x v="5"/>
  </r>
  <r>
    <d v="2015-06-24T00:00:00"/>
    <n v="55.76"/>
    <x v="1"/>
    <x v="5"/>
    <x v="0"/>
    <x v="5"/>
  </r>
  <r>
    <d v="2015-06-25T00:00:00"/>
    <n v="117.03"/>
    <x v="2"/>
    <x v="5"/>
    <x v="0"/>
    <x v="5"/>
  </r>
  <r>
    <d v="2015-06-25T00:00:00"/>
    <n v="60.81"/>
    <x v="1"/>
    <x v="5"/>
    <x v="0"/>
    <x v="5"/>
  </r>
  <r>
    <d v="2015-06-26T00:00:00"/>
    <n v="153.46"/>
    <x v="0"/>
    <x v="5"/>
    <x v="0"/>
    <x v="5"/>
  </r>
  <r>
    <d v="2015-06-26T00:00:00"/>
    <n v="25.46"/>
    <x v="4"/>
    <x v="5"/>
    <x v="0"/>
    <x v="5"/>
  </r>
  <r>
    <d v="2015-06-27T00:00:00"/>
    <n v="137.11000000000001"/>
    <x v="0"/>
    <x v="5"/>
    <x v="0"/>
    <x v="5"/>
  </r>
  <r>
    <d v="2015-06-29T00:00:00"/>
    <n v="133.51"/>
    <x v="2"/>
    <x v="5"/>
    <x v="0"/>
    <x v="5"/>
  </r>
  <r>
    <d v="2015-06-30T00:00:00"/>
    <n v="59.06"/>
    <x v="2"/>
    <x v="5"/>
    <x v="0"/>
    <x v="5"/>
  </r>
  <r>
    <d v="2015-07-02T00:00:00"/>
    <n v="50.28"/>
    <x v="2"/>
    <x v="6"/>
    <x v="0"/>
    <x v="6"/>
  </r>
  <r>
    <d v="2015-07-04T00:00:00"/>
    <n v="120.57"/>
    <x v="4"/>
    <x v="6"/>
    <x v="0"/>
    <x v="6"/>
  </r>
  <r>
    <d v="2015-07-08T00:00:00"/>
    <n v="96.8"/>
    <x v="3"/>
    <x v="6"/>
    <x v="0"/>
    <x v="6"/>
  </r>
  <r>
    <d v="2015-07-08T00:00:00"/>
    <n v="65.510000000000005"/>
    <x v="4"/>
    <x v="6"/>
    <x v="0"/>
    <x v="6"/>
  </r>
  <r>
    <d v="2015-07-08T00:00:00"/>
    <n v="15.02"/>
    <x v="4"/>
    <x v="6"/>
    <x v="0"/>
    <x v="6"/>
  </r>
  <r>
    <d v="2015-07-09T00:00:00"/>
    <n v="74.61"/>
    <x v="3"/>
    <x v="6"/>
    <x v="0"/>
    <x v="6"/>
  </r>
  <r>
    <d v="2015-07-09T00:00:00"/>
    <n v="48.59"/>
    <x v="1"/>
    <x v="6"/>
    <x v="0"/>
    <x v="6"/>
  </r>
  <r>
    <d v="2015-07-10T00:00:00"/>
    <n v="120.62"/>
    <x v="0"/>
    <x v="6"/>
    <x v="0"/>
    <x v="6"/>
  </r>
  <r>
    <d v="2015-07-11T00:00:00"/>
    <n v="23.04"/>
    <x v="3"/>
    <x v="6"/>
    <x v="0"/>
    <x v="6"/>
  </r>
  <r>
    <d v="2015-07-13T00:00:00"/>
    <n v="78.03"/>
    <x v="3"/>
    <x v="6"/>
    <x v="0"/>
    <x v="6"/>
  </r>
  <r>
    <d v="2015-07-14T00:00:00"/>
    <n v="27.55"/>
    <x v="3"/>
    <x v="6"/>
    <x v="0"/>
    <x v="6"/>
  </r>
  <r>
    <d v="2015-07-14T00:00:00"/>
    <n v="148.9"/>
    <x v="2"/>
    <x v="6"/>
    <x v="0"/>
    <x v="6"/>
  </r>
  <r>
    <d v="2015-07-14T00:00:00"/>
    <n v="101.87"/>
    <x v="0"/>
    <x v="6"/>
    <x v="0"/>
    <x v="6"/>
  </r>
  <r>
    <d v="2015-07-15T00:00:00"/>
    <n v="133.06"/>
    <x v="1"/>
    <x v="6"/>
    <x v="0"/>
    <x v="6"/>
  </r>
  <r>
    <d v="2015-07-15T00:00:00"/>
    <n v="154.75"/>
    <x v="2"/>
    <x v="6"/>
    <x v="0"/>
    <x v="6"/>
  </r>
  <r>
    <d v="2015-07-16T00:00:00"/>
    <n v="94.69"/>
    <x v="2"/>
    <x v="6"/>
    <x v="0"/>
    <x v="6"/>
  </r>
  <r>
    <d v="2015-07-18T00:00:00"/>
    <n v="71.44"/>
    <x v="1"/>
    <x v="6"/>
    <x v="0"/>
    <x v="6"/>
  </r>
  <r>
    <d v="2015-07-18T00:00:00"/>
    <n v="60.49"/>
    <x v="2"/>
    <x v="6"/>
    <x v="0"/>
    <x v="6"/>
  </r>
  <r>
    <d v="2015-07-19T00:00:00"/>
    <n v="100.95"/>
    <x v="2"/>
    <x v="6"/>
    <x v="0"/>
    <x v="6"/>
  </r>
  <r>
    <d v="2015-07-20T00:00:00"/>
    <n v="91.51"/>
    <x v="2"/>
    <x v="6"/>
    <x v="0"/>
    <x v="6"/>
  </r>
  <r>
    <d v="2015-07-21T00:00:00"/>
    <n v="103.21"/>
    <x v="2"/>
    <x v="6"/>
    <x v="0"/>
    <x v="6"/>
  </r>
  <r>
    <d v="2015-07-23T00:00:00"/>
    <n v="28.74"/>
    <x v="3"/>
    <x v="6"/>
    <x v="0"/>
    <x v="6"/>
  </r>
  <r>
    <d v="2015-07-24T00:00:00"/>
    <n v="149.96"/>
    <x v="0"/>
    <x v="6"/>
    <x v="0"/>
    <x v="6"/>
  </r>
  <r>
    <d v="2015-07-24T00:00:00"/>
    <n v="117.53"/>
    <x v="4"/>
    <x v="6"/>
    <x v="0"/>
    <x v="6"/>
  </r>
  <r>
    <d v="2015-07-25T00:00:00"/>
    <n v="30.5"/>
    <x v="3"/>
    <x v="6"/>
    <x v="0"/>
    <x v="6"/>
  </r>
  <r>
    <d v="2015-07-25T00:00:00"/>
    <n v="52.62"/>
    <x v="3"/>
    <x v="6"/>
    <x v="0"/>
    <x v="6"/>
  </r>
  <r>
    <d v="2015-07-27T00:00:00"/>
    <n v="130.21"/>
    <x v="3"/>
    <x v="6"/>
    <x v="0"/>
    <x v="6"/>
  </r>
  <r>
    <d v="2015-07-29T00:00:00"/>
    <n v="120.43"/>
    <x v="4"/>
    <x v="6"/>
    <x v="0"/>
    <x v="6"/>
  </r>
  <r>
    <d v="2015-07-29T00:00:00"/>
    <n v="33.07"/>
    <x v="1"/>
    <x v="6"/>
    <x v="0"/>
    <x v="6"/>
  </r>
  <r>
    <d v="2015-07-30T00:00:00"/>
    <n v="64.099999999999994"/>
    <x v="3"/>
    <x v="6"/>
    <x v="0"/>
    <x v="6"/>
  </r>
  <r>
    <d v="2015-08-01T00:00:00"/>
    <n v="131.05000000000001"/>
    <x v="4"/>
    <x v="7"/>
    <x v="0"/>
    <x v="7"/>
  </r>
  <r>
    <d v="2015-08-01T00:00:00"/>
    <n v="40.98"/>
    <x v="2"/>
    <x v="7"/>
    <x v="0"/>
    <x v="7"/>
  </r>
  <r>
    <d v="2015-08-02T00:00:00"/>
    <n v="11.76"/>
    <x v="2"/>
    <x v="7"/>
    <x v="0"/>
    <x v="7"/>
  </r>
  <r>
    <d v="2015-08-02T00:00:00"/>
    <n v="76.510000000000005"/>
    <x v="1"/>
    <x v="7"/>
    <x v="0"/>
    <x v="7"/>
  </r>
  <r>
    <d v="2015-08-02T00:00:00"/>
    <n v="104.82"/>
    <x v="0"/>
    <x v="7"/>
    <x v="0"/>
    <x v="7"/>
  </r>
  <r>
    <d v="2015-08-06T00:00:00"/>
    <n v="41.26"/>
    <x v="0"/>
    <x v="7"/>
    <x v="0"/>
    <x v="7"/>
  </r>
  <r>
    <d v="2015-08-07T00:00:00"/>
    <n v="27.72"/>
    <x v="2"/>
    <x v="7"/>
    <x v="0"/>
    <x v="7"/>
  </r>
  <r>
    <d v="2015-08-07T00:00:00"/>
    <n v="45.18"/>
    <x v="2"/>
    <x v="7"/>
    <x v="0"/>
    <x v="7"/>
  </r>
  <r>
    <d v="2015-08-07T00:00:00"/>
    <n v="151.1"/>
    <x v="3"/>
    <x v="7"/>
    <x v="0"/>
    <x v="7"/>
  </r>
  <r>
    <d v="2015-08-08T00:00:00"/>
    <n v="103.57"/>
    <x v="3"/>
    <x v="7"/>
    <x v="0"/>
    <x v="7"/>
  </r>
  <r>
    <d v="2015-08-12T00:00:00"/>
    <n v="121.14"/>
    <x v="3"/>
    <x v="7"/>
    <x v="0"/>
    <x v="7"/>
  </r>
  <r>
    <d v="2015-08-12T00:00:00"/>
    <n v="146.25"/>
    <x v="2"/>
    <x v="7"/>
    <x v="0"/>
    <x v="7"/>
  </r>
  <r>
    <d v="2015-08-12T00:00:00"/>
    <n v="93.66"/>
    <x v="2"/>
    <x v="7"/>
    <x v="0"/>
    <x v="7"/>
  </r>
  <r>
    <d v="2015-08-12T00:00:00"/>
    <n v="129.1"/>
    <x v="4"/>
    <x v="7"/>
    <x v="0"/>
    <x v="7"/>
  </r>
  <r>
    <d v="2015-08-13T00:00:00"/>
    <n v="32.840000000000003"/>
    <x v="2"/>
    <x v="7"/>
    <x v="0"/>
    <x v="7"/>
  </r>
  <r>
    <d v="2015-08-17T00:00:00"/>
    <n v="33.78"/>
    <x v="2"/>
    <x v="7"/>
    <x v="0"/>
    <x v="7"/>
  </r>
  <r>
    <d v="2015-08-19T00:00:00"/>
    <n v="147.5"/>
    <x v="1"/>
    <x v="7"/>
    <x v="0"/>
    <x v="7"/>
  </r>
  <r>
    <d v="2015-08-19T00:00:00"/>
    <n v="140.52000000000001"/>
    <x v="2"/>
    <x v="7"/>
    <x v="0"/>
    <x v="7"/>
  </r>
  <r>
    <d v="2015-08-20T00:00:00"/>
    <n v="121.31"/>
    <x v="3"/>
    <x v="7"/>
    <x v="0"/>
    <x v="7"/>
  </r>
  <r>
    <d v="2015-08-21T00:00:00"/>
    <n v="109.43"/>
    <x v="2"/>
    <x v="7"/>
    <x v="0"/>
    <x v="7"/>
  </r>
  <r>
    <d v="2015-08-22T00:00:00"/>
    <n v="110.28"/>
    <x v="2"/>
    <x v="7"/>
    <x v="0"/>
    <x v="7"/>
  </r>
  <r>
    <d v="2015-08-23T00:00:00"/>
    <n v="106.4"/>
    <x v="3"/>
    <x v="7"/>
    <x v="0"/>
    <x v="7"/>
  </r>
  <r>
    <d v="2015-08-24T00:00:00"/>
    <n v="23.3"/>
    <x v="4"/>
    <x v="7"/>
    <x v="0"/>
    <x v="7"/>
  </r>
  <r>
    <d v="2015-08-26T00:00:00"/>
    <n v="118.77"/>
    <x v="4"/>
    <x v="7"/>
    <x v="0"/>
    <x v="7"/>
  </r>
  <r>
    <d v="2015-08-26T00:00:00"/>
    <n v="100.34"/>
    <x v="3"/>
    <x v="7"/>
    <x v="0"/>
    <x v="7"/>
  </r>
  <r>
    <d v="2015-08-26T00:00:00"/>
    <n v="69.42"/>
    <x v="2"/>
    <x v="7"/>
    <x v="0"/>
    <x v="7"/>
  </r>
  <r>
    <d v="2015-08-27T00:00:00"/>
    <n v="94.54"/>
    <x v="2"/>
    <x v="7"/>
    <x v="0"/>
    <x v="7"/>
  </r>
  <r>
    <d v="2015-08-28T00:00:00"/>
    <n v="34.270000000000003"/>
    <x v="2"/>
    <x v="7"/>
    <x v="0"/>
    <x v="7"/>
  </r>
  <r>
    <d v="2015-08-28T00:00:00"/>
    <n v="23.21"/>
    <x v="4"/>
    <x v="7"/>
    <x v="0"/>
    <x v="7"/>
  </r>
  <r>
    <d v="2015-08-30T00:00:00"/>
    <n v="10.86"/>
    <x v="0"/>
    <x v="7"/>
    <x v="0"/>
    <x v="7"/>
  </r>
  <r>
    <d v="2015-09-01T00:00:00"/>
    <n v="101.53"/>
    <x v="1"/>
    <x v="8"/>
    <x v="0"/>
    <x v="8"/>
  </r>
  <r>
    <d v="2015-09-01T00:00:00"/>
    <n v="38.369999999999997"/>
    <x v="0"/>
    <x v="8"/>
    <x v="0"/>
    <x v="8"/>
  </r>
  <r>
    <d v="2015-09-02T00:00:00"/>
    <n v="63.27"/>
    <x v="3"/>
    <x v="8"/>
    <x v="0"/>
    <x v="8"/>
  </r>
  <r>
    <d v="2015-09-03T00:00:00"/>
    <n v="139.57"/>
    <x v="2"/>
    <x v="8"/>
    <x v="0"/>
    <x v="8"/>
  </r>
  <r>
    <d v="2015-09-04T00:00:00"/>
    <n v="54.28"/>
    <x v="2"/>
    <x v="8"/>
    <x v="0"/>
    <x v="8"/>
  </r>
  <r>
    <d v="2015-09-04T00:00:00"/>
    <n v="95"/>
    <x v="4"/>
    <x v="8"/>
    <x v="0"/>
    <x v="8"/>
  </r>
  <r>
    <d v="2015-09-05T00:00:00"/>
    <n v="7.57"/>
    <x v="2"/>
    <x v="8"/>
    <x v="0"/>
    <x v="8"/>
  </r>
  <r>
    <d v="2015-09-06T00:00:00"/>
    <n v="107.33"/>
    <x v="0"/>
    <x v="8"/>
    <x v="0"/>
    <x v="8"/>
  </r>
  <r>
    <d v="2015-09-07T00:00:00"/>
    <n v="16.649999999999999"/>
    <x v="1"/>
    <x v="8"/>
    <x v="0"/>
    <x v="8"/>
  </r>
  <r>
    <d v="2015-09-07T00:00:00"/>
    <n v="132.88999999999999"/>
    <x v="2"/>
    <x v="8"/>
    <x v="0"/>
    <x v="8"/>
  </r>
  <r>
    <d v="2015-09-09T00:00:00"/>
    <n v="74.760000000000005"/>
    <x v="2"/>
    <x v="8"/>
    <x v="0"/>
    <x v="8"/>
  </r>
  <r>
    <d v="2015-09-10T00:00:00"/>
    <n v="28.27"/>
    <x v="1"/>
    <x v="8"/>
    <x v="0"/>
    <x v="8"/>
  </r>
  <r>
    <d v="2015-09-14T00:00:00"/>
    <n v="37.130000000000003"/>
    <x v="2"/>
    <x v="8"/>
    <x v="0"/>
    <x v="8"/>
  </r>
  <r>
    <d v="2015-09-15T00:00:00"/>
    <n v="87.15"/>
    <x v="4"/>
    <x v="8"/>
    <x v="0"/>
    <x v="8"/>
  </r>
  <r>
    <d v="2015-09-15T00:00:00"/>
    <n v="142.44"/>
    <x v="1"/>
    <x v="8"/>
    <x v="0"/>
    <x v="8"/>
  </r>
  <r>
    <d v="2015-09-15T00:00:00"/>
    <n v="54.82"/>
    <x v="2"/>
    <x v="8"/>
    <x v="0"/>
    <x v="8"/>
  </r>
  <r>
    <d v="2015-09-15T00:00:00"/>
    <n v="39.549999999999997"/>
    <x v="0"/>
    <x v="8"/>
    <x v="0"/>
    <x v="8"/>
  </r>
  <r>
    <d v="2015-09-16T00:00:00"/>
    <n v="10.27"/>
    <x v="3"/>
    <x v="8"/>
    <x v="0"/>
    <x v="8"/>
  </r>
  <r>
    <d v="2015-09-16T00:00:00"/>
    <n v="50.98"/>
    <x v="3"/>
    <x v="8"/>
    <x v="0"/>
    <x v="8"/>
  </r>
  <r>
    <d v="2015-09-17T00:00:00"/>
    <n v="43.08"/>
    <x v="0"/>
    <x v="8"/>
    <x v="0"/>
    <x v="8"/>
  </r>
  <r>
    <d v="2015-09-18T00:00:00"/>
    <n v="74.930000000000007"/>
    <x v="2"/>
    <x v="8"/>
    <x v="0"/>
    <x v="8"/>
  </r>
  <r>
    <d v="2015-09-18T00:00:00"/>
    <n v="140.66"/>
    <x v="0"/>
    <x v="8"/>
    <x v="0"/>
    <x v="8"/>
  </r>
  <r>
    <d v="2015-09-18T00:00:00"/>
    <n v="109.5"/>
    <x v="4"/>
    <x v="8"/>
    <x v="0"/>
    <x v="8"/>
  </r>
  <r>
    <d v="2015-09-19T00:00:00"/>
    <n v="108.37"/>
    <x v="1"/>
    <x v="8"/>
    <x v="0"/>
    <x v="8"/>
  </r>
  <r>
    <d v="2015-09-19T00:00:00"/>
    <n v="122.72"/>
    <x v="2"/>
    <x v="8"/>
    <x v="0"/>
    <x v="8"/>
  </r>
  <r>
    <d v="2015-09-20T00:00:00"/>
    <n v="134.63"/>
    <x v="4"/>
    <x v="8"/>
    <x v="0"/>
    <x v="8"/>
  </r>
  <r>
    <d v="2015-09-21T00:00:00"/>
    <n v="5.15"/>
    <x v="1"/>
    <x v="8"/>
    <x v="0"/>
    <x v="8"/>
  </r>
  <r>
    <d v="2015-09-21T00:00:00"/>
    <n v="77.94"/>
    <x v="2"/>
    <x v="8"/>
    <x v="0"/>
    <x v="8"/>
  </r>
  <r>
    <d v="2015-09-22T00:00:00"/>
    <n v="139.61000000000001"/>
    <x v="2"/>
    <x v="8"/>
    <x v="0"/>
    <x v="8"/>
  </r>
  <r>
    <d v="2015-09-22T00:00:00"/>
    <n v="153.47999999999999"/>
    <x v="2"/>
    <x v="8"/>
    <x v="0"/>
    <x v="8"/>
  </r>
  <r>
    <d v="2015-09-26T00:00:00"/>
    <n v="118.41"/>
    <x v="1"/>
    <x v="8"/>
    <x v="0"/>
    <x v="8"/>
  </r>
  <r>
    <d v="2015-09-27T00:00:00"/>
    <n v="84.15"/>
    <x v="4"/>
    <x v="8"/>
    <x v="0"/>
    <x v="8"/>
  </r>
  <r>
    <d v="2015-09-28T00:00:00"/>
    <n v="69.86"/>
    <x v="2"/>
    <x v="8"/>
    <x v="0"/>
    <x v="8"/>
  </r>
  <r>
    <d v="2015-09-28T00:00:00"/>
    <n v="118.79"/>
    <x v="4"/>
    <x v="8"/>
    <x v="0"/>
    <x v="8"/>
  </r>
  <r>
    <d v="2015-09-28T00:00:00"/>
    <n v="63.13"/>
    <x v="1"/>
    <x v="8"/>
    <x v="0"/>
    <x v="8"/>
  </r>
  <r>
    <d v="2015-09-29T00:00:00"/>
    <n v="17.420000000000002"/>
    <x v="3"/>
    <x v="8"/>
    <x v="0"/>
    <x v="8"/>
  </r>
  <r>
    <d v="2015-09-29T00:00:00"/>
    <n v="69.69"/>
    <x v="2"/>
    <x v="8"/>
    <x v="0"/>
    <x v="8"/>
  </r>
  <r>
    <d v="2015-09-30T00:00:00"/>
    <n v="132.4"/>
    <x v="2"/>
    <x v="8"/>
    <x v="0"/>
    <x v="8"/>
  </r>
  <r>
    <d v="2015-10-02T00:00:00"/>
    <n v="75.3"/>
    <x v="2"/>
    <x v="9"/>
    <x v="0"/>
    <x v="9"/>
  </r>
  <r>
    <d v="2015-10-03T00:00:00"/>
    <n v="40.51"/>
    <x v="2"/>
    <x v="9"/>
    <x v="0"/>
    <x v="9"/>
  </r>
  <r>
    <d v="2015-10-07T00:00:00"/>
    <n v="127.33"/>
    <x v="2"/>
    <x v="9"/>
    <x v="0"/>
    <x v="9"/>
  </r>
  <r>
    <d v="2015-10-07T00:00:00"/>
    <n v="92.09"/>
    <x v="1"/>
    <x v="9"/>
    <x v="0"/>
    <x v="9"/>
  </r>
  <r>
    <d v="2015-10-07T00:00:00"/>
    <n v="25.46"/>
    <x v="0"/>
    <x v="9"/>
    <x v="0"/>
    <x v="9"/>
  </r>
  <r>
    <d v="2015-10-08T00:00:00"/>
    <n v="12.04"/>
    <x v="0"/>
    <x v="9"/>
    <x v="0"/>
    <x v="9"/>
  </r>
  <r>
    <d v="2015-10-09T00:00:00"/>
    <n v="18.48"/>
    <x v="4"/>
    <x v="9"/>
    <x v="0"/>
    <x v="9"/>
  </r>
  <r>
    <d v="2015-10-10T00:00:00"/>
    <n v="146.51"/>
    <x v="4"/>
    <x v="9"/>
    <x v="0"/>
    <x v="9"/>
  </r>
  <r>
    <d v="2015-10-11T00:00:00"/>
    <n v="142.35"/>
    <x v="1"/>
    <x v="9"/>
    <x v="0"/>
    <x v="9"/>
  </r>
  <r>
    <d v="2015-10-13T00:00:00"/>
    <n v="110.15"/>
    <x v="4"/>
    <x v="9"/>
    <x v="0"/>
    <x v="9"/>
  </r>
  <r>
    <d v="2015-10-14T00:00:00"/>
    <n v="25.41"/>
    <x v="1"/>
    <x v="9"/>
    <x v="0"/>
    <x v="9"/>
  </r>
  <r>
    <d v="2015-10-14T00:00:00"/>
    <n v="45.56"/>
    <x v="4"/>
    <x v="9"/>
    <x v="0"/>
    <x v="9"/>
  </r>
  <r>
    <d v="2015-10-18T00:00:00"/>
    <n v="85.84"/>
    <x v="4"/>
    <x v="9"/>
    <x v="0"/>
    <x v="9"/>
  </r>
  <r>
    <d v="2015-10-19T00:00:00"/>
    <n v="26.41"/>
    <x v="4"/>
    <x v="9"/>
    <x v="0"/>
    <x v="9"/>
  </r>
  <r>
    <d v="2015-10-20T00:00:00"/>
    <n v="40.270000000000003"/>
    <x v="1"/>
    <x v="9"/>
    <x v="0"/>
    <x v="9"/>
  </r>
  <r>
    <d v="2015-10-21T00:00:00"/>
    <n v="73.72"/>
    <x v="3"/>
    <x v="9"/>
    <x v="0"/>
    <x v="9"/>
  </r>
  <r>
    <d v="2015-10-22T00:00:00"/>
    <n v="98.9"/>
    <x v="3"/>
    <x v="9"/>
    <x v="0"/>
    <x v="9"/>
  </r>
  <r>
    <d v="2015-10-22T00:00:00"/>
    <n v="54.56"/>
    <x v="0"/>
    <x v="9"/>
    <x v="0"/>
    <x v="9"/>
  </r>
  <r>
    <d v="2015-10-23T00:00:00"/>
    <n v="89.24"/>
    <x v="2"/>
    <x v="9"/>
    <x v="0"/>
    <x v="9"/>
  </r>
  <r>
    <d v="2015-10-23T00:00:00"/>
    <n v="90.14"/>
    <x v="4"/>
    <x v="9"/>
    <x v="0"/>
    <x v="9"/>
  </r>
  <r>
    <d v="2015-10-23T00:00:00"/>
    <n v="12.4"/>
    <x v="3"/>
    <x v="9"/>
    <x v="0"/>
    <x v="9"/>
  </r>
  <r>
    <d v="2015-10-23T00:00:00"/>
    <n v="19.57"/>
    <x v="3"/>
    <x v="9"/>
    <x v="0"/>
    <x v="9"/>
  </r>
  <r>
    <d v="2015-10-23T00:00:00"/>
    <n v="116.34"/>
    <x v="1"/>
    <x v="9"/>
    <x v="0"/>
    <x v="9"/>
  </r>
  <r>
    <d v="2015-10-23T00:00:00"/>
    <n v="73.06"/>
    <x v="0"/>
    <x v="9"/>
    <x v="0"/>
    <x v="9"/>
  </r>
  <r>
    <d v="2015-10-27T00:00:00"/>
    <n v="112.77"/>
    <x v="2"/>
    <x v="9"/>
    <x v="0"/>
    <x v="9"/>
  </r>
  <r>
    <d v="2015-10-27T00:00:00"/>
    <n v="13.94"/>
    <x v="2"/>
    <x v="9"/>
    <x v="0"/>
    <x v="9"/>
  </r>
  <r>
    <d v="2015-10-29T00:00:00"/>
    <n v="137.28"/>
    <x v="0"/>
    <x v="9"/>
    <x v="0"/>
    <x v="9"/>
  </r>
  <r>
    <d v="2015-10-29T00:00:00"/>
    <n v="49.56"/>
    <x v="2"/>
    <x v="9"/>
    <x v="0"/>
    <x v="9"/>
  </r>
  <r>
    <d v="2015-10-31T00:00:00"/>
    <n v="76.55"/>
    <x v="0"/>
    <x v="9"/>
    <x v="0"/>
    <x v="9"/>
  </r>
  <r>
    <d v="2015-11-02T00:00:00"/>
    <n v="151.81"/>
    <x v="3"/>
    <x v="10"/>
    <x v="0"/>
    <x v="10"/>
  </r>
  <r>
    <d v="2015-11-04T00:00:00"/>
    <n v="7.89"/>
    <x v="1"/>
    <x v="10"/>
    <x v="0"/>
    <x v="10"/>
  </r>
  <r>
    <d v="2015-11-04T00:00:00"/>
    <n v="96.66"/>
    <x v="1"/>
    <x v="10"/>
    <x v="0"/>
    <x v="10"/>
  </r>
  <r>
    <d v="2015-11-05T00:00:00"/>
    <n v="113.94"/>
    <x v="2"/>
    <x v="10"/>
    <x v="0"/>
    <x v="10"/>
  </r>
  <r>
    <d v="2015-11-07T00:00:00"/>
    <n v="50.6"/>
    <x v="4"/>
    <x v="10"/>
    <x v="0"/>
    <x v="10"/>
  </r>
  <r>
    <d v="2015-11-07T00:00:00"/>
    <n v="21.06"/>
    <x v="3"/>
    <x v="10"/>
    <x v="0"/>
    <x v="10"/>
  </r>
  <r>
    <d v="2015-11-07T00:00:00"/>
    <n v="42.55"/>
    <x v="0"/>
    <x v="10"/>
    <x v="0"/>
    <x v="10"/>
  </r>
  <r>
    <d v="2015-11-07T00:00:00"/>
    <n v="33.69"/>
    <x v="2"/>
    <x v="10"/>
    <x v="0"/>
    <x v="10"/>
  </r>
  <r>
    <d v="2015-11-07T00:00:00"/>
    <n v="18.43"/>
    <x v="3"/>
    <x v="10"/>
    <x v="0"/>
    <x v="10"/>
  </r>
  <r>
    <d v="2015-11-07T00:00:00"/>
    <n v="97.32"/>
    <x v="1"/>
    <x v="10"/>
    <x v="0"/>
    <x v="10"/>
  </r>
  <r>
    <d v="2015-11-07T00:00:00"/>
    <n v="27.39"/>
    <x v="4"/>
    <x v="10"/>
    <x v="0"/>
    <x v="10"/>
  </r>
  <r>
    <d v="2015-11-09T00:00:00"/>
    <n v="18.420000000000002"/>
    <x v="0"/>
    <x v="10"/>
    <x v="0"/>
    <x v="10"/>
  </r>
  <r>
    <d v="2015-11-09T00:00:00"/>
    <n v="47.19"/>
    <x v="1"/>
    <x v="10"/>
    <x v="0"/>
    <x v="10"/>
  </r>
  <r>
    <d v="2015-11-10T00:00:00"/>
    <n v="133.63"/>
    <x v="2"/>
    <x v="10"/>
    <x v="0"/>
    <x v="10"/>
  </r>
  <r>
    <d v="2015-11-11T00:00:00"/>
    <n v="39.86"/>
    <x v="4"/>
    <x v="10"/>
    <x v="0"/>
    <x v="10"/>
  </r>
  <r>
    <d v="2015-11-13T00:00:00"/>
    <n v="82.94"/>
    <x v="2"/>
    <x v="10"/>
    <x v="0"/>
    <x v="10"/>
  </r>
  <r>
    <d v="2015-11-13T00:00:00"/>
    <n v="26.19"/>
    <x v="3"/>
    <x v="10"/>
    <x v="0"/>
    <x v="10"/>
  </r>
  <r>
    <d v="2015-11-13T00:00:00"/>
    <n v="7.22"/>
    <x v="2"/>
    <x v="10"/>
    <x v="0"/>
    <x v="10"/>
  </r>
  <r>
    <d v="2015-11-14T00:00:00"/>
    <n v="14.83"/>
    <x v="2"/>
    <x v="10"/>
    <x v="0"/>
    <x v="10"/>
  </r>
  <r>
    <d v="2015-11-14T00:00:00"/>
    <n v="90.84"/>
    <x v="4"/>
    <x v="10"/>
    <x v="0"/>
    <x v="10"/>
  </r>
  <r>
    <d v="2015-11-14T00:00:00"/>
    <n v="85.17"/>
    <x v="2"/>
    <x v="10"/>
    <x v="0"/>
    <x v="10"/>
  </r>
  <r>
    <d v="2015-11-15T00:00:00"/>
    <n v="110.76"/>
    <x v="2"/>
    <x v="10"/>
    <x v="0"/>
    <x v="10"/>
  </r>
  <r>
    <d v="2015-11-16T00:00:00"/>
    <n v="134.63"/>
    <x v="4"/>
    <x v="10"/>
    <x v="0"/>
    <x v="10"/>
  </r>
  <r>
    <d v="2015-11-16T00:00:00"/>
    <n v="120.22"/>
    <x v="3"/>
    <x v="10"/>
    <x v="0"/>
    <x v="10"/>
  </r>
  <r>
    <d v="2015-11-16T00:00:00"/>
    <n v="25.55"/>
    <x v="2"/>
    <x v="10"/>
    <x v="0"/>
    <x v="10"/>
  </r>
  <r>
    <d v="2015-11-18T00:00:00"/>
    <n v="19.739999999999998"/>
    <x v="1"/>
    <x v="10"/>
    <x v="0"/>
    <x v="10"/>
  </r>
  <r>
    <d v="2015-11-19T00:00:00"/>
    <n v="98.87"/>
    <x v="3"/>
    <x v="10"/>
    <x v="0"/>
    <x v="10"/>
  </r>
  <r>
    <d v="2015-11-20T00:00:00"/>
    <n v="53.47"/>
    <x v="1"/>
    <x v="10"/>
    <x v="0"/>
    <x v="10"/>
  </r>
  <r>
    <d v="2015-11-20T00:00:00"/>
    <n v="76.59"/>
    <x v="3"/>
    <x v="10"/>
    <x v="0"/>
    <x v="10"/>
  </r>
  <r>
    <d v="2015-11-20T00:00:00"/>
    <n v="94.92"/>
    <x v="2"/>
    <x v="10"/>
    <x v="0"/>
    <x v="10"/>
  </r>
  <r>
    <d v="2015-11-21T00:00:00"/>
    <n v="7.8"/>
    <x v="0"/>
    <x v="10"/>
    <x v="0"/>
    <x v="10"/>
  </r>
  <r>
    <d v="2015-11-21T00:00:00"/>
    <n v="39.58"/>
    <x v="4"/>
    <x v="10"/>
    <x v="0"/>
    <x v="10"/>
  </r>
  <r>
    <d v="2015-11-22T00:00:00"/>
    <n v="28.8"/>
    <x v="2"/>
    <x v="10"/>
    <x v="0"/>
    <x v="10"/>
  </r>
  <r>
    <d v="2015-11-24T00:00:00"/>
    <n v="18.399999999999999"/>
    <x v="4"/>
    <x v="10"/>
    <x v="0"/>
    <x v="10"/>
  </r>
  <r>
    <d v="2015-11-25T00:00:00"/>
    <n v="130.87"/>
    <x v="2"/>
    <x v="10"/>
    <x v="0"/>
    <x v="10"/>
  </r>
  <r>
    <d v="2015-11-25T00:00:00"/>
    <n v="62.88"/>
    <x v="2"/>
    <x v="10"/>
    <x v="0"/>
    <x v="10"/>
  </r>
  <r>
    <d v="2015-11-25T00:00:00"/>
    <n v="55.29"/>
    <x v="2"/>
    <x v="10"/>
    <x v="0"/>
    <x v="10"/>
  </r>
  <r>
    <d v="2015-11-26T00:00:00"/>
    <n v="10.53"/>
    <x v="2"/>
    <x v="10"/>
    <x v="0"/>
    <x v="10"/>
  </r>
  <r>
    <d v="2015-11-27T00:00:00"/>
    <n v="40.01"/>
    <x v="3"/>
    <x v="10"/>
    <x v="0"/>
    <x v="10"/>
  </r>
  <r>
    <d v="2015-11-29T00:00:00"/>
    <n v="69.069999999999993"/>
    <x v="2"/>
    <x v="10"/>
    <x v="0"/>
    <x v="10"/>
  </r>
  <r>
    <d v="2015-11-29T00:00:00"/>
    <n v="67.72"/>
    <x v="2"/>
    <x v="10"/>
    <x v="0"/>
    <x v="10"/>
  </r>
  <r>
    <d v="2015-11-29T00:00:00"/>
    <n v="31.36"/>
    <x v="0"/>
    <x v="10"/>
    <x v="0"/>
    <x v="10"/>
  </r>
  <r>
    <d v="2015-12-01T00:00:00"/>
    <n v="83.18"/>
    <x v="1"/>
    <x v="11"/>
    <x v="0"/>
    <x v="11"/>
  </r>
  <r>
    <d v="2015-12-02T00:00:00"/>
    <n v="143.66"/>
    <x v="2"/>
    <x v="11"/>
    <x v="0"/>
    <x v="11"/>
  </r>
  <r>
    <d v="2015-12-02T00:00:00"/>
    <n v="51.5"/>
    <x v="2"/>
    <x v="11"/>
    <x v="0"/>
    <x v="11"/>
  </r>
  <r>
    <d v="2015-12-04T00:00:00"/>
    <n v="40.83"/>
    <x v="3"/>
    <x v="11"/>
    <x v="0"/>
    <x v="11"/>
  </r>
  <r>
    <d v="2015-12-05T00:00:00"/>
    <n v="116.05"/>
    <x v="3"/>
    <x v="11"/>
    <x v="0"/>
    <x v="11"/>
  </r>
  <r>
    <d v="2015-12-07T00:00:00"/>
    <n v="74.48"/>
    <x v="1"/>
    <x v="11"/>
    <x v="0"/>
    <x v="11"/>
  </r>
  <r>
    <d v="2015-12-08T00:00:00"/>
    <n v="127.54"/>
    <x v="4"/>
    <x v="11"/>
    <x v="0"/>
    <x v="11"/>
  </r>
  <r>
    <d v="2015-12-12T00:00:00"/>
    <n v="41.74"/>
    <x v="2"/>
    <x v="11"/>
    <x v="0"/>
    <x v="11"/>
  </r>
  <r>
    <d v="2015-12-13T00:00:00"/>
    <n v="140.97999999999999"/>
    <x v="2"/>
    <x v="11"/>
    <x v="0"/>
    <x v="11"/>
  </r>
  <r>
    <d v="2015-12-14T00:00:00"/>
    <n v="47.93"/>
    <x v="0"/>
    <x v="11"/>
    <x v="0"/>
    <x v="11"/>
  </r>
  <r>
    <d v="2015-12-14T00:00:00"/>
    <n v="145.97"/>
    <x v="2"/>
    <x v="11"/>
    <x v="0"/>
    <x v="11"/>
  </r>
  <r>
    <d v="2015-12-14T00:00:00"/>
    <n v="27.41"/>
    <x v="2"/>
    <x v="11"/>
    <x v="0"/>
    <x v="11"/>
  </r>
  <r>
    <d v="2015-12-14T00:00:00"/>
    <n v="122.04"/>
    <x v="0"/>
    <x v="11"/>
    <x v="0"/>
    <x v="11"/>
  </r>
  <r>
    <d v="2015-12-14T00:00:00"/>
    <n v="128.85"/>
    <x v="2"/>
    <x v="11"/>
    <x v="0"/>
    <x v="11"/>
  </r>
  <r>
    <d v="2015-12-15T00:00:00"/>
    <n v="131.78"/>
    <x v="0"/>
    <x v="11"/>
    <x v="0"/>
    <x v="11"/>
  </r>
  <r>
    <d v="2015-12-17T00:00:00"/>
    <n v="81.31"/>
    <x v="2"/>
    <x v="11"/>
    <x v="0"/>
    <x v="11"/>
  </r>
  <r>
    <d v="2015-12-21T00:00:00"/>
    <n v="34.1"/>
    <x v="4"/>
    <x v="11"/>
    <x v="0"/>
    <x v="11"/>
  </r>
  <r>
    <d v="2015-12-21T00:00:00"/>
    <n v="29.73"/>
    <x v="2"/>
    <x v="11"/>
    <x v="0"/>
    <x v="11"/>
  </r>
  <r>
    <d v="2015-12-21T00:00:00"/>
    <n v="127.94"/>
    <x v="3"/>
    <x v="11"/>
    <x v="0"/>
    <x v="11"/>
  </r>
  <r>
    <d v="2015-12-21T00:00:00"/>
    <n v="15.26"/>
    <x v="1"/>
    <x v="11"/>
    <x v="0"/>
    <x v="11"/>
  </r>
  <r>
    <d v="2015-12-22T00:00:00"/>
    <n v="102.84"/>
    <x v="1"/>
    <x v="11"/>
    <x v="0"/>
    <x v="11"/>
  </r>
  <r>
    <d v="2015-12-22T00:00:00"/>
    <n v="64.650000000000006"/>
    <x v="4"/>
    <x v="11"/>
    <x v="0"/>
    <x v="11"/>
  </r>
  <r>
    <d v="2015-12-24T00:00:00"/>
    <n v="65.98"/>
    <x v="2"/>
    <x v="11"/>
    <x v="0"/>
    <x v="11"/>
  </r>
  <r>
    <d v="2015-12-25T00:00:00"/>
    <n v="37.44"/>
    <x v="3"/>
    <x v="11"/>
    <x v="0"/>
    <x v="11"/>
  </r>
  <r>
    <d v="2015-12-26T00:00:00"/>
    <n v="97.67"/>
    <x v="0"/>
    <x v="11"/>
    <x v="0"/>
    <x v="11"/>
  </r>
  <r>
    <d v="2015-12-27T00:00:00"/>
    <n v="151.32"/>
    <x v="1"/>
    <x v="11"/>
    <x v="0"/>
    <x v="11"/>
  </r>
  <r>
    <d v="2015-12-27T00:00:00"/>
    <n v="125.31"/>
    <x v="2"/>
    <x v="11"/>
    <x v="0"/>
    <x v="11"/>
  </r>
  <r>
    <d v="2015-12-28T00:00:00"/>
    <n v="139.31"/>
    <x v="4"/>
    <x v="11"/>
    <x v="0"/>
    <x v="11"/>
  </r>
  <r>
    <d v="2015-12-29T00:00:00"/>
    <n v="63.73"/>
    <x v="0"/>
    <x v="11"/>
    <x v="0"/>
    <x v="11"/>
  </r>
  <r>
    <d v="2015-12-29T00:00:00"/>
    <n v="149.94999999999999"/>
    <x v="4"/>
    <x v="11"/>
    <x v="0"/>
    <x v="11"/>
  </r>
  <r>
    <d v="2015-12-30T00:00:00"/>
    <n v="138.22"/>
    <x v="1"/>
    <x v="11"/>
    <x v="0"/>
    <x v="11"/>
  </r>
  <r>
    <d v="2015-12-30T00:00:00"/>
    <n v="76.81"/>
    <x v="4"/>
    <x v="11"/>
    <x v="0"/>
    <x v="11"/>
  </r>
  <r>
    <d v="2015-12-30T00:00:00"/>
    <n v="40.1"/>
    <x v="3"/>
    <x v="11"/>
    <x v="0"/>
    <x v="11"/>
  </r>
  <r>
    <d v="2016-01-01T00:00:00"/>
    <n v="104.37"/>
    <x v="4"/>
    <x v="0"/>
    <x v="1"/>
    <x v="12"/>
  </r>
  <r>
    <d v="2016-01-02T00:00:00"/>
    <n v="77.89"/>
    <x v="4"/>
    <x v="0"/>
    <x v="1"/>
    <x v="12"/>
  </r>
  <r>
    <d v="2016-01-03T00:00:00"/>
    <n v="43.7"/>
    <x v="3"/>
    <x v="0"/>
    <x v="1"/>
    <x v="12"/>
  </r>
  <r>
    <d v="2016-01-04T00:00:00"/>
    <n v="50.03"/>
    <x v="3"/>
    <x v="0"/>
    <x v="1"/>
    <x v="12"/>
  </r>
  <r>
    <d v="2016-01-06T00:00:00"/>
    <n v="89.49"/>
    <x v="0"/>
    <x v="0"/>
    <x v="1"/>
    <x v="12"/>
  </r>
  <r>
    <d v="2016-01-06T00:00:00"/>
    <n v="128.83000000000001"/>
    <x v="1"/>
    <x v="0"/>
    <x v="1"/>
    <x v="12"/>
  </r>
  <r>
    <d v="2016-01-06T00:00:00"/>
    <n v="135.63"/>
    <x v="2"/>
    <x v="0"/>
    <x v="1"/>
    <x v="12"/>
  </r>
  <r>
    <d v="2016-01-06T00:00:00"/>
    <n v="54.38"/>
    <x v="4"/>
    <x v="0"/>
    <x v="1"/>
    <x v="12"/>
  </r>
  <r>
    <d v="2016-01-07T00:00:00"/>
    <n v="120.37"/>
    <x v="2"/>
    <x v="0"/>
    <x v="1"/>
    <x v="12"/>
  </r>
  <r>
    <d v="2016-01-09T00:00:00"/>
    <n v="94.36"/>
    <x v="2"/>
    <x v="0"/>
    <x v="1"/>
    <x v="12"/>
  </r>
  <r>
    <d v="2016-01-13T00:00:00"/>
    <n v="78.3"/>
    <x v="1"/>
    <x v="0"/>
    <x v="1"/>
    <x v="12"/>
  </r>
  <r>
    <d v="2016-01-14T00:00:00"/>
    <n v="109.55"/>
    <x v="2"/>
    <x v="0"/>
    <x v="1"/>
    <x v="12"/>
  </r>
  <r>
    <d v="2016-01-15T00:00:00"/>
    <n v="25.45"/>
    <x v="3"/>
    <x v="0"/>
    <x v="1"/>
    <x v="12"/>
  </r>
  <r>
    <d v="2016-01-15T00:00:00"/>
    <n v="42.91"/>
    <x v="2"/>
    <x v="0"/>
    <x v="1"/>
    <x v="12"/>
  </r>
  <r>
    <d v="2016-01-15T00:00:00"/>
    <n v="90.33"/>
    <x v="4"/>
    <x v="0"/>
    <x v="1"/>
    <x v="12"/>
  </r>
  <r>
    <d v="2016-01-15T00:00:00"/>
    <n v="117"/>
    <x v="1"/>
    <x v="0"/>
    <x v="1"/>
    <x v="12"/>
  </r>
  <r>
    <d v="2016-01-15T00:00:00"/>
    <n v="134.07"/>
    <x v="2"/>
    <x v="0"/>
    <x v="1"/>
    <x v="12"/>
  </r>
  <r>
    <d v="2016-01-19T00:00:00"/>
    <n v="65.569999999999993"/>
    <x v="2"/>
    <x v="0"/>
    <x v="1"/>
    <x v="12"/>
  </r>
  <r>
    <d v="2016-01-20T00:00:00"/>
    <n v="131.69"/>
    <x v="2"/>
    <x v="0"/>
    <x v="1"/>
    <x v="12"/>
  </r>
  <r>
    <d v="2016-01-20T00:00:00"/>
    <n v="115.34"/>
    <x v="4"/>
    <x v="0"/>
    <x v="1"/>
    <x v="12"/>
  </r>
  <r>
    <d v="2016-01-20T00:00:00"/>
    <n v="60.38"/>
    <x v="3"/>
    <x v="0"/>
    <x v="1"/>
    <x v="12"/>
  </r>
  <r>
    <d v="2016-01-20T00:00:00"/>
    <n v="61.87"/>
    <x v="2"/>
    <x v="0"/>
    <x v="1"/>
    <x v="12"/>
  </r>
  <r>
    <d v="2016-01-20T00:00:00"/>
    <n v="69.61"/>
    <x v="1"/>
    <x v="0"/>
    <x v="1"/>
    <x v="12"/>
  </r>
  <r>
    <d v="2016-01-21T00:00:00"/>
    <n v="17.61"/>
    <x v="1"/>
    <x v="0"/>
    <x v="1"/>
    <x v="12"/>
  </r>
  <r>
    <d v="2016-01-23T00:00:00"/>
    <n v="17.260000000000002"/>
    <x v="3"/>
    <x v="0"/>
    <x v="1"/>
    <x v="12"/>
  </r>
  <r>
    <d v="2016-01-23T00:00:00"/>
    <n v="16.760000000000002"/>
    <x v="3"/>
    <x v="0"/>
    <x v="1"/>
    <x v="12"/>
  </r>
  <r>
    <d v="2016-01-23T00:00:00"/>
    <n v="128.84"/>
    <x v="4"/>
    <x v="0"/>
    <x v="1"/>
    <x v="12"/>
  </r>
  <r>
    <d v="2016-01-24T00:00:00"/>
    <n v="120.19"/>
    <x v="3"/>
    <x v="0"/>
    <x v="1"/>
    <x v="12"/>
  </r>
  <r>
    <d v="2016-01-26T00:00:00"/>
    <n v="49.19"/>
    <x v="3"/>
    <x v="0"/>
    <x v="1"/>
    <x v="12"/>
  </r>
  <r>
    <d v="2016-01-30T00:00:00"/>
    <n v="92.97"/>
    <x v="4"/>
    <x v="0"/>
    <x v="1"/>
    <x v="12"/>
  </r>
  <r>
    <d v="2016-01-31T00:00:00"/>
    <n v="92.04"/>
    <x v="3"/>
    <x v="0"/>
    <x v="1"/>
    <x v="12"/>
  </r>
  <r>
    <d v="2016-01-31T00:00:00"/>
    <n v="130.26"/>
    <x v="3"/>
    <x v="0"/>
    <x v="1"/>
    <x v="12"/>
  </r>
  <r>
    <d v="2016-01-31T00:00:00"/>
    <n v="81.86"/>
    <x v="4"/>
    <x v="0"/>
    <x v="1"/>
    <x v="12"/>
  </r>
  <r>
    <d v="2016-02-02T00:00:00"/>
    <n v="115.94"/>
    <x v="2"/>
    <x v="1"/>
    <x v="1"/>
    <x v="13"/>
  </r>
  <r>
    <d v="2016-02-04T00:00:00"/>
    <n v="95.12"/>
    <x v="1"/>
    <x v="1"/>
    <x v="1"/>
    <x v="13"/>
  </r>
  <r>
    <d v="2016-02-05T00:00:00"/>
    <n v="120.09"/>
    <x v="4"/>
    <x v="1"/>
    <x v="1"/>
    <x v="13"/>
  </r>
  <r>
    <d v="2016-02-07T00:00:00"/>
    <n v="151.41999999999999"/>
    <x v="2"/>
    <x v="1"/>
    <x v="1"/>
    <x v="13"/>
  </r>
  <r>
    <d v="2016-02-08T00:00:00"/>
    <n v="85.27"/>
    <x v="2"/>
    <x v="1"/>
    <x v="1"/>
    <x v="13"/>
  </r>
  <r>
    <d v="2016-02-09T00:00:00"/>
    <n v="134.63999999999999"/>
    <x v="2"/>
    <x v="1"/>
    <x v="1"/>
    <x v="13"/>
  </r>
  <r>
    <d v="2016-02-09T00:00:00"/>
    <n v="9.42"/>
    <x v="1"/>
    <x v="1"/>
    <x v="1"/>
    <x v="13"/>
  </r>
  <r>
    <d v="2016-02-09T00:00:00"/>
    <n v="12.27"/>
    <x v="4"/>
    <x v="1"/>
    <x v="1"/>
    <x v="13"/>
  </r>
  <r>
    <d v="2016-02-11T00:00:00"/>
    <n v="74.45"/>
    <x v="2"/>
    <x v="1"/>
    <x v="1"/>
    <x v="13"/>
  </r>
  <r>
    <d v="2016-02-13T00:00:00"/>
    <n v="41.02"/>
    <x v="4"/>
    <x v="1"/>
    <x v="1"/>
    <x v="13"/>
  </r>
  <r>
    <d v="2016-02-13T00:00:00"/>
    <n v="130.44"/>
    <x v="2"/>
    <x v="1"/>
    <x v="1"/>
    <x v="13"/>
  </r>
  <r>
    <d v="2016-02-13T00:00:00"/>
    <n v="74.61"/>
    <x v="1"/>
    <x v="1"/>
    <x v="1"/>
    <x v="13"/>
  </r>
  <r>
    <d v="2016-02-13T00:00:00"/>
    <n v="106.38"/>
    <x v="1"/>
    <x v="1"/>
    <x v="1"/>
    <x v="13"/>
  </r>
  <r>
    <d v="2016-02-14T00:00:00"/>
    <n v="52.55"/>
    <x v="1"/>
    <x v="1"/>
    <x v="1"/>
    <x v="13"/>
  </r>
  <r>
    <d v="2016-02-15T00:00:00"/>
    <n v="13.12"/>
    <x v="2"/>
    <x v="1"/>
    <x v="1"/>
    <x v="13"/>
  </r>
  <r>
    <d v="2016-02-16T00:00:00"/>
    <n v="73.34"/>
    <x v="1"/>
    <x v="1"/>
    <x v="1"/>
    <x v="13"/>
  </r>
  <r>
    <d v="2016-02-16T00:00:00"/>
    <n v="137.31"/>
    <x v="1"/>
    <x v="1"/>
    <x v="1"/>
    <x v="13"/>
  </r>
  <r>
    <d v="2016-02-17T00:00:00"/>
    <n v="35.799999999999997"/>
    <x v="4"/>
    <x v="1"/>
    <x v="1"/>
    <x v="13"/>
  </r>
  <r>
    <d v="2016-02-19T00:00:00"/>
    <n v="38.090000000000003"/>
    <x v="2"/>
    <x v="1"/>
    <x v="1"/>
    <x v="13"/>
  </r>
  <r>
    <d v="2016-02-19T00:00:00"/>
    <n v="140.4"/>
    <x v="1"/>
    <x v="1"/>
    <x v="1"/>
    <x v="13"/>
  </r>
  <r>
    <d v="2016-02-20T00:00:00"/>
    <n v="46.15"/>
    <x v="3"/>
    <x v="1"/>
    <x v="1"/>
    <x v="13"/>
  </r>
  <r>
    <d v="2016-02-21T00:00:00"/>
    <n v="19.89"/>
    <x v="1"/>
    <x v="1"/>
    <x v="1"/>
    <x v="13"/>
  </r>
  <r>
    <d v="2016-02-21T00:00:00"/>
    <n v="25.9"/>
    <x v="4"/>
    <x v="1"/>
    <x v="1"/>
    <x v="13"/>
  </r>
  <r>
    <d v="2016-02-23T00:00:00"/>
    <n v="121.61"/>
    <x v="4"/>
    <x v="1"/>
    <x v="1"/>
    <x v="13"/>
  </r>
  <r>
    <d v="2016-02-25T00:00:00"/>
    <n v="98.23"/>
    <x v="1"/>
    <x v="1"/>
    <x v="1"/>
    <x v="13"/>
  </r>
  <r>
    <d v="2016-02-26T00:00:00"/>
    <n v="95.38"/>
    <x v="1"/>
    <x v="1"/>
    <x v="1"/>
    <x v="13"/>
  </r>
  <r>
    <d v="2016-02-27T00:00:00"/>
    <n v="55.96"/>
    <x v="4"/>
    <x v="1"/>
    <x v="1"/>
    <x v="13"/>
  </r>
  <r>
    <d v="2016-02-29T00:00:00"/>
    <n v="76.849999999999994"/>
    <x v="2"/>
    <x v="1"/>
    <x v="1"/>
    <x v="13"/>
  </r>
  <r>
    <d v="2016-02-29T00:00:00"/>
    <n v="89.21"/>
    <x v="3"/>
    <x v="1"/>
    <x v="1"/>
    <x v="13"/>
  </r>
  <r>
    <d v="2016-03-02T00:00:00"/>
    <n v="40.07"/>
    <x v="4"/>
    <x v="2"/>
    <x v="1"/>
    <x v="14"/>
  </r>
  <r>
    <d v="2016-03-06T00:00:00"/>
    <n v="21.65"/>
    <x v="0"/>
    <x v="2"/>
    <x v="1"/>
    <x v="14"/>
  </r>
  <r>
    <d v="2016-03-07T00:00:00"/>
    <n v="128.68"/>
    <x v="0"/>
    <x v="2"/>
    <x v="1"/>
    <x v="14"/>
  </r>
  <r>
    <d v="2016-03-08T00:00:00"/>
    <n v="48.42"/>
    <x v="1"/>
    <x v="2"/>
    <x v="1"/>
    <x v="14"/>
  </r>
  <r>
    <d v="2016-03-09T00:00:00"/>
    <n v="16.61"/>
    <x v="0"/>
    <x v="2"/>
    <x v="1"/>
    <x v="14"/>
  </r>
  <r>
    <d v="2016-03-10T00:00:00"/>
    <n v="61.13"/>
    <x v="4"/>
    <x v="2"/>
    <x v="1"/>
    <x v="14"/>
  </r>
  <r>
    <d v="2016-03-10T00:00:00"/>
    <n v="131.66"/>
    <x v="0"/>
    <x v="2"/>
    <x v="1"/>
    <x v="14"/>
  </r>
  <r>
    <d v="2016-03-10T00:00:00"/>
    <n v="34.51"/>
    <x v="4"/>
    <x v="2"/>
    <x v="1"/>
    <x v="14"/>
  </r>
  <r>
    <d v="2016-03-11T00:00:00"/>
    <n v="89.5"/>
    <x v="0"/>
    <x v="2"/>
    <x v="1"/>
    <x v="14"/>
  </r>
  <r>
    <d v="2016-03-13T00:00:00"/>
    <n v="117.03"/>
    <x v="3"/>
    <x v="2"/>
    <x v="1"/>
    <x v="14"/>
  </r>
  <r>
    <d v="2016-03-13T00:00:00"/>
    <n v="75.73"/>
    <x v="4"/>
    <x v="2"/>
    <x v="1"/>
    <x v="14"/>
  </r>
  <r>
    <d v="2016-03-15T00:00:00"/>
    <n v="133.6"/>
    <x v="2"/>
    <x v="2"/>
    <x v="1"/>
    <x v="14"/>
  </r>
  <r>
    <d v="2016-03-17T00:00:00"/>
    <n v="91.71"/>
    <x v="1"/>
    <x v="2"/>
    <x v="1"/>
    <x v="14"/>
  </r>
  <r>
    <d v="2016-03-21T00:00:00"/>
    <n v="26.53"/>
    <x v="3"/>
    <x v="2"/>
    <x v="1"/>
    <x v="14"/>
  </r>
  <r>
    <d v="2016-03-21T00:00:00"/>
    <n v="144.72999999999999"/>
    <x v="0"/>
    <x v="2"/>
    <x v="1"/>
    <x v="14"/>
  </r>
  <r>
    <d v="2016-03-22T00:00:00"/>
    <n v="150.36000000000001"/>
    <x v="2"/>
    <x v="2"/>
    <x v="1"/>
    <x v="14"/>
  </r>
  <r>
    <d v="2016-03-22T00:00:00"/>
    <n v="34.47"/>
    <x v="2"/>
    <x v="2"/>
    <x v="1"/>
    <x v="14"/>
  </r>
  <r>
    <d v="2016-03-22T00:00:00"/>
    <n v="49.5"/>
    <x v="0"/>
    <x v="2"/>
    <x v="1"/>
    <x v="14"/>
  </r>
  <r>
    <d v="2016-03-23T00:00:00"/>
    <n v="54.75"/>
    <x v="0"/>
    <x v="2"/>
    <x v="1"/>
    <x v="14"/>
  </r>
  <r>
    <d v="2016-03-23T00:00:00"/>
    <n v="59.7"/>
    <x v="4"/>
    <x v="2"/>
    <x v="1"/>
    <x v="14"/>
  </r>
  <r>
    <d v="2016-03-23T00:00:00"/>
    <n v="86.61"/>
    <x v="2"/>
    <x v="2"/>
    <x v="1"/>
    <x v="14"/>
  </r>
  <r>
    <d v="2016-03-24T00:00:00"/>
    <n v="110.17"/>
    <x v="2"/>
    <x v="2"/>
    <x v="1"/>
    <x v="14"/>
  </r>
  <r>
    <d v="2016-03-25T00:00:00"/>
    <n v="125.41"/>
    <x v="3"/>
    <x v="2"/>
    <x v="1"/>
    <x v="14"/>
  </r>
  <r>
    <d v="2016-03-25T00:00:00"/>
    <n v="117.41"/>
    <x v="3"/>
    <x v="2"/>
    <x v="1"/>
    <x v="14"/>
  </r>
  <r>
    <d v="2016-03-26T00:00:00"/>
    <n v="52.07"/>
    <x v="0"/>
    <x v="2"/>
    <x v="1"/>
    <x v="14"/>
  </r>
  <r>
    <d v="2016-03-26T00:00:00"/>
    <n v="9.9499999999999993"/>
    <x v="0"/>
    <x v="2"/>
    <x v="1"/>
    <x v="14"/>
  </r>
  <r>
    <d v="2016-03-27T00:00:00"/>
    <n v="39.520000000000003"/>
    <x v="2"/>
    <x v="2"/>
    <x v="1"/>
    <x v="14"/>
  </r>
  <r>
    <d v="2016-03-31T00:00:00"/>
    <n v="60.3"/>
    <x v="1"/>
    <x v="2"/>
    <x v="1"/>
    <x v="14"/>
  </r>
  <r>
    <d v="2016-04-01T00:00:00"/>
    <n v="127"/>
    <x v="3"/>
    <x v="3"/>
    <x v="1"/>
    <x v="15"/>
  </r>
  <r>
    <d v="2016-04-02T00:00:00"/>
    <n v="144.16999999999999"/>
    <x v="2"/>
    <x v="3"/>
    <x v="1"/>
    <x v="15"/>
  </r>
  <r>
    <d v="2016-04-03T00:00:00"/>
    <n v="18.38"/>
    <x v="2"/>
    <x v="3"/>
    <x v="1"/>
    <x v="15"/>
  </r>
  <r>
    <d v="2016-04-03T00:00:00"/>
    <n v="121.94"/>
    <x v="3"/>
    <x v="3"/>
    <x v="1"/>
    <x v="15"/>
  </r>
  <r>
    <d v="2016-04-04T00:00:00"/>
    <n v="25.29"/>
    <x v="1"/>
    <x v="3"/>
    <x v="1"/>
    <x v="15"/>
  </r>
  <r>
    <d v="2016-04-05T00:00:00"/>
    <n v="13.02"/>
    <x v="1"/>
    <x v="3"/>
    <x v="1"/>
    <x v="15"/>
  </r>
  <r>
    <d v="2016-04-05T00:00:00"/>
    <n v="38.61"/>
    <x v="4"/>
    <x v="3"/>
    <x v="1"/>
    <x v="15"/>
  </r>
  <r>
    <d v="2016-04-07T00:00:00"/>
    <n v="54.58"/>
    <x v="2"/>
    <x v="3"/>
    <x v="1"/>
    <x v="15"/>
  </r>
  <r>
    <d v="2016-04-07T00:00:00"/>
    <n v="116.09"/>
    <x v="2"/>
    <x v="3"/>
    <x v="1"/>
    <x v="15"/>
  </r>
  <r>
    <d v="2016-04-08T00:00:00"/>
    <n v="28.91"/>
    <x v="3"/>
    <x v="3"/>
    <x v="1"/>
    <x v="15"/>
  </r>
  <r>
    <d v="2016-04-09T00:00:00"/>
    <n v="7.63"/>
    <x v="0"/>
    <x v="3"/>
    <x v="1"/>
    <x v="15"/>
  </r>
  <r>
    <d v="2016-04-09T00:00:00"/>
    <n v="108.67"/>
    <x v="2"/>
    <x v="3"/>
    <x v="1"/>
    <x v="15"/>
  </r>
  <r>
    <d v="2016-04-10T00:00:00"/>
    <n v="31.98"/>
    <x v="2"/>
    <x v="3"/>
    <x v="1"/>
    <x v="15"/>
  </r>
  <r>
    <d v="2016-04-10T00:00:00"/>
    <n v="125.97"/>
    <x v="2"/>
    <x v="3"/>
    <x v="1"/>
    <x v="15"/>
  </r>
  <r>
    <d v="2016-04-12T00:00:00"/>
    <n v="150.16"/>
    <x v="2"/>
    <x v="3"/>
    <x v="1"/>
    <x v="15"/>
  </r>
  <r>
    <d v="2016-04-12T00:00:00"/>
    <n v="75.56"/>
    <x v="4"/>
    <x v="3"/>
    <x v="1"/>
    <x v="15"/>
  </r>
  <r>
    <d v="2016-04-12T00:00:00"/>
    <n v="74.62"/>
    <x v="4"/>
    <x v="3"/>
    <x v="1"/>
    <x v="15"/>
  </r>
  <r>
    <d v="2016-04-13T00:00:00"/>
    <n v="111.87"/>
    <x v="3"/>
    <x v="3"/>
    <x v="1"/>
    <x v="15"/>
  </r>
  <r>
    <d v="2016-04-14T00:00:00"/>
    <n v="6.88"/>
    <x v="0"/>
    <x v="3"/>
    <x v="1"/>
    <x v="15"/>
  </r>
  <r>
    <d v="2016-04-15T00:00:00"/>
    <n v="23.73"/>
    <x v="4"/>
    <x v="3"/>
    <x v="1"/>
    <x v="15"/>
  </r>
  <r>
    <d v="2016-04-17T00:00:00"/>
    <n v="74.13"/>
    <x v="4"/>
    <x v="3"/>
    <x v="1"/>
    <x v="15"/>
  </r>
  <r>
    <d v="2016-04-17T00:00:00"/>
    <n v="151.69999999999999"/>
    <x v="0"/>
    <x v="3"/>
    <x v="1"/>
    <x v="15"/>
  </r>
  <r>
    <d v="2016-04-17T00:00:00"/>
    <n v="54.11"/>
    <x v="1"/>
    <x v="3"/>
    <x v="1"/>
    <x v="15"/>
  </r>
  <r>
    <d v="2016-04-18T00:00:00"/>
    <n v="59.91"/>
    <x v="0"/>
    <x v="3"/>
    <x v="1"/>
    <x v="15"/>
  </r>
  <r>
    <d v="2016-04-19T00:00:00"/>
    <n v="92.76"/>
    <x v="2"/>
    <x v="3"/>
    <x v="1"/>
    <x v="15"/>
  </r>
  <r>
    <d v="2016-04-19T00:00:00"/>
    <n v="20.56"/>
    <x v="1"/>
    <x v="3"/>
    <x v="1"/>
    <x v="15"/>
  </r>
  <r>
    <d v="2016-04-19T00:00:00"/>
    <n v="12.67"/>
    <x v="2"/>
    <x v="3"/>
    <x v="1"/>
    <x v="15"/>
  </r>
  <r>
    <d v="2016-04-20T00:00:00"/>
    <n v="126.03"/>
    <x v="2"/>
    <x v="3"/>
    <x v="1"/>
    <x v="15"/>
  </r>
  <r>
    <d v="2016-04-22T00:00:00"/>
    <n v="90.7"/>
    <x v="1"/>
    <x v="3"/>
    <x v="1"/>
    <x v="15"/>
  </r>
  <r>
    <d v="2016-04-23T00:00:00"/>
    <n v="38.14"/>
    <x v="3"/>
    <x v="3"/>
    <x v="1"/>
    <x v="15"/>
  </r>
  <r>
    <d v="2016-04-24T00:00:00"/>
    <n v="147.75"/>
    <x v="0"/>
    <x v="3"/>
    <x v="1"/>
    <x v="15"/>
  </r>
  <r>
    <d v="2016-04-24T00:00:00"/>
    <n v="66.5"/>
    <x v="0"/>
    <x v="3"/>
    <x v="1"/>
    <x v="15"/>
  </r>
  <r>
    <d v="2016-04-25T00:00:00"/>
    <n v="111.51"/>
    <x v="2"/>
    <x v="3"/>
    <x v="1"/>
    <x v="15"/>
  </r>
  <r>
    <d v="2016-04-25T00:00:00"/>
    <n v="66.16"/>
    <x v="3"/>
    <x v="3"/>
    <x v="1"/>
    <x v="15"/>
  </r>
  <r>
    <d v="2016-04-27T00:00:00"/>
    <n v="60.48"/>
    <x v="2"/>
    <x v="3"/>
    <x v="1"/>
    <x v="15"/>
  </r>
  <r>
    <d v="2016-04-29T00:00:00"/>
    <n v="135.78"/>
    <x v="3"/>
    <x v="3"/>
    <x v="1"/>
    <x v="15"/>
  </r>
  <r>
    <d v="2016-04-29T00:00:00"/>
    <n v="61.77"/>
    <x v="0"/>
    <x v="3"/>
    <x v="1"/>
    <x v="15"/>
  </r>
  <r>
    <d v="2016-04-29T00:00:00"/>
    <n v="124.76"/>
    <x v="1"/>
    <x v="3"/>
    <x v="1"/>
    <x v="15"/>
  </r>
  <r>
    <d v="2016-04-30T00:00:00"/>
    <n v="120.04"/>
    <x v="2"/>
    <x v="3"/>
    <x v="1"/>
    <x v="15"/>
  </r>
  <r>
    <d v="2016-05-01T00:00:00"/>
    <n v="130.82"/>
    <x v="1"/>
    <x v="4"/>
    <x v="1"/>
    <x v="16"/>
  </r>
  <r>
    <d v="2016-05-01T00:00:00"/>
    <n v="50.37"/>
    <x v="4"/>
    <x v="4"/>
    <x v="1"/>
    <x v="16"/>
  </r>
  <r>
    <d v="2016-05-02T00:00:00"/>
    <n v="99.93"/>
    <x v="4"/>
    <x v="4"/>
    <x v="1"/>
    <x v="16"/>
  </r>
  <r>
    <d v="2016-05-03T00:00:00"/>
    <n v="47.42"/>
    <x v="4"/>
    <x v="4"/>
    <x v="1"/>
    <x v="16"/>
  </r>
  <r>
    <d v="2016-05-05T00:00:00"/>
    <n v="110.4"/>
    <x v="1"/>
    <x v="4"/>
    <x v="1"/>
    <x v="16"/>
  </r>
  <r>
    <d v="2016-05-05T00:00:00"/>
    <n v="122.51"/>
    <x v="1"/>
    <x v="4"/>
    <x v="1"/>
    <x v="16"/>
  </r>
  <r>
    <d v="2016-05-07T00:00:00"/>
    <n v="32.729999999999997"/>
    <x v="1"/>
    <x v="4"/>
    <x v="1"/>
    <x v="16"/>
  </r>
  <r>
    <d v="2016-05-07T00:00:00"/>
    <n v="128.91999999999999"/>
    <x v="2"/>
    <x v="4"/>
    <x v="1"/>
    <x v="16"/>
  </r>
  <r>
    <d v="2016-05-07T00:00:00"/>
    <n v="68.62"/>
    <x v="4"/>
    <x v="4"/>
    <x v="1"/>
    <x v="16"/>
  </r>
  <r>
    <d v="2016-05-07T00:00:00"/>
    <n v="42.36"/>
    <x v="2"/>
    <x v="4"/>
    <x v="1"/>
    <x v="16"/>
  </r>
  <r>
    <d v="2016-05-11T00:00:00"/>
    <n v="32.79"/>
    <x v="0"/>
    <x v="4"/>
    <x v="1"/>
    <x v="16"/>
  </r>
  <r>
    <d v="2016-05-11T00:00:00"/>
    <n v="71.02"/>
    <x v="2"/>
    <x v="4"/>
    <x v="1"/>
    <x v="16"/>
  </r>
  <r>
    <d v="2016-05-11T00:00:00"/>
    <n v="126.03"/>
    <x v="2"/>
    <x v="4"/>
    <x v="1"/>
    <x v="16"/>
  </r>
  <r>
    <d v="2016-05-11T00:00:00"/>
    <n v="83.74"/>
    <x v="4"/>
    <x v="4"/>
    <x v="1"/>
    <x v="16"/>
  </r>
  <r>
    <d v="2016-05-12T00:00:00"/>
    <n v="27.02"/>
    <x v="3"/>
    <x v="4"/>
    <x v="1"/>
    <x v="16"/>
  </r>
  <r>
    <d v="2016-05-13T00:00:00"/>
    <n v="74.55"/>
    <x v="1"/>
    <x v="4"/>
    <x v="1"/>
    <x v="16"/>
  </r>
  <r>
    <d v="2016-05-13T00:00:00"/>
    <n v="53.71"/>
    <x v="4"/>
    <x v="4"/>
    <x v="1"/>
    <x v="16"/>
  </r>
  <r>
    <d v="2016-05-14T00:00:00"/>
    <n v="89.11"/>
    <x v="2"/>
    <x v="4"/>
    <x v="1"/>
    <x v="16"/>
  </r>
  <r>
    <d v="2016-05-15T00:00:00"/>
    <n v="143.16999999999999"/>
    <x v="2"/>
    <x v="4"/>
    <x v="1"/>
    <x v="16"/>
  </r>
  <r>
    <d v="2016-05-15T00:00:00"/>
    <n v="37.950000000000003"/>
    <x v="4"/>
    <x v="4"/>
    <x v="1"/>
    <x v="16"/>
  </r>
  <r>
    <d v="2016-05-15T00:00:00"/>
    <n v="58.65"/>
    <x v="0"/>
    <x v="4"/>
    <x v="1"/>
    <x v="16"/>
  </r>
  <r>
    <d v="2016-05-15T00:00:00"/>
    <n v="61.55"/>
    <x v="2"/>
    <x v="4"/>
    <x v="1"/>
    <x v="16"/>
  </r>
  <r>
    <d v="2016-05-15T00:00:00"/>
    <n v="21.55"/>
    <x v="0"/>
    <x v="4"/>
    <x v="1"/>
    <x v="16"/>
  </r>
  <r>
    <d v="2016-05-16T00:00:00"/>
    <n v="118.9"/>
    <x v="2"/>
    <x v="4"/>
    <x v="1"/>
    <x v="16"/>
  </r>
  <r>
    <d v="2016-05-16T00:00:00"/>
    <n v="38.33"/>
    <x v="2"/>
    <x v="4"/>
    <x v="1"/>
    <x v="16"/>
  </r>
  <r>
    <d v="2016-05-18T00:00:00"/>
    <n v="145.72"/>
    <x v="0"/>
    <x v="4"/>
    <x v="1"/>
    <x v="16"/>
  </r>
  <r>
    <d v="2016-05-19T00:00:00"/>
    <n v="37.619999999999997"/>
    <x v="3"/>
    <x v="4"/>
    <x v="1"/>
    <x v="16"/>
  </r>
  <r>
    <d v="2016-05-19T00:00:00"/>
    <n v="141.51"/>
    <x v="4"/>
    <x v="4"/>
    <x v="1"/>
    <x v="16"/>
  </r>
  <r>
    <d v="2016-05-19T00:00:00"/>
    <n v="68.25"/>
    <x v="3"/>
    <x v="4"/>
    <x v="1"/>
    <x v="16"/>
  </r>
  <r>
    <d v="2016-05-20T00:00:00"/>
    <n v="150.38"/>
    <x v="2"/>
    <x v="4"/>
    <x v="1"/>
    <x v="16"/>
  </r>
  <r>
    <d v="2016-05-21T00:00:00"/>
    <n v="71.459999999999994"/>
    <x v="2"/>
    <x v="4"/>
    <x v="1"/>
    <x v="16"/>
  </r>
  <r>
    <d v="2016-05-21T00:00:00"/>
    <n v="111.39"/>
    <x v="3"/>
    <x v="4"/>
    <x v="1"/>
    <x v="16"/>
  </r>
  <r>
    <d v="2016-05-25T00:00:00"/>
    <n v="110.84"/>
    <x v="4"/>
    <x v="4"/>
    <x v="1"/>
    <x v="16"/>
  </r>
  <r>
    <d v="2016-05-25T00:00:00"/>
    <n v="72.16"/>
    <x v="3"/>
    <x v="4"/>
    <x v="1"/>
    <x v="16"/>
  </r>
  <r>
    <d v="2016-05-25T00:00:00"/>
    <n v="107.58"/>
    <x v="2"/>
    <x v="4"/>
    <x v="1"/>
    <x v="16"/>
  </r>
  <r>
    <d v="2016-05-27T00:00:00"/>
    <n v="114.11"/>
    <x v="2"/>
    <x v="4"/>
    <x v="1"/>
    <x v="16"/>
  </r>
  <r>
    <d v="2016-05-27T00:00:00"/>
    <n v="96.09"/>
    <x v="2"/>
    <x v="4"/>
    <x v="1"/>
    <x v="16"/>
  </r>
  <r>
    <d v="2016-05-28T00:00:00"/>
    <n v="154.78"/>
    <x v="2"/>
    <x v="4"/>
    <x v="1"/>
    <x v="16"/>
  </r>
  <r>
    <d v="2016-05-30T00:00:00"/>
    <n v="37.619999999999997"/>
    <x v="2"/>
    <x v="4"/>
    <x v="1"/>
    <x v="16"/>
  </r>
  <r>
    <d v="2016-05-30T00:00:00"/>
    <n v="11.13"/>
    <x v="0"/>
    <x v="4"/>
    <x v="1"/>
    <x v="16"/>
  </r>
  <r>
    <d v="2016-05-30T00:00:00"/>
    <n v="46.83"/>
    <x v="2"/>
    <x v="4"/>
    <x v="1"/>
    <x v="16"/>
  </r>
  <r>
    <d v="2016-06-03T00:00:00"/>
    <n v="49.25"/>
    <x v="4"/>
    <x v="5"/>
    <x v="1"/>
    <x v="17"/>
  </r>
  <r>
    <d v="2016-06-03T00:00:00"/>
    <n v="107.11"/>
    <x v="2"/>
    <x v="5"/>
    <x v="1"/>
    <x v="17"/>
  </r>
  <r>
    <d v="2016-06-03T00:00:00"/>
    <n v="62.8"/>
    <x v="4"/>
    <x v="5"/>
    <x v="1"/>
    <x v="17"/>
  </r>
  <r>
    <d v="2016-06-03T00:00:00"/>
    <n v="31.47"/>
    <x v="2"/>
    <x v="5"/>
    <x v="1"/>
    <x v="17"/>
  </r>
  <r>
    <d v="2016-06-04T00:00:00"/>
    <n v="61.53"/>
    <x v="2"/>
    <x v="5"/>
    <x v="1"/>
    <x v="17"/>
  </r>
  <r>
    <d v="2016-06-05T00:00:00"/>
    <n v="87.16"/>
    <x v="2"/>
    <x v="5"/>
    <x v="1"/>
    <x v="17"/>
  </r>
  <r>
    <d v="2016-06-06T00:00:00"/>
    <n v="120.46"/>
    <x v="4"/>
    <x v="5"/>
    <x v="1"/>
    <x v="17"/>
  </r>
  <r>
    <d v="2016-06-08T00:00:00"/>
    <n v="150.74"/>
    <x v="1"/>
    <x v="5"/>
    <x v="1"/>
    <x v="17"/>
  </r>
  <r>
    <d v="2016-06-12T00:00:00"/>
    <n v="83.46"/>
    <x v="2"/>
    <x v="5"/>
    <x v="1"/>
    <x v="17"/>
  </r>
  <r>
    <d v="2016-06-13T00:00:00"/>
    <n v="33.340000000000003"/>
    <x v="4"/>
    <x v="5"/>
    <x v="1"/>
    <x v="17"/>
  </r>
  <r>
    <d v="2016-06-13T00:00:00"/>
    <n v="59.27"/>
    <x v="0"/>
    <x v="5"/>
    <x v="1"/>
    <x v="17"/>
  </r>
  <r>
    <d v="2016-06-13T00:00:00"/>
    <n v="104.86"/>
    <x v="2"/>
    <x v="5"/>
    <x v="1"/>
    <x v="17"/>
  </r>
  <r>
    <d v="2016-06-14T00:00:00"/>
    <n v="131.05000000000001"/>
    <x v="2"/>
    <x v="5"/>
    <x v="1"/>
    <x v="17"/>
  </r>
  <r>
    <d v="2016-06-14T00:00:00"/>
    <n v="16.600000000000001"/>
    <x v="3"/>
    <x v="5"/>
    <x v="1"/>
    <x v="17"/>
  </r>
  <r>
    <d v="2016-06-16T00:00:00"/>
    <n v="135.37"/>
    <x v="2"/>
    <x v="5"/>
    <x v="1"/>
    <x v="17"/>
  </r>
  <r>
    <d v="2016-06-16T00:00:00"/>
    <n v="84.64"/>
    <x v="1"/>
    <x v="5"/>
    <x v="1"/>
    <x v="17"/>
  </r>
  <r>
    <d v="2016-06-17T00:00:00"/>
    <n v="29.38"/>
    <x v="0"/>
    <x v="5"/>
    <x v="1"/>
    <x v="17"/>
  </r>
  <r>
    <d v="2016-06-17T00:00:00"/>
    <n v="63.94"/>
    <x v="1"/>
    <x v="5"/>
    <x v="1"/>
    <x v="17"/>
  </r>
  <r>
    <d v="2016-06-19T00:00:00"/>
    <n v="119.5"/>
    <x v="3"/>
    <x v="5"/>
    <x v="1"/>
    <x v="17"/>
  </r>
  <r>
    <d v="2016-06-20T00:00:00"/>
    <n v="106.28"/>
    <x v="2"/>
    <x v="5"/>
    <x v="1"/>
    <x v="17"/>
  </r>
  <r>
    <d v="2016-06-20T00:00:00"/>
    <n v="22.16"/>
    <x v="3"/>
    <x v="5"/>
    <x v="1"/>
    <x v="17"/>
  </r>
  <r>
    <d v="2016-06-21T00:00:00"/>
    <n v="91.3"/>
    <x v="2"/>
    <x v="5"/>
    <x v="1"/>
    <x v="17"/>
  </r>
  <r>
    <d v="2016-06-22T00:00:00"/>
    <n v="23.06"/>
    <x v="3"/>
    <x v="5"/>
    <x v="1"/>
    <x v="17"/>
  </r>
  <r>
    <d v="2016-06-24T00:00:00"/>
    <n v="116.4"/>
    <x v="0"/>
    <x v="5"/>
    <x v="1"/>
    <x v="17"/>
  </r>
  <r>
    <d v="2016-06-24T00:00:00"/>
    <n v="40.69"/>
    <x v="2"/>
    <x v="5"/>
    <x v="1"/>
    <x v="17"/>
  </r>
  <r>
    <d v="2016-06-26T00:00:00"/>
    <n v="56.21"/>
    <x v="3"/>
    <x v="5"/>
    <x v="1"/>
    <x v="17"/>
  </r>
  <r>
    <d v="2016-06-26T00:00:00"/>
    <n v="120.44"/>
    <x v="1"/>
    <x v="5"/>
    <x v="1"/>
    <x v="17"/>
  </r>
  <r>
    <d v="2016-06-27T00:00:00"/>
    <n v="128.76"/>
    <x v="3"/>
    <x v="5"/>
    <x v="1"/>
    <x v="17"/>
  </r>
  <r>
    <d v="2016-06-29T00:00:00"/>
    <n v="13.07"/>
    <x v="2"/>
    <x v="5"/>
    <x v="1"/>
    <x v="17"/>
  </r>
  <r>
    <d v="2016-07-01T00:00:00"/>
    <n v="53.92"/>
    <x v="3"/>
    <x v="6"/>
    <x v="1"/>
    <x v="18"/>
  </r>
  <r>
    <d v="2016-07-01T00:00:00"/>
    <n v="31.12"/>
    <x v="3"/>
    <x v="6"/>
    <x v="1"/>
    <x v="18"/>
  </r>
  <r>
    <d v="2016-07-01T00:00:00"/>
    <n v="53.7"/>
    <x v="2"/>
    <x v="6"/>
    <x v="1"/>
    <x v="18"/>
  </r>
  <r>
    <d v="2016-07-02T00:00:00"/>
    <n v="12.25"/>
    <x v="2"/>
    <x v="6"/>
    <x v="1"/>
    <x v="18"/>
  </r>
  <r>
    <d v="2016-07-03T00:00:00"/>
    <n v="138.29"/>
    <x v="4"/>
    <x v="6"/>
    <x v="1"/>
    <x v="18"/>
  </r>
  <r>
    <d v="2016-07-03T00:00:00"/>
    <n v="72.13"/>
    <x v="4"/>
    <x v="6"/>
    <x v="1"/>
    <x v="18"/>
  </r>
  <r>
    <d v="2016-07-04T00:00:00"/>
    <n v="29.33"/>
    <x v="2"/>
    <x v="6"/>
    <x v="1"/>
    <x v="18"/>
  </r>
  <r>
    <d v="2016-07-08T00:00:00"/>
    <n v="135.12"/>
    <x v="1"/>
    <x v="6"/>
    <x v="1"/>
    <x v="18"/>
  </r>
  <r>
    <d v="2016-07-08T00:00:00"/>
    <n v="132.62"/>
    <x v="2"/>
    <x v="6"/>
    <x v="1"/>
    <x v="18"/>
  </r>
  <r>
    <d v="2016-07-09T00:00:00"/>
    <n v="109.64"/>
    <x v="4"/>
    <x v="6"/>
    <x v="1"/>
    <x v="18"/>
  </r>
  <r>
    <d v="2016-07-11T00:00:00"/>
    <n v="10.92"/>
    <x v="1"/>
    <x v="6"/>
    <x v="1"/>
    <x v="18"/>
  </r>
  <r>
    <d v="2016-07-12T00:00:00"/>
    <n v="38.82"/>
    <x v="1"/>
    <x v="6"/>
    <x v="1"/>
    <x v="18"/>
  </r>
  <r>
    <d v="2016-07-12T00:00:00"/>
    <n v="89.41"/>
    <x v="0"/>
    <x v="6"/>
    <x v="1"/>
    <x v="18"/>
  </r>
  <r>
    <d v="2016-07-13T00:00:00"/>
    <n v="62.66"/>
    <x v="2"/>
    <x v="6"/>
    <x v="1"/>
    <x v="18"/>
  </r>
  <r>
    <d v="2016-07-17T00:00:00"/>
    <n v="48.06"/>
    <x v="3"/>
    <x v="6"/>
    <x v="1"/>
    <x v="18"/>
  </r>
  <r>
    <d v="2016-07-18T00:00:00"/>
    <n v="33.229999999999997"/>
    <x v="4"/>
    <x v="6"/>
    <x v="1"/>
    <x v="18"/>
  </r>
  <r>
    <d v="2016-07-20T00:00:00"/>
    <n v="104.24"/>
    <x v="2"/>
    <x v="6"/>
    <x v="1"/>
    <x v="18"/>
  </r>
  <r>
    <d v="2016-07-20T00:00:00"/>
    <n v="103.55"/>
    <x v="2"/>
    <x v="6"/>
    <x v="1"/>
    <x v="18"/>
  </r>
  <r>
    <d v="2016-07-20T00:00:00"/>
    <n v="120.69"/>
    <x v="3"/>
    <x v="6"/>
    <x v="1"/>
    <x v="18"/>
  </r>
  <r>
    <d v="2016-07-20T00:00:00"/>
    <n v="23.94"/>
    <x v="0"/>
    <x v="6"/>
    <x v="1"/>
    <x v="18"/>
  </r>
  <r>
    <d v="2016-07-21T00:00:00"/>
    <n v="115.88"/>
    <x v="2"/>
    <x v="6"/>
    <x v="1"/>
    <x v="18"/>
  </r>
  <r>
    <d v="2016-07-21T00:00:00"/>
    <n v="117.94"/>
    <x v="2"/>
    <x v="6"/>
    <x v="1"/>
    <x v="18"/>
  </r>
  <r>
    <d v="2016-07-22T00:00:00"/>
    <n v="9.84"/>
    <x v="4"/>
    <x v="6"/>
    <x v="1"/>
    <x v="18"/>
  </r>
  <r>
    <d v="2016-07-23T00:00:00"/>
    <n v="108.7"/>
    <x v="3"/>
    <x v="6"/>
    <x v="1"/>
    <x v="18"/>
  </r>
  <r>
    <d v="2016-07-25T00:00:00"/>
    <n v="80.91"/>
    <x v="3"/>
    <x v="6"/>
    <x v="1"/>
    <x v="18"/>
  </r>
  <r>
    <d v="2016-07-26T00:00:00"/>
    <n v="89.53"/>
    <x v="1"/>
    <x v="6"/>
    <x v="1"/>
    <x v="18"/>
  </r>
  <r>
    <d v="2016-07-27T00:00:00"/>
    <n v="90.44"/>
    <x v="3"/>
    <x v="6"/>
    <x v="1"/>
    <x v="18"/>
  </r>
  <r>
    <d v="2016-07-28T00:00:00"/>
    <n v="88.16"/>
    <x v="2"/>
    <x v="6"/>
    <x v="1"/>
    <x v="18"/>
  </r>
  <r>
    <d v="2016-07-29T00:00:00"/>
    <n v="63.66"/>
    <x v="1"/>
    <x v="6"/>
    <x v="1"/>
    <x v="18"/>
  </r>
  <r>
    <d v="2016-07-29T00:00:00"/>
    <n v="147.57"/>
    <x v="0"/>
    <x v="6"/>
    <x v="1"/>
    <x v="18"/>
  </r>
  <r>
    <d v="2016-07-29T00:00:00"/>
    <n v="57.8"/>
    <x v="1"/>
    <x v="6"/>
    <x v="1"/>
    <x v="18"/>
  </r>
  <r>
    <d v="2016-08-02T00:00:00"/>
    <n v="125.54"/>
    <x v="4"/>
    <x v="7"/>
    <x v="1"/>
    <x v="19"/>
  </r>
  <r>
    <d v="2016-08-03T00:00:00"/>
    <n v="65"/>
    <x v="0"/>
    <x v="7"/>
    <x v="1"/>
    <x v="19"/>
  </r>
  <r>
    <d v="2016-08-04T00:00:00"/>
    <n v="51.46"/>
    <x v="0"/>
    <x v="7"/>
    <x v="1"/>
    <x v="19"/>
  </r>
  <r>
    <d v="2016-08-05T00:00:00"/>
    <n v="131.6"/>
    <x v="4"/>
    <x v="7"/>
    <x v="1"/>
    <x v="19"/>
  </r>
  <r>
    <d v="2016-08-05T00:00:00"/>
    <n v="88.83"/>
    <x v="2"/>
    <x v="7"/>
    <x v="1"/>
    <x v="19"/>
  </r>
  <r>
    <d v="2016-08-05T00:00:00"/>
    <n v="35.340000000000003"/>
    <x v="1"/>
    <x v="7"/>
    <x v="1"/>
    <x v="19"/>
  </r>
  <r>
    <d v="2016-08-07T00:00:00"/>
    <n v="144.72999999999999"/>
    <x v="4"/>
    <x v="7"/>
    <x v="1"/>
    <x v="19"/>
  </r>
  <r>
    <d v="2016-08-11T00:00:00"/>
    <n v="23.67"/>
    <x v="4"/>
    <x v="7"/>
    <x v="1"/>
    <x v="19"/>
  </r>
  <r>
    <d v="2016-08-13T00:00:00"/>
    <n v="80.819999999999993"/>
    <x v="0"/>
    <x v="7"/>
    <x v="1"/>
    <x v="19"/>
  </r>
  <r>
    <d v="2016-08-17T00:00:00"/>
    <n v="146.22"/>
    <x v="0"/>
    <x v="7"/>
    <x v="1"/>
    <x v="19"/>
  </r>
  <r>
    <d v="2016-08-18T00:00:00"/>
    <n v="151.91999999999999"/>
    <x v="4"/>
    <x v="7"/>
    <x v="1"/>
    <x v="19"/>
  </r>
  <r>
    <d v="2016-08-19T00:00:00"/>
    <n v="123.22"/>
    <x v="1"/>
    <x v="7"/>
    <x v="1"/>
    <x v="19"/>
  </r>
  <r>
    <d v="2016-08-20T00:00:00"/>
    <n v="120.7"/>
    <x v="0"/>
    <x v="7"/>
    <x v="1"/>
    <x v="19"/>
  </r>
  <r>
    <d v="2016-08-20T00:00:00"/>
    <n v="133.22999999999999"/>
    <x v="1"/>
    <x v="7"/>
    <x v="1"/>
    <x v="19"/>
  </r>
  <r>
    <d v="2016-08-20T00:00:00"/>
    <n v="130.58000000000001"/>
    <x v="2"/>
    <x v="7"/>
    <x v="1"/>
    <x v="19"/>
  </r>
  <r>
    <d v="2016-08-22T00:00:00"/>
    <n v="53.13"/>
    <x v="2"/>
    <x v="7"/>
    <x v="1"/>
    <x v="19"/>
  </r>
  <r>
    <d v="2016-08-23T00:00:00"/>
    <n v="122.18"/>
    <x v="2"/>
    <x v="7"/>
    <x v="1"/>
    <x v="19"/>
  </r>
  <r>
    <d v="2016-08-23T00:00:00"/>
    <n v="103.04"/>
    <x v="2"/>
    <x v="7"/>
    <x v="1"/>
    <x v="19"/>
  </r>
  <r>
    <d v="2016-08-27T00:00:00"/>
    <n v="113.49"/>
    <x v="1"/>
    <x v="7"/>
    <x v="1"/>
    <x v="19"/>
  </r>
  <r>
    <d v="2016-08-27T00:00:00"/>
    <n v="60.51"/>
    <x v="4"/>
    <x v="7"/>
    <x v="1"/>
    <x v="19"/>
  </r>
  <r>
    <d v="2016-08-27T00:00:00"/>
    <n v="77.19"/>
    <x v="0"/>
    <x v="7"/>
    <x v="1"/>
    <x v="19"/>
  </r>
  <r>
    <d v="2016-08-27T00:00:00"/>
    <n v="36.29"/>
    <x v="1"/>
    <x v="7"/>
    <x v="1"/>
    <x v="19"/>
  </r>
  <r>
    <d v="2016-08-28T00:00:00"/>
    <n v="114.58"/>
    <x v="4"/>
    <x v="7"/>
    <x v="1"/>
    <x v="19"/>
  </r>
  <r>
    <d v="2016-08-28T00:00:00"/>
    <n v="32.53"/>
    <x v="0"/>
    <x v="7"/>
    <x v="1"/>
    <x v="19"/>
  </r>
  <r>
    <d v="2016-08-29T00:00:00"/>
    <n v="131.68"/>
    <x v="1"/>
    <x v="7"/>
    <x v="1"/>
    <x v="19"/>
  </r>
  <r>
    <d v="2016-08-31T00:00:00"/>
    <n v="76.45"/>
    <x v="1"/>
    <x v="7"/>
    <x v="1"/>
    <x v="19"/>
  </r>
  <r>
    <d v="2016-09-01T00:00:00"/>
    <n v="39.770000000000003"/>
    <x v="0"/>
    <x v="8"/>
    <x v="1"/>
    <x v="20"/>
  </r>
  <r>
    <d v="2016-09-03T00:00:00"/>
    <n v="82.07"/>
    <x v="3"/>
    <x v="8"/>
    <x v="1"/>
    <x v="20"/>
  </r>
  <r>
    <d v="2016-09-03T00:00:00"/>
    <n v="77.010000000000005"/>
    <x v="1"/>
    <x v="8"/>
    <x v="1"/>
    <x v="20"/>
  </r>
  <r>
    <d v="2016-09-05T00:00:00"/>
    <n v="99.82"/>
    <x v="2"/>
    <x v="8"/>
    <x v="1"/>
    <x v="20"/>
  </r>
  <r>
    <d v="2016-09-07T00:00:00"/>
    <n v="87.78"/>
    <x v="4"/>
    <x v="8"/>
    <x v="1"/>
    <x v="20"/>
  </r>
  <r>
    <d v="2016-09-11T00:00:00"/>
    <n v="67.069999999999993"/>
    <x v="0"/>
    <x v="8"/>
    <x v="1"/>
    <x v="20"/>
  </r>
  <r>
    <d v="2016-09-13T00:00:00"/>
    <n v="114.25"/>
    <x v="2"/>
    <x v="8"/>
    <x v="1"/>
    <x v="20"/>
  </r>
  <r>
    <d v="2016-09-13T00:00:00"/>
    <n v="16.579999999999998"/>
    <x v="3"/>
    <x v="8"/>
    <x v="1"/>
    <x v="20"/>
  </r>
  <r>
    <d v="2016-09-13T00:00:00"/>
    <n v="78.69"/>
    <x v="2"/>
    <x v="8"/>
    <x v="1"/>
    <x v="20"/>
  </r>
  <r>
    <d v="2016-09-14T00:00:00"/>
    <n v="119.6"/>
    <x v="0"/>
    <x v="8"/>
    <x v="1"/>
    <x v="20"/>
  </r>
  <r>
    <d v="2016-09-14T00:00:00"/>
    <n v="141.91"/>
    <x v="2"/>
    <x v="8"/>
    <x v="1"/>
    <x v="20"/>
  </r>
  <r>
    <d v="2016-09-16T00:00:00"/>
    <n v="116.61"/>
    <x v="0"/>
    <x v="8"/>
    <x v="1"/>
    <x v="20"/>
  </r>
  <r>
    <d v="2016-09-16T00:00:00"/>
    <n v="33.4"/>
    <x v="2"/>
    <x v="8"/>
    <x v="1"/>
    <x v="20"/>
  </r>
  <r>
    <d v="2016-09-16T00:00:00"/>
    <n v="136.61000000000001"/>
    <x v="3"/>
    <x v="8"/>
    <x v="1"/>
    <x v="20"/>
  </r>
  <r>
    <d v="2016-09-17T00:00:00"/>
    <n v="46.78"/>
    <x v="4"/>
    <x v="8"/>
    <x v="1"/>
    <x v="20"/>
  </r>
  <r>
    <d v="2016-09-17T00:00:00"/>
    <n v="146.12"/>
    <x v="4"/>
    <x v="8"/>
    <x v="1"/>
    <x v="20"/>
  </r>
  <r>
    <d v="2016-09-19T00:00:00"/>
    <n v="102.49"/>
    <x v="2"/>
    <x v="8"/>
    <x v="1"/>
    <x v="20"/>
  </r>
  <r>
    <d v="2016-09-21T00:00:00"/>
    <n v="138.71"/>
    <x v="2"/>
    <x v="8"/>
    <x v="1"/>
    <x v="20"/>
  </r>
  <r>
    <d v="2016-09-22T00:00:00"/>
    <n v="112.61"/>
    <x v="1"/>
    <x v="8"/>
    <x v="1"/>
    <x v="20"/>
  </r>
  <r>
    <d v="2016-09-26T00:00:00"/>
    <n v="73.400000000000006"/>
    <x v="4"/>
    <x v="8"/>
    <x v="1"/>
    <x v="20"/>
  </r>
  <r>
    <d v="2016-09-26T00:00:00"/>
    <n v="57.61"/>
    <x v="1"/>
    <x v="8"/>
    <x v="1"/>
    <x v="20"/>
  </r>
  <r>
    <d v="2016-09-26T00:00:00"/>
    <n v="108.13"/>
    <x v="0"/>
    <x v="8"/>
    <x v="1"/>
    <x v="20"/>
  </r>
  <r>
    <d v="2016-09-26T00:00:00"/>
    <n v="32.659999999999997"/>
    <x v="0"/>
    <x v="8"/>
    <x v="1"/>
    <x v="20"/>
  </r>
  <r>
    <d v="2016-09-26T00:00:00"/>
    <n v="36.06"/>
    <x v="3"/>
    <x v="8"/>
    <x v="1"/>
    <x v="20"/>
  </r>
  <r>
    <d v="2016-09-26T00:00:00"/>
    <n v="14.46"/>
    <x v="4"/>
    <x v="8"/>
    <x v="1"/>
    <x v="20"/>
  </r>
  <r>
    <d v="2016-09-26T00:00:00"/>
    <n v="134.71"/>
    <x v="3"/>
    <x v="8"/>
    <x v="1"/>
    <x v="20"/>
  </r>
  <r>
    <d v="2016-09-27T00:00:00"/>
    <n v="35.549999999999997"/>
    <x v="3"/>
    <x v="8"/>
    <x v="1"/>
    <x v="20"/>
  </r>
  <r>
    <d v="2016-09-28T00:00:00"/>
    <n v="42.14"/>
    <x v="4"/>
    <x v="8"/>
    <x v="1"/>
    <x v="20"/>
  </r>
  <r>
    <d v="2016-09-28T00:00:00"/>
    <n v="152.12"/>
    <x v="4"/>
    <x v="8"/>
    <x v="1"/>
    <x v="20"/>
  </r>
  <r>
    <d v="2016-09-29T00:00:00"/>
    <n v="32.840000000000003"/>
    <x v="0"/>
    <x v="8"/>
    <x v="1"/>
    <x v="20"/>
  </r>
  <r>
    <d v="2016-10-01T00:00:00"/>
    <n v="117.8"/>
    <x v="0"/>
    <x v="9"/>
    <x v="1"/>
    <x v="21"/>
  </r>
  <r>
    <d v="2016-10-02T00:00:00"/>
    <n v="99.83"/>
    <x v="0"/>
    <x v="9"/>
    <x v="1"/>
    <x v="21"/>
  </r>
  <r>
    <d v="2016-10-03T00:00:00"/>
    <n v="18.11"/>
    <x v="4"/>
    <x v="9"/>
    <x v="1"/>
    <x v="21"/>
  </r>
  <r>
    <d v="2016-10-03T00:00:00"/>
    <n v="100.94"/>
    <x v="0"/>
    <x v="9"/>
    <x v="1"/>
    <x v="21"/>
  </r>
  <r>
    <d v="2016-10-05T00:00:00"/>
    <n v="78.61"/>
    <x v="0"/>
    <x v="9"/>
    <x v="1"/>
    <x v="21"/>
  </r>
  <r>
    <d v="2016-10-05T00:00:00"/>
    <n v="132.04"/>
    <x v="3"/>
    <x v="9"/>
    <x v="1"/>
    <x v="21"/>
  </r>
  <r>
    <d v="2016-10-06T00:00:00"/>
    <n v="75.67"/>
    <x v="3"/>
    <x v="9"/>
    <x v="1"/>
    <x v="21"/>
  </r>
  <r>
    <d v="2016-10-10T00:00:00"/>
    <n v="9.34"/>
    <x v="2"/>
    <x v="9"/>
    <x v="1"/>
    <x v="21"/>
  </r>
  <r>
    <d v="2016-10-12T00:00:00"/>
    <n v="98.3"/>
    <x v="2"/>
    <x v="9"/>
    <x v="1"/>
    <x v="21"/>
  </r>
  <r>
    <d v="2016-10-14T00:00:00"/>
    <n v="48.2"/>
    <x v="3"/>
    <x v="9"/>
    <x v="1"/>
    <x v="21"/>
  </r>
  <r>
    <d v="2016-10-14T00:00:00"/>
    <n v="138.19999999999999"/>
    <x v="1"/>
    <x v="9"/>
    <x v="1"/>
    <x v="21"/>
  </r>
  <r>
    <d v="2016-10-16T00:00:00"/>
    <n v="43.57"/>
    <x v="3"/>
    <x v="9"/>
    <x v="1"/>
    <x v="21"/>
  </r>
  <r>
    <d v="2016-10-16T00:00:00"/>
    <n v="98.84"/>
    <x v="4"/>
    <x v="9"/>
    <x v="1"/>
    <x v="21"/>
  </r>
  <r>
    <d v="2016-10-18T00:00:00"/>
    <n v="30.88"/>
    <x v="2"/>
    <x v="9"/>
    <x v="1"/>
    <x v="21"/>
  </r>
  <r>
    <d v="2016-10-18T00:00:00"/>
    <n v="59.55"/>
    <x v="3"/>
    <x v="9"/>
    <x v="1"/>
    <x v="21"/>
  </r>
  <r>
    <d v="2016-10-18T00:00:00"/>
    <n v="122.99"/>
    <x v="0"/>
    <x v="9"/>
    <x v="1"/>
    <x v="21"/>
  </r>
  <r>
    <d v="2016-10-22T00:00:00"/>
    <n v="60.75"/>
    <x v="2"/>
    <x v="9"/>
    <x v="1"/>
    <x v="21"/>
  </r>
  <r>
    <d v="2016-10-24T00:00:00"/>
    <n v="78.77"/>
    <x v="4"/>
    <x v="9"/>
    <x v="1"/>
    <x v="21"/>
  </r>
  <r>
    <d v="2016-10-25T00:00:00"/>
    <n v="95.06"/>
    <x v="0"/>
    <x v="9"/>
    <x v="1"/>
    <x v="21"/>
  </r>
  <r>
    <d v="2016-10-25T00:00:00"/>
    <n v="22.4"/>
    <x v="3"/>
    <x v="9"/>
    <x v="1"/>
    <x v="21"/>
  </r>
  <r>
    <d v="2016-10-26T00:00:00"/>
    <n v="12.65"/>
    <x v="3"/>
    <x v="9"/>
    <x v="1"/>
    <x v="21"/>
  </r>
  <r>
    <d v="2016-10-28T00:00:00"/>
    <n v="140.24"/>
    <x v="0"/>
    <x v="9"/>
    <x v="1"/>
    <x v="21"/>
  </r>
  <r>
    <d v="2016-10-28T00:00:00"/>
    <n v="27.46"/>
    <x v="1"/>
    <x v="9"/>
    <x v="1"/>
    <x v="21"/>
  </r>
  <r>
    <d v="2016-10-29T00:00:00"/>
    <n v="71.849999999999994"/>
    <x v="0"/>
    <x v="9"/>
    <x v="1"/>
    <x v="21"/>
  </r>
  <r>
    <d v="2016-11-02T00:00:00"/>
    <n v="132.84"/>
    <x v="1"/>
    <x v="10"/>
    <x v="1"/>
    <x v="22"/>
  </r>
  <r>
    <d v="2016-11-04T00:00:00"/>
    <n v="150.91999999999999"/>
    <x v="2"/>
    <x v="10"/>
    <x v="1"/>
    <x v="22"/>
  </r>
  <r>
    <d v="2016-11-05T00:00:00"/>
    <n v="152.26"/>
    <x v="3"/>
    <x v="10"/>
    <x v="1"/>
    <x v="22"/>
  </r>
  <r>
    <d v="2016-11-06T00:00:00"/>
    <n v="62.73"/>
    <x v="1"/>
    <x v="10"/>
    <x v="1"/>
    <x v="22"/>
  </r>
  <r>
    <d v="2016-11-10T00:00:00"/>
    <n v="85.19"/>
    <x v="4"/>
    <x v="10"/>
    <x v="1"/>
    <x v="22"/>
  </r>
  <r>
    <d v="2016-11-10T00:00:00"/>
    <n v="39.57"/>
    <x v="4"/>
    <x v="10"/>
    <x v="1"/>
    <x v="22"/>
  </r>
  <r>
    <d v="2016-11-10T00:00:00"/>
    <n v="61.85"/>
    <x v="0"/>
    <x v="10"/>
    <x v="1"/>
    <x v="22"/>
  </r>
  <r>
    <d v="2016-11-12T00:00:00"/>
    <n v="85.17"/>
    <x v="1"/>
    <x v="10"/>
    <x v="1"/>
    <x v="22"/>
  </r>
  <r>
    <d v="2016-11-13T00:00:00"/>
    <n v="109.12"/>
    <x v="0"/>
    <x v="10"/>
    <x v="1"/>
    <x v="22"/>
  </r>
  <r>
    <d v="2016-11-13T00:00:00"/>
    <n v="102.5"/>
    <x v="3"/>
    <x v="10"/>
    <x v="1"/>
    <x v="22"/>
  </r>
  <r>
    <d v="2016-11-13T00:00:00"/>
    <n v="72.69"/>
    <x v="1"/>
    <x v="10"/>
    <x v="1"/>
    <x v="22"/>
  </r>
  <r>
    <d v="2016-11-14T00:00:00"/>
    <n v="107.27"/>
    <x v="2"/>
    <x v="10"/>
    <x v="1"/>
    <x v="22"/>
  </r>
  <r>
    <d v="2016-11-15T00:00:00"/>
    <n v="26.91"/>
    <x v="2"/>
    <x v="10"/>
    <x v="1"/>
    <x v="22"/>
  </r>
  <r>
    <d v="2016-11-16T00:00:00"/>
    <n v="131.63"/>
    <x v="2"/>
    <x v="10"/>
    <x v="1"/>
    <x v="22"/>
  </r>
  <r>
    <d v="2016-11-16T00:00:00"/>
    <n v="116.38"/>
    <x v="2"/>
    <x v="10"/>
    <x v="1"/>
    <x v="22"/>
  </r>
  <r>
    <d v="2016-11-17T00:00:00"/>
    <n v="37.97"/>
    <x v="4"/>
    <x v="10"/>
    <x v="1"/>
    <x v="22"/>
  </r>
  <r>
    <d v="2016-11-19T00:00:00"/>
    <n v="131.71"/>
    <x v="0"/>
    <x v="10"/>
    <x v="1"/>
    <x v="22"/>
  </r>
  <r>
    <d v="2016-11-20T00:00:00"/>
    <n v="105.88"/>
    <x v="1"/>
    <x v="10"/>
    <x v="1"/>
    <x v="22"/>
  </r>
  <r>
    <d v="2016-11-20T00:00:00"/>
    <n v="124.9"/>
    <x v="2"/>
    <x v="10"/>
    <x v="1"/>
    <x v="22"/>
  </r>
  <r>
    <d v="2016-11-20T00:00:00"/>
    <n v="51.45"/>
    <x v="4"/>
    <x v="10"/>
    <x v="1"/>
    <x v="22"/>
  </r>
  <r>
    <d v="2016-11-20T00:00:00"/>
    <n v="5.65"/>
    <x v="2"/>
    <x v="10"/>
    <x v="1"/>
    <x v="22"/>
  </r>
  <r>
    <d v="2016-11-21T00:00:00"/>
    <n v="23.57"/>
    <x v="2"/>
    <x v="10"/>
    <x v="1"/>
    <x v="22"/>
  </r>
  <r>
    <d v="2016-11-22T00:00:00"/>
    <n v="98.13"/>
    <x v="2"/>
    <x v="10"/>
    <x v="1"/>
    <x v="22"/>
  </r>
  <r>
    <d v="2016-11-23T00:00:00"/>
    <n v="43.68"/>
    <x v="2"/>
    <x v="10"/>
    <x v="1"/>
    <x v="22"/>
  </r>
  <r>
    <d v="2016-11-24T00:00:00"/>
    <n v="61.92"/>
    <x v="0"/>
    <x v="10"/>
    <x v="1"/>
    <x v="22"/>
  </r>
  <r>
    <d v="2016-11-26T00:00:00"/>
    <n v="115.44"/>
    <x v="0"/>
    <x v="10"/>
    <x v="1"/>
    <x v="22"/>
  </r>
  <r>
    <d v="2016-11-26T00:00:00"/>
    <n v="49.46"/>
    <x v="2"/>
    <x v="10"/>
    <x v="1"/>
    <x v="22"/>
  </r>
  <r>
    <d v="2016-11-27T00:00:00"/>
    <n v="10.029999999999999"/>
    <x v="4"/>
    <x v="10"/>
    <x v="1"/>
    <x v="22"/>
  </r>
  <r>
    <d v="2016-11-29T00:00:00"/>
    <n v="144.94"/>
    <x v="3"/>
    <x v="10"/>
    <x v="1"/>
    <x v="22"/>
  </r>
  <r>
    <d v="2016-11-30T00:00:00"/>
    <n v="81.680000000000007"/>
    <x v="4"/>
    <x v="10"/>
    <x v="1"/>
    <x v="22"/>
  </r>
  <r>
    <d v="2016-12-01T00:00:00"/>
    <n v="86.61"/>
    <x v="2"/>
    <x v="11"/>
    <x v="1"/>
    <x v="23"/>
  </r>
  <r>
    <d v="2016-12-05T00:00:00"/>
    <n v="121.53"/>
    <x v="2"/>
    <x v="11"/>
    <x v="1"/>
    <x v="23"/>
  </r>
  <r>
    <d v="2016-12-07T00:00:00"/>
    <n v="76.31"/>
    <x v="2"/>
    <x v="11"/>
    <x v="1"/>
    <x v="23"/>
  </r>
  <r>
    <d v="2016-12-07T00:00:00"/>
    <n v="132.16"/>
    <x v="1"/>
    <x v="11"/>
    <x v="1"/>
    <x v="23"/>
  </r>
  <r>
    <d v="2016-12-11T00:00:00"/>
    <n v="6.38"/>
    <x v="3"/>
    <x v="11"/>
    <x v="1"/>
    <x v="23"/>
  </r>
  <r>
    <d v="2016-12-11T00:00:00"/>
    <n v="54.41"/>
    <x v="1"/>
    <x v="11"/>
    <x v="1"/>
    <x v="23"/>
  </r>
  <r>
    <d v="2016-12-11T00:00:00"/>
    <n v="125.66"/>
    <x v="4"/>
    <x v="11"/>
    <x v="1"/>
    <x v="23"/>
  </r>
  <r>
    <d v="2016-12-11T00:00:00"/>
    <n v="73.180000000000007"/>
    <x v="0"/>
    <x v="11"/>
    <x v="1"/>
    <x v="23"/>
  </r>
  <r>
    <d v="2016-12-12T00:00:00"/>
    <n v="133.35"/>
    <x v="4"/>
    <x v="11"/>
    <x v="1"/>
    <x v="23"/>
  </r>
  <r>
    <d v="2016-12-13T00:00:00"/>
    <n v="64.489999999999995"/>
    <x v="2"/>
    <x v="11"/>
    <x v="1"/>
    <x v="23"/>
  </r>
  <r>
    <d v="2016-12-13T00:00:00"/>
    <n v="144.34"/>
    <x v="3"/>
    <x v="11"/>
    <x v="1"/>
    <x v="23"/>
  </r>
  <r>
    <d v="2016-12-14T00:00:00"/>
    <n v="107.79"/>
    <x v="1"/>
    <x v="11"/>
    <x v="1"/>
    <x v="23"/>
  </r>
  <r>
    <d v="2016-12-16T00:00:00"/>
    <n v="106.96"/>
    <x v="0"/>
    <x v="11"/>
    <x v="1"/>
    <x v="23"/>
  </r>
  <r>
    <d v="2016-12-17T00:00:00"/>
    <n v="126.91"/>
    <x v="4"/>
    <x v="11"/>
    <x v="1"/>
    <x v="23"/>
  </r>
  <r>
    <d v="2016-12-17T00:00:00"/>
    <n v="136.77000000000001"/>
    <x v="0"/>
    <x v="11"/>
    <x v="1"/>
    <x v="23"/>
  </r>
  <r>
    <d v="2016-12-19T00:00:00"/>
    <n v="120.83"/>
    <x v="1"/>
    <x v="11"/>
    <x v="1"/>
    <x v="23"/>
  </r>
  <r>
    <d v="2016-12-20T00:00:00"/>
    <n v="83.82"/>
    <x v="2"/>
    <x v="11"/>
    <x v="1"/>
    <x v="23"/>
  </r>
  <r>
    <d v="2016-12-20T00:00:00"/>
    <n v="6.26"/>
    <x v="4"/>
    <x v="11"/>
    <x v="1"/>
    <x v="23"/>
  </r>
  <r>
    <d v="2016-12-20T00:00:00"/>
    <n v="8.06"/>
    <x v="1"/>
    <x v="11"/>
    <x v="1"/>
    <x v="23"/>
  </r>
  <r>
    <d v="2016-12-22T00:00:00"/>
    <n v="144.41999999999999"/>
    <x v="3"/>
    <x v="11"/>
    <x v="1"/>
    <x v="23"/>
  </r>
  <r>
    <d v="2016-12-22T00:00:00"/>
    <n v="135.83000000000001"/>
    <x v="2"/>
    <x v="11"/>
    <x v="1"/>
    <x v="23"/>
  </r>
  <r>
    <d v="2016-12-23T00:00:00"/>
    <n v="126.83"/>
    <x v="4"/>
    <x v="11"/>
    <x v="1"/>
    <x v="23"/>
  </r>
  <r>
    <d v="2016-12-24T00:00:00"/>
    <n v="80.430000000000007"/>
    <x v="3"/>
    <x v="11"/>
    <x v="1"/>
    <x v="23"/>
  </r>
  <r>
    <d v="2016-12-25T00:00:00"/>
    <n v="146.68"/>
    <x v="2"/>
    <x v="11"/>
    <x v="1"/>
    <x v="23"/>
  </r>
  <r>
    <d v="2016-12-26T00:00:00"/>
    <n v="6.07"/>
    <x v="2"/>
    <x v="11"/>
    <x v="1"/>
    <x v="23"/>
  </r>
  <r>
    <d v="2016-12-27T00:00:00"/>
    <n v="65.83"/>
    <x v="4"/>
    <x v="11"/>
    <x v="1"/>
    <x v="23"/>
  </r>
  <r>
    <d v="2016-12-27T00:00:00"/>
    <n v="114.51"/>
    <x v="0"/>
    <x v="11"/>
    <x v="1"/>
    <x v="23"/>
  </r>
  <r>
    <d v="2016-12-27T00:00:00"/>
    <n v="117.76"/>
    <x v="1"/>
    <x v="11"/>
    <x v="1"/>
    <x v="23"/>
  </r>
  <r>
    <d v="2016-12-28T00:00:00"/>
    <n v="91.63"/>
    <x v="2"/>
    <x v="11"/>
    <x v="1"/>
    <x v="23"/>
  </r>
  <r>
    <d v="2016-12-28T00:00:00"/>
    <n v="22.77"/>
    <x v="1"/>
    <x v="11"/>
    <x v="1"/>
    <x v="23"/>
  </r>
  <r>
    <d v="2016-12-28T00:00:00"/>
    <n v="13.21"/>
    <x v="2"/>
    <x v="11"/>
    <x v="1"/>
    <x v="23"/>
  </r>
  <r>
    <d v="2016-12-28T00:00:00"/>
    <n v="8.9700000000000006"/>
    <x v="1"/>
    <x v="11"/>
    <x v="1"/>
    <x v="23"/>
  </r>
  <r>
    <d v="2016-12-29T00:00:00"/>
    <n v="37.4"/>
    <x v="2"/>
    <x v="11"/>
    <x v="1"/>
    <x v="23"/>
  </r>
  <r>
    <d v="2016-12-31T00:00:00"/>
    <n v="59.08"/>
    <x v="1"/>
    <x v="11"/>
    <x v="1"/>
    <x v="23"/>
  </r>
  <r>
    <d v="2016-12-31T00:00:00"/>
    <n v="70.489999999999995"/>
    <x v="3"/>
    <x v="11"/>
    <x v="1"/>
    <x v="23"/>
  </r>
  <r>
    <d v="2016-12-31T00:00:00"/>
    <n v="28.22"/>
    <x v="1"/>
    <x v="11"/>
    <x v="1"/>
    <x v="23"/>
  </r>
  <r>
    <d v="2016-12-31T00:00:00"/>
    <n v="97.75"/>
    <x v="1"/>
    <x v="11"/>
    <x v="1"/>
    <x v="23"/>
  </r>
  <r>
    <d v="2017-01-04T00:00:00"/>
    <n v="67.56"/>
    <x v="0"/>
    <x v="0"/>
    <x v="2"/>
    <x v="24"/>
  </r>
  <r>
    <d v="2017-01-04T00:00:00"/>
    <n v="119.18"/>
    <x v="1"/>
    <x v="0"/>
    <x v="2"/>
    <x v="24"/>
  </r>
  <r>
    <d v="2017-01-04T00:00:00"/>
    <n v="62.5"/>
    <x v="1"/>
    <x v="0"/>
    <x v="2"/>
    <x v="24"/>
  </r>
  <r>
    <d v="2017-01-05T00:00:00"/>
    <n v="63.94"/>
    <x v="3"/>
    <x v="0"/>
    <x v="2"/>
    <x v="24"/>
  </r>
  <r>
    <d v="2017-01-05T00:00:00"/>
    <n v="81.11"/>
    <x v="3"/>
    <x v="0"/>
    <x v="2"/>
    <x v="24"/>
  </r>
  <r>
    <d v="2017-01-05T00:00:00"/>
    <n v="42.49"/>
    <x v="2"/>
    <x v="0"/>
    <x v="2"/>
    <x v="24"/>
  </r>
  <r>
    <d v="2017-01-05T00:00:00"/>
    <n v="65.27"/>
    <x v="3"/>
    <x v="0"/>
    <x v="2"/>
    <x v="24"/>
  </r>
  <r>
    <d v="2017-01-05T00:00:00"/>
    <n v="80.569999999999993"/>
    <x v="2"/>
    <x v="0"/>
    <x v="2"/>
    <x v="24"/>
  </r>
  <r>
    <d v="2017-01-05T00:00:00"/>
    <n v="141.94"/>
    <x v="2"/>
    <x v="0"/>
    <x v="2"/>
    <x v="24"/>
  </r>
  <r>
    <d v="2017-01-07T00:00:00"/>
    <n v="139.38"/>
    <x v="1"/>
    <x v="0"/>
    <x v="2"/>
    <x v="24"/>
  </r>
  <r>
    <d v="2017-01-07T00:00:00"/>
    <n v="143.71"/>
    <x v="1"/>
    <x v="0"/>
    <x v="2"/>
    <x v="24"/>
  </r>
  <r>
    <d v="2017-01-08T00:00:00"/>
    <n v="21.61"/>
    <x v="2"/>
    <x v="0"/>
    <x v="2"/>
    <x v="24"/>
  </r>
  <r>
    <d v="2017-01-08T00:00:00"/>
    <n v="8.27"/>
    <x v="4"/>
    <x v="0"/>
    <x v="2"/>
    <x v="24"/>
  </r>
  <r>
    <d v="2017-01-10T00:00:00"/>
    <n v="101.5"/>
    <x v="1"/>
    <x v="0"/>
    <x v="2"/>
    <x v="24"/>
  </r>
  <r>
    <d v="2017-01-11T00:00:00"/>
    <n v="135.62"/>
    <x v="0"/>
    <x v="0"/>
    <x v="2"/>
    <x v="24"/>
  </r>
  <r>
    <d v="2017-01-12T00:00:00"/>
    <n v="46.69"/>
    <x v="0"/>
    <x v="0"/>
    <x v="2"/>
    <x v="24"/>
  </r>
  <r>
    <d v="2017-01-13T00:00:00"/>
    <n v="59.14"/>
    <x v="4"/>
    <x v="0"/>
    <x v="2"/>
    <x v="24"/>
  </r>
  <r>
    <d v="2017-01-13T00:00:00"/>
    <n v="56.21"/>
    <x v="4"/>
    <x v="0"/>
    <x v="2"/>
    <x v="24"/>
  </r>
  <r>
    <d v="2017-01-15T00:00:00"/>
    <n v="64.540000000000006"/>
    <x v="3"/>
    <x v="0"/>
    <x v="2"/>
    <x v="24"/>
  </r>
  <r>
    <d v="2017-01-16T00:00:00"/>
    <n v="93.86"/>
    <x v="3"/>
    <x v="0"/>
    <x v="2"/>
    <x v="24"/>
  </r>
  <r>
    <d v="2017-01-16T00:00:00"/>
    <n v="29.99"/>
    <x v="3"/>
    <x v="0"/>
    <x v="2"/>
    <x v="24"/>
  </r>
  <r>
    <d v="2017-01-18T00:00:00"/>
    <n v="153.91"/>
    <x v="2"/>
    <x v="0"/>
    <x v="2"/>
    <x v="24"/>
  </r>
  <r>
    <d v="2017-01-18T00:00:00"/>
    <n v="39.9"/>
    <x v="4"/>
    <x v="0"/>
    <x v="2"/>
    <x v="24"/>
  </r>
  <r>
    <d v="2017-01-18T00:00:00"/>
    <n v="69.989999999999995"/>
    <x v="1"/>
    <x v="0"/>
    <x v="2"/>
    <x v="24"/>
  </r>
  <r>
    <d v="2017-01-18T00:00:00"/>
    <n v="127.48"/>
    <x v="2"/>
    <x v="0"/>
    <x v="2"/>
    <x v="24"/>
  </r>
  <r>
    <d v="2017-01-18T00:00:00"/>
    <n v="88.53"/>
    <x v="1"/>
    <x v="0"/>
    <x v="2"/>
    <x v="24"/>
  </r>
  <r>
    <d v="2017-01-19T00:00:00"/>
    <n v="152.63999999999999"/>
    <x v="2"/>
    <x v="0"/>
    <x v="2"/>
    <x v="24"/>
  </r>
  <r>
    <d v="2017-01-20T00:00:00"/>
    <n v="55.23"/>
    <x v="2"/>
    <x v="0"/>
    <x v="2"/>
    <x v="24"/>
  </r>
  <r>
    <d v="2017-01-20T00:00:00"/>
    <n v="134.35"/>
    <x v="4"/>
    <x v="0"/>
    <x v="2"/>
    <x v="24"/>
  </r>
  <r>
    <d v="2017-01-20T00:00:00"/>
    <n v="151.6"/>
    <x v="3"/>
    <x v="0"/>
    <x v="2"/>
    <x v="24"/>
  </r>
  <r>
    <d v="2017-01-21T00:00:00"/>
    <n v="147.71"/>
    <x v="4"/>
    <x v="0"/>
    <x v="2"/>
    <x v="24"/>
  </r>
  <r>
    <d v="2017-01-21T00:00:00"/>
    <n v="27.66"/>
    <x v="4"/>
    <x v="0"/>
    <x v="2"/>
    <x v="24"/>
  </r>
  <r>
    <d v="2017-01-22T00:00:00"/>
    <n v="7.69"/>
    <x v="2"/>
    <x v="0"/>
    <x v="2"/>
    <x v="24"/>
  </r>
  <r>
    <d v="2017-01-22T00:00:00"/>
    <n v="79.14"/>
    <x v="2"/>
    <x v="0"/>
    <x v="2"/>
    <x v="24"/>
  </r>
  <r>
    <d v="2017-01-22T00:00:00"/>
    <n v="51.26"/>
    <x v="2"/>
    <x v="0"/>
    <x v="2"/>
    <x v="24"/>
  </r>
  <r>
    <d v="2017-01-22T00:00:00"/>
    <n v="98.32"/>
    <x v="1"/>
    <x v="0"/>
    <x v="2"/>
    <x v="24"/>
  </r>
  <r>
    <d v="2017-01-23T00:00:00"/>
    <n v="11.22"/>
    <x v="3"/>
    <x v="0"/>
    <x v="2"/>
    <x v="24"/>
  </r>
  <r>
    <d v="2017-01-25T00:00:00"/>
    <n v="50.21"/>
    <x v="1"/>
    <x v="0"/>
    <x v="2"/>
    <x v="24"/>
  </r>
  <r>
    <d v="2017-01-25T00:00:00"/>
    <n v="27.96"/>
    <x v="0"/>
    <x v="0"/>
    <x v="2"/>
    <x v="24"/>
  </r>
  <r>
    <d v="2017-01-27T00:00:00"/>
    <n v="94.17"/>
    <x v="2"/>
    <x v="0"/>
    <x v="2"/>
    <x v="24"/>
  </r>
  <r>
    <d v="2017-01-28T00:00:00"/>
    <n v="24.78"/>
    <x v="3"/>
    <x v="0"/>
    <x v="2"/>
    <x v="24"/>
  </r>
  <r>
    <d v="2017-01-29T00:00:00"/>
    <n v="51.71"/>
    <x v="0"/>
    <x v="0"/>
    <x v="2"/>
    <x v="24"/>
  </r>
  <r>
    <d v="2017-01-30T00:00:00"/>
    <n v="44.09"/>
    <x v="3"/>
    <x v="0"/>
    <x v="2"/>
    <x v="24"/>
  </r>
  <r>
    <d v="2017-01-30T00:00:00"/>
    <n v="136.71"/>
    <x v="4"/>
    <x v="0"/>
    <x v="2"/>
    <x v="24"/>
  </r>
  <r>
    <d v="2017-01-30T00:00:00"/>
    <n v="63.05"/>
    <x v="0"/>
    <x v="0"/>
    <x v="2"/>
    <x v="24"/>
  </r>
  <r>
    <d v="2017-01-30T00:00:00"/>
    <n v="121.33"/>
    <x v="0"/>
    <x v="0"/>
    <x v="2"/>
    <x v="24"/>
  </r>
  <r>
    <d v="2017-01-30T00:00:00"/>
    <n v="123.57"/>
    <x v="0"/>
    <x v="0"/>
    <x v="2"/>
    <x v="24"/>
  </r>
  <r>
    <d v="2017-02-03T00:00:00"/>
    <n v="40.5"/>
    <x v="4"/>
    <x v="1"/>
    <x v="2"/>
    <x v="25"/>
  </r>
  <r>
    <d v="2017-02-05T00:00:00"/>
    <n v="55.26"/>
    <x v="2"/>
    <x v="1"/>
    <x v="2"/>
    <x v="25"/>
  </r>
  <r>
    <d v="2017-02-05T00:00:00"/>
    <n v="98.89"/>
    <x v="0"/>
    <x v="1"/>
    <x v="2"/>
    <x v="25"/>
  </r>
  <r>
    <d v="2017-02-07T00:00:00"/>
    <n v="31.17"/>
    <x v="1"/>
    <x v="1"/>
    <x v="2"/>
    <x v="25"/>
  </r>
  <r>
    <d v="2017-02-08T00:00:00"/>
    <n v="72.739999999999995"/>
    <x v="3"/>
    <x v="1"/>
    <x v="2"/>
    <x v="25"/>
  </r>
  <r>
    <d v="2017-02-08T00:00:00"/>
    <n v="139.09"/>
    <x v="2"/>
    <x v="1"/>
    <x v="2"/>
    <x v="25"/>
  </r>
  <r>
    <d v="2017-02-09T00:00:00"/>
    <n v="26.22"/>
    <x v="2"/>
    <x v="1"/>
    <x v="2"/>
    <x v="25"/>
  </r>
  <r>
    <d v="2017-02-11T00:00:00"/>
    <n v="55.83"/>
    <x v="3"/>
    <x v="1"/>
    <x v="2"/>
    <x v="25"/>
  </r>
  <r>
    <d v="2017-02-12T00:00:00"/>
    <n v="89.87"/>
    <x v="2"/>
    <x v="1"/>
    <x v="2"/>
    <x v="25"/>
  </r>
  <r>
    <d v="2017-02-14T00:00:00"/>
    <n v="38.93"/>
    <x v="1"/>
    <x v="1"/>
    <x v="2"/>
    <x v="25"/>
  </r>
  <r>
    <d v="2017-02-14T00:00:00"/>
    <n v="31.86"/>
    <x v="3"/>
    <x v="1"/>
    <x v="2"/>
    <x v="25"/>
  </r>
  <r>
    <d v="2017-02-14T00:00:00"/>
    <n v="57.16"/>
    <x v="0"/>
    <x v="1"/>
    <x v="2"/>
    <x v="25"/>
  </r>
  <r>
    <d v="2017-02-15T00:00:00"/>
    <n v="52.46"/>
    <x v="2"/>
    <x v="1"/>
    <x v="2"/>
    <x v="25"/>
  </r>
  <r>
    <d v="2017-02-15T00:00:00"/>
    <n v="138.41"/>
    <x v="4"/>
    <x v="1"/>
    <x v="2"/>
    <x v="25"/>
  </r>
  <r>
    <d v="2017-02-19T00:00:00"/>
    <n v="11.79"/>
    <x v="0"/>
    <x v="1"/>
    <x v="2"/>
    <x v="25"/>
  </r>
  <r>
    <d v="2017-02-20T00:00:00"/>
    <n v="13.64"/>
    <x v="0"/>
    <x v="1"/>
    <x v="2"/>
    <x v="25"/>
  </r>
  <r>
    <d v="2017-02-20T00:00:00"/>
    <n v="17.95"/>
    <x v="2"/>
    <x v="1"/>
    <x v="2"/>
    <x v="25"/>
  </r>
  <r>
    <d v="2017-02-22T00:00:00"/>
    <n v="25.13"/>
    <x v="4"/>
    <x v="1"/>
    <x v="2"/>
    <x v="25"/>
  </r>
  <r>
    <d v="2017-02-22T00:00:00"/>
    <n v="12.37"/>
    <x v="2"/>
    <x v="1"/>
    <x v="2"/>
    <x v="25"/>
  </r>
  <r>
    <d v="2017-02-23T00:00:00"/>
    <n v="131.81"/>
    <x v="2"/>
    <x v="1"/>
    <x v="2"/>
    <x v="25"/>
  </r>
  <r>
    <d v="2017-02-25T00:00:00"/>
    <n v="151.13"/>
    <x v="2"/>
    <x v="1"/>
    <x v="2"/>
    <x v="25"/>
  </r>
  <r>
    <d v="2017-02-26T00:00:00"/>
    <n v="48.45"/>
    <x v="4"/>
    <x v="1"/>
    <x v="2"/>
    <x v="25"/>
  </r>
  <r>
    <d v="2017-02-27T00:00:00"/>
    <n v="76.06"/>
    <x v="3"/>
    <x v="1"/>
    <x v="2"/>
    <x v="25"/>
  </r>
  <r>
    <d v="2017-02-27T00:00:00"/>
    <n v="14.67"/>
    <x v="2"/>
    <x v="1"/>
    <x v="2"/>
    <x v="25"/>
  </r>
  <r>
    <d v="2017-02-27T00:00:00"/>
    <n v="53.86"/>
    <x v="2"/>
    <x v="1"/>
    <x v="2"/>
    <x v="25"/>
  </r>
  <r>
    <d v="2017-03-01T00:00:00"/>
    <n v="9.9499999999999993"/>
    <x v="1"/>
    <x v="2"/>
    <x v="2"/>
    <x v="26"/>
  </r>
  <r>
    <d v="2017-03-03T00:00:00"/>
    <n v="145.24"/>
    <x v="4"/>
    <x v="2"/>
    <x v="2"/>
    <x v="26"/>
  </r>
  <r>
    <d v="2017-03-04T00:00:00"/>
    <n v="78.88"/>
    <x v="2"/>
    <x v="2"/>
    <x v="2"/>
    <x v="26"/>
  </r>
  <r>
    <d v="2017-03-04T00:00:00"/>
    <n v="38.229999999999997"/>
    <x v="0"/>
    <x v="2"/>
    <x v="2"/>
    <x v="26"/>
  </r>
  <r>
    <d v="2017-03-04T00:00:00"/>
    <n v="153.09"/>
    <x v="2"/>
    <x v="2"/>
    <x v="2"/>
    <x v="26"/>
  </r>
  <r>
    <d v="2017-03-04T00:00:00"/>
    <n v="93.07"/>
    <x v="1"/>
    <x v="2"/>
    <x v="2"/>
    <x v="26"/>
  </r>
  <r>
    <d v="2017-03-06T00:00:00"/>
    <n v="66.88"/>
    <x v="2"/>
    <x v="2"/>
    <x v="2"/>
    <x v="26"/>
  </r>
  <r>
    <d v="2017-03-06T00:00:00"/>
    <n v="96.38"/>
    <x v="4"/>
    <x v="2"/>
    <x v="2"/>
    <x v="26"/>
  </r>
  <r>
    <d v="2017-03-08T00:00:00"/>
    <n v="26.69"/>
    <x v="4"/>
    <x v="2"/>
    <x v="2"/>
    <x v="26"/>
  </r>
  <r>
    <d v="2017-03-08T00:00:00"/>
    <n v="27.72"/>
    <x v="3"/>
    <x v="2"/>
    <x v="2"/>
    <x v="26"/>
  </r>
  <r>
    <d v="2017-03-08T00:00:00"/>
    <n v="128.77000000000001"/>
    <x v="3"/>
    <x v="2"/>
    <x v="2"/>
    <x v="26"/>
  </r>
  <r>
    <d v="2017-03-08T00:00:00"/>
    <n v="16.84"/>
    <x v="4"/>
    <x v="2"/>
    <x v="2"/>
    <x v="26"/>
  </r>
  <r>
    <d v="2017-03-09T00:00:00"/>
    <n v="25.04"/>
    <x v="3"/>
    <x v="2"/>
    <x v="2"/>
    <x v="26"/>
  </r>
  <r>
    <d v="2017-03-10T00:00:00"/>
    <n v="110.26"/>
    <x v="3"/>
    <x v="2"/>
    <x v="2"/>
    <x v="26"/>
  </r>
  <r>
    <d v="2017-03-10T00:00:00"/>
    <n v="22.37"/>
    <x v="1"/>
    <x v="2"/>
    <x v="2"/>
    <x v="26"/>
  </r>
  <r>
    <d v="2017-03-12T00:00:00"/>
    <n v="76.540000000000006"/>
    <x v="4"/>
    <x v="2"/>
    <x v="2"/>
    <x v="26"/>
  </r>
  <r>
    <d v="2017-03-12T00:00:00"/>
    <n v="57.52"/>
    <x v="4"/>
    <x v="2"/>
    <x v="2"/>
    <x v="26"/>
  </r>
  <r>
    <d v="2017-03-12T00:00:00"/>
    <n v="21.24"/>
    <x v="2"/>
    <x v="2"/>
    <x v="2"/>
    <x v="26"/>
  </r>
  <r>
    <d v="2017-03-12T00:00:00"/>
    <n v="15.26"/>
    <x v="2"/>
    <x v="2"/>
    <x v="2"/>
    <x v="26"/>
  </r>
  <r>
    <d v="2017-03-13T00:00:00"/>
    <n v="74.790000000000006"/>
    <x v="3"/>
    <x v="2"/>
    <x v="2"/>
    <x v="26"/>
  </r>
  <r>
    <d v="2017-03-13T00:00:00"/>
    <n v="97.62"/>
    <x v="2"/>
    <x v="2"/>
    <x v="2"/>
    <x v="26"/>
  </r>
  <r>
    <d v="2017-03-15T00:00:00"/>
    <n v="148.97"/>
    <x v="3"/>
    <x v="2"/>
    <x v="2"/>
    <x v="26"/>
  </r>
  <r>
    <d v="2017-03-17T00:00:00"/>
    <n v="131.55000000000001"/>
    <x v="2"/>
    <x v="2"/>
    <x v="2"/>
    <x v="26"/>
  </r>
  <r>
    <d v="2017-03-18T00:00:00"/>
    <n v="139.21"/>
    <x v="2"/>
    <x v="2"/>
    <x v="2"/>
    <x v="26"/>
  </r>
  <r>
    <d v="2017-03-18T00:00:00"/>
    <n v="82.23"/>
    <x v="0"/>
    <x v="2"/>
    <x v="2"/>
    <x v="26"/>
  </r>
  <r>
    <d v="2017-03-18T00:00:00"/>
    <n v="7.62"/>
    <x v="2"/>
    <x v="2"/>
    <x v="2"/>
    <x v="26"/>
  </r>
  <r>
    <d v="2017-03-19T00:00:00"/>
    <n v="87.75"/>
    <x v="2"/>
    <x v="2"/>
    <x v="2"/>
    <x v="26"/>
  </r>
  <r>
    <d v="2017-03-20T00:00:00"/>
    <n v="54.5"/>
    <x v="2"/>
    <x v="2"/>
    <x v="2"/>
    <x v="26"/>
  </r>
  <r>
    <d v="2017-03-20T00:00:00"/>
    <n v="41.38"/>
    <x v="0"/>
    <x v="2"/>
    <x v="2"/>
    <x v="26"/>
  </r>
  <r>
    <d v="2017-03-20T00:00:00"/>
    <n v="125.81"/>
    <x v="0"/>
    <x v="2"/>
    <x v="2"/>
    <x v="26"/>
  </r>
  <r>
    <d v="2017-03-22T00:00:00"/>
    <n v="104.05"/>
    <x v="1"/>
    <x v="2"/>
    <x v="2"/>
    <x v="26"/>
  </r>
  <r>
    <d v="2017-03-23T00:00:00"/>
    <n v="47.21"/>
    <x v="2"/>
    <x v="2"/>
    <x v="2"/>
    <x v="26"/>
  </r>
  <r>
    <d v="2017-03-24T00:00:00"/>
    <n v="57.03"/>
    <x v="1"/>
    <x v="2"/>
    <x v="2"/>
    <x v="26"/>
  </r>
  <r>
    <d v="2017-03-24T00:00:00"/>
    <n v="92.7"/>
    <x v="3"/>
    <x v="2"/>
    <x v="2"/>
    <x v="26"/>
  </r>
  <r>
    <d v="2017-03-25T00:00:00"/>
    <n v="125.45"/>
    <x v="2"/>
    <x v="2"/>
    <x v="2"/>
    <x v="26"/>
  </r>
  <r>
    <d v="2017-03-25T00:00:00"/>
    <n v="124.07"/>
    <x v="1"/>
    <x v="2"/>
    <x v="2"/>
    <x v="26"/>
  </r>
  <r>
    <d v="2017-03-27T00:00:00"/>
    <n v="40"/>
    <x v="1"/>
    <x v="2"/>
    <x v="2"/>
    <x v="26"/>
  </r>
  <r>
    <d v="2017-03-31T00:00:00"/>
    <n v="128.80000000000001"/>
    <x v="2"/>
    <x v="2"/>
    <x v="2"/>
    <x v="26"/>
  </r>
  <r>
    <d v="2017-03-31T00:00:00"/>
    <n v="87.46"/>
    <x v="2"/>
    <x v="2"/>
    <x v="2"/>
    <x v="26"/>
  </r>
  <r>
    <d v="2017-04-01T00:00:00"/>
    <n v="66.37"/>
    <x v="3"/>
    <x v="3"/>
    <x v="2"/>
    <x v="27"/>
  </r>
  <r>
    <d v="2017-04-01T00:00:00"/>
    <n v="40.229999999999997"/>
    <x v="2"/>
    <x v="3"/>
    <x v="2"/>
    <x v="27"/>
  </r>
  <r>
    <d v="2017-04-01T00:00:00"/>
    <n v="135.82"/>
    <x v="2"/>
    <x v="3"/>
    <x v="2"/>
    <x v="27"/>
  </r>
  <r>
    <d v="2017-04-02T00:00:00"/>
    <n v="146.71"/>
    <x v="0"/>
    <x v="3"/>
    <x v="2"/>
    <x v="27"/>
  </r>
  <r>
    <d v="2017-04-02T00:00:00"/>
    <n v="91.36"/>
    <x v="0"/>
    <x v="3"/>
    <x v="2"/>
    <x v="27"/>
  </r>
  <r>
    <d v="2017-04-03T00:00:00"/>
    <n v="69.59"/>
    <x v="2"/>
    <x v="3"/>
    <x v="2"/>
    <x v="27"/>
  </r>
  <r>
    <d v="2017-04-04T00:00:00"/>
    <n v="28.35"/>
    <x v="3"/>
    <x v="3"/>
    <x v="2"/>
    <x v="27"/>
  </r>
  <r>
    <d v="2017-04-05T00:00:00"/>
    <n v="150.18"/>
    <x v="2"/>
    <x v="3"/>
    <x v="2"/>
    <x v="27"/>
  </r>
  <r>
    <d v="2017-04-05T00:00:00"/>
    <n v="148.66999999999999"/>
    <x v="2"/>
    <x v="3"/>
    <x v="2"/>
    <x v="27"/>
  </r>
  <r>
    <d v="2017-04-05T00:00:00"/>
    <n v="28.96"/>
    <x v="4"/>
    <x v="3"/>
    <x v="2"/>
    <x v="27"/>
  </r>
  <r>
    <d v="2017-04-06T00:00:00"/>
    <n v="63.48"/>
    <x v="1"/>
    <x v="3"/>
    <x v="2"/>
    <x v="27"/>
  </r>
  <r>
    <d v="2017-04-07T00:00:00"/>
    <n v="88.48"/>
    <x v="2"/>
    <x v="3"/>
    <x v="2"/>
    <x v="27"/>
  </r>
  <r>
    <d v="2017-04-08T00:00:00"/>
    <n v="84.63"/>
    <x v="0"/>
    <x v="3"/>
    <x v="2"/>
    <x v="27"/>
  </r>
  <r>
    <d v="2017-04-09T00:00:00"/>
    <n v="16.57"/>
    <x v="0"/>
    <x v="3"/>
    <x v="2"/>
    <x v="27"/>
  </r>
  <r>
    <d v="2017-04-13T00:00:00"/>
    <n v="67.510000000000005"/>
    <x v="0"/>
    <x v="3"/>
    <x v="2"/>
    <x v="27"/>
  </r>
  <r>
    <d v="2017-04-13T00:00:00"/>
    <n v="49.11"/>
    <x v="0"/>
    <x v="3"/>
    <x v="2"/>
    <x v="27"/>
  </r>
  <r>
    <d v="2017-04-14T00:00:00"/>
    <n v="119.73"/>
    <x v="1"/>
    <x v="3"/>
    <x v="2"/>
    <x v="27"/>
  </r>
  <r>
    <d v="2017-04-15T00:00:00"/>
    <n v="25.89"/>
    <x v="2"/>
    <x v="3"/>
    <x v="2"/>
    <x v="27"/>
  </r>
  <r>
    <d v="2017-04-16T00:00:00"/>
    <n v="61.66"/>
    <x v="4"/>
    <x v="3"/>
    <x v="2"/>
    <x v="27"/>
  </r>
  <r>
    <d v="2017-04-16T00:00:00"/>
    <n v="83.5"/>
    <x v="2"/>
    <x v="3"/>
    <x v="2"/>
    <x v="27"/>
  </r>
  <r>
    <d v="2017-04-17T00:00:00"/>
    <n v="16.3"/>
    <x v="2"/>
    <x v="3"/>
    <x v="2"/>
    <x v="27"/>
  </r>
  <r>
    <d v="2017-04-19T00:00:00"/>
    <n v="28.55"/>
    <x v="0"/>
    <x v="3"/>
    <x v="2"/>
    <x v="27"/>
  </r>
  <r>
    <d v="2017-04-20T00:00:00"/>
    <n v="81.61"/>
    <x v="0"/>
    <x v="3"/>
    <x v="2"/>
    <x v="27"/>
  </r>
  <r>
    <d v="2017-04-20T00:00:00"/>
    <n v="148.49"/>
    <x v="4"/>
    <x v="3"/>
    <x v="2"/>
    <x v="27"/>
  </r>
  <r>
    <d v="2017-04-21T00:00:00"/>
    <n v="131.38"/>
    <x v="1"/>
    <x v="3"/>
    <x v="2"/>
    <x v="27"/>
  </r>
  <r>
    <d v="2017-04-22T00:00:00"/>
    <n v="128.04"/>
    <x v="2"/>
    <x v="3"/>
    <x v="2"/>
    <x v="27"/>
  </r>
  <r>
    <d v="2017-04-23T00:00:00"/>
    <n v="48.88"/>
    <x v="2"/>
    <x v="3"/>
    <x v="2"/>
    <x v="27"/>
  </r>
  <r>
    <d v="2017-04-23T00:00:00"/>
    <n v="46.29"/>
    <x v="3"/>
    <x v="3"/>
    <x v="2"/>
    <x v="27"/>
  </r>
  <r>
    <d v="2017-04-23T00:00:00"/>
    <n v="59.73"/>
    <x v="3"/>
    <x v="3"/>
    <x v="2"/>
    <x v="27"/>
  </r>
  <r>
    <d v="2017-04-23T00:00:00"/>
    <n v="52.09"/>
    <x v="0"/>
    <x v="3"/>
    <x v="2"/>
    <x v="27"/>
  </r>
  <r>
    <d v="2017-04-25T00:00:00"/>
    <n v="7.09"/>
    <x v="0"/>
    <x v="3"/>
    <x v="2"/>
    <x v="27"/>
  </r>
  <r>
    <d v="2017-04-26T00:00:00"/>
    <n v="33.89"/>
    <x v="1"/>
    <x v="3"/>
    <x v="2"/>
    <x v="27"/>
  </r>
  <r>
    <d v="2017-04-27T00:00:00"/>
    <n v="54.37"/>
    <x v="1"/>
    <x v="3"/>
    <x v="2"/>
    <x v="27"/>
  </r>
  <r>
    <d v="2017-04-29T00:00:00"/>
    <n v="116.39"/>
    <x v="0"/>
    <x v="3"/>
    <x v="2"/>
    <x v="27"/>
  </r>
  <r>
    <d v="2017-05-01T00:00:00"/>
    <n v="124.53"/>
    <x v="2"/>
    <x v="4"/>
    <x v="2"/>
    <x v="28"/>
  </r>
  <r>
    <d v="2017-05-02T00:00:00"/>
    <n v="46.62"/>
    <x v="2"/>
    <x v="4"/>
    <x v="2"/>
    <x v="28"/>
  </r>
  <r>
    <d v="2017-05-03T00:00:00"/>
    <n v="15.04"/>
    <x v="1"/>
    <x v="4"/>
    <x v="2"/>
    <x v="28"/>
  </r>
  <r>
    <d v="2017-05-04T00:00:00"/>
    <n v="6.47"/>
    <x v="2"/>
    <x v="4"/>
    <x v="2"/>
    <x v="28"/>
  </r>
  <r>
    <d v="2017-05-04T00:00:00"/>
    <n v="109.45"/>
    <x v="2"/>
    <x v="4"/>
    <x v="2"/>
    <x v="28"/>
  </r>
  <r>
    <d v="2017-05-05T00:00:00"/>
    <n v="106.29"/>
    <x v="3"/>
    <x v="4"/>
    <x v="2"/>
    <x v="28"/>
  </r>
  <r>
    <d v="2017-05-05T00:00:00"/>
    <n v="50.9"/>
    <x v="2"/>
    <x v="4"/>
    <x v="2"/>
    <x v="28"/>
  </r>
  <r>
    <d v="2017-05-06T00:00:00"/>
    <n v="147.75"/>
    <x v="1"/>
    <x v="4"/>
    <x v="2"/>
    <x v="28"/>
  </r>
  <r>
    <d v="2017-05-06T00:00:00"/>
    <n v="124.22"/>
    <x v="4"/>
    <x v="4"/>
    <x v="2"/>
    <x v="28"/>
  </r>
  <r>
    <d v="2017-05-06T00:00:00"/>
    <n v="146.51"/>
    <x v="4"/>
    <x v="4"/>
    <x v="2"/>
    <x v="28"/>
  </r>
  <r>
    <d v="2017-05-07T00:00:00"/>
    <n v="28.87"/>
    <x v="3"/>
    <x v="4"/>
    <x v="2"/>
    <x v="28"/>
  </r>
  <r>
    <d v="2017-05-07T00:00:00"/>
    <n v="130.27000000000001"/>
    <x v="2"/>
    <x v="4"/>
    <x v="2"/>
    <x v="28"/>
  </r>
  <r>
    <d v="2017-05-08T00:00:00"/>
    <n v="146.97"/>
    <x v="0"/>
    <x v="4"/>
    <x v="2"/>
    <x v="28"/>
  </r>
  <r>
    <d v="2017-05-08T00:00:00"/>
    <n v="152.41"/>
    <x v="3"/>
    <x v="4"/>
    <x v="2"/>
    <x v="28"/>
  </r>
  <r>
    <d v="2017-05-08T00:00:00"/>
    <n v="117.31"/>
    <x v="2"/>
    <x v="4"/>
    <x v="2"/>
    <x v="28"/>
  </r>
  <r>
    <d v="2017-05-08T00:00:00"/>
    <n v="20.82"/>
    <x v="2"/>
    <x v="4"/>
    <x v="2"/>
    <x v="28"/>
  </r>
  <r>
    <d v="2017-05-10T00:00:00"/>
    <n v="85.69"/>
    <x v="0"/>
    <x v="4"/>
    <x v="2"/>
    <x v="28"/>
  </r>
  <r>
    <d v="2017-05-11T00:00:00"/>
    <n v="20.440000000000001"/>
    <x v="2"/>
    <x v="4"/>
    <x v="2"/>
    <x v="28"/>
  </r>
  <r>
    <d v="2017-05-13T00:00:00"/>
    <n v="62.91"/>
    <x v="0"/>
    <x v="4"/>
    <x v="2"/>
    <x v="28"/>
  </r>
  <r>
    <d v="2017-05-15T00:00:00"/>
    <n v="72.55"/>
    <x v="2"/>
    <x v="4"/>
    <x v="2"/>
    <x v="28"/>
  </r>
  <r>
    <d v="2017-05-15T00:00:00"/>
    <n v="146.38999999999999"/>
    <x v="3"/>
    <x v="4"/>
    <x v="2"/>
    <x v="28"/>
  </r>
  <r>
    <d v="2017-05-17T00:00:00"/>
    <n v="64.89"/>
    <x v="3"/>
    <x v="4"/>
    <x v="2"/>
    <x v="28"/>
  </r>
  <r>
    <d v="2017-05-18T00:00:00"/>
    <n v="94.06"/>
    <x v="0"/>
    <x v="4"/>
    <x v="2"/>
    <x v="28"/>
  </r>
  <r>
    <d v="2017-05-19T00:00:00"/>
    <n v="110.33"/>
    <x v="3"/>
    <x v="4"/>
    <x v="2"/>
    <x v="28"/>
  </r>
  <r>
    <d v="2017-05-21T00:00:00"/>
    <n v="46.53"/>
    <x v="2"/>
    <x v="4"/>
    <x v="2"/>
    <x v="28"/>
  </r>
  <r>
    <d v="2017-05-21T00:00:00"/>
    <n v="75.27"/>
    <x v="3"/>
    <x v="4"/>
    <x v="2"/>
    <x v="28"/>
  </r>
  <r>
    <d v="2017-05-22T00:00:00"/>
    <n v="126.86"/>
    <x v="0"/>
    <x v="4"/>
    <x v="2"/>
    <x v="28"/>
  </r>
  <r>
    <d v="2017-05-22T00:00:00"/>
    <n v="50.25"/>
    <x v="1"/>
    <x v="4"/>
    <x v="2"/>
    <x v="28"/>
  </r>
  <r>
    <d v="2017-05-24T00:00:00"/>
    <n v="139.09"/>
    <x v="2"/>
    <x v="4"/>
    <x v="2"/>
    <x v="28"/>
  </r>
  <r>
    <d v="2017-05-24T00:00:00"/>
    <n v="57.17"/>
    <x v="4"/>
    <x v="4"/>
    <x v="2"/>
    <x v="28"/>
  </r>
  <r>
    <d v="2017-05-25T00:00:00"/>
    <n v="12.49"/>
    <x v="3"/>
    <x v="4"/>
    <x v="2"/>
    <x v="28"/>
  </r>
  <r>
    <d v="2017-05-27T00:00:00"/>
    <n v="27.84"/>
    <x v="3"/>
    <x v="4"/>
    <x v="2"/>
    <x v="28"/>
  </r>
  <r>
    <d v="2017-05-27T00:00:00"/>
    <n v="32.270000000000003"/>
    <x v="2"/>
    <x v="4"/>
    <x v="2"/>
    <x v="28"/>
  </r>
  <r>
    <d v="2017-05-27T00:00:00"/>
    <n v="153.81"/>
    <x v="3"/>
    <x v="4"/>
    <x v="2"/>
    <x v="28"/>
  </r>
  <r>
    <d v="2017-05-28T00:00:00"/>
    <n v="78.03"/>
    <x v="3"/>
    <x v="4"/>
    <x v="2"/>
    <x v="28"/>
  </r>
  <r>
    <d v="2017-05-29T00:00:00"/>
    <n v="47.49"/>
    <x v="2"/>
    <x v="4"/>
    <x v="2"/>
    <x v="28"/>
  </r>
  <r>
    <d v="2017-05-30T00:00:00"/>
    <n v="69.03"/>
    <x v="4"/>
    <x v="4"/>
    <x v="2"/>
    <x v="28"/>
  </r>
  <r>
    <d v="2017-05-30T00:00:00"/>
    <n v="148.77000000000001"/>
    <x v="2"/>
    <x v="4"/>
    <x v="2"/>
    <x v="28"/>
  </r>
  <r>
    <d v="2017-05-30T00:00:00"/>
    <n v="131.57"/>
    <x v="3"/>
    <x v="4"/>
    <x v="2"/>
    <x v="28"/>
  </r>
  <r>
    <d v="2017-06-01T00:00:00"/>
    <n v="133.33000000000001"/>
    <x v="4"/>
    <x v="5"/>
    <x v="2"/>
    <x v="29"/>
  </r>
  <r>
    <d v="2017-06-01T00:00:00"/>
    <n v="127.49"/>
    <x v="0"/>
    <x v="5"/>
    <x v="2"/>
    <x v="29"/>
  </r>
  <r>
    <d v="2017-06-01T00:00:00"/>
    <n v="121.16"/>
    <x v="2"/>
    <x v="5"/>
    <x v="2"/>
    <x v="29"/>
  </r>
  <r>
    <d v="2017-06-02T00:00:00"/>
    <n v="147.72999999999999"/>
    <x v="4"/>
    <x v="5"/>
    <x v="2"/>
    <x v="29"/>
  </r>
  <r>
    <d v="2017-06-02T00:00:00"/>
    <n v="52.65"/>
    <x v="2"/>
    <x v="5"/>
    <x v="2"/>
    <x v="29"/>
  </r>
  <r>
    <d v="2017-06-03T00:00:00"/>
    <n v="11.53"/>
    <x v="4"/>
    <x v="5"/>
    <x v="2"/>
    <x v="29"/>
  </r>
  <r>
    <d v="2017-06-04T00:00:00"/>
    <n v="60.09"/>
    <x v="3"/>
    <x v="5"/>
    <x v="2"/>
    <x v="29"/>
  </r>
  <r>
    <d v="2017-06-04T00:00:00"/>
    <n v="38.229999999999997"/>
    <x v="2"/>
    <x v="5"/>
    <x v="2"/>
    <x v="29"/>
  </r>
  <r>
    <d v="2017-06-06T00:00:00"/>
    <n v="32.26"/>
    <x v="3"/>
    <x v="5"/>
    <x v="2"/>
    <x v="29"/>
  </r>
  <r>
    <d v="2017-06-06T00:00:00"/>
    <n v="154.26"/>
    <x v="1"/>
    <x v="5"/>
    <x v="2"/>
    <x v="29"/>
  </r>
  <r>
    <d v="2017-06-07T00:00:00"/>
    <n v="43.89"/>
    <x v="2"/>
    <x v="5"/>
    <x v="2"/>
    <x v="29"/>
  </r>
  <r>
    <d v="2017-06-08T00:00:00"/>
    <n v="68.069999999999993"/>
    <x v="2"/>
    <x v="5"/>
    <x v="2"/>
    <x v="29"/>
  </r>
  <r>
    <d v="2017-06-09T00:00:00"/>
    <n v="81.510000000000005"/>
    <x v="2"/>
    <x v="5"/>
    <x v="2"/>
    <x v="29"/>
  </r>
  <r>
    <d v="2017-06-10T00:00:00"/>
    <n v="83.26"/>
    <x v="0"/>
    <x v="5"/>
    <x v="2"/>
    <x v="29"/>
  </r>
  <r>
    <d v="2017-06-11T00:00:00"/>
    <n v="134.9"/>
    <x v="3"/>
    <x v="5"/>
    <x v="2"/>
    <x v="29"/>
  </r>
  <r>
    <d v="2017-06-11T00:00:00"/>
    <n v="138.33000000000001"/>
    <x v="0"/>
    <x v="5"/>
    <x v="2"/>
    <x v="29"/>
  </r>
  <r>
    <d v="2017-06-12T00:00:00"/>
    <n v="21.1"/>
    <x v="4"/>
    <x v="5"/>
    <x v="2"/>
    <x v="29"/>
  </r>
  <r>
    <d v="2017-06-14T00:00:00"/>
    <n v="29.85"/>
    <x v="4"/>
    <x v="5"/>
    <x v="2"/>
    <x v="29"/>
  </r>
  <r>
    <d v="2017-06-14T00:00:00"/>
    <n v="78.73"/>
    <x v="0"/>
    <x v="5"/>
    <x v="2"/>
    <x v="29"/>
  </r>
  <r>
    <d v="2017-06-14T00:00:00"/>
    <n v="72.23"/>
    <x v="2"/>
    <x v="5"/>
    <x v="2"/>
    <x v="29"/>
  </r>
  <r>
    <d v="2017-06-16T00:00:00"/>
    <n v="29.73"/>
    <x v="2"/>
    <x v="5"/>
    <x v="2"/>
    <x v="29"/>
  </r>
  <r>
    <d v="2017-06-16T00:00:00"/>
    <n v="84.56"/>
    <x v="2"/>
    <x v="5"/>
    <x v="2"/>
    <x v="29"/>
  </r>
  <r>
    <d v="2017-06-20T00:00:00"/>
    <n v="11.24"/>
    <x v="4"/>
    <x v="5"/>
    <x v="2"/>
    <x v="29"/>
  </r>
  <r>
    <d v="2017-06-21T00:00:00"/>
    <n v="56.16"/>
    <x v="0"/>
    <x v="5"/>
    <x v="2"/>
    <x v="29"/>
  </r>
  <r>
    <d v="2017-06-21T00:00:00"/>
    <n v="80.25"/>
    <x v="4"/>
    <x v="5"/>
    <x v="2"/>
    <x v="29"/>
  </r>
  <r>
    <d v="2017-06-21T00:00:00"/>
    <n v="104.84"/>
    <x v="1"/>
    <x v="5"/>
    <x v="2"/>
    <x v="29"/>
  </r>
  <r>
    <d v="2017-06-22T00:00:00"/>
    <n v="108.83"/>
    <x v="3"/>
    <x v="5"/>
    <x v="2"/>
    <x v="29"/>
  </r>
  <r>
    <d v="2017-06-26T00:00:00"/>
    <n v="143.68"/>
    <x v="2"/>
    <x v="5"/>
    <x v="2"/>
    <x v="29"/>
  </r>
  <r>
    <d v="2017-06-28T00:00:00"/>
    <n v="95.79"/>
    <x v="0"/>
    <x v="5"/>
    <x v="2"/>
    <x v="29"/>
  </r>
  <r>
    <d v="2017-06-30T00:00:00"/>
    <n v="103.16"/>
    <x v="4"/>
    <x v="5"/>
    <x v="2"/>
    <x v="29"/>
  </r>
  <r>
    <d v="2017-06-30T00:00:00"/>
    <n v="153.43"/>
    <x v="2"/>
    <x v="5"/>
    <x v="2"/>
    <x v="29"/>
  </r>
  <r>
    <d v="2017-06-30T00:00:00"/>
    <n v="36.51"/>
    <x v="2"/>
    <x v="5"/>
    <x v="2"/>
    <x v="29"/>
  </r>
  <r>
    <d v="2017-06-30T00:00:00"/>
    <n v="32.19"/>
    <x v="1"/>
    <x v="5"/>
    <x v="2"/>
    <x v="29"/>
  </r>
  <r>
    <d v="2017-07-02T00:00:00"/>
    <n v="58.94"/>
    <x v="1"/>
    <x v="6"/>
    <x v="2"/>
    <x v="30"/>
  </r>
  <r>
    <d v="2017-07-02T00:00:00"/>
    <n v="43.16"/>
    <x v="2"/>
    <x v="6"/>
    <x v="2"/>
    <x v="30"/>
  </r>
  <r>
    <d v="2017-07-02T00:00:00"/>
    <n v="46.86"/>
    <x v="0"/>
    <x v="6"/>
    <x v="2"/>
    <x v="30"/>
  </r>
  <r>
    <d v="2017-07-03T00:00:00"/>
    <n v="154.69"/>
    <x v="3"/>
    <x v="6"/>
    <x v="2"/>
    <x v="30"/>
  </r>
  <r>
    <d v="2017-07-07T00:00:00"/>
    <n v="71.790000000000006"/>
    <x v="2"/>
    <x v="6"/>
    <x v="2"/>
    <x v="30"/>
  </r>
  <r>
    <d v="2017-07-07T00:00:00"/>
    <n v="58.23"/>
    <x v="4"/>
    <x v="6"/>
    <x v="2"/>
    <x v="30"/>
  </r>
  <r>
    <d v="2017-07-11T00:00:00"/>
    <n v="41.73"/>
    <x v="2"/>
    <x v="6"/>
    <x v="2"/>
    <x v="30"/>
  </r>
  <r>
    <d v="2017-07-12T00:00:00"/>
    <n v="122.68"/>
    <x v="3"/>
    <x v="6"/>
    <x v="2"/>
    <x v="30"/>
  </r>
  <r>
    <d v="2017-07-13T00:00:00"/>
    <n v="129.77000000000001"/>
    <x v="2"/>
    <x v="6"/>
    <x v="2"/>
    <x v="30"/>
  </r>
  <r>
    <d v="2017-07-14T00:00:00"/>
    <n v="72.41"/>
    <x v="1"/>
    <x v="6"/>
    <x v="2"/>
    <x v="30"/>
  </r>
  <r>
    <d v="2017-07-14T00:00:00"/>
    <n v="49.09"/>
    <x v="3"/>
    <x v="6"/>
    <x v="2"/>
    <x v="30"/>
  </r>
  <r>
    <d v="2017-07-18T00:00:00"/>
    <n v="32.82"/>
    <x v="2"/>
    <x v="6"/>
    <x v="2"/>
    <x v="30"/>
  </r>
  <r>
    <d v="2017-07-18T00:00:00"/>
    <n v="40.4"/>
    <x v="2"/>
    <x v="6"/>
    <x v="2"/>
    <x v="30"/>
  </r>
  <r>
    <d v="2017-07-18T00:00:00"/>
    <n v="147.16"/>
    <x v="1"/>
    <x v="6"/>
    <x v="2"/>
    <x v="30"/>
  </r>
  <r>
    <d v="2017-07-20T00:00:00"/>
    <n v="150.83000000000001"/>
    <x v="2"/>
    <x v="6"/>
    <x v="2"/>
    <x v="30"/>
  </r>
  <r>
    <d v="2017-07-21T00:00:00"/>
    <n v="113.65"/>
    <x v="0"/>
    <x v="6"/>
    <x v="2"/>
    <x v="30"/>
  </r>
  <r>
    <d v="2017-07-21T00:00:00"/>
    <n v="131.94999999999999"/>
    <x v="2"/>
    <x v="6"/>
    <x v="2"/>
    <x v="30"/>
  </r>
  <r>
    <d v="2017-07-21T00:00:00"/>
    <n v="89.99"/>
    <x v="0"/>
    <x v="6"/>
    <x v="2"/>
    <x v="30"/>
  </r>
  <r>
    <d v="2017-07-21T00:00:00"/>
    <n v="125.2"/>
    <x v="0"/>
    <x v="6"/>
    <x v="2"/>
    <x v="30"/>
  </r>
  <r>
    <d v="2017-07-21T00:00:00"/>
    <n v="90.93"/>
    <x v="2"/>
    <x v="6"/>
    <x v="2"/>
    <x v="30"/>
  </r>
  <r>
    <d v="2017-07-23T00:00:00"/>
    <n v="15.63"/>
    <x v="1"/>
    <x v="6"/>
    <x v="2"/>
    <x v="30"/>
  </r>
  <r>
    <d v="2017-07-23T00:00:00"/>
    <n v="35.29"/>
    <x v="4"/>
    <x v="6"/>
    <x v="2"/>
    <x v="30"/>
  </r>
  <r>
    <d v="2017-07-24T00:00:00"/>
    <n v="63.34"/>
    <x v="2"/>
    <x v="6"/>
    <x v="2"/>
    <x v="30"/>
  </r>
  <r>
    <d v="2017-07-25T00:00:00"/>
    <n v="154.76"/>
    <x v="2"/>
    <x v="6"/>
    <x v="2"/>
    <x v="30"/>
  </r>
  <r>
    <d v="2017-07-25T00:00:00"/>
    <n v="6.78"/>
    <x v="3"/>
    <x v="6"/>
    <x v="2"/>
    <x v="30"/>
  </r>
  <r>
    <d v="2017-07-26T00:00:00"/>
    <n v="112.84"/>
    <x v="2"/>
    <x v="6"/>
    <x v="2"/>
    <x v="30"/>
  </r>
  <r>
    <d v="2017-07-28T00:00:00"/>
    <n v="152.94"/>
    <x v="4"/>
    <x v="6"/>
    <x v="2"/>
    <x v="30"/>
  </r>
  <r>
    <d v="2017-07-28T00:00:00"/>
    <n v="51.43"/>
    <x v="0"/>
    <x v="6"/>
    <x v="2"/>
    <x v="30"/>
  </r>
  <r>
    <d v="2017-07-29T00:00:00"/>
    <n v="116.16"/>
    <x v="1"/>
    <x v="6"/>
    <x v="2"/>
    <x v="30"/>
  </r>
  <r>
    <d v="2017-07-30T00:00:00"/>
    <n v="97.51"/>
    <x v="1"/>
    <x v="6"/>
    <x v="2"/>
    <x v="30"/>
  </r>
  <r>
    <d v="2017-07-30T00:00:00"/>
    <n v="65.73"/>
    <x v="0"/>
    <x v="6"/>
    <x v="2"/>
    <x v="30"/>
  </r>
  <r>
    <d v="2017-08-01T00:00:00"/>
    <n v="38.700000000000003"/>
    <x v="0"/>
    <x v="7"/>
    <x v="2"/>
    <x v="31"/>
  </r>
  <r>
    <d v="2017-08-02T00:00:00"/>
    <n v="122.06"/>
    <x v="2"/>
    <x v="7"/>
    <x v="2"/>
    <x v="31"/>
  </r>
  <r>
    <d v="2017-08-02T00:00:00"/>
    <n v="69.22"/>
    <x v="2"/>
    <x v="7"/>
    <x v="2"/>
    <x v="31"/>
  </r>
  <r>
    <d v="2017-08-04T00:00:00"/>
    <n v="66.44"/>
    <x v="0"/>
    <x v="7"/>
    <x v="2"/>
    <x v="31"/>
  </r>
  <r>
    <d v="2017-08-05T00:00:00"/>
    <n v="106.64"/>
    <x v="4"/>
    <x v="7"/>
    <x v="2"/>
    <x v="31"/>
  </r>
  <r>
    <d v="2017-08-06T00:00:00"/>
    <n v="115.8"/>
    <x v="4"/>
    <x v="7"/>
    <x v="2"/>
    <x v="31"/>
  </r>
  <r>
    <d v="2017-08-08T00:00:00"/>
    <n v="72.48"/>
    <x v="4"/>
    <x v="7"/>
    <x v="2"/>
    <x v="31"/>
  </r>
  <r>
    <d v="2017-08-10T00:00:00"/>
    <n v="110.69"/>
    <x v="1"/>
    <x v="7"/>
    <x v="2"/>
    <x v="31"/>
  </r>
  <r>
    <d v="2017-08-11T00:00:00"/>
    <n v="79.61"/>
    <x v="2"/>
    <x v="7"/>
    <x v="2"/>
    <x v="31"/>
  </r>
  <r>
    <d v="2017-08-11T00:00:00"/>
    <n v="58.16"/>
    <x v="4"/>
    <x v="7"/>
    <x v="2"/>
    <x v="31"/>
  </r>
  <r>
    <d v="2017-08-11T00:00:00"/>
    <n v="114.88"/>
    <x v="2"/>
    <x v="7"/>
    <x v="2"/>
    <x v="31"/>
  </r>
  <r>
    <d v="2017-08-12T00:00:00"/>
    <n v="96.76"/>
    <x v="2"/>
    <x v="7"/>
    <x v="2"/>
    <x v="31"/>
  </r>
  <r>
    <d v="2017-08-13T00:00:00"/>
    <n v="72.75"/>
    <x v="4"/>
    <x v="7"/>
    <x v="2"/>
    <x v="31"/>
  </r>
  <r>
    <d v="2017-08-13T00:00:00"/>
    <n v="9.9"/>
    <x v="4"/>
    <x v="7"/>
    <x v="2"/>
    <x v="31"/>
  </r>
  <r>
    <d v="2017-08-13T00:00:00"/>
    <n v="9.81"/>
    <x v="2"/>
    <x v="7"/>
    <x v="2"/>
    <x v="31"/>
  </r>
  <r>
    <d v="2017-08-13T00:00:00"/>
    <n v="96.3"/>
    <x v="0"/>
    <x v="7"/>
    <x v="2"/>
    <x v="31"/>
  </r>
  <r>
    <d v="2017-08-13T00:00:00"/>
    <n v="124.19"/>
    <x v="1"/>
    <x v="7"/>
    <x v="2"/>
    <x v="31"/>
  </r>
  <r>
    <d v="2017-08-15T00:00:00"/>
    <n v="120.06"/>
    <x v="4"/>
    <x v="7"/>
    <x v="2"/>
    <x v="31"/>
  </r>
  <r>
    <d v="2017-08-17T00:00:00"/>
    <n v="87.6"/>
    <x v="2"/>
    <x v="7"/>
    <x v="2"/>
    <x v="31"/>
  </r>
  <r>
    <d v="2017-08-18T00:00:00"/>
    <n v="36.65"/>
    <x v="2"/>
    <x v="7"/>
    <x v="2"/>
    <x v="31"/>
  </r>
  <r>
    <d v="2017-08-22T00:00:00"/>
    <n v="72.61"/>
    <x v="3"/>
    <x v="7"/>
    <x v="2"/>
    <x v="31"/>
  </r>
  <r>
    <d v="2017-08-23T00:00:00"/>
    <n v="153.87"/>
    <x v="1"/>
    <x v="7"/>
    <x v="2"/>
    <x v="31"/>
  </r>
  <r>
    <d v="2017-08-25T00:00:00"/>
    <n v="136.68"/>
    <x v="2"/>
    <x v="7"/>
    <x v="2"/>
    <x v="31"/>
  </r>
  <r>
    <d v="2017-08-26T00:00:00"/>
    <n v="9.08"/>
    <x v="1"/>
    <x v="7"/>
    <x v="2"/>
    <x v="31"/>
  </r>
  <r>
    <d v="2017-08-26T00:00:00"/>
    <n v="129.07"/>
    <x v="2"/>
    <x v="7"/>
    <x v="2"/>
    <x v="31"/>
  </r>
  <r>
    <d v="2017-08-27T00:00:00"/>
    <n v="65.19"/>
    <x v="1"/>
    <x v="7"/>
    <x v="2"/>
    <x v="31"/>
  </r>
  <r>
    <d v="2017-08-27T00:00:00"/>
    <n v="50.95"/>
    <x v="2"/>
    <x v="7"/>
    <x v="2"/>
    <x v="31"/>
  </r>
  <r>
    <d v="2017-08-27T00:00:00"/>
    <n v="145.37"/>
    <x v="1"/>
    <x v="7"/>
    <x v="2"/>
    <x v="31"/>
  </r>
  <r>
    <d v="2017-08-29T00:00:00"/>
    <n v="29.34"/>
    <x v="3"/>
    <x v="7"/>
    <x v="2"/>
    <x v="31"/>
  </r>
  <r>
    <d v="2017-08-30T00:00:00"/>
    <n v="70.400000000000006"/>
    <x v="4"/>
    <x v="7"/>
    <x v="2"/>
    <x v="31"/>
  </r>
  <r>
    <d v="2017-08-31T00:00:00"/>
    <n v="63.43"/>
    <x v="4"/>
    <x v="7"/>
    <x v="2"/>
    <x v="31"/>
  </r>
  <r>
    <d v="2017-09-02T00:00:00"/>
    <n v="125.56"/>
    <x v="2"/>
    <x v="8"/>
    <x v="2"/>
    <x v="32"/>
  </r>
  <r>
    <d v="2017-09-03T00:00:00"/>
    <n v="56.17"/>
    <x v="3"/>
    <x v="8"/>
    <x v="2"/>
    <x v="32"/>
  </r>
  <r>
    <d v="2017-09-04T00:00:00"/>
    <n v="48.9"/>
    <x v="4"/>
    <x v="8"/>
    <x v="2"/>
    <x v="32"/>
  </r>
  <r>
    <d v="2017-09-05T00:00:00"/>
    <n v="46.97"/>
    <x v="4"/>
    <x v="8"/>
    <x v="2"/>
    <x v="32"/>
  </r>
  <r>
    <d v="2017-09-05T00:00:00"/>
    <n v="146.25"/>
    <x v="1"/>
    <x v="8"/>
    <x v="2"/>
    <x v="32"/>
  </r>
  <r>
    <d v="2017-09-06T00:00:00"/>
    <n v="111.63"/>
    <x v="2"/>
    <x v="8"/>
    <x v="2"/>
    <x v="32"/>
  </r>
  <r>
    <d v="2017-09-07T00:00:00"/>
    <n v="75.22"/>
    <x v="2"/>
    <x v="8"/>
    <x v="2"/>
    <x v="32"/>
  </r>
  <r>
    <d v="2017-09-09T00:00:00"/>
    <n v="46.57"/>
    <x v="0"/>
    <x v="8"/>
    <x v="2"/>
    <x v="32"/>
  </r>
  <r>
    <d v="2017-09-10T00:00:00"/>
    <n v="7.66"/>
    <x v="2"/>
    <x v="8"/>
    <x v="2"/>
    <x v="32"/>
  </r>
  <r>
    <d v="2017-09-11T00:00:00"/>
    <n v="117.73"/>
    <x v="4"/>
    <x v="8"/>
    <x v="2"/>
    <x v="32"/>
  </r>
  <r>
    <d v="2017-09-12T00:00:00"/>
    <n v="18.71"/>
    <x v="2"/>
    <x v="8"/>
    <x v="2"/>
    <x v="32"/>
  </r>
  <r>
    <d v="2017-09-13T00:00:00"/>
    <n v="121.48"/>
    <x v="2"/>
    <x v="8"/>
    <x v="2"/>
    <x v="32"/>
  </r>
  <r>
    <d v="2017-09-13T00:00:00"/>
    <n v="140.84"/>
    <x v="1"/>
    <x v="8"/>
    <x v="2"/>
    <x v="32"/>
  </r>
  <r>
    <d v="2017-09-13T00:00:00"/>
    <n v="100.61"/>
    <x v="2"/>
    <x v="8"/>
    <x v="2"/>
    <x v="32"/>
  </r>
  <r>
    <d v="2017-09-14T00:00:00"/>
    <n v="17.63"/>
    <x v="2"/>
    <x v="8"/>
    <x v="2"/>
    <x v="32"/>
  </r>
  <r>
    <d v="2017-09-14T00:00:00"/>
    <n v="30.36"/>
    <x v="3"/>
    <x v="8"/>
    <x v="2"/>
    <x v="32"/>
  </r>
  <r>
    <d v="2017-09-18T00:00:00"/>
    <n v="77.290000000000006"/>
    <x v="2"/>
    <x v="8"/>
    <x v="2"/>
    <x v="32"/>
  </r>
  <r>
    <d v="2017-09-19T00:00:00"/>
    <n v="136.35"/>
    <x v="0"/>
    <x v="8"/>
    <x v="2"/>
    <x v="32"/>
  </r>
  <r>
    <d v="2017-09-21T00:00:00"/>
    <n v="56.18"/>
    <x v="0"/>
    <x v="8"/>
    <x v="2"/>
    <x v="32"/>
  </r>
  <r>
    <d v="2017-09-21T00:00:00"/>
    <n v="40.93"/>
    <x v="4"/>
    <x v="8"/>
    <x v="2"/>
    <x v="32"/>
  </r>
  <r>
    <d v="2017-09-22T00:00:00"/>
    <n v="104.8"/>
    <x v="1"/>
    <x v="8"/>
    <x v="2"/>
    <x v="32"/>
  </r>
  <r>
    <d v="2017-09-24T00:00:00"/>
    <n v="14.47"/>
    <x v="4"/>
    <x v="8"/>
    <x v="2"/>
    <x v="32"/>
  </r>
  <r>
    <d v="2017-09-25T00:00:00"/>
    <n v="35.1"/>
    <x v="2"/>
    <x v="8"/>
    <x v="2"/>
    <x v="32"/>
  </r>
  <r>
    <d v="2017-09-26T00:00:00"/>
    <n v="94.49"/>
    <x v="4"/>
    <x v="8"/>
    <x v="2"/>
    <x v="32"/>
  </r>
  <r>
    <d v="2017-09-27T00:00:00"/>
    <n v="38.840000000000003"/>
    <x v="2"/>
    <x v="8"/>
    <x v="2"/>
    <x v="32"/>
  </r>
  <r>
    <d v="2017-09-29T00:00:00"/>
    <n v="59.44"/>
    <x v="0"/>
    <x v="8"/>
    <x v="2"/>
    <x v="32"/>
  </r>
  <r>
    <d v="2017-09-29T00:00:00"/>
    <n v="125.71"/>
    <x v="0"/>
    <x v="8"/>
    <x v="2"/>
    <x v="32"/>
  </r>
  <r>
    <d v="2017-09-30T00:00:00"/>
    <n v="81.45"/>
    <x v="4"/>
    <x v="8"/>
    <x v="2"/>
    <x v="32"/>
  </r>
  <r>
    <d v="2017-10-01T00:00:00"/>
    <n v="97.7"/>
    <x v="1"/>
    <x v="9"/>
    <x v="2"/>
    <x v="33"/>
  </r>
  <r>
    <d v="2017-10-02T00:00:00"/>
    <n v="78.17"/>
    <x v="0"/>
    <x v="9"/>
    <x v="2"/>
    <x v="33"/>
  </r>
  <r>
    <d v="2017-10-02T00:00:00"/>
    <n v="66.83"/>
    <x v="0"/>
    <x v="9"/>
    <x v="2"/>
    <x v="33"/>
  </r>
  <r>
    <d v="2017-10-03T00:00:00"/>
    <n v="146.19"/>
    <x v="2"/>
    <x v="9"/>
    <x v="2"/>
    <x v="33"/>
  </r>
  <r>
    <d v="2017-10-04T00:00:00"/>
    <n v="109.28"/>
    <x v="0"/>
    <x v="9"/>
    <x v="2"/>
    <x v="33"/>
  </r>
  <r>
    <d v="2017-10-05T00:00:00"/>
    <n v="38.75"/>
    <x v="2"/>
    <x v="9"/>
    <x v="2"/>
    <x v="33"/>
  </r>
  <r>
    <d v="2017-10-09T00:00:00"/>
    <n v="31.86"/>
    <x v="2"/>
    <x v="9"/>
    <x v="2"/>
    <x v="33"/>
  </r>
  <r>
    <d v="2017-10-10T00:00:00"/>
    <n v="128.63"/>
    <x v="2"/>
    <x v="9"/>
    <x v="2"/>
    <x v="33"/>
  </r>
  <r>
    <d v="2017-10-11T00:00:00"/>
    <n v="13.22"/>
    <x v="2"/>
    <x v="9"/>
    <x v="2"/>
    <x v="33"/>
  </r>
  <r>
    <d v="2017-10-13T00:00:00"/>
    <n v="99.67"/>
    <x v="2"/>
    <x v="9"/>
    <x v="2"/>
    <x v="33"/>
  </r>
  <r>
    <d v="2017-10-13T00:00:00"/>
    <n v="91.39"/>
    <x v="2"/>
    <x v="9"/>
    <x v="2"/>
    <x v="33"/>
  </r>
  <r>
    <d v="2017-10-14T00:00:00"/>
    <n v="126.54"/>
    <x v="2"/>
    <x v="9"/>
    <x v="2"/>
    <x v="33"/>
  </r>
  <r>
    <d v="2017-10-14T00:00:00"/>
    <n v="113.06"/>
    <x v="2"/>
    <x v="9"/>
    <x v="2"/>
    <x v="33"/>
  </r>
  <r>
    <d v="2017-10-14T00:00:00"/>
    <n v="20.79"/>
    <x v="0"/>
    <x v="9"/>
    <x v="2"/>
    <x v="33"/>
  </r>
  <r>
    <d v="2017-10-14T00:00:00"/>
    <n v="98.16"/>
    <x v="3"/>
    <x v="9"/>
    <x v="2"/>
    <x v="33"/>
  </r>
  <r>
    <d v="2017-10-14T00:00:00"/>
    <n v="35.6"/>
    <x v="4"/>
    <x v="9"/>
    <x v="2"/>
    <x v="33"/>
  </r>
  <r>
    <d v="2017-10-15T00:00:00"/>
    <n v="28.24"/>
    <x v="4"/>
    <x v="9"/>
    <x v="2"/>
    <x v="33"/>
  </r>
  <r>
    <d v="2017-10-15T00:00:00"/>
    <n v="8.4499999999999993"/>
    <x v="0"/>
    <x v="9"/>
    <x v="2"/>
    <x v="33"/>
  </r>
  <r>
    <d v="2017-10-15T00:00:00"/>
    <n v="36.94"/>
    <x v="1"/>
    <x v="9"/>
    <x v="2"/>
    <x v="33"/>
  </r>
  <r>
    <d v="2017-10-16T00:00:00"/>
    <n v="89.52"/>
    <x v="1"/>
    <x v="9"/>
    <x v="2"/>
    <x v="33"/>
  </r>
  <r>
    <d v="2017-10-18T00:00:00"/>
    <n v="131.1"/>
    <x v="0"/>
    <x v="9"/>
    <x v="2"/>
    <x v="33"/>
  </r>
  <r>
    <d v="2017-10-19T00:00:00"/>
    <n v="48.86"/>
    <x v="2"/>
    <x v="9"/>
    <x v="2"/>
    <x v="33"/>
  </r>
  <r>
    <d v="2017-10-20T00:00:00"/>
    <n v="57.84"/>
    <x v="2"/>
    <x v="9"/>
    <x v="2"/>
    <x v="33"/>
  </r>
  <r>
    <d v="2017-10-22T00:00:00"/>
    <n v="154.69999999999999"/>
    <x v="3"/>
    <x v="9"/>
    <x v="2"/>
    <x v="33"/>
  </r>
  <r>
    <d v="2017-10-22T00:00:00"/>
    <n v="13.48"/>
    <x v="4"/>
    <x v="9"/>
    <x v="2"/>
    <x v="33"/>
  </r>
  <r>
    <d v="2017-10-24T00:00:00"/>
    <n v="75.84"/>
    <x v="1"/>
    <x v="9"/>
    <x v="2"/>
    <x v="33"/>
  </r>
  <r>
    <d v="2017-10-24T00:00:00"/>
    <n v="116.59"/>
    <x v="0"/>
    <x v="9"/>
    <x v="2"/>
    <x v="33"/>
  </r>
  <r>
    <d v="2017-10-24T00:00:00"/>
    <n v="55.94"/>
    <x v="0"/>
    <x v="9"/>
    <x v="2"/>
    <x v="33"/>
  </r>
  <r>
    <d v="2017-10-24T00:00:00"/>
    <n v="62.12"/>
    <x v="3"/>
    <x v="9"/>
    <x v="2"/>
    <x v="33"/>
  </r>
  <r>
    <d v="2017-10-24T00:00:00"/>
    <n v="23.26"/>
    <x v="3"/>
    <x v="9"/>
    <x v="2"/>
    <x v="33"/>
  </r>
  <r>
    <d v="2017-10-24T00:00:00"/>
    <n v="18.329999999999998"/>
    <x v="2"/>
    <x v="9"/>
    <x v="2"/>
    <x v="33"/>
  </r>
  <r>
    <d v="2017-10-25T00:00:00"/>
    <n v="9.9499999999999993"/>
    <x v="2"/>
    <x v="9"/>
    <x v="2"/>
    <x v="33"/>
  </r>
  <r>
    <d v="2017-10-25T00:00:00"/>
    <n v="70.08"/>
    <x v="2"/>
    <x v="9"/>
    <x v="2"/>
    <x v="33"/>
  </r>
  <r>
    <d v="2017-10-27T00:00:00"/>
    <n v="21.37"/>
    <x v="2"/>
    <x v="9"/>
    <x v="2"/>
    <x v="33"/>
  </r>
  <r>
    <d v="2017-10-28T00:00:00"/>
    <n v="82.6"/>
    <x v="0"/>
    <x v="9"/>
    <x v="2"/>
    <x v="33"/>
  </r>
  <r>
    <d v="2017-10-29T00:00:00"/>
    <n v="88.7"/>
    <x v="4"/>
    <x v="9"/>
    <x v="2"/>
    <x v="33"/>
  </r>
  <r>
    <d v="2017-10-30T00:00:00"/>
    <n v="90.13"/>
    <x v="3"/>
    <x v="9"/>
    <x v="2"/>
    <x v="33"/>
  </r>
  <r>
    <d v="2017-10-30T00:00:00"/>
    <n v="68.7"/>
    <x v="1"/>
    <x v="9"/>
    <x v="2"/>
    <x v="33"/>
  </r>
  <r>
    <d v="2017-11-03T00:00:00"/>
    <n v="10.88"/>
    <x v="1"/>
    <x v="10"/>
    <x v="2"/>
    <x v="34"/>
  </r>
  <r>
    <d v="2017-11-04T00:00:00"/>
    <n v="105.24"/>
    <x v="1"/>
    <x v="10"/>
    <x v="2"/>
    <x v="34"/>
  </r>
  <r>
    <d v="2017-11-04T00:00:00"/>
    <n v="93.04"/>
    <x v="2"/>
    <x v="10"/>
    <x v="2"/>
    <x v="34"/>
  </r>
  <r>
    <d v="2017-11-04T00:00:00"/>
    <n v="26.9"/>
    <x v="2"/>
    <x v="10"/>
    <x v="2"/>
    <x v="34"/>
  </r>
  <r>
    <d v="2017-11-05T00:00:00"/>
    <n v="24.16"/>
    <x v="3"/>
    <x v="10"/>
    <x v="2"/>
    <x v="34"/>
  </r>
  <r>
    <d v="2017-11-06T00:00:00"/>
    <n v="9.4"/>
    <x v="4"/>
    <x v="10"/>
    <x v="2"/>
    <x v="34"/>
  </r>
  <r>
    <d v="2017-11-08T00:00:00"/>
    <n v="42.25"/>
    <x v="2"/>
    <x v="10"/>
    <x v="2"/>
    <x v="34"/>
  </r>
  <r>
    <d v="2017-11-08T00:00:00"/>
    <n v="138.54"/>
    <x v="4"/>
    <x v="10"/>
    <x v="2"/>
    <x v="34"/>
  </r>
  <r>
    <d v="2017-11-10T00:00:00"/>
    <n v="119.9"/>
    <x v="4"/>
    <x v="10"/>
    <x v="2"/>
    <x v="34"/>
  </r>
  <r>
    <d v="2017-11-10T00:00:00"/>
    <n v="10.75"/>
    <x v="0"/>
    <x v="10"/>
    <x v="2"/>
    <x v="34"/>
  </r>
  <r>
    <d v="2017-11-12T00:00:00"/>
    <n v="150.66999999999999"/>
    <x v="2"/>
    <x v="10"/>
    <x v="2"/>
    <x v="34"/>
  </r>
  <r>
    <d v="2017-11-14T00:00:00"/>
    <n v="82.36"/>
    <x v="1"/>
    <x v="10"/>
    <x v="2"/>
    <x v="34"/>
  </r>
  <r>
    <d v="2017-11-14T00:00:00"/>
    <n v="14.09"/>
    <x v="1"/>
    <x v="10"/>
    <x v="2"/>
    <x v="34"/>
  </r>
  <r>
    <d v="2017-11-15T00:00:00"/>
    <n v="84.9"/>
    <x v="4"/>
    <x v="10"/>
    <x v="2"/>
    <x v="34"/>
  </r>
  <r>
    <d v="2017-11-17T00:00:00"/>
    <n v="56.86"/>
    <x v="1"/>
    <x v="10"/>
    <x v="2"/>
    <x v="34"/>
  </r>
  <r>
    <d v="2017-11-17T00:00:00"/>
    <n v="78.33"/>
    <x v="1"/>
    <x v="10"/>
    <x v="2"/>
    <x v="34"/>
  </r>
  <r>
    <d v="2017-11-21T00:00:00"/>
    <n v="141.49"/>
    <x v="2"/>
    <x v="10"/>
    <x v="2"/>
    <x v="34"/>
  </r>
  <r>
    <d v="2017-11-21T00:00:00"/>
    <n v="57.15"/>
    <x v="2"/>
    <x v="10"/>
    <x v="2"/>
    <x v="34"/>
  </r>
  <r>
    <d v="2017-11-21T00:00:00"/>
    <n v="139.5"/>
    <x v="4"/>
    <x v="10"/>
    <x v="2"/>
    <x v="34"/>
  </r>
  <r>
    <d v="2017-11-21T00:00:00"/>
    <n v="153.76"/>
    <x v="2"/>
    <x v="10"/>
    <x v="2"/>
    <x v="34"/>
  </r>
  <r>
    <d v="2017-11-22T00:00:00"/>
    <n v="11.95"/>
    <x v="3"/>
    <x v="10"/>
    <x v="2"/>
    <x v="34"/>
  </r>
  <r>
    <d v="2017-11-22T00:00:00"/>
    <n v="77.959999999999994"/>
    <x v="2"/>
    <x v="10"/>
    <x v="2"/>
    <x v="34"/>
  </r>
  <r>
    <d v="2017-11-26T00:00:00"/>
    <n v="108.24"/>
    <x v="2"/>
    <x v="10"/>
    <x v="2"/>
    <x v="34"/>
  </r>
  <r>
    <d v="2017-11-26T00:00:00"/>
    <n v="98.56"/>
    <x v="4"/>
    <x v="10"/>
    <x v="2"/>
    <x v="34"/>
  </r>
  <r>
    <d v="2017-11-27T00:00:00"/>
    <n v="29.93"/>
    <x v="1"/>
    <x v="10"/>
    <x v="2"/>
    <x v="34"/>
  </r>
  <r>
    <d v="2017-11-27T00:00:00"/>
    <n v="6.23"/>
    <x v="4"/>
    <x v="10"/>
    <x v="2"/>
    <x v="34"/>
  </r>
  <r>
    <d v="2017-11-27T00:00:00"/>
    <n v="26.85"/>
    <x v="4"/>
    <x v="10"/>
    <x v="2"/>
    <x v="34"/>
  </r>
  <r>
    <d v="2017-11-27T00:00:00"/>
    <n v="135.30000000000001"/>
    <x v="4"/>
    <x v="10"/>
    <x v="2"/>
    <x v="34"/>
  </r>
  <r>
    <d v="2017-11-27T00:00:00"/>
    <n v="40.49"/>
    <x v="4"/>
    <x v="10"/>
    <x v="2"/>
    <x v="34"/>
  </r>
  <r>
    <d v="2017-11-29T00:00:00"/>
    <n v="59.93"/>
    <x v="2"/>
    <x v="10"/>
    <x v="2"/>
    <x v="34"/>
  </r>
  <r>
    <d v="2017-11-30T00:00:00"/>
    <n v="78.14"/>
    <x v="1"/>
    <x v="10"/>
    <x v="2"/>
    <x v="34"/>
  </r>
  <r>
    <d v="2017-11-30T00:00:00"/>
    <n v="72.16"/>
    <x v="0"/>
    <x v="10"/>
    <x v="2"/>
    <x v="34"/>
  </r>
  <r>
    <d v="2017-12-02T00:00:00"/>
    <n v="53"/>
    <x v="2"/>
    <x v="11"/>
    <x v="2"/>
    <x v="35"/>
  </r>
  <r>
    <d v="2017-12-02T00:00:00"/>
    <n v="36.81"/>
    <x v="1"/>
    <x v="11"/>
    <x v="2"/>
    <x v="35"/>
  </r>
  <r>
    <d v="2017-12-03T00:00:00"/>
    <n v="78.81"/>
    <x v="0"/>
    <x v="11"/>
    <x v="2"/>
    <x v="35"/>
  </r>
  <r>
    <d v="2017-12-05T00:00:00"/>
    <n v="50.14"/>
    <x v="2"/>
    <x v="11"/>
    <x v="2"/>
    <x v="35"/>
  </r>
  <r>
    <d v="2017-12-06T00:00:00"/>
    <n v="91.28"/>
    <x v="2"/>
    <x v="11"/>
    <x v="2"/>
    <x v="35"/>
  </r>
  <r>
    <d v="2017-12-06T00:00:00"/>
    <n v="89.9"/>
    <x v="2"/>
    <x v="11"/>
    <x v="2"/>
    <x v="35"/>
  </r>
  <r>
    <d v="2017-12-07T00:00:00"/>
    <n v="126.24"/>
    <x v="0"/>
    <x v="11"/>
    <x v="2"/>
    <x v="35"/>
  </r>
  <r>
    <d v="2017-12-09T00:00:00"/>
    <n v="121.92"/>
    <x v="2"/>
    <x v="11"/>
    <x v="2"/>
    <x v="35"/>
  </r>
  <r>
    <d v="2017-12-10T00:00:00"/>
    <n v="34.36"/>
    <x v="1"/>
    <x v="11"/>
    <x v="2"/>
    <x v="35"/>
  </r>
  <r>
    <d v="2017-12-12T00:00:00"/>
    <n v="150.58000000000001"/>
    <x v="0"/>
    <x v="11"/>
    <x v="2"/>
    <x v="35"/>
  </r>
  <r>
    <d v="2017-12-13T00:00:00"/>
    <n v="62.49"/>
    <x v="4"/>
    <x v="11"/>
    <x v="2"/>
    <x v="35"/>
  </r>
  <r>
    <d v="2017-12-14T00:00:00"/>
    <n v="86.8"/>
    <x v="2"/>
    <x v="11"/>
    <x v="2"/>
    <x v="35"/>
  </r>
  <r>
    <d v="2017-12-15T00:00:00"/>
    <n v="94.06"/>
    <x v="3"/>
    <x v="11"/>
    <x v="2"/>
    <x v="35"/>
  </r>
  <r>
    <d v="2017-12-16T00:00:00"/>
    <n v="44.43"/>
    <x v="4"/>
    <x v="11"/>
    <x v="2"/>
    <x v="35"/>
  </r>
  <r>
    <d v="2017-12-17T00:00:00"/>
    <n v="103.25"/>
    <x v="1"/>
    <x v="11"/>
    <x v="2"/>
    <x v="35"/>
  </r>
  <r>
    <d v="2017-12-17T00:00:00"/>
    <n v="94.61"/>
    <x v="1"/>
    <x v="11"/>
    <x v="2"/>
    <x v="35"/>
  </r>
  <r>
    <d v="2017-12-21T00:00:00"/>
    <n v="6.61"/>
    <x v="2"/>
    <x v="11"/>
    <x v="2"/>
    <x v="35"/>
  </r>
  <r>
    <d v="2017-12-21T00:00:00"/>
    <n v="66.400000000000006"/>
    <x v="2"/>
    <x v="11"/>
    <x v="2"/>
    <x v="35"/>
  </r>
  <r>
    <d v="2017-12-21T00:00:00"/>
    <n v="140.16999999999999"/>
    <x v="4"/>
    <x v="11"/>
    <x v="2"/>
    <x v="35"/>
  </r>
  <r>
    <d v="2017-12-21T00:00:00"/>
    <n v="46.86"/>
    <x v="0"/>
    <x v="11"/>
    <x v="2"/>
    <x v="35"/>
  </r>
  <r>
    <d v="2017-12-21T00:00:00"/>
    <n v="76.180000000000007"/>
    <x v="2"/>
    <x v="11"/>
    <x v="2"/>
    <x v="35"/>
  </r>
  <r>
    <d v="2017-12-25T00:00:00"/>
    <n v="25.5"/>
    <x v="3"/>
    <x v="11"/>
    <x v="2"/>
    <x v="35"/>
  </r>
  <r>
    <d v="2017-12-25T00:00:00"/>
    <n v="71.75"/>
    <x v="2"/>
    <x v="11"/>
    <x v="2"/>
    <x v="35"/>
  </r>
  <r>
    <d v="2017-12-26T00:00:00"/>
    <n v="135.83000000000001"/>
    <x v="0"/>
    <x v="11"/>
    <x v="2"/>
    <x v="35"/>
  </r>
  <r>
    <d v="2017-12-28T00:00:00"/>
    <n v="16.149999999999999"/>
    <x v="1"/>
    <x v="11"/>
    <x v="2"/>
    <x v="35"/>
  </r>
  <r>
    <d v="2017-12-28T00:00:00"/>
    <n v="136.22999999999999"/>
    <x v="2"/>
    <x v="11"/>
    <x v="2"/>
    <x v="35"/>
  </r>
  <r>
    <d v="2017-12-29T00:00:00"/>
    <n v="138.03"/>
    <x v="1"/>
    <x v="11"/>
    <x v="2"/>
    <x v="35"/>
  </r>
  <r>
    <d v="2017-12-30T00:00:00"/>
    <n v="138.77000000000001"/>
    <x v="2"/>
    <x v="11"/>
    <x v="2"/>
    <x v="35"/>
  </r>
  <r>
    <d v="2017-12-31T00:00:00"/>
    <n v="109.27"/>
    <x v="0"/>
    <x v="11"/>
    <x v="2"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63">
  <r>
    <x v="0"/>
    <n v="71.989999999999995"/>
    <x v="0"/>
    <x v="0"/>
    <x v="0"/>
    <x v="0"/>
    <x v="0"/>
  </r>
  <r>
    <x v="1"/>
    <n v="7.06"/>
    <x v="1"/>
    <x v="0"/>
    <x v="0"/>
    <x v="0"/>
    <x v="1"/>
  </r>
  <r>
    <x v="2"/>
    <n v="130.16"/>
    <x v="2"/>
    <x v="0"/>
    <x v="0"/>
    <x v="0"/>
    <x v="2"/>
  </r>
  <r>
    <x v="3"/>
    <n v="28.68"/>
    <x v="1"/>
    <x v="0"/>
    <x v="0"/>
    <x v="0"/>
    <x v="3"/>
  </r>
  <r>
    <x v="3"/>
    <n v="143.82"/>
    <x v="3"/>
    <x v="0"/>
    <x v="0"/>
    <x v="0"/>
    <x v="3"/>
  </r>
  <r>
    <x v="3"/>
    <n v="60.68"/>
    <x v="4"/>
    <x v="0"/>
    <x v="0"/>
    <x v="0"/>
    <x v="3"/>
  </r>
  <r>
    <x v="3"/>
    <n v="5.61"/>
    <x v="3"/>
    <x v="0"/>
    <x v="0"/>
    <x v="0"/>
    <x v="3"/>
  </r>
  <r>
    <x v="4"/>
    <n v="116.16"/>
    <x v="3"/>
    <x v="0"/>
    <x v="0"/>
    <x v="0"/>
    <x v="4"/>
  </r>
  <r>
    <x v="4"/>
    <n v="113.49"/>
    <x v="4"/>
    <x v="0"/>
    <x v="0"/>
    <x v="0"/>
    <x v="4"/>
  </r>
  <r>
    <x v="5"/>
    <n v="115.63"/>
    <x v="0"/>
    <x v="0"/>
    <x v="0"/>
    <x v="0"/>
    <x v="5"/>
  </r>
  <r>
    <x v="6"/>
    <n v="25.01"/>
    <x v="2"/>
    <x v="0"/>
    <x v="0"/>
    <x v="0"/>
    <x v="6"/>
  </r>
  <r>
    <x v="7"/>
    <n v="21.9"/>
    <x v="1"/>
    <x v="0"/>
    <x v="0"/>
    <x v="0"/>
    <x v="0"/>
  </r>
  <r>
    <x v="8"/>
    <n v="79.31"/>
    <x v="3"/>
    <x v="0"/>
    <x v="0"/>
    <x v="0"/>
    <x v="1"/>
  </r>
  <r>
    <x v="8"/>
    <n v="118.29"/>
    <x v="4"/>
    <x v="0"/>
    <x v="0"/>
    <x v="0"/>
    <x v="1"/>
  </r>
  <r>
    <x v="8"/>
    <n v="142.41999999999999"/>
    <x v="2"/>
    <x v="0"/>
    <x v="0"/>
    <x v="0"/>
    <x v="1"/>
  </r>
  <r>
    <x v="8"/>
    <n v="70.23"/>
    <x v="0"/>
    <x v="0"/>
    <x v="0"/>
    <x v="0"/>
    <x v="1"/>
  </r>
  <r>
    <x v="9"/>
    <n v="24.52"/>
    <x v="2"/>
    <x v="0"/>
    <x v="0"/>
    <x v="0"/>
    <x v="3"/>
  </r>
  <r>
    <x v="9"/>
    <n v="15.59"/>
    <x v="4"/>
    <x v="0"/>
    <x v="0"/>
    <x v="0"/>
    <x v="3"/>
  </r>
  <r>
    <x v="10"/>
    <n v="127.42"/>
    <x v="1"/>
    <x v="0"/>
    <x v="0"/>
    <x v="0"/>
    <x v="4"/>
  </r>
  <r>
    <x v="11"/>
    <n v="70.14"/>
    <x v="3"/>
    <x v="0"/>
    <x v="0"/>
    <x v="0"/>
    <x v="5"/>
  </r>
  <r>
    <x v="12"/>
    <n v="67.69"/>
    <x v="1"/>
    <x v="0"/>
    <x v="0"/>
    <x v="0"/>
    <x v="6"/>
  </r>
  <r>
    <x v="13"/>
    <n v="21.68"/>
    <x v="2"/>
    <x v="0"/>
    <x v="0"/>
    <x v="0"/>
    <x v="0"/>
  </r>
  <r>
    <x v="13"/>
    <n v="38.69"/>
    <x v="3"/>
    <x v="0"/>
    <x v="0"/>
    <x v="0"/>
    <x v="0"/>
  </r>
  <r>
    <x v="13"/>
    <n v="31.64"/>
    <x v="2"/>
    <x v="0"/>
    <x v="0"/>
    <x v="0"/>
    <x v="0"/>
  </r>
  <r>
    <x v="14"/>
    <n v="28.35"/>
    <x v="2"/>
    <x v="0"/>
    <x v="0"/>
    <x v="0"/>
    <x v="1"/>
  </r>
  <r>
    <x v="14"/>
    <n v="84.93"/>
    <x v="2"/>
    <x v="0"/>
    <x v="0"/>
    <x v="0"/>
    <x v="1"/>
  </r>
  <r>
    <x v="15"/>
    <n v="59.61"/>
    <x v="1"/>
    <x v="0"/>
    <x v="0"/>
    <x v="0"/>
    <x v="5"/>
  </r>
  <r>
    <x v="16"/>
    <n v="63.12"/>
    <x v="3"/>
    <x v="0"/>
    <x v="0"/>
    <x v="0"/>
    <x v="0"/>
  </r>
  <r>
    <x v="17"/>
    <n v="27.66"/>
    <x v="2"/>
    <x v="0"/>
    <x v="0"/>
    <x v="0"/>
    <x v="2"/>
  </r>
  <r>
    <x v="18"/>
    <n v="121.95"/>
    <x v="3"/>
    <x v="0"/>
    <x v="0"/>
    <x v="0"/>
    <x v="4"/>
  </r>
  <r>
    <x v="18"/>
    <n v="13.69"/>
    <x v="0"/>
    <x v="0"/>
    <x v="0"/>
    <x v="0"/>
    <x v="4"/>
  </r>
  <r>
    <x v="19"/>
    <n v="62.32"/>
    <x v="4"/>
    <x v="0"/>
    <x v="0"/>
    <x v="0"/>
    <x v="5"/>
  </r>
  <r>
    <x v="20"/>
    <n v="36.01"/>
    <x v="2"/>
    <x v="0"/>
    <x v="0"/>
    <x v="0"/>
    <x v="6"/>
  </r>
  <r>
    <x v="21"/>
    <n v="95.58"/>
    <x v="3"/>
    <x v="0"/>
    <x v="0"/>
    <x v="0"/>
    <x v="0"/>
  </r>
  <r>
    <x v="21"/>
    <n v="93.8"/>
    <x v="2"/>
    <x v="0"/>
    <x v="0"/>
    <x v="0"/>
    <x v="0"/>
  </r>
  <r>
    <x v="21"/>
    <n v="128.9"/>
    <x v="2"/>
    <x v="0"/>
    <x v="0"/>
    <x v="0"/>
    <x v="0"/>
  </r>
  <r>
    <x v="21"/>
    <n v="17.34"/>
    <x v="2"/>
    <x v="0"/>
    <x v="0"/>
    <x v="0"/>
    <x v="0"/>
  </r>
  <r>
    <x v="21"/>
    <n v="106.73"/>
    <x v="2"/>
    <x v="0"/>
    <x v="0"/>
    <x v="0"/>
    <x v="0"/>
  </r>
  <r>
    <x v="21"/>
    <n v="118.3"/>
    <x v="0"/>
    <x v="0"/>
    <x v="0"/>
    <x v="0"/>
    <x v="0"/>
  </r>
  <r>
    <x v="22"/>
    <n v="113.36"/>
    <x v="4"/>
    <x v="0"/>
    <x v="0"/>
    <x v="0"/>
    <x v="2"/>
  </r>
  <r>
    <x v="23"/>
    <n v="92.43"/>
    <x v="4"/>
    <x v="1"/>
    <x v="0"/>
    <x v="1"/>
    <x v="4"/>
  </r>
  <r>
    <x v="24"/>
    <n v="136.04"/>
    <x v="4"/>
    <x v="1"/>
    <x v="0"/>
    <x v="1"/>
    <x v="6"/>
  </r>
  <r>
    <x v="24"/>
    <n v="9.6300000000000008"/>
    <x v="1"/>
    <x v="1"/>
    <x v="0"/>
    <x v="1"/>
    <x v="6"/>
  </r>
  <r>
    <x v="25"/>
    <n v="128.66999999999999"/>
    <x v="2"/>
    <x v="1"/>
    <x v="0"/>
    <x v="1"/>
    <x v="1"/>
  </r>
  <r>
    <x v="26"/>
    <n v="128.32"/>
    <x v="1"/>
    <x v="1"/>
    <x v="0"/>
    <x v="1"/>
    <x v="3"/>
  </r>
  <r>
    <x v="27"/>
    <n v="115.71"/>
    <x v="0"/>
    <x v="1"/>
    <x v="0"/>
    <x v="1"/>
    <x v="5"/>
  </r>
  <r>
    <x v="28"/>
    <n v="41.2"/>
    <x v="4"/>
    <x v="1"/>
    <x v="0"/>
    <x v="1"/>
    <x v="0"/>
  </r>
  <r>
    <x v="29"/>
    <n v="39.29"/>
    <x v="2"/>
    <x v="1"/>
    <x v="0"/>
    <x v="1"/>
    <x v="2"/>
  </r>
  <r>
    <x v="30"/>
    <n v="96.88"/>
    <x v="3"/>
    <x v="1"/>
    <x v="0"/>
    <x v="1"/>
    <x v="3"/>
  </r>
  <r>
    <x v="30"/>
    <n v="53.97"/>
    <x v="0"/>
    <x v="1"/>
    <x v="0"/>
    <x v="1"/>
    <x v="3"/>
  </r>
  <r>
    <x v="30"/>
    <n v="7.16"/>
    <x v="0"/>
    <x v="1"/>
    <x v="0"/>
    <x v="1"/>
    <x v="3"/>
  </r>
  <r>
    <x v="31"/>
    <n v="95.52"/>
    <x v="3"/>
    <x v="1"/>
    <x v="0"/>
    <x v="1"/>
    <x v="4"/>
  </r>
  <r>
    <x v="32"/>
    <n v="108.21"/>
    <x v="2"/>
    <x v="1"/>
    <x v="0"/>
    <x v="1"/>
    <x v="5"/>
  </r>
  <r>
    <x v="33"/>
    <n v="12.59"/>
    <x v="3"/>
    <x v="1"/>
    <x v="0"/>
    <x v="1"/>
    <x v="6"/>
  </r>
  <r>
    <x v="34"/>
    <n v="27.26"/>
    <x v="1"/>
    <x v="1"/>
    <x v="0"/>
    <x v="1"/>
    <x v="1"/>
  </r>
  <r>
    <x v="34"/>
    <n v="54.18"/>
    <x v="2"/>
    <x v="1"/>
    <x v="0"/>
    <x v="1"/>
    <x v="1"/>
  </r>
  <r>
    <x v="35"/>
    <n v="46.06"/>
    <x v="4"/>
    <x v="1"/>
    <x v="0"/>
    <x v="1"/>
    <x v="3"/>
  </r>
  <r>
    <x v="35"/>
    <n v="75.540000000000006"/>
    <x v="4"/>
    <x v="1"/>
    <x v="0"/>
    <x v="1"/>
    <x v="3"/>
  </r>
  <r>
    <x v="35"/>
    <n v="113.36"/>
    <x v="4"/>
    <x v="1"/>
    <x v="0"/>
    <x v="1"/>
    <x v="3"/>
  </r>
  <r>
    <x v="35"/>
    <n v="85.97"/>
    <x v="2"/>
    <x v="1"/>
    <x v="0"/>
    <x v="1"/>
    <x v="3"/>
  </r>
  <r>
    <x v="36"/>
    <n v="70.069999999999993"/>
    <x v="3"/>
    <x v="1"/>
    <x v="0"/>
    <x v="1"/>
    <x v="4"/>
  </r>
  <r>
    <x v="36"/>
    <n v="20.6"/>
    <x v="3"/>
    <x v="1"/>
    <x v="0"/>
    <x v="1"/>
    <x v="4"/>
  </r>
  <r>
    <x v="36"/>
    <n v="144.03"/>
    <x v="2"/>
    <x v="1"/>
    <x v="0"/>
    <x v="1"/>
    <x v="4"/>
  </r>
  <r>
    <x v="37"/>
    <n v="105.81"/>
    <x v="0"/>
    <x v="1"/>
    <x v="0"/>
    <x v="1"/>
    <x v="5"/>
  </r>
  <r>
    <x v="38"/>
    <n v="103.65"/>
    <x v="2"/>
    <x v="1"/>
    <x v="0"/>
    <x v="1"/>
    <x v="6"/>
  </r>
  <r>
    <x v="38"/>
    <n v="136.87"/>
    <x v="2"/>
    <x v="1"/>
    <x v="0"/>
    <x v="1"/>
    <x v="6"/>
  </r>
  <r>
    <x v="39"/>
    <n v="74.77"/>
    <x v="4"/>
    <x v="1"/>
    <x v="0"/>
    <x v="1"/>
    <x v="1"/>
  </r>
  <r>
    <x v="40"/>
    <n v="133.55000000000001"/>
    <x v="1"/>
    <x v="2"/>
    <x v="0"/>
    <x v="2"/>
    <x v="3"/>
  </r>
  <r>
    <x v="41"/>
    <n v="46.48"/>
    <x v="0"/>
    <x v="2"/>
    <x v="0"/>
    <x v="2"/>
    <x v="5"/>
  </r>
  <r>
    <x v="41"/>
    <n v="95.18"/>
    <x v="2"/>
    <x v="2"/>
    <x v="0"/>
    <x v="2"/>
    <x v="5"/>
  </r>
  <r>
    <x v="42"/>
    <n v="55.68"/>
    <x v="2"/>
    <x v="2"/>
    <x v="0"/>
    <x v="2"/>
    <x v="0"/>
  </r>
  <r>
    <x v="43"/>
    <n v="112.28"/>
    <x v="0"/>
    <x v="2"/>
    <x v="0"/>
    <x v="2"/>
    <x v="4"/>
  </r>
  <r>
    <x v="44"/>
    <n v="142.38"/>
    <x v="1"/>
    <x v="2"/>
    <x v="0"/>
    <x v="2"/>
    <x v="6"/>
  </r>
  <r>
    <x v="44"/>
    <n v="140.58000000000001"/>
    <x v="2"/>
    <x v="2"/>
    <x v="0"/>
    <x v="2"/>
    <x v="6"/>
  </r>
  <r>
    <x v="45"/>
    <n v="16.71"/>
    <x v="1"/>
    <x v="2"/>
    <x v="0"/>
    <x v="2"/>
    <x v="0"/>
  </r>
  <r>
    <x v="46"/>
    <n v="50.37"/>
    <x v="3"/>
    <x v="2"/>
    <x v="0"/>
    <x v="2"/>
    <x v="1"/>
  </r>
  <r>
    <x v="47"/>
    <n v="101.9"/>
    <x v="0"/>
    <x v="2"/>
    <x v="0"/>
    <x v="2"/>
    <x v="3"/>
  </r>
  <r>
    <x v="48"/>
    <n v="72.63"/>
    <x v="2"/>
    <x v="2"/>
    <x v="0"/>
    <x v="2"/>
    <x v="5"/>
  </r>
  <r>
    <x v="49"/>
    <n v="112.73"/>
    <x v="4"/>
    <x v="2"/>
    <x v="0"/>
    <x v="2"/>
    <x v="0"/>
  </r>
  <r>
    <x v="49"/>
    <n v="36.64"/>
    <x v="0"/>
    <x v="2"/>
    <x v="0"/>
    <x v="2"/>
    <x v="0"/>
  </r>
  <r>
    <x v="50"/>
    <n v="68.010000000000005"/>
    <x v="3"/>
    <x v="2"/>
    <x v="0"/>
    <x v="2"/>
    <x v="2"/>
  </r>
  <r>
    <x v="51"/>
    <n v="121.58"/>
    <x v="4"/>
    <x v="2"/>
    <x v="0"/>
    <x v="2"/>
    <x v="3"/>
  </r>
  <r>
    <x v="52"/>
    <n v="71.66"/>
    <x v="2"/>
    <x v="2"/>
    <x v="0"/>
    <x v="2"/>
    <x v="4"/>
  </r>
  <r>
    <x v="53"/>
    <n v="144.06"/>
    <x v="0"/>
    <x v="2"/>
    <x v="0"/>
    <x v="2"/>
    <x v="6"/>
  </r>
  <r>
    <x v="53"/>
    <n v="76.67"/>
    <x v="2"/>
    <x v="2"/>
    <x v="0"/>
    <x v="2"/>
    <x v="6"/>
  </r>
  <r>
    <x v="54"/>
    <n v="85.11"/>
    <x v="2"/>
    <x v="2"/>
    <x v="0"/>
    <x v="2"/>
    <x v="0"/>
  </r>
  <r>
    <x v="55"/>
    <n v="97.07"/>
    <x v="2"/>
    <x v="2"/>
    <x v="0"/>
    <x v="2"/>
    <x v="2"/>
  </r>
  <r>
    <x v="55"/>
    <n v="74.61"/>
    <x v="3"/>
    <x v="2"/>
    <x v="0"/>
    <x v="2"/>
    <x v="2"/>
  </r>
  <r>
    <x v="55"/>
    <n v="41"/>
    <x v="2"/>
    <x v="2"/>
    <x v="0"/>
    <x v="2"/>
    <x v="2"/>
  </r>
  <r>
    <x v="56"/>
    <n v="34.65"/>
    <x v="3"/>
    <x v="2"/>
    <x v="0"/>
    <x v="2"/>
    <x v="3"/>
  </r>
  <r>
    <x v="57"/>
    <n v="116.2"/>
    <x v="2"/>
    <x v="2"/>
    <x v="0"/>
    <x v="2"/>
    <x v="5"/>
  </r>
  <r>
    <x v="58"/>
    <n v="34.58"/>
    <x v="2"/>
    <x v="3"/>
    <x v="0"/>
    <x v="3"/>
    <x v="6"/>
  </r>
  <r>
    <x v="59"/>
    <n v="118.26"/>
    <x v="2"/>
    <x v="3"/>
    <x v="0"/>
    <x v="3"/>
    <x v="0"/>
  </r>
  <r>
    <x v="60"/>
    <n v="36.159999999999997"/>
    <x v="0"/>
    <x v="3"/>
    <x v="0"/>
    <x v="3"/>
    <x v="1"/>
  </r>
  <r>
    <x v="60"/>
    <n v="36.659999999999997"/>
    <x v="3"/>
    <x v="3"/>
    <x v="0"/>
    <x v="3"/>
    <x v="1"/>
  </r>
  <r>
    <x v="61"/>
    <n v="6.17"/>
    <x v="2"/>
    <x v="3"/>
    <x v="0"/>
    <x v="3"/>
    <x v="2"/>
  </r>
  <r>
    <x v="62"/>
    <n v="91.74"/>
    <x v="4"/>
    <x v="3"/>
    <x v="0"/>
    <x v="3"/>
    <x v="3"/>
  </r>
  <r>
    <x v="63"/>
    <n v="149.16999999999999"/>
    <x v="0"/>
    <x v="3"/>
    <x v="0"/>
    <x v="3"/>
    <x v="5"/>
  </r>
  <r>
    <x v="64"/>
    <n v="121.26"/>
    <x v="4"/>
    <x v="3"/>
    <x v="0"/>
    <x v="3"/>
    <x v="0"/>
  </r>
  <r>
    <x v="65"/>
    <n v="119.71"/>
    <x v="2"/>
    <x v="3"/>
    <x v="0"/>
    <x v="3"/>
    <x v="4"/>
  </r>
  <r>
    <x v="66"/>
    <n v="29.66"/>
    <x v="1"/>
    <x v="3"/>
    <x v="0"/>
    <x v="3"/>
    <x v="5"/>
  </r>
  <r>
    <x v="67"/>
    <n v="139.07"/>
    <x v="1"/>
    <x v="3"/>
    <x v="0"/>
    <x v="3"/>
    <x v="6"/>
  </r>
  <r>
    <x v="67"/>
    <n v="80.47"/>
    <x v="4"/>
    <x v="3"/>
    <x v="0"/>
    <x v="3"/>
    <x v="6"/>
  </r>
  <r>
    <x v="68"/>
    <n v="57.64"/>
    <x v="0"/>
    <x v="3"/>
    <x v="0"/>
    <x v="3"/>
    <x v="0"/>
  </r>
  <r>
    <x v="68"/>
    <n v="43.87"/>
    <x v="4"/>
    <x v="3"/>
    <x v="0"/>
    <x v="3"/>
    <x v="0"/>
  </r>
  <r>
    <x v="69"/>
    <n v="127.08"/>
    <x v="2"/>
    <x v="3"/>
    <x v="0"/>
    <x v="3"/>
    <x v="1"/>
  </r>
  <r>
    <x v="69"/>
    <n v="23.56"/>
    <x v="3"/>
    <x v="3"/>
    <x v="0"/>
    <x v="3"/>
    <x v="1"/>
  </r>
  <r>
    <x v="70"/>
    <n v="47.22"/>
    <x v="2"/>
    <x v="3"/>
    <x v="0"/>
    <x v="3"/>
    <x v="3"/>
  </r>
  <r>
    <x v="71"/>
    <n v="65.97"/>
    <x v="3"/>
    <x v="3"/>
    <x v="0"/>
    <x v="3"/>
    <x v="4"/>
  </r>
  <r>
    <x v="72"/>
    <n v="119.23"/>
    <x v="0"/>
    <x v="3"/>
    <x v="0"/>
    <x v="3"/>
    <x v="5"/>
  </r>
  <r>
    <x v="73"/>
    <n v="86.99"/>
    <x v="4"/>
    <x v="3"/>
    <x v="0"/>
    <x v="3"/>
    <x v="0"/>
  </r>
  <r>
    <x v="74"/>
    <n v="90.41"/>
    <x v="2"/>
    <x v="3"/>
    <x v="0"/>
    <x v="3"/>
    <x v="2"/>
  </r>
  <r>
    <x v="74"/>
    <n v="112.17"/>
    <x v="1"/>
    <x v="3"/>
    <x v="0"/>
    <x v="3"/>
    <x v="2"/>
  </r>
  <r>
    <x v="74"/>
    <n v="106.04"/>
    <x v="0"/>
    <x v="3"/>
    <x v="0"/>
    <x v="3"/>
    <x v="2"/>
  </r>
  <r>
    <x v="75"/>
    <n v="143.99"/>
    <x v="2"/>
    <x v="3"/>
    <x v="0"/>
    <x v="3"/>
    <x v="3"/>
  </r>
  <r>
    <x v="76"/>
    <n v="58.83"/>
    <x v="0"/>
    <x v="3"/>
    <x v="0"/>
    <x v="3"/>
    <x v="4"/>
  </r>
  <r>
    <x v="77"/>
    <n v="113.61"/>
    <x v="0"/>
    <x v="3"/>
    <x v="0"/>
    <x v="3"/>
    <x v="5"/>
  </r>
  <r>
    <x v="78"/>
    <n v="35.270000000000003"/>
    <x v="2"/>
    <x v="3"/>
    <x v="0"/>
    <x v="3"/>
    <x v="6"/>
  </r>
  <r>
    <x v="79"/>
    <n v="80.3"/>
    <x v="2"/>
    <x v="4"/>
    <x v="0"/>
    <x v="4"/>
    <x v="1"/>
  </r>
  <r>
    <x v="79"/>
    <n v="58.9"/>
    <x v="1"/>
    <x v="4"/>
    <x v="0"/>
    <x v="4"/>
    <x v="1"/>
  </r>
  <r>
    <x v="80"/>
    <n v="64.55"/>
    <x v="0"/>
    <x v="4"/>
    <x v="0"/>
    <x v="4"/>
    <x v="3"/>
  </r>
  <r>
    <x v="81"/>
    <n v="83.78"/>
    <x v="2"/>
    <x v="4"/>
    <x v="0"/>
    <x v="4"/>
    <x v="0"/>
  </r>
  <r>
    <x v="81"/>
    <n v="104.39"/>
    <x v="2"/>
    <x v="4"/>
    <x v="0"/>
    <x v="4"/>
    <x v="0"/>
  </r>
  <r>
    <x v="82"/>
    <n v="78"/>
    <x v="3"/>
    <x v="4"/>
    <x v="0"/>
    <x v="4"/>
    <x v="1"/>
  </r>
  <r>
    <x v="82"/>
    <n v="116.34"/>
    <x v="0"/>
    <x v="4"/>
    <x v="0"/>
    <x v="4"/>
    <x v="1"/>
  </r>
  <r>
    <x v="82"/>
    <n v="146.94999999999999"/>
    <x v="0"/>
    <x v="4"/>
    <x v="0"/>
    <x v="4"/>
    <x v="1"/>
  </r>
  <r>
    <x v="83"/>
    <n v="6.06"/>
    <x v="2"/>
    <x v="4"/>
    <x v="0"/>
    <x v="4"/>
    <x v="2"/>
  </r>
  <r>
    <x v="83"/>
    <n v="102.5"/>
    <x v="3"/>
    <x v="4"/>
    <x v="0"/>
    <x v="4"/>
    <x v="2"/>
  </r>
  <r>
    <x v="84"/>
    <n v="102.98"/>
    <x v="1"/>
    <x v="4"/>
    <x v="0"/>
    <x v="4"/>
    <x v="4"/>
  </r>
  <r>
    <x v="84"/>
    <n v="123.73"/>
    <x v="1"/>
    <x v="4"/>
    <x v="0"/>
    <x v="4"/>
    <x v="4"/>
  </r>
  <r>
    <x v="84"/>
    <n v="119.07"/>
    <x v="2"/>
    <x v="4"/>
    <x v="0"/>
    <x v="4"/>
    <x v="4"/>
  </r>
  <r>
    <x v="85"/>
    <n v="58.06"/>
    <x v="0"/>
    <x v="4"/>
    <x v="0"/>
    <x v="4"/>
    <x v="5"/>
  </r>
  <r>
    <x v="85"/>
    <n v="96.52"/>
    <x v="4"/>
    <x v="4"/>
    <x v="0"/>
    <x v="4"/>
    <x v="5"/>
  </r>
  <r>
    <x v="85"/>
    <n v="66.58"/>
    <x v="2"/>
    <x v="4"/>
    <x v="0"/>
    <x v="4"/>
    <x v="5"/>
  </r>
  <r>
    <x v="86"/>
    <n v="87.17"/>
    <x v="4"/>
    <x v="4"/>
    <x v="0"/>
    <x v="4"/>
    <x v="2"/>
  </r>
  <r>
    <x v="87"/>
    <n v="111.13"/>
    <x v="1"/>
    <x v="4"/>
    <x v="0"/>
    <x v="4"/>
    <x v="4"/>
  </r>
  <r>
    <x v="88"/>
    <n v="130.88999999999999"/>
    <x v="3"/>
    <x v="4"/>
    <x v="0"/>
    <x v="4"/>
    <x v="6"/>
  </r>
  <r>
    <x v="89"/>
    <n v="29.96"/>
    <x v="0"/>
    <x v="4"/>
    <x v="0"/>
    <x v="4"/>
    <x v="0"/>
  </r>
  <r>
    <x v="89"/>
    <n v="136.5"/>
    <x v="2"/>
    <x v="4"/>
    <x v="0"/>
    <x v="4"/>
    <x v="0"/>
  </r>
  <r>
    <x v="90"/>
    <n v="138.71"/>
    <x v="2"/>
    <x v="4"/>
    <x v="0"/>
    <x v="4"/>
    <x v="1"/>
  </r>
  <r>
    <x v="91"/>
    <n v="39.43"/>
    <x v="4"/>
    <x v="4"/>
    <x v="0"/>
    <x v="4"/>
    <x v="5"/>
  </r>
  <r>
    <x v="92"/>
    <n v="122.33"/>
    <x v="3"/>
    <x v="4"/>
    <x v="0"/>
    <x v="4"/>
    <x v="6"/>
  </r>
  <r>
    <x v="93"/>
    <n v="92.19"/>
    <x v="2"/>
    <x v="4"/>
    <x v="0"/>
    <x v="4"/>
    <x v="0"/>
  </r>
  <r>
    <x v="94"/>
    <n v="132.02000000000001"/>
    <x v="2"/>
    <x v="4"/>
    <x v="0"/>
    <x v="4"/>
    <x v="2"/>
  </r>
  <r>
    <x v="95"/>
    <n v="133.18"/>
    <x v="2"/>
    <x v="5"/>
    <x v="0"/>
    <x v="5"/>
    <x v="4"/>
  </r>
  <r>
    <x v="95"/>
    <n v="96.36"/>
    <x v="0"/>
    <x v="5"/>
    <x v="0"/>
    <x v="5"/>
    <x v="4"/>
  </r>
  <r>
    <x v="95"/>
    <n v="93.87"/>
    <x v="1"/>
    <x v="5"/>
    <x v="0"/>
    <x v="5"/>
    <x v="4"/>
  </r>
  <r>
    <x v="96"/>
    <n v="113.77"/>
    <x v="3"/>
    <x v="5"/>
    <x v="0"/>
    <x v="5"/>
    <x v="5"/>
  </r>
  <r>
    <x v="97"/>
    <n v="24.12"/>
    <x v="0"/>
    <x v="5"/>
    <x v="0"/>
    <x v="5"/>
    <x v="0"/>
  </r>
  <r>
    <x v="98"/>
    <n v="75.900000000000006"/>
    <x v="2"/>
    <x v="5"/>
    <x v="0"/>
    <x v="5"/>
    <x v="1"/>
  </r>
  <r>
    <x v="99"/>
    <n v="139.11000000000001"/>
    <x v="4"/>
    <x v="5"/>
    <x v="0"/>
    <x v="5"/>
    <x v="2"/>
  </r>
  <r>
    <x v="99"/>
    <n v="105.95"/>
    <x v="2"/>
    <x v="5"/>
    <x v="0"/>
    <x v="5"/>
    <x v="2"/>
  </r>
  <r>
    <x v="100"/>
    <n v="120.87"/>
    <x v="2"/>
    <x v="5"/>
    <x v="0"/>
    <x v="5"/>
    <x v="3"/>
  </r>
  <r>
    <x v="100"/>
    <n v="38.96"/>
    <x v="2"/>
    <x v="5"/>
    <x v="0"/>
    <x v="5"/>
    <x v="3"/>
  </r>
  <r>
    <x v="101"/>
    <n v="154.29"/>
    <x v="2"/>
    <x v="5"/>
    <x v="0"/>
    <x v="5"/>
    <x v="5"/>
  </r>
  <r>
    <x v="102"/>
    <n v="90.59"/>
    <x v="2"/>
    <x v="5"/>
    <x v="0"/>
    <x v="5"/>
    <x v="0"/>
  </r>
  <r>
    <x v="103"/>
    <n v="53.2"/>
    <x v="4"/>
    <x v="5"/>
    <x v="0"/>
    <x v="5"/>
    <x v="2"/>
  </r>
  <r>
    <x v="104"/>
    <n v="117.6"/>
    <x v="2"/>
    <x v="5"/>
    <x v="0"/>
    <x v="5"/>
    <x v="3"/>
  </r>
  <r>
    <x v="105"/>
    <n v="7.17"/>
    <x v="4"/>
    <x v="5"/>
    <x v="0"/>
    <x v="5"/>
    <x v="4"/>
  </r>
  <r>
    <x v="105"/>
    <n v="151.13999999999999"/>
    <x v="0"/>
    <x v="5"/>
    <x v="0"/>
    <x v="5"/>
    <x v="4"/>
  </r>
  <r>
    <x v="106"/>
    <n v="38.07"/>
    <x v="3"/>
    <x v="5"/>
    <x v="0"/>
    <x v="5"/>
    <x v="5"/>
  </r>
  <r>
    <x v="106"/>
    <n v="28.16"/>
    <x v="3"/>
    <x v="5"/>
    <x v="0"/>
    <x v="5"/>
    <x v="5"/>
  </r>
  <r>
    <x v="106"/>
    <n v="133.83000000000001"/>
    <x v="2"/>
    <x v="5"/>
    <x v="0"/>
    <x v="5"/>
    <x v="5"/>
  </r>
  <r>
    <x v="107"/>
    <n v="107.87"/>
    <x v="2"/>
    <x v="5"/>
    <x v="0"/>
    <x v="5"/>
    <x v="6"/>
  </r>
  <r>
    <x v="108"/>
    <n v="25.71"/>
    <x v="2"/>
    <x v="5"/>
    <x v="0"/>
    <x v="5"/>
    <x v="0"/>
  </r>
  <r>
    <x v="109"/>
    <n v="91.96"/>
    <x v="2"/>
    <x v="5"/>
    <x v="0"/>
    <x v="5"/>
    <x v="1"/>
  </r>
  <r>
    <x v="110"/>
    <n v="107"/>
    <x v="1"/>
    <x v="5"/>
    <x v="0"/>
    <x v="5"/>
    <x v="2"/>
  </r>
  <r>
    <x v="111"/>
    <n v="52.44"/>
    <x v="1"/>
    <x v="5"/>
    <x v="0"/>
    <x v="5"/>
    <x v="3"/>
  </r>
  <r>
    <x v="112"/>
    <n v="58.1"/>
    <x v="4"/>
    <x v="5"/>
    <x v="0"/>
    <x v="5"/>
    <x v="5"/>
  </r>
  <r>
    <x v="113"/>
    <n v="9.17"/>
    <x v="3"/>
    <x v="5"/>
    <x v="0"/>
    <x v="5"/>
    <x v="6"/>
  </r>
  <r>
    <x v="113"/>
    <n v="55.76"/>
    <x v="1"/>
    <x v="5"/>
    <x v="0"/>
    <x v="5"/>
    <x v="6"/>
  </r>
  <r>
    <x v="114"/>
    <n v="117.03"/>
    <x v="2"/>
    <x v="5"/>
    <x v="0"/>
    <x v="5"/>
    <x v="0"/>
  </r>
  <r>
    <x v="114"/>
    <n v="60.81"/>
    <x v="1"/>
    <x v="5"/>
    <x v="0"/>
    <x v="5"/>
    <x v="0"/>
  </r>
  <r>
    <x v="115"/>
    <n v="153.46"/>
    <x v="0"/>
    <x v="5"/>
    <x v="0"/>
    <x v="5"/>
    <x v="1"/>
  </r>
  <r>
    <x v="115"/>
    <n v="25.46"/>
    <x v="4"/>
    <x v="5"/>
    <x v="0"/>
    <x v="5"/>
    <x v="1"/>
  </r>
  <r>
    <x v="116"/>
    <n v="137.11000000000001"/>
    <x v="0"/>
    <x v="5"/>
    <x v="0"/>
    <x v="5"/>
    <x v="2"/>
  </r>
  <r>
    <x v="117"/>
    <n v="133.51"/>
    <x v="2"/>
    <x v="5"/>
    <x v="0"/>
    <x v="5"/>
    <x v="4"/>
  </r>
  <r>
    <x v="118"/>
    <n v="59.06"/>
    <x v="2"/>
    <x v="5"/>
    <x v="0"/>
    <x v="5"/>
    <x v="5"/>
  </r>
  <r>
    <x v="119"/>
    <n v="50.28"/>
    <x v="2"/>
    <x v="6"/>
    <x v="0"/>
    <x v="6"/>
    <x v="0"/>
  </r>
  <r>
    <x v="120"/>
    <n v="120.57"/>
    <x v="4"/>
    <x v="6"/>
    <x v="0"/>
    <x v="6"/>
    <x v="2"/>
  </r>
  <r>
    <x v="121"/>
    <n v="96.8"/>
    <x v="3"/>
    <x v="6"/>
    <x v="0"/>
    <x v="6"/>
    <x v="6"/>
  </r>
  <r>
    <x v="121"/>
    <n v="65.510000000000005"/>
    <x v="4"/>
    <x v="6"/>
    <x v="0"/>
    <x v="6"/>
    <x v="6"/>
  </r>
  <r>
    <x v="121"/>
    <n v="15.02"/>
    <x v="4"/>
    <x v="6"/>
    <x v="0"/>
    <x v="6"/>
    <x v="6"/>
  </r>
  <r>
    <x v="122"/>
    <n v="74.61"/>
    <x v="3"/>
    <x v="6"/>
    <x v="0"/>
    <x v="6"/>
    <x v="0"/>
  </r>
  <r>
    <x v="122"/>
    <n v="48.59"/>
    <x v="1"/>
    <x v="6"/>
    <x v="0"/>
    <x v="6"/>
    <x v="0"/>
  </r>
  <r>
    <x v="123"/>
    <n v="120.62"/>
    <x v="0"/>
    <x v="6"/>
    <x v="0"/>
    <x v="6"/>
    <x v="1"/>
  </r>
  <r>
    <x v="124"/>
    <n v="23.04"/>
    <x v="3"/>
    <x v="6"/>
    <x v="0"/>
    <x v="6"/>
    <x v="2"/>
  </r>
  <r>
    <x v="125"/>
    <n v="78.03"/>
    <x v="3"/>
    <x v="6"/>
    <x v="0"/>
    <x v="6"/>
    <x v="4"/>
  </r>
  <r>
    <x v="126"/>
    <n v="27.55"/>
    <x v="3"/>
    <x v="6"/>
    <x v="0"/>
    <x v="6"/>
    <x v="5"/>
  </r>
  <r>
    <x v="126"/>
    <n v="148.9"/>
    <x v="2"/>
    <x v="6"/>
    <x v="0"/>
    <x v="6"/>
    <x v="5"/>
  </r>
  <r>
    <x v="126"/>
    <n v="101.87"/>
    <x v="0"/>
    <x v="6"/>
    <x v="0"/>
    <x v="6"/>
    <x v="5"/>
  </r>
  <r>
    <x v="127"/>
    <n v="133.06"/>
    <x v="1"/>
    <x v="6"/>
    <x v="0"/>
    <x v="6"/>
    <x v="6"/>
  </r>
  <r>
    <x v="127"/>
    <n v="154.75"/>
    <x v="2"/>
    <x v="6"/>
    <x v="0"/>
    <x v="6"/>
    <x v="6"/>
  </r>
  <r>
    <x v="128"/>
    <n v="94.69"/>
    <x v="2"/>
    <x v="6"/>
    <x v="0"/>
    <x v="6"/>
    <x v="0"/>
  </r>
  <r>
    <x v="129"/>
    <n v="71.44"/>
    <x v="1"/>
    <x v="6"/>
    <x v="0"/>
    <x v="6"/>
    <x v="2"/>
  </r>
  <r>
    <x v="129"/>
    <n v="60.49"/>
    <x v="2"/>
    <x v="6"/>
    <x v="0"/>
    <x v="6"/>
    <x v="2"/>
  </r>
  <r>
    <x v="130"/>
    <n v="100.95"/>
    <x v="2"/>
    <x v="6"/>
    <x v="0"/>
    <x v="6"/>
    <x v="3"/>
  </r>
  <r>
    <x v="131"/>
    <n v="91.51"/>
    <x v="2"/>
    <x v="6"/>
    <x v="0"/>
    <x v="6"/>
    <x v="4"/>
  </r>
  <r>
    <x v="132"/>
    <n v="103.21"/>
    <x v="2"/>
    <x v="6"/>
    <x v="0"/>
    <x v="6"/>
    <x v="5"/>
  </r>
  <r>
    <x v="133"/>
    <n v="28.74"/>
    <x v="3"/>
    <x v="6"/>
    <x v="0"/>
    <x v="6"/>
    <x v="0"/>
  </r>
  <r>
    <x v="134"/>
    <n v="149.96"/>
    <x v="0"/>
    <x v="6"/>
    <x v="0"/>
    <x v="6"/>
    <x v="1"/>
  </r>
  <r>
    <x v="134"/>
    <n v="117.53"/>
    <x v="4"/>
    <x v="6"/>
    <x v="0"/>
    <x v="6"/>
    <x v="1"/>
  </r>
  <r>
    <x v="135"/>
    <n v="30.5"/>
    <x v="3"/>
    <x v="6"/>
    <x v="0"/>
    <x v="6"/>
    <x v="2"/>
  </r>
  <r>
    <x v="135"/>
    <n v="52.62"/>
    <x v="3"/>
    <x v="6"/>
    <x v="0"/>
    <x v="6"/>
    <x v="2"/>
  </r>
  <r>
    <x v="136"/>
    <n v="130.21"/>
    <x v="3"/>
    <x v="6"/>
    <x v="0"/>
    <x v="6"/>
    <x v="4"/>
  </r>
  <r>
    <x v="137"/>
    <n v="120.43"/>
    <x v="4"/>
    <x v="6"/>
    <x v="0"/>
    <x v="6"/>
    <x v="6"/>
  </r>
  <r>
    <x v="137"/>
    <n v="33.07"/>
    <x v="1"/>
    <x v="6"/>
    <x v="0"/>
    <x v="6"/>
    <x v="6"/>
  </r>
  <r>
    <x v="138"/>
    <n v="64.099999999999994"/>
    <x v="3"/>
    <x v="6"/>
    <x v="0"/>
    <x v="6"/>
    <x v="0"/>
  </r>
  <r>
    <x v="139"/>
    <n v="131.05000000000001"/>
    <x v="4"/>
    <x v="7"/>
    <x v="0"/>
    <x v="7"/>
    <x v="2"/>
  </r>
  <r>
    <x v="139"/>
    <n v="40.98"/>
    <x v="2"/>
    <x v="7"/>
    <x v="0"/>
    <x v="7"/>
    <x v="2"/>
  </r>
  <r>
    <x v="140"/>
    <n v="11.76"/>
    <x v="2"/>
    <x v="7"/>
    <x v="0"/>
    <x v="7"/>
    <x v="3"/>
  </r>
  <r>
    <x v="140"/>
    <n v="76.510000000000005"/>
    <x v="1"/>
    <x v="7"/>
    <x v="0"/>
    <x v="7"/>
    <x v="3"/>
  </r>
  <r>
    <x v="140"/>
    <n v="104.82"/>
    <x v="0"/>
    <x v="7"/>
    <x v="0"/>
    <x v="7"/>
    <x v="3"/>
  </r>
  <r>
    <x v="141"/>
    <n v="41.26"/>
    <x v="0"/>
    <x v="7"/>
    <x v="0"/>
    <x v="7"/>
    <x v="0"/>
  </r>
  <r>
    <x v="142"/>
    <n v="27.72"/>
    <x v="2"/>
    <x v="7"/>
    <x v="0"/>
    <x v="7"/>
    <x v="1"/>
  </r>
  <r>
    <x v="142"/>
    <n v="45.18"/>
    <x v="2"/>
    <x v="7"/>
    <x v="0"/>
    <x v="7"/>
    <x v="1"/>
  </r>
  <r>
    <x v="142"/>
    <n v="151.1"/>
    <x v="3"/>
    <x v="7"/>
    <x v="0"/>
    <x v="7"/>
    <x v="1"/>
  </r>
  <r>
    <x v="143"/>
    <n v="103.57"/>
    <x v="3"/>
    <x v="7"/>
    <x v="0"/>
    <x v="7"/>
    <x v="2"/>
  </r>
  <r>
    <x v="144"/>
    <n v="121.14"/>
    <x v="3"/>
    <x v="7"/>
    <x v="0"/>
    <x v="7"/>
    <x v="6"/>
  </r>
  <r>
    <x v="144"/>
    <n v="146.25"/>
    <x v="2"/>
    <x v="7"/>
    <x v="0"/>
    <x v="7"/>
    <x v="6"/>
  </r>
  <r>
    <x v="144"/>
    <n v="93.66"/>
    <x v="2"/>
    <x v="7"/>
    <x v="0"/>
    <x v="7"/>
    <x v="6"/>
  </r>
  <r>
    <x v="144"/>
    <n v="129.1"/>
    <x v="4"/>
    <x v="7"/>
    <x v="0"/>
    <x v="7"/>
    <x v="6"/>
  </r>
  <r>
    <x v="145"/>
    <n v="32.840000000000003"/>
    <x v="2"/>
    <x v="7"/>
    <x v="0"/>
    <x v="7"/>
    <x v="0"/>
  </r>
  <r>
    <x v="146"/>
    <n v="33.78"/>
    <x v="2"/>
    <x v="7"/>
    <x v="0"/>
    <x v="7"/>
    <x v="4"/>
  </r>
  <r>
    <x v="147"/>
    <n v="147.5"/>
    <x v="1"/>
    <x v="7"/>
    <x v="0"/>
    <x v="7"/>
    <x v="6"/>
  </r>
  <r>
    <x v="147"/>
    <n v="140.52000000000001"/>
    <x v="2"/>
    <x v="7"/>
    <x v="0"/>
    <x v="7"/>
    <x v="6"/>
  </r>
  <r>
    <x v="148"/>
    <n v="121.31"/>
    <x v="3"/>
    <x v="7"/>
    <x v="0"/>
    <x v="7"/>
    <x v="0"/>
  </r>
  <r>
    <x v="149"/>
    <n v="109.43"/>
    <x v="2"/>
    <x v="7"/>
    <x v="0"/>
    <x v="7"/>
    <x v="1"/>
  </r>
  <r>
    <x v="150"/>
    <n v="110.28"/>
    <x v="2"/>
    <x v="7"/>
    <x v="0"/>
    <x v="7"/>
    <x v="2"/>
  </r>
  <r>
    <x v="151"/>
    <n v="106.4"/>
    <x v="3"/>
    <x v="7"/>
    <x v="0"/>
    <x v="7"/>
    <x v="3"/>
  </r>
  <r>
    <x v="152"/>
    <n v="23.3"/>
    <x v="4"/>
    <x v="7"/>
    <x v="0"/>
    <x v="7"/>
    <x v="4"/>
  </r>
  <r>
    <x v="153"/>
    <n v="118.77"/>
    <x v="4"/>
    <x v="7"/>
    <x v="0"/>
    <x v="7"/>
    <x v="6"/>
  </r>
  <r>
    <x v="153"/>
    <n v="100.34"/>
    <x v="3"/>
    <x v="7"/>
    <x v="0"/>
    <x v="7"/>
    <x v="6"/>
  </r>
  <r>
    <x v="153"/>
    <n v="69.42"/>
    <x v="2"/>
    <x v="7"/>
    <x v="0"/>
    <x v="7"/>
    <x v="6"/>
  </r>
  <r>
    <x v="154"/>
    <n v="94.54"/>
    <x v="2"/>
    <x v="7"/>
    <x v="0"/>
    <x v="7"/>
    <x v="0"/>
  </r>
  <r>
    <x v="155"/>
    <n v="34.270000000000003"/>
    <x v="2"/>
    <x v="7"/>
    <x v="0"/>
    <x v="7"/>
    <x v="1"/>
  </r>
  <r>
    <x v="155"/>
    <n v="23.21"/>
    <x v="4"/>
    <x v="7"/>
    <x v="0"/>
    <x v="7"/>
    <x v="1"/>
  </r>
  <r>
    <x v="156"/>
    <n v="10.86"/>
    <x v="0"/>
    <x v="7"/>
    <x v="0"/>
    <x v="7"/>
    <x v="3"/>
  </r>
  <r>
    <x v="157"/>
    <n v="101.53"/>
    <x v="1"/>
    <x v="8"/>
    <x v="0"/>
    <x v="8"/>
    <x v="5"/>
  </r>
  <r>
    <x v="157"/>
    <n v="38.369999999999997"/>
    <x v="0"/>
    <x v="8"/>
    <x v="0"/>
    <x v="8"/>
    <x v="5"/>
  </r>
  <r>
    <x v="158"/>
    <n v="63.27"/>
    <x v="3"/>
    <x v="8"/>
    <x v="0"/>
    <x v="8"/>
    <x v="6"/>
  </r>
  <r>
    <x v="159"/>
    <n v="139.57"/>
    <x v="2"/>
    <x v="8"/>
    <x v="0"/>
    <x v="8"/>
    <x v="0"/>
  </r>
  <r>
    <x v="160"/>
    <n v="54.28"/>
    <x v="2"/>
    <x v="8"/>
    <x v="0"/>
    <x v="8"/>
    <x v="1"/>
  </r>
  <r>
    <x v="160"/>
    <n v="95"/>
    <x v="4"/>
    <x v="8"/>
    <x v="0"/>
    <x v="8"/>
    <x v="1"/>
  </r>
  <r>
    <x v="161"/>
    <n v="7.57"/>
    <x v="2"/>
    <x v="8"/>
    <x v="0"/>
    <x v="8"/>
    <x v="2"/>
  </r>
  <r>
    <x v="162"/>
    <n v="107.33"/>
    <x v="0"/>
    <x v="8"/>
    <x v="0"/>
    <x v="8"/>
    <x v="3"/>
  </r>
  <r>
    <x v="163"/>
    <n v="16.649999999999999"/>
    <x v="1"/>
    <x v="8"/>
    <x v="0"/>
    <x v="8"/>
    <x v="4"/>
  </r>
  <r>
    <x v="163"/>
    <n v="132.88999999999999"/>
    <x v="2"/>
    <x v="8"/>
    <x v="0"/>
    <x v="8"/>
    <x v="4"/>
  </r>
  <r>
    <x v="164"/>
    <n v="74.760000000000005"/>
    <x v="2"/>
    <x v="8"/>
    <x v="0"/>
    <x v="8"/>
    <x v="6"/>
  </r>
  <r>
    <x v="165"/>
    <n v="28.27"/>
    <x v="1"/>
    <x v="8"/>
    <x v="0"/>
    <x v="8"/>
    <x v="0"/>
  </r>
  <r>
    <x v="166"/>
    <n v="37.130000000000003"/>
    <x v="2"/>
    <x v="8"/>
    <x v="0"/>
    <x v="8"/>
    <x v="4"/>
  </r>
  <r>
    <x v="167"/>
    <n v="87.15"/>
    <x v="4"/>
    <x v="8"/>
    <x v="0"/>
    <x v="8"/>
    <x v="5"/>
  </r>
  <r>
    <x v="167"/>
    <n v="142.44"/>
    <x v="1"/>
    <x v="8"/>
    <x v="0"/>
    <x v="8"/>
    <x v="5"/>
  </r>
  <r>
    <x v="167"/>
    <n v="54.82"/>
    <x v="2"/>
    <x v="8"/>
    <x v="0"/>
    <x v="8"/>
    <x v="5"/>
  </r>
  <r>
    <x v="167"/>
    <n v="39.549999999999997"/>
    <x v="0"/>
    <x v="8"/>
    <x v="0"/>
    <x v="8"/>
    <x v="5"/>
  </r>
  <r>
    <x v="168"/>
    <n v="10.27"/>
    <x v="3"/>
    <x v="8"/>
    <x v="0"/>
    <x v="8"/>
    <x v="6"/>
  </r>
  <r>
    <x v="168"/>
    <n v="50.98"/>
    <x v="3"/>
    <x v="8"/>
    <x v="0"/>
    <x v="8"/>
    <x v="6"/>
  </r>
  <r>
    <x v="169"/>
    <n v="43.08"/>
    <x v="0"/>
    <x v="8"/>
    <x v="0"/>
    <x v="8"/>
    <x v="0"/>
  </r>
  <r>
    <x v="170"/>
    <n v="74.930000000000007"/>
    <x v="2"/>
    <x v="8"/>
    <x v="0"/>
    <x v="8"/>
    <x v="1"/>
  </r>
  <r>
    <x v="170"/>
    <n v="140.66"/>
    <x v="0"/>
    <x v="8"/>
    <x v="0"/>
    <x v="8"/>
    <x v="1"/>
  </r>
  <r>
    <x v="170"/>
    <n v="109.5"/>
    <x v="4"/>
    <x v="8"/>
    <x v="0"/>
    <x v="8"/>
    <x v="1"/>
  </r>
  <r>
    <x v="171"/>
    <n v="108.37"/>
    <x v="1"/>
    <x v="8"/>
    <x v="0"/>
    <x v="8"/>
    <x v="2"/>
  </r>
  <r>
    <x v="171"/>
    <n v="122.72"/>
    <x v="2"/>
    <x v="8"/>
    <x v="0"/>
    <x v="8"/>
    <x v="2"/>
  </r>
  <r>
    <x v="172"/>
    <n v="134.63"/>
    <x v="4"/>
    <x v="8"/>
    <x v="0"/>
    <x v="8"/>
    <x v="3"/>
  </r>
  <r>
    <x v="173"/>
    <n v="5.15"/>
    <x v="1"/>
    <x v="8"/>
    <x v="0"/>
    <x v="8"/>
    <x v="4"/>
  </r>
  <r>
    <x v="173"/>
    <n v="77.94"/>
    <x v="2"/>
    <x v="8"/>
    <x v="0"/>
    <x v="8"/>
    <x v="4"/>
  </r>
  <r>
    <x v="174"/>
    <n v="139.61000000000001"/>
    <x v="2"/>
    <x v="8"/>
    <x v="0"/>
    <x v="8"/>
    <x v="5"/>
  </r>
  <r>
    <x v="174"/>
    <n v="153.47999999999999"/>
    <x v="2"/>
    <x v="8"/>
    <x v="0"/>
    <x v="8"/>
    <x v="5"/>
  </r>
  <r>
    <x v="175"/>
    <n v="118.41"/>
    <x v="1"/>
    <x v="8"/>
    <x v="0"/>
    <x v="8"/>
    <x v="2"/>
  </r>
  <r>
    <x v="176"/>
    <n v="84.15"/>
    <x v="4"/>
    <x v="8"/>
    <x v="0"/>
    <x v="8"/>
    <x v="3"/>
  </r>
  <r>
    <x v="177"/>
    <n v="69.86"/>
    <x v="2"/>
    <x v="8"/>
    <x v="0"/>
    <x v="8"/>
    <x v="4"/>
  </r>
  <r>
    <x v="177"/>
    <n v="118.79"/>
    <x v="4"/>
    <x v="8"/>
    <x v="0"/>
    <x v="8"/>
    <x v="4"/>
  </r>
  <r>
    <x v="177"/>
    <n v="63.13"/>
    <x v="1"/>
    <x v="8"/>
    <x v="0"/>
    <x v="8"/>
    <x v="4"/>
  </r>
  <r>
    <x v="178"/>
    <n v="17.420000000000002"/>
    <x v="3"/>
    <x v="8"/>
    <x v="0"/>
    <x v="8"/>
    <x v="5"/>
  </r>
  <r>
    <x v="178"/>
    <n v="69.69"/>
    <x v="2"/>
    <x v="8"/>
    <x v="0"/>
    <x v="8"/>
    <x v="5"/>
  </r>
  <r>
    <x v="179"/>
    <n v="132.4"/>
    <x v="2"/>
    <x v="8"/>
    <x v="0"/>
    <x v="8"/>
    <x v="6"/>
  </r>
  <r>
    <x v="180"/>
    <n v="75.3"/>
    <x v="2"/>
    <x v="9"/>
    <x v="0"/>
    <x v="9"/>
    <x v="1"/>
  </r>
  <r>
    <x v="181"/>
    <n v="40.51"/>
    <x v="2"/>
    <x v="9"/>
    <x v="0"/>
    <x v="9"/>
    <x v="2"/>
  </r>
  <r>
    <x v="182"/>
    <n v="127.33"/>
    <x v="2"/>
    <x v="9"/>
    <x v="0"/>
    <x v="9"/>
    <x v="6"/>
  </r>
  <r>
    <x v="182"/>
    <n v="92.09"/>
    <x v="1"/>
    <x v="9"/>
    <x v="0"/>
    <x v="9"/>
    <x v="6"/>
  </r>
  <r>
    <x v="182"/>
    <n v="25.46"/>
    <x v="0"/>
    <x v="9"/>
    <x v="0"/>
    <x v="9"/>
    <x v="6"/>
  </r>
  <r>
    <x v="183"/>
    <n v="12.04"/>
    <x v="0"/>
    <x v="9"/>
    <x v="0"/>
    <x v="9"/>
    <x v="0"/>
  </r>
  <r>
    <x v="184"/>
    <n v="18.48"/>
    <x v="4"/>
    <x v="9"/>
    <x v="0"/>
    <x v="9"/>
    <x v="1"/>
  </r>
  <r>
    <x v="185"/>
    <n v="146.51"/>
    <x v="4"/>
    <x v="9"/>
    <x v="0"/>
    <x v="9"/>
    <x v="2"/>
  </r>
  <r>
    <x v="186"/>
    <n v="142.35"/>
    <x v="1"/>
    <x v="9"/>
    <x v="0"/>
    <x v="9"/>
    <x v="3"/>
  </r>
  <r>
    <x v="187"/>
    <n v="110.15"/>
    <x v="4"/>
    <x v="9"/>
    <x v="0"/>
    <x v="9"/>
    <x v="5"/>
  </r>
  <r>
    <x v="188"/>
    <n v="25.41"/>
    <x v="1"/>
    <x v="9"/>
    <x v="0"/>
    <x v="9"/>
    <x v="6"/>
  </r>
  <r>
    <x v="188"/>
    <n v="45.56"/>
    <x v="4"/>
    <x v="9"/>
    <x v="0"/>
    <x v="9"/>
    <x v="6"/>
  </r>
  <r>
    <x v="189"/>
    <n v="85.84"/>
    <x v="4"/>
    <x v="9"/>
    <x v="0"/>
    <x v="9"/>
    <x v="3"/>
  </r>
  <r>
    <x v="190"/>
    <n v="26.41"/>
    <x v="4"/>
    <x v="9"/>
    <x v="0"/>
    <x v="9"/>
    <x v="4"/>
  </r>
  <r>
    <x v="191"/>
    <n v="40.270000000000003"/>
    <x v="1"/>
    <x v="9"/>
    <x v="0"/>
    <x v="9"/>
    <x v="5"/>
  </r>
  <r>
    <x v="192"/>
    <n v="73.72"/>
    <x v="3"/>
    <x v="9"/>
    <x v="0"/>
    <x v="9"/>
    <x v="6"/>
  </r>
  <r>
    <x v="193"/>
    <n v="98.9"/>
    <x v="3"/>
    <x v="9"/>
    <x v="0"/>
    <x v="9"/>
    <x v="0"/>
  </r>
  <r>
    <x v="193"/>
    <n v="54.56"/>
    <x v="0"/>
    <x v="9"/>
    <x v="0"/>
    <x v="9"/>
    <x v="0"/>
  </r>
  <r>
    <x v="194"/>
    <n v="89.24"/>
    <x v="2"/>
    <x v="9"/>
    <x v="0"/>
    <x v="9"/>
    <x v="1"/>
  </r>
  <r>
    <x v="194"/>
    <n v="90.14"/>
    <x v="4"/>
    <x v="9"/>
    <x v="0"/>
    <x v="9"/>
    <x v="1"/>
  </r>
  <r>
    <x v="194"/>
    <n v="12.4"/>
    <x v="3"/>
    <x v="9"/>
    <x v="0"/>
    <x v="9"/>
    <x v="1"/>
  </r>
  <r>
    <x v="194"/>
    <n v="19.57"/>
    <x v="3"/>
    <x v="9"/>
    <x v="0"/>
    <x v="9"/>
    <x v="1"/>
  </r>
  <r>
    <x v="194"/>
    <n v="116.34"/>
    <x v="1"/>
    <x v="9"/>
    <x v="0"/>
    <x v="9"/>
    <x v="1"/>
  </r>
  <r>
    <x v="194"/>
    <n v="73.06"/>
    <x v="0"/>
    <x v="9"/>
    <x v="0"/>
    <x v="9"/>
    <x v="1"/>
  </r>
  <r>
    <x v="195"/>
    <n v="112.77"/>
    <x v="2"/>
    <x v="9"/>
    <x v="0"/>
    <x v="9"/>
    <x v="5"/>
  </r>
  <r>
    <x v="195"/>
    <n v="13.94"/>
    <x v="2"/>
    <x v="9"/>
    <x v="0"/>
    <x v="9"/>
    <x v="5"/>
  </r>
  <r>
    <x v="196"/>
    <n v="137.28"/>
    <x v="0"/>
    <x v="9"/>
    <x v="0"/>
    <x v="9"/>
    <x v="0"/>
  </r>
  <r>
    <x v="196"/>
    <n v="49.56"/>
    <x v="2"/>
    <x v="9"/>
    <x v="0"/>
    <x v="9"/>
    <x v="0"/>
  </r>
  <r>
    <x v="197"/>
    <n v="76.55"/>
    <x v="0"/>
    <x v="9"/>
    <x v="0"/>
    <x v="9"/>
    <x v="2"/>
  </r>
  <r>
    <x v="198"/>
    <n v="151.81"/>
    <x v="3"/>
    <x v="10"/>
    <x v="0"/>
    <x v="10"/>
    <x v="4"/>
  </r>
  <r>
    <x v="199"/>
    <n v="7.89"/>
    <x v="1"/>
    <x v="10"/>
    <x v="0"/>
    <x v="10"/>
    <x v="6"/>
  </r>
  <r>
    <x v="199"/>
    <n v="96.66"/>
    <x v="1"/>
    <x v="10"/>
    <x v="0"/>
    <x v="10"/>
    <x v="6"/>
  </r>
  <r>
    <x v="200"/>
    <n v="113.94"/>
    <x v="2"/>
    <x v="10"/>
    <x v="0"/>
    <x v="10"/>
    <x v="0"/>
  </r>
  <r>
    <x v="201"/>
    <n v="50.6"/>
    <x v="4"/>
    <x v="10"/>
    <x v="0"/>
    <x v="10"/>
    <x v="2"/>
  </r>
  <r>
    <x v="201"/>
    <n v="21.06"/>
    <x v="3"/>
    <x v="10"/>
    <x v="0"/>
    <x v="10"/>
    <x v="2"/>
  </r>
  <r>
    <x v="201"/>
    <n v="42.55"/>
    <x v="0"/>
    <x v="10"/>
    <x v="0"/>
    <x v="10"/>
    <x v="2"/>
  </r>
  <r>
    <x v="201"/>
    <n v="33.69"/>
    <x v="2"/>
    <x v="10"/>
    <x v="0"/>
    <x v="10"/>
    <x v="2"/>
  </r>
  <r>
    <x v="201"/>
    <n v="18.43"/>
    <x v="3"/>
    <x v="10"/>
    <x v="0"/>
    <x v="10"/>
    <x v="2"/>
  </r>
  <r>
    <x v="201"/>
    <n v="97.32"/>
    <x v="1"/>
    <x v="10"/>
    <x v="0"/>
    <x v="10"/>
    <x v="2"/>
  </r>
  <r>
    <x v="201"/>
    <n v="27.39"/>
    <x v="4"/>
    <x v="10"/>
    <x v="0"/>
    <x v="10"/>
    <x v="2"/>
  </r>
  <r>
    <x v="202"/>
    <n v="18.420000000000002"/>
    <x v="0"/>
    <x v="10"/>
    <x v="0"/>
    <x v="10"/>
    <x v="4"/>
  </r>
  <r>
    <x v="202"/>
    <n v="47.19"/>
    <x v="1"/>
    <x v="10"/>
    <x v="0"/>
    <x v="10"/>
    <x v="4"/>
  </r>
  <r>
    <x v="203"/>
    <n v="133.63"/>
    <x v="2"/>
    <x v="10"/>
    <x v="0"/>
    <x v="10"/>
    <x v="5"/>
  </r>
  <r>
    <x v="204"/>
    <n v="39.86"/>
    <x v="4"/>
    <x v="10"/>
    <x v="0"/>
    <x v="10"/>
    <x v="6"/>
  </r>
  <r>
    <x v="205"/>
    <n v="82.94"/>
    <x v="2"/>
    <x v="10"/>
    <x v="0"/>
    <x v="10"/>
    <x v="1"/>
  </r>
  <r>
    <x v="205"/>
    <n v="26.19"/>
    <x v="3"/>
    <x v="10"/>
    <x v="0"/>
    <x v="10"/>
    <x v="1"/>
  </r>
  <r>
    <x v="205"/>
    <n v="7.22"/>
    <x v="2"/>
    <x v="10"/>
    <x v="0"/>
    <x v="10"/>
    <x v="1"/>
  </r>
  <r>
    <x v="206"/>
    <n v="14.83"/>
    <x v="2"/>
    <x v="10"/>
    <x v="0"/>
    <x v="10"/>
    <x v="2"/>
  </r>
  <r>
    <x v="206"/>
    <n v="90.84"/>
    <x v="4"/>
    <x v="10"/>
    <x v="0"/>
    <x v="10"/>
    <x v="2"/>
  </r>
  <r>
    <x v="206"/>
    <n v="85.17"/>
    <x v="2"/>
    <x v="10"/>
    <x v="0"/>
    <x v="10"/>
    <x v="2"/>
  </r>
  <r>
    <x v="207"/>
    <n v="110.76"/>
    <x v="2"/>
    <x v="10"/>
    <x v="0"/>
    <x v="10"/>
    <x v="3"/>
  </r>
  <r>
    <x v="208"/>
    <n v="134.63"/>
    <x v="4"/>
    <x v="10"/>
    <x v="0"/>
    <x v="10"/>
    <x v="4"/>
  </r>
  <r>
    <x v="208"/>
    <n v="120.22"/>
    <x v="3"/>
    <x v="10"/>
    <x v="0"/>
    <x v="10"/>
    <x v="4"/>
  </r>
  <r>
    <x v="208"/>
    <n v="25.55"/>
    <x v="2"/>
    <x v="10"/>
    <x v="0"/>
    <x v="10"/>
    <x v="4"/>
  </r>
  <r>
    <x v="209"/>
    <n v="19.739999999999998"/>
    <x v="1"/>
    <x v="10"/>
    <x v="0"/>
    <x v="10"/>
    <x v="6"/>
  </r>
  <r>
    <x v="210"/>
    <n v="98.87"/>
    <x v="3"/>
    <x v="10"/>
    <x v="0"/>
    <x v="10"/>
    <x v="0"/>
  </r>
  <r>
    <x v="211"/>
    <n v="53.47"/>
    <x v="1"/>
    <x v="10"/>
    <x v="0"/>
    <x v="10"/>
    <x v="1"/>
  </r>
  <r>
    <x v="211"/>
    <n v="76.59"/>
    <x v="3"/>
    <x v="10"/>
    <x v="0"/>
    <x v="10"/>
    <x v="1"/>
  </r>
  <r>
    <x v="211"/>
    <n v="94.92"/>
    <x v="2"/>
    <x v="10"/>
    <x v="0"/>
    <x v="10"/>
    <x v="1"/>
  </r>
  <r>
    <x v="212"/>
    <n v="7.8"/>
    <x v="0"/>
    <x v="10"/>
    <x v="0"/>
    <x v="10"/>
    <x v="2"/>
  </r>
  <r>
    <x v="212"/>
    <n v="39.58"/>
    <x v="4"/>
    <x v="10"/>
    <x v="0"/>
    <x v="10"/>
    <x v="2"/>
  </r>
  <r>
    <x v="213"/>
    <n v="28.8"/>
    <x v="2"/>
    <x v="10"/>
    <x v="0"/>
    <x v="10"/>
    <x v="3"/>
  </r>
  <r>
    <x v="214"/>
    <n v="18.399999999999999"/>
    <x v="4"/>
    <x v="10"/>
    <x v="0"/>
    <x v="10"/>
    <x v="5"/>
  </r>
  <r>
    <x v="215"/>
    <n v="130.87"/>
    <x v="2"/>
    <x v="10"/>
    <x v="0"/>
    <x v="10"/>
    <x v="6"/>
  </r>
  <r>
    <x v="215"/>
    <n v="62.88"/>
    <x v="2"/>
    <x v="10"/>
    <x v="0"/>
    <x v="10"/>
    <x v="6"/>
  </r>
  <r>
    <x v="215"/>
    <n v="55.29"/>
    <x v="2"/>
    <x v="10"/>
    <x v="0"/>
    <x v="10"/>
    <x v="6"/>
  </r>
  <r>
    <x v="216"/>
    <n v="10.53"/>
    <x v="2"/>
    <x v="10"/>
    <x v="0"/>
    <x v="10"/>
    <x v="0"/>
  </r>
  <r>
    <x v="217"/>
    <n v="40.01"/>
    <x v="3"/>
    <x v="10"/>
    <x v="0"/>
    <x v="10"/>
    <x v="1"/>
  </r>
  <r>
    <x v="218"/>
    <n v="69.069999999999993"/>
    <x v="2"/>
    <x v="10"/>
    <x v="0"/>
    <x v="10"/>
    <x v="3"/>
  </r>
  <r>
    <x v="218"/>
    <n v="67.72"/>
    <x v="2"/>
    <x v="10"/>
    <x v="0"/>
    <x v="10"/>
    <x v="3"/>
  </r>
  <r>
    <x v="218"/>
    <n v="31.36"/>
    <x v="0"/>
    <x v="10"/>
    <x v="0"/>
    <x v="10"/>
    <x v="3"/>
  </r>
  <r>
    <x v="219"/>
    <n v="83.18"/>
    <x v="1"/>
    <x v="11"/>
    <x v="0"/>
    <x v="11"/>
    <x v="5"/>
  </r>
  <r>
    <x v="220"/>
    <n v="143.66"/>
    <x v="2"/>
    <x v="11"/>
    <x v="0"/>
    <x v="11"/>
    <x v="6"/>
  </r>
  <r>
    <x v="220"/>
    <n v="51.5"/>
    <x v="2"/>
    <x v="11"/>
    <x v="0"/>
    <x v="11"/>
    <x v="6"/>
  </r>
  <r>
    <x v="221"/>
    <n v="40.83"/>
    <x v="3"/>
    <x v="11"/>
    <x v="0"/>
    <x v="11"/>
    <x v="1"/>
  </r>
  <r>
    <x v="222"/>
    <n v="116.05"/>
    <x v="3"/>
    <x v="11"/>
    <x v="0"/>
    <x v="11"/>
    <x v="2"/>
  </r>
  <r>
    <x v="223"/>
    <n v="74.48"/>
    <x v="1"/>
    <x v="11"/>
    <x v="0"/>
    <x v="11"/>
    <x v="4"/>
  </r>
  <r>
    <x v="224"/>
    <n v="127.54"/>
    <x v="4"/>
    <x v="11"/>
    <x v="0"/>
    <x v="11"/>
    <x v="5"/>
  </r>
  <r>
    <x v="225"/>
    <n v="41.74"/>
    <x v="2"/>
    <x v="11"/>
    <x v="0"/>
    <x v="11"/>
    <x v="2"/>
  </r>
  <r>
    <x v="226"/>
    <n v="140.97999999999999"/>
    <x v="2"/>
    <x v="11"/>
    <x v="0"/>
    <x v="11"/>
    <x v="3"/>
  </r>
  <r>
    <x v="227"/>
    <n v="47.93"/>
    <x v="0"/>
    <x v="11"/>
    <x v="0"/>
    <x v="11"/>
    <x v="4"/>
  </r>
  <r>
    <x v="227"/>
    <n v="145.97"/>
    <x v="2"/>
    <x v="11"/>
    <x v="0"/>
    <x v="11"/>
    <x v="4"/>
  </r>
  <r>
    <x v="227"/>
    <n v="27.41"/>
    <x v="2"/>
    <x v="11"/>
    <x v="0"/>
    <x v="11"/>
    <x v="4"/>
  </r>
  <r>
    <x v="227"/>
    <n v="122.04"/>
    <x v="0"/>
    <x v="11"/>
    <x v="0"/>
    <x v="11"/>
    <x v="4"/>
  </r>
  <r>
    <x v="227"/>
    <n v="128.85"/>
    <x v="2"/>
    <x v="11"/>
    <x v="0"/>
    <x v="11"/>
    <x v="4"/>
  </r>
  <r>
    <x v="228"/>
    <n v="131.78"/>
    <x v="0"/>
    <x v="11"/>
    <x v="0"/>
    <x v="11"/>
    <x v="5"/>
  </r>
  <r>
    <x v="229"/>
    <n v="81.31"/>
    <x v="2"/>
    <x v="11"/>
    <x v="0"/>
    <x v="11"/>
    <x v="0"/>
  </r>
  <r>
    <x v="230"/>
    <n v="34.1"/>
    <x v="4"/>
    <x v="11"/>
    <x v="0"/>
    <x v="11"/>
    <x v="4"/>
  </r>
  <r>
    <x v="230"/>
    <n v="29.73"/>
    <x v="2"/>
    <x v="11"/>
    <x v="0"/>
    <x v="11"/>
    <x v="4"/>
  </r>
  <r>
    <x v="230"/>
    <n v="127.94"/>
    <x v="3"/>
    <x v="11"/>
    <x v="0"/>
    <x v="11"/>
    <x v="4"/>
  </r>
  <r>
    <x v="230"/>
    <n v="15.26"/>
    <x v="1"/>
    <x v="11"/>
    <x v="0"/>
    <x v="11"/>
    <x v="4"/>
  </r>
  <r>
    <x v="231"/>
    <n v="102.84"/>
    <x v="1"/>
    <x v="11"/>
    <x v="0"/>
    <x v="11"/>
    <x v="5"/>
  </r>
  <r>
    <x v="231"/>
    <n v="64.650000000000006"/>
    <x v="4"/>
    <x v="11"/>
    <x v="0"/>
    <x v="11"/>
    <x v="5"/>
  </r>
  <r>
    <x v="232"/>
    <n v="65.98"/>
    <x v="2"/>
    <x v="11"/>
    <x v="0"/>
    <x v="11"/>
    <x v="0"/>
  </r>
  <r>
    <x v="233"/>
    <n v="37.44"/>
    <x v="3"/>
    <x v="11"/>
    <x v="0"/>
    <x v="11"/>
    <x v="1"/>
  </r>
  <r>
    <x v="234"/>
    <n v="97.67"/>
    <x v="0"/>
    <x v="11"/>
    <x v="0"/>
    <x v="11"/>
    <x v="2"/>
  </r>
  <r>
    <x v="235"/>
    <n v="151.32"/>
    <x v="1"/>
    <x v="11"/>
    <x v="0"/>
    <x v="11"/>
    <x v="3"/>
  </r>
  <r>
    <x v="235"/>
    <n v="125.31"/>
    <x v="2"/>
    <x v="11"/>
    <x v="0"/>
    <x v="11"/>
    <x v="3"/>
  </r>
  <r>
    <x v="236"/>
    <n v="139.31"/>
    <x v="4"/>
    <x v="11"/>
    <x v="0"/>
    <x v="11"/>
    <x v="4"/>
  </r>
  <r>
    <x v="237"/>
    <n v="63.73"/>
    <x v="0"/>
    <x v="11"/>
    <x v="0"/>
    <x v="11"/>
    <x v="5"/>
  </r>
  <r>
    <x v="237"/>
    <n v="149.94999999999999"/>
    <x v="4"/>
    <x v="11"/>
    <x v="0"/>
    <x v="11"/>
    <x v="5"/>
  </r>
  <r>
    <x v="238"/>
    <n v="138.22"/>
    <x v="1"/>
    <x v="11"/>
    <x v="0"/>
    <x v="11"/>
    <x v="6"/>
  </r>
  <r>
    <x v="238"/>
    <n v="76.81"/>
    <x v="4"/>
    <x v="11"/>
    <x v="0"/>
    <x v="11"/>
    <x v="6"/>
  </r>
  <r>
    <x v="238"/>
    <n v="40.1"/>
    <x v="3"/>
    <x v="11"/>
    <x v="0"/>
    <x v="11"/>
    <x v="6"/>
  </r>
  <r>
    <x v="239"/>
    <n v="104.37"/>
    <x v="4"/>
    <x v="0"/>
    <x v="1"/>
    <x v="12"/>
    <x v="1"/>
  </r>
  <r>
    <x v="240"/>
    <n v="77.89"/>
    <x v="4"/>
    <x v="0"/>
    <x v="1"/>
    <x v="12"/>
    <x v="2"/>
  </r>
  <r>
    <x v="241"/>
    <n v="43.7"/>
    <x v="3"/>
    <x v="0"/>
    <x v="1"/>
    <x v="12"/>
    <x v="3"/>
  </r>
  <r>
    <x v="242"/>
    <n v="50.03"/>
    <x v="3"/>
    <x v="0"/>
    <x v="1"/>
    <x v="12"/>
    <x v="4"/>
  </r>
  <r>
    <x v="243"/>
    <n v="89.49"/>
    <x v="0"/>
    <x v="0"/>
    <x v="1"/>
    <x v="12"/>
    <x v="6"/>
  </r>
  <r>
    <x v="243"/>
    <n v="128.83000000000001"/>
    <x v="1"/>
    <x v="0"/>
    <x v="1"/>
    <x v="12"/>
    <x v="6"/>
  </r>
  <r>
    <x v="243"/>
    <n v="135.63"/>
    <x v="2"/>
    <x v="0"/>
    <x v="1"/>
    <x v="12"/>
    <x v="6"/>
  </r>
  <r>
    <x v="243"/>
    <n v="54.38"/>
    <x v="4"/>
    <x v="0"/>
    <x v="1"/>
    <x v="12"/>
    <x v="6"/>
  </r>
  <r>
    <x v="244"/>
    <n v="120.37"/>
    <x v="2"/>
    <x v="0"/>
    <x v="1"/>
    <x v="12"/>
    <x v="0"/>
  </r>
  <r>
    <x v="245"/>
    <n v="94.36"/>
    <x v="2"/>
    <x v="0"/>
    <x v="1"/>
    <x v="12"/>
    <x v="2"/>
  </r>
  <r>
    <x v="246"/>
    <n v="78.3"/>
    <x v="1"/>
    <x v="0"/>
    <x v="1"/>
    <x v="12"/>
    <x v="6"/>
  </r>
  <r>
    <x v="247"/>
    <n v="109.55"/>
    <x v="2"/>
    <x v="0"/>
    <x v="1"/>
    <x v="12"/>
    <x v="0"/>
  </r>
  <r>
    <x v="248"/>
    <n v="25.45"/>
    <x v="3"/>
    <x v="0"/>
    <x v="1"/>
    <x v="12"/>
    <x v="1"/>
  </r>
  <r>
    <x v="248"/>
    <n v="42.91"/>
    <x v="2"/>
    <x v="0"/>
    <x v="1"/>
    <x v="12"/>
    <x v="1"/>
  </r>
  <r>
    <x v="248"/>
    <n v="90.33"/>
    <x v="4"/>
    <x v="0"/>
    <x v="1"/>
    <x v="12"/>
    <x v="1"/>
  </r>
  <r>
    <x v="248"/>
    <n v="117"/>
    <x v="1"/>
    <x v="0"/>
    <x v="1"/>
    <x v="12"/>
    <x v="1"/>
  </r>
  <r>
    <x v="248"/>
    <n v="134.07"/>
    <x v="2"/>
    <x v="0"/>
    <x v="1"/>
    <x v="12"/>
    <x v="1"/>
  </r>
  <r>
    <x v="249"/>
    <n v="65.569999999999993"/>
    <x v="2"/>
    <x v="0"/>
    <x v="1"/>
    <x v="12"/>
    <x v="5"/>
  </r>
  <r>
    <x v="250"/>
    <n v="131.69"/>
    <x v="2"/>
    <x v="0"/>
    <x v="1"/>
    <x v="12"/>
    <x v="6"/>
  </r>
  <r>
    <x v="250"/>
    <n v="115.34"/>
    <x v="4"/>
    <x v="0"/>
    <x v="1"/>
    <x v="12"/>
    <x v="6"/>
  </r>
  <r>
    <x v="250"/>
    <n v="60.38"/>
    <x v="3"/>
    <x v="0"/>
    <x v="1"/>
    <x v="12"/>
    <x v="6"/>
  </r>
  <r>
    <x v="250"/>
    <n v="61.87"/>
    <x v="2"/>
    <x v="0"/>
    <x v="1"/>
    <x v="12"/>
    <x v="6"/>
  </r>
  <r>
    <x v="250"/>
    <n v="69.61"/>
    <x v="1"/>
    <x v="0"/>
    <x v="1"/>
    <x v="12"/>
    <x v="6"/>
  </r>
  <r>
    <x v="251"/>
    <n v="17.61"/>
    <x v="1"/>
    <x v="0"/>
    <x v="1"/>
    <x v="12"/>
    <x v="0"/>
  </r>
  <r>
    <x v="252"/>
    <n v="17.260000000000002"/>
    <x v="3"/>
    <x v="0"/>
    <x v="1"/>
    <x v="12"/>
    <x v="2"/>
  </r>
  <r>
    <x v="252"/>
    <n v="16.760000000000002"/>
    <x v="3"/>
    <x v="0"/>
    <x v="1"/>
    <x v="12"/>
    <x v="2"/>
  </r>
  <r>
    <x v="252"/>
    <n v="128.84"/>
    <x v="4"/>
    <x v="0"/>
    <x v="1"/>
    <x v="12"/>
    <x v="2"/>
  </r>
  <r>
    <x v="253"/>
    <n v="120.19"/>
    <x v="3"/>
    <x v="0"/>
    <x v="1"/>
    <x v="12"/>
    <x v="3"/>
  </r>
  <r>
    <x v="254"/>
    <n v="49.19"/>
    <x v="3"/>
    <x v="0"/>
    <x v="1"/>
    <x v="12"/>
    <x v="5"/>
  </r>
  <r>
    <x v="255"/>
    <n v="92.97"/>
    <x v="4"/>
    <x v="0"/>
    <x v="1"/>
    <x v="12"/>
    <x v="2"/>
  </r>
  <r>
    <x v="256"/>
    <n v="92.04"/>
    <x v="3"/>
    <x v="0"/>
    <x v="1"/>
    <x v="12"/>
    <x v="3"/>
  </r>
  <r>
    <x v="256"/>
    <n v="130.26"/>
    <x v="3"/>
    <x v="0"/>
    <x v="1"/>
    <x v="12"/>
    <x v="3"/>
  </r>
  <r>
    <x v="256"/>
    <n v="81.86"/>
    <x v="4"/>
    <x v="0"/>
    <x v="1"/>
    <x v="12"/>
    <x v="3"/>
  </r>
  <r>
    <x v="257"/>
    <n v="115.94"/>
    <x v="2"/>
    <x v="1"/>
    <x v="1"/>
    <x v="13"/>
    <x v="5"/>
  </r>
  <r>
    <x v="258"/>
    <n v="95.12"/>
    <x v="1"/>
    <x v="1"/>
    <x v="1"/>
    <x v="13"/>
    <x v="0"/>
  </r>
  <r>
    <x v="259"/>
    <n v="120.09"/>
    <x v="4"/>
    <x v="1"/>
    <x v="1"/>
    <x v="13"/>
    <x v="1"/>
  </r>
  <r>
    <x v="260"/>
    <n v="151.41999999999999"/>
    <x v="2"/>
    <x v="1"/>
    <x v="1"/>
    <x v="13"/>
    <x v="3"/>
  </r>
  <r>
    <x v="261"/>
    <n v="85.27"/>
    <x v="2"/>
    <x v="1"/>
    <x v="1"/>
    <x v="13"/>
    <x v="4"/>
  </r>
  <r>
    <x v="262"/>
    <n v="134.63999999999999"/>
    <x v="2"/>
    <x v="1"/>
    <x v="1"/>
    <x v="13"/>
    <x v="5"/>
  </r>
  <r>
    <x v="262"/>
    <n v="9.42"/>
    <x v="1"/>
    <x v="1"/>
    <x v="1"/>
    <x v="13"/>
    <x v="5"/>
  </r>
  <r>
    <x v="262"/>
    <n v="12.27"/>
    <x v="4"/>
    <x v="1"/>
    <x v="1"/>
    <x v="13"/>
    <x v="5"/>
  </r>
  <r>
    <x v="263"/>
    <n v="74.45"/>
    <x v="2"/>
    <x v="1"/>
    <x v="1"/>
    <x v="13"/>
    <x v="0"/>
  </r>
  <r>
    <x v="264"/>
    <n v="41.02"/>
    <x v="4"/>
    <x v="1"/>
    <x v="1"/>
    <x v="13"/>
    <x v="2"/>
  </r>
  <r>
    <x v="264"/>
    <n v="130.44"/>
    <x v="2"/>
    <x v="1"/>
    <x v="1"/>
    <x v="13"/>
    <x v="2"/>
  </r>
  <r>
    <x v="264"/>
    <n v="74.61"/>
    <x v="1"/>
    <x v="1"/>
    <x v="1"/>
    <x v="13"/>
    <x v="2"/>
  </r>
  <r>
    <x v="264"/>
    <n v="106.38"/>
    <x v="1"/>
    <x v="1"/>
    <x v="1"/>
    <x v="13"/>
    <x v="2"/>
  </r>
  <r>
    <x v="265"/>
    <n v="52.55"/>
    <x v="1"/>
    <x v="1"/>
    <x v="1"/>
    <x v="13"/>
    <x v="3"/>
  </r>
  <r>
    <x v="266"/>
    <n v="13.12"/>
    <x v="2"/>
    <x v="1"/>
    <x v="1"/>
    <x v="13"/>
    <x v="4"/>
  </r>
  <r>
    <x v="267"/>
    <n v="73.34"/>
    <x v="1"/>
    <x v="1"/>
    <x v="1"/>
    <x v="13"/>
    <x v="5"/>
  </r>
  <r>
    <x v="267"/>
    <n v="137.31"/>
    <x v="1"/>
    <x v="1"/>
    <x v="1"/>
    <x v="13"/>
    <x v="5"/>
  </r>
  <r>
    <x v="268"/>
    <n v="35.799999999999997"/>
    <x v="4"/>
    <x v="1"/>
    <x v="1"/>
    <x v="13"/>
    <x v="6"/>
  </r>
  <r>
    <x v="269"/>
    <n v="38.090000000000003"/>
    <x v="2"/>
    <x v="1"/>
    <x v="1"/>
    <x v="13"/>
    <x v="1"/>
  </r>
  <r>
    <x v="269"/>
    <n v="140.4"/>
    <x v="1"/>
    <x v="1"/>
    <x v="1"/>
    <x v="13"/>
    <x v="1"/>
  </r>
  <r>
    <x v="270"/>
    <n v="46.15"/>
    <x v="3"/>
    <x v="1"/>
    <x v="1"/>
    <x v="13"/>
    <x v="2"/>
  </r>
  <r>
    <x v="271"/>
    <n v="19.89"/>
    <x v="1"/>
    <x v="1"/>
    <x v="1"/>
    <x v="13"/>
    <x v="3"/>
  </r>
  <r>
    <x v="271"/>
    <n v="25.9"/>
    <x v="4"/>
    <x v="1"/>
    <x v="1"/>
    <x v="13"/>
    <x v="3"/>
  </r>
  <r>
    <x v="272"/>
    <n v="121.61"/>
    <x v="4"/>
    <x v="1"/>
    <x v="1"/>
    <x v="13"/>
    <x v="5"/>
  </r>
  <r>
    <x v="273"/>
    <n v="98.23"/>
    <x v="1"/>
    <x v="1"/>
    <x v="1"/>
    <x v="13"/>
    <x v="0"/>
  </r>
  <r>
    <x v="274"/>
    <n v="95.38"/>
    <x v="1"/>
    <x v="1"/>
    <x v="1"/>
    <x v="13"/>
    <x v="1"/>
  </r>
  <r>
    <x v="275"/>
    <n v="55.96"/>
    <x v="4"/>
    <x v="1"/>
    <x v="1"/>
    <x v="13"/>
    <x v="2"/>
  </r>
  <r>
    <x v="276"/>
    <n v="76.849999999999994"/>
    <x v="2"/>
    <x v="1"/>
    <x v="1"/>
    <x v="13"/>
    <x v="4"/>
  </r>
  <r>
    <x v="276"/>
    <n v="89.21"/>
    <x v="3"/>
    <x v="1"/>
    <x v="1"/>
    <x v="13"/>
    <x v="4"/>
  </r>
  <r>
    <x v="277"/>
    <n v="40.07"/>
    <x v="4"/>
    <x v="2"/>
    <x v="1"/>
    <x v="14"/>
    <x v="6"/>
  </r>
  <r>
    <x v="278"/>
    <n v="21.65"/>
    <x v="0"/>
    <x v="2"/>
    <x v="1"/>
    <x v="14"/>
    <x v="3"/>
  </r>
  <r>
    <x v="279"/>
    <n v="128.68"/>
    <x v="0"/>
    <x v="2"/>
    <x v="1"/>
    <x v="14"/>
    <x v="4"/>
  </r>
  <r>
    <x v="280"/>
    <n v="48.42"/>
    <x v="1"/>
    <x v="2"/>
    <x v="1"/>
    <x v="14"/>
    <x v="5"/>
  </r>
  <r>
    <x v="281"/>
    <n v="16.61"/>
    <x v="0"/>
    <x v="2"/>
    <x v="1"/>
    <x v="14"/>
    <x v="6"/>
  </r>
  <r>
    <x v="282"/>
    <n v="61.13"/>
    <x v="4"/>
    <x v="2"/>
    <x v="1"/>
    <x v="14"/>
    <x v="0"/>
  </r>
  <r>
    <x v="282"/>
    <n v="131.66"/>
    <x v="0"/>
    <x v="2"/>
    <x v="1"/>
    <x v="14"/>
    <x v="0"/>
  </r>
  <r>
    <x v="282"/>
    <n v="34.51"/>
    <x v="4"/>
    <x v="2"/>
    <x v="1"/>
    <x v="14"/>
    <x v="0"/>
  </r>
  <r>
    <x v="283"/>
    <n v="89.5"/>
    <x v="0"/>
    <x v="2"/>
    <x v="1"/>
    <x v="14"/>
    <x v="1"/>
  </r>
  <r>
    <x v="284"/>
    <n v="117.03"/>
    <x v="3"/>
    <x v="2"/>
    <x v="1"/>
    <x v="14"/>
    <x v="3"/>
  </r>
  <r>
    <x v="284"/>
    <n v="75.73"/>
    <x v="4"/>
    <x v="2"/>
    <x v="1"/>
    <x v="14"/>
    <x v="3"/>
  </r>
  <r>
    <x v="285"/>
    <n v="133.6"/>
    <x v="2"/>
    <x v="2"/>
    <x v="1"/>
    <x v="14"/>
    <x v="5"/>
  </r>
  <r>
    <x v="286"/>
    <n v="91.71"/>
    <x v="1"/>
    <x v="2"/>
    <x v="1"/>
    <x v="14"/>
    <x v="0"/>
  </r>
  <r>
    <x v="287"/>
    <n v="26.53"/>
    <x v="3"/>
    <x v="2"/>
    <x v="1"/>
    <x v="14"/>
    <x v="4"/>
  </r>
  <r>
    <x v="287"/>
    <n v="144.72999999999999"/>
    <x v="0"/>
    <x v="2"/>
    <x v="1"/>
    <x v="14"/>
    <x v="4"/>
  </r>
  <r>
    <x v="288"/>
    <n v="150.36000000000001"/>
    <x v="2"/>
    <x v="2"/>
    <x v="1"/>
    <x v="14"/>
    <x v="5"/>
  </r>
  <r>
    <x v="288"/>
    <n v="34.47"/>
    <x v="2"/>
    <x v="2"/>
    <x v="1"/>
    <x v="14"/>
    <x v="5"/>
  </r>
  <r>
    <x v="288"/>
    <n v="49.5"/>
    <x v="0"/>
    <x v="2"/>
    <x v="1"/>
    <x v="14"/>
    <x v="5"/>
  </r>
  <r>
    <x v="289"/>
    <n v="54.75"/>
    <x v="0"/>
    <x v="2"/>
    <x v="1"/>
    <x v="14"/>
    <x v="6"/>
  </r>
  <r>
    <x v="289"/>
    <n v="59.7"/>
    <x v="4"/>
    <x v="2"/>
    <x v="1"/>
    <x v="14"/>
    <x v="6"/>
  </r>
  <r>
    <x v="289"/>
    <n v="86.61"/>
    <x v="2"/>
    <x v="2"/>
    <x v="1"/>
    <x v="14"/>
    <x v="6"/>
  </r>
  <r>
    <x v="290"/>
    <n v="110.17"/>
    <x v="2"/>
    <x v="2"/>
    <x v="1"/>
    <x v="14"/>
    <x v="0"/>
  </r>
  <r>
    <x v="291"/>
    <n v="125.41"/>
    <x v="3"/>
    <x v="2"/>
    <x v="1"/>
    <x v="14"/>
    <x v="1"/>
  </r>
  <r>
    <x v="291"/>
    <n v="117.41"/>
    <x v="3"/>
    <x v="2"/>
    <x v="1"/>
    <x v="14"/>
    <x v="1"/>
  </r>
  <r>
    <x v="292"/>
    <n v="52.07"/>
    <x v="0"/>
    <x v="2"/>
    <x v="1"/>
    <x v="14"/>
    <x v="2"/>
  </r>
  <r>
    <x v="292"/>
    <n v="9.9499999999999993"/>
    <x v="0"/>
    <x v="2"/>
    <x v="1"/>
    <x v="14"/>
    <x v="2"/>
  </r>
  <r>
    <x v="293"/>
    <n v="39.520000000000003"/>
    <x v="2"/>
    <x v="2"/>
    <x v="1"/>
    <x v="14"/>
    <x v="3"/>
  </r>
  <r>
    <x v="294"/>
    <n v="60.3"/>
    <x v="1"/>
    <x v="2"/>
    <x v="1"/>
    <x v="14"/>
    <x v="0"/>
  </r>
  <r>
    <x v="295"/>
    <n v="127"/>
    <x v="3"/>
    <x v="3"/>
    <x v="1"/>
    <x v="15"/>
    <x v="1"/>
  </r>
  <r>
    <x v="296"/>
    <n v="144.16999999999999"/>
    <x v="2"/>
    <x v="3"/>
    <x v="1"/>
    <x v="15"/>
    <x v="2"/>
  </r>
  <r>
    <x v="297"/>
    <n v="18.38"/>
    <x v="2"/>
    <x v="3"/>
    <x v="1"/>
    <x v="15"/>
    <x v="3"/>
  </r>
  <r>
    <x v="297"/>
    <n v="121.94"/>
    <x v="3"/>
    <x v="3"/>
    <x v="1"/>
    <x v="15"/>
    <x v="3"/>
  </r>
  <r>
    <x v="298"/>
    <n v="25.29"/>
    <x v="1"/>
    <x v="3"/>
    <x v="1"/>
    <x v="15"/>
    <x v="4"/>
  </r>
  <r>
    <x v="299"/>
    <n v="13.02"/>
    <x v="1"/>
    <x v="3"/>
    <x v="1"/>
    <x v="15"/>
    <x v="5"/>
  </r>
  <r>
    <x v="299"/>
    <n v="38.61"/>
    <x v="4"/>
    <x v="3"/>
    <x v="1"/>
    <x v="15"/>
    <x v="5"/>
  </r>
  <r>
    <x v="300"/>
    <n v="54.58"/>
    <x v="2"/>
    <x v="3"/>
    <x v="1"/>
    <x v="15"/>
    <x v="0"/>
  </r>
  <r>
    <x v="300"/>
    <n v="116.09"/>
    <x v="2"/>
    <x v="3"/>
    <x v="1"/>
    <x v="15"/>
    <x v="0"/>
  </r>
  <r>
    <x v="301"/>
    <n v="28.91"/>
    <x v="3"/>
    <x v="3"/>
    <x v="1"/>
    <x v="15"/>
    <x v="1"/>
  </r>
  <r>
    <x v="302"/>
    <n v="7.63"/>
    <x v="0"/>
    <x v="3"/>
    <x v="1"/>
    <x v="15"/>
    <x v="2"/>
  </r>
  <r>
    <x v="302"/>
    <n v="108.67"/>
    <x v="2"/>
    <x v="3"/>
    <x v="1"/>
    <x v="15"/>
    <x v="2"/>
  </r>
  <r>
    <x v="303"/>
    <n v="31.98"/>
    <x v="2"/>
    <x v="3"/>
    <x v="1"/>
    <x v="15"/>
    <x v="3"/>
  </r>
  <r>
    <x v="303"/>
    <n v="125.97"/>
    <x v="2"/>
    <x v="3"/>
    <x v="1"/>
    <x v="15"/>
    <x v="3"/>
  </r>
  <r>
    <x v="304"/>
    <n v="150.16"/>
    <x v="2"/>
    <x v="3"/>
    <x v="1"/>
    <x v="15"/>
    <x v="5"/>
  </r>
  <r>
    <x v="304"/>
    <n v="75.56"/>
    <x v="4"/>
    <x v="3"/>
    <x v="1"/>
    <x v="15"/>
    <x v="5"/>
  </r>
  <r>
    <x v="304"/>
    <n v="74.62"/>
    <x v="4"/>
    <x v="3"/>
    <x v="1"/>
    <x v="15"/>
    <x v="5"/>
  </r>
  <r>
    <x v="305"/>
    <n v="111.87"/>
    <x v="3"/>
    <x v="3"/>
    <x v="1"/>
    <x v="15"/>
    <x v="6"/>
  </r>
  <r>
    <x v="306"/>
    <n v="6.88"/>
    <x v="0"/>
    <x v="3"/>
    <x v="1"/>
    <x v="15"/>
    <x v="0"/>
  </r>
  <r>
    <x v="307"/>
    <n v="23.73"/>
    <x v="4"/>
    <x v="3"/>
    <x v="1"/>
    <x v="15"/>
    <x v="1"/>
  </r>
  <r>
    <x v="308"/>
    <n v="74.13"/>
    <x v="4"/>
    <x v="3"/>
    <x v="1"/>
    <x v="15"/>
    <x v="3"/>
  </r>
  <r>
    <x v="308"/>
    <n v="151.69999999999999"/>
    <x v="0"/>
    <x v="3"/>
    <x v="1"/>
    <x v="15"/>
    <x v="3"/>
  </r>
  <r>
    <x v="308"/>
    <n v="54.11"/>
    <x v="1"/>
    <x v="3"/>
    <x v="1"/>
    <x v="15"/>
    <x v="3"/>
  </r>
  <r>
    <x v="309"/>
    <n v="59.91"/>
    <x v="0"/>
    <x v="3"/>
    <x v="1"/>
    <x v="15"/>
    <x v="4"/>
  </r>
  <r>
    <x v="310"/>
    <n v="92.76"/>
    <x v="2"/>
    <x v="3"/>
    <x v="1"/>
    <x v="15"/>
    <x v="5"/>
  </r>
  <r>
    <x v="310"/>
    <n v="20.56"/>
    <x v="1"/>
    <x v="3"/>
    <x v="1"/>
    <x v="15"/>
    <x v="5"/>
  </r>
  <r>
    <x v="310"/>
    <n v="12.67"/>
    <x v="2"/>
    <x v="3"/>
    <x v="1"/>
    <x v="15"/>
    <x v="5"/>
  </r>
  <r>
    <x v="311"/>
    <n v="126.03"/>
    <x v="2"/>
    <x v="3"/>
    <x v="1"/>
    <x v="15"/>
    <x v="6"/>
  </r>
  <r>
    <x v="312"/>
    <n v="90.7"/>
    <x v="1"/>
    <x v="3"/>
    <x v="1"/>
    <x v="15"/>
    <x v="1"/>
  </r>
  <r>
    <x v="313"/>
    <n v="38.14"/>
    <x v="3"/>
    <x v="3"/>
    <x v="1"/>
    <x v="15"/>
    <x v="2"/>
  </r>
  <r>
    <x v="314"/>
    <n v="147.75"/>
    <x v="0"/>
    <x v="3"/>
    <x v="1"/>
    <x v="15"/>
    <x v="3"/>
  </r>
  <r>
    <x v="314"/>
    <n v="66.5"/>
    <x v="0"/>
    <x v="3"/>
    <x v="1"/>
    <x v="15"/>
    <x v="3"/>
  </r>
  <r>
    <x v="315"/>
    <n v="111.51"/>
    <x v="2"/>
    <x v="3"/>
    <x v="1"/>
    <x v="15"/>
    <x v="4"/>
  </r>
  <r>
    <x v="315"/>
    <n v="66.16"/>
    <x v="3"/>
    <x v="3"/>
    <x v="1"/>
    <x v="15"/>
    <x v="4"/>
  </r>
  <r>
    <x v="316"/>
    <n v="60.48"/>
    <x v="2"/>
    <x v="3"/>
    <x v="1"/>
    <x v="15"/>
    <x v="6"/>
  </r>
  <r>
    <x v="317"/>
    <n v="135.78"/>
    <x v="3"/>
    <x v="3"/>
    <x v="1"/>
    <x v="15"/>
    <x v="1"/>
  </r>
  <r>
    <x v="317"/>
    <n v="61.77"/>
    <x v="0"/>
    <x v="3"/>
    <x v="1"/>
    <x v="15"/>
    <x v="1"/>
  </r>
  <r>
    <x v="317"/>
    <n v="124.76"/>
    <x v="1"/>
    <x v="3"/>
    <x v="1"/>
    <x v="15"/>
    <x v="1"/>
  </r>
  <r>
    <x v="318"/>
    <n v="120.04"/>
    <x v="2"/>
    <x v="3"/>
    <x v="1"/>
    <x v="15"/>
    <x v="2"/>
  </r>
  <r>
    <x v="319"/>
    <n v="130.82"/>
    <x v="1"/>
    <x v="4"/>
    <x v="1"/>
    <x v="16"/>
    <x v="3"/>
  </r>
  <r>
    <x v="319"/>
    <n v="50.37"/>
    <x v="4"/>
    <x v="4"/>
    <x v="1"/>
    <x v="16"/>
    <x v="3"/>
  </r>
  <r>
    <x v="320"/>
    <n v="99.93"/>
    <x v="4"/>
    <x v="4"/>
    <x v="1"/>
    <x v="16"/>
    <x v="4"/>
  </r>
  <r>
    <x v="321"/>
    <n v="47.42"/>
    <x v="4"/>
    <x v="4"/>
    <x v="1"/>
    <x v="16"/>
    <x v="5"/>
  </r>
  <r>
    <x v="322"/>
    <n v="110.4"/>
    <x v="1"/>
    <x v="4"/>
    <x v="1"/>
    <x v="16"/>
    <x v="0"/>
  </r>
  <r>
    <x v="322"/>
    <n v="122.51"/>
    <x v="1"/>
    <x v="4"/>
    <x v="1"/>
    <x v="16"/>
    <x v="0"/>
  </r>
  <r>
    <x v="323"/>
    <n v="32.729999999999997"/>
    <x v="1"/>
    <x v="4"/>
    <x v="1"/>
    <x v="16"/>
    <x v="2"/>
  </r>
  <r>
    <x v="323"/>
    <n v="128.91999999999999"/>
    <x v="2"/>
    <x v="4"/>
    <x v="1"/>
    <x v="16"/>
    <x v="2"/>
  </r>
  <r>
    <x v="323"/>
    <n v="68.62"/>
    <x v="4"/>
    <x v="4"/>
    <x v="1"/>
    <x v="16"/>
    <x v="2"/>
  </r>
  <r>
    <x v="323"/>
    <n v="42.36"/>
    <x v="2"/>
    <x v="4"/>
    <x v="1"/>
    <x v="16"/>
    <x v="2"/>
  </r>
  <r>
    <x v="324"/>
    <n v="32.79"/>
    <x v="0"/>
    <x v="4"/>
    <x v="1"/>
    <x v="16"/>
    <x v="6"/>
  </r>
  <r>
    <x v="324"/>
    <n v="71.02"/>
    <x v="2"/>
    <x v="4"/>
    <x v="1"/>
    <x v="16"/>
    <x v="6"/>
  </r>
  <r>
    <x v="324"/>
    <n v="126.03"/>
    <x v="2"/>
    <x v="4"/>
    <x v="1"/>
    <x v="16"/>
    <x v="6"/>
  </r>
  <r>
    <x v="324"/>
    <n v="83.74"/>
    <x v="4"/>
    <x v="4"/>
    <x v="1"/>
    <x v="16"/>
    <x v="6"/>
  </r>
  <r>
    <x v="325"/>
    <n v="27.02"/>
    <x v="3"/>
    <x v="4"/>
    <x v="1"/>
    <x v="16"/>
    <x v="0"/>
  </r>
  <r>
    <x v="326"/>
    <n v="74.55"/>
    <x v="1"/>
    <x v="4"/>
    <x v="1"/>
    <x v="16"/>
    <x v="1"/>
  </r>
  <r>
    <x v="326"/>
    <n v="53.71"/>
    <x v="4"/>
    <x v="4"/>
    <x v="1"/>
    <x v="16"/>
    <x v="1"/>
  </r>
  <r>
    <x v="327"/>
    <n v="89.11"/>
    <x v="2"/>
    <x v="4"/>
    <x v="1"/>
    <x v="16"/>
    <x v="2"/>
  </r>
  <r>
    <x v="328"/>
    <n v="143.16999999999999"/>
    <x v="2"/>
    <x v="4"/>
    <x v="1"/>
    <x v="16"/>
    <x v="3"/>
  </r>
  <r>
    <x v="328"/>
    <n v="37.950000000000003"/>
    <x v="4"/>
    <x v="4"/>
    <x v="1"/>
    <x v="16"/>
    <x v="3"/>
  </r>
  <r>
    <x v="328"/>
    <n v="58.65"/>
    <x v="0"/>
    <x v="4"/>
    <x v="1"/>
    <x v="16"/>
    <x v="3"/>
  </r>
  <r>
    <x v="328"/>
    <n v="61.55"/>
    <x v="2"/>
    <x v="4"/>
    <x v="1"/>
    <x v="16"/>
    <x v="3"/>
  </r>
  <r>
    <x v="328"/>
    <n v="21.55"/>
    <x v="0"/>
    <x v="4"/>
    <x v="1"/>
    <x v="16"/>
    <x v="3"/>
  </r>
  <r>
    <x v="329"/>
    <n v="118.9"/>
    <x v="2"/>
    <x v="4"/>
    <x v="1"/>
    <x v="16"/>
    <x v="4"/>
  </r>
  <r>
    <x v="329"/>
    <n v="38.33"/>
    <x v="2"/>
    <x v="4"/>
    <x v="1"/>
    <x v="16"/>
    <x v="4"/>
  </r>
  <r>
    <x v="330"/>
    <n v="145.72"/>
    <x v="0"/>
    <x v="4"/>
    <x v="1"/>
    <x v="16"/>
    <x v="6"/>
  </r>
  <r>
    <x v="331"/>
    <n v="37.619999999999997"/>
    <x v="3"/>
    <x v="4"/>
    <x v="1"/>
    <x v="16"/>
    <x v="0"/>
  </r>
  <r>
    <x v="331"/>
    <n v="141.51"/>
    <x v="4"/>
    <x v="4"/>
    <x v="1"/>
    <x v="16"/>
    <x v="0"/>
  </r>
  <r>
    <x v="331"/>
    <n v="68.25"/>
    <x v="3"/>
    <x v="4"/>
    <x v="1"/>
    <x v="16"/>
    <x v="0"/>
  </r>
  <r>
    <x v="332"/>
    <n v="150.38"/>
    <x v="2"/>
    <x v="4"/>
    <x v="1"/>
    <x v="16"/>
    <x v="1"/>
  </r>
  <r>
    <x v="333"/>
    <n v="71.459999999999994"/>
    <x v="2"/>
    <x v="4"/>
    <x v="1"/>
    <x v="16"/>
    <x v="2"/>
  </r>
  <r>
    <x v="333"/>
    <n v="111.39"/>
    <x v="3"/>
    <x v="4"/>
    <x v="1"/>
    <x v="16"/>
    <x v="2"/>
  </r>
  <r>
    <x v="334"/>
    <n v="110.84"/>
    <x v="4"/>
    <x v="4"/>
    <x v="1"/>
    <x v="16"/>
    <x v="6"/>
  </r>
  <r>
    <x v="334"/>
    <n v="72.16"/>
    <x v="3"/>
    <x v="4"/>
    <x v="1"/>
    <x v="16"/>
    <x v="6"/>
  </r>
  <r>
    <x v="334"/>
    <n v="107.58"/>
    <x v="2"/>
    <x v="4"/>
    <x v="1"/>
    <x v="16"/>
    <x v="6"/>
  </r>
  <r>
    <x v="335"/>
    <n v="114.11"/>
    <x v="2"/>
    <x v="4"/>
    <x v="1"/>
    <x v="16"/>
    <x v="1"/>
  </r>
  <r>
    <x v="335"/>
    <n v="96.09"/>
    <x v="2"/>
    <x v="4"/>
    <x v="1"/>
    <x v="16"/>
    <x v="1"/>
  </r>
  <r>
    <x v="336"/>
    <n v="154.78"/>
    <x v="2"/>
    <x v="4"/>
    <x v="1"/>
    <x v="16"/>
    <x v="2"/>
  </r>
  <r>
    <x v="337"/>
    <n v="37.619999999999997"/>
    <x v="2"/>
    <x v="4"/>
    <x v="1"/>
    <x v="16"/>
    <x v="4"/>
  </r>
  <r>
    <x v="337"/>
    <n v="11.13"/>
    <x v="0"/>
    <x v="4"/>
    <x v="1"/>
    <x v="16"/>
    <x v="4"/>
  </r>
  <r>
    <x v="337"/>
    <n v="46.83"/>
    <x v="2"/>
    <x v="4"/>
    <x v="1"/>
    <x v="16"/>
    <x v="4"/>
  </r>
  <r>
    <x v="338"/>
    <n v="49.25"/>
    <x v="4"/>
    <x v="5"/>
    <x v="1"/>
    <x v="17"/>
    <x v="1"/>
  </r>
  <r>
    <x v="338"/>
    <n v="107.11"/>
    <x v="2"/>
    <x v="5"/>
    <x v="1"/>
    <x v="17"/>
    <x v="1"/>
  </r>
  <r>
    <x v="338"/>
    <n v="62.8"/>
    <x v="4"/>
    <x v="5"/>
    <x v="1"/>
    <x v="17"/>
    <x v="1"/>
  </r>
  <r>
    <x v="338"/>
    <n v="31.47"/>
    <x v="2"/>
    <x v="5"/>
    <x v="1"/>
    <x v="17"/>
    <x v="1"/>
  </r>
  <r>
    <x v="339"/>
    <n v="61.53"/>
    <x v="2"/>
    <x v="5"/>
    <x v="1"/>
    <x v="17"/>
    <x v="2"/>
  </r>
  <r>
    <x v="340"/>
    <n v="87.16"/>
    <x v="2"/>
    <x v="5"/>
    <x v="1"/>
    <x v="17"/>
    <x v="3"/>
  </r>
  <r>
    <x v="341"/>
    <n v="120.46"/>
    <x v="4"/>
    <x v="5"/>
    <x v="1"/>
    <x v="17"/>
    <x v="4"/>
  </r>
  <r>
    <x v="342"/>
    <n v="150.74"/>
    <x v="1"/>
    <x v="5"/>
    <x v="1"/>
    <x v="17"/>
    <x v="6"/>
  </r>
  <r>
    <x v="343"/>
    <n v="83.46"/>
    <x v="2"/>
    <x v="5"/>
    <x v="1"/>
    <x v="17"/>
    <x v="3"/>
  </r>
  <r>
    <x v="344"/>
    <n v="33.340000000000003"/>
    <x v="4"/>
    <x v="5"/>
    <x v="1"/>
    <x v="17"/>
    <x v="4"/>
  </r>
  <r>
    <x v="344"/>
    <n v="59.27"/>
    <x v="0"/>
    <x v="5"/>
    <x v="1"/>
    <x v="17"/>
    <x v="4"/>
  </r>
  <r>
    <x v="344"/>
    <n v="104.86"/>
    <x v="2"/>
    <x v="5"/>
    <x v="1"/>
    <x v="17"/>
    <x v="4"/>
  </r>
  <r>
    <x v="345"/>
    <n v="131.05000000000001"/>
    <x v="2"/>
    <x v="5"/>
    <x v="1"/>
    <x v="17"/>
    <x v="5"/>
  </r>
  <r>
    <x v="345"/>
    <n v="16.600000000000001"/>
    <x v="3"/>
    <x v="5"/>
    <x v="1"/>
    <x v="17"/>
    <x v="5"/>
  </r>
  <r>
    <x v="346"/>
    <n v="135.37"/>
    <x v="2"/>
    <x v="5"/>
    <x v="1"/>
    <x v="17"/>
    <x v="0"/>
  </r>
  <r>
    <x v="346"/>
    <n v="84.64"/>
    <x v="1"/>
    <x v="5"/>
    <x v="1"/>
    <x v="17"/>
    <x v="0"/>
  </r>
  <r>
    <x v="347"/>
    <n v="29.38"/>
    <x v="0"/>
    <x v="5"/>
    <x v="1"/>
    <x v="17"/>
    <x v="1"/>
  </r>
  <r>
    <x v="347"/>
    <n v="63.94"/>
    <x v="1"/>
    <x v="5"/>
    <x v="1"/>
    <x v="17"/>
    <x v="1"/>
  </r>
  <r>
    <x v="348"/>
    <n v="119.5"/>
    <x v="3"/>
    <x v="5"/>
    <x v="1"/>
    <x v="17"/>
    <x v="3"/>
  </r>
  <r>
    <x v="349"/>
    <n v="106.28"/>
    <x v="2"/>
    <x v="5"/>
    <x v="1"/>
    <x v="17"/>
    <x v="4"/>
  </r>
  <r>
    <x v="349"/>
    <n v="22.16"/>
    <x v="3"/>
    <x v="5"/>
    <x v="1"/>
    <x v="17"/>
    <x v="4"/>
  </r>
  <r>
    <x v="350"/>
    <n v="91.3"/>
    <x v="2"/>
    <x v="5"/>
    <x v="1"/>
    <x v="17"/>
    <x v="5"/>
  </r>
  <r>
    <x v="351"/>
    <n v="23.06"/>
    <x v="3"/>
    <x v="5"/>
    <x v="1"/>
    <x v="17"/>
    <x v="6"/>
  </r>
  <r>
    <x v="352"/>
    <n v="116.4"/>
    <x v="0"/>
    <x v="5"/>
    <x v="1"/>
    <x v="17"/>
    <x v="1"/>
  </r>
  <r>
    <x v="352"/>
    <n v="40.69"/>
    <x v="2"/>
    <x v="5"/>
    <x v="1"/>
    <x v="17"/>
    <x v="1"/>
  </r>
  <r>
    <x v="353"/>
    <n v="56.21"/>
    <x v="3"/>
    <x v="5"/>
    <x v="1"/>
    <x v="17"/>
    <x v="3"/>
  </r>
  <r>
    <x v="353"/>
    <n v="120.44"/>
    <x v="1"/>
    <x v="5"/>
    <x v="1"/>
    <x v="17"/>
    <x v="3"/>
  </r>
  <r>
    <x v="354"/>
    <n v="128.76"/>
    <x v="3"/>
    <x v="5"/>
    <x v="1"/>
    <x v="17"/>
    <x v="4"/>
  </r>
  <r>
    <x v="355"/>
    <n v="13.07"/>
    <x v="2"/>
    <x v="5"/>
    <x v="1"/>
    <x v="17"/>
    <x v="6"/>
  </r>
  <r>
    <x v="356"/>
    <n v="53.92"/>
    <x v="3"/>
    <x v="6"/>
    <x v="1"/>
    <x v="18"/>
    <x v="1"/>
  </r>
  <r>
    <x v="356"/>
    <n v="31.12"/>
    <x v="3"/>
    <x v="6"/>
    <x v="1"/>
    <x v="18"/>
    <x v="1"/>
  </r>
  <r>
    <x v="356"/>
    <n v="53.7"/>
    <x v="2"/>
    <x v="6"/>
    <x v="1"/>
    <x v="18"/>
    <x v="1"/>
  </r>
  <r>
    <x v="357"/>
    <n v="12.25"/>
    <x v="2"/>
    <x v="6"/>
    <x v="1"/>
    <x v="18"/>
    <x v="2"/>
  </r>
  <r>
    <x v="358"/>
    <n v="138.29"/>
    <x v="4"/>
    <x v="6"/>
    <x v="1"/>
    <x v="18"/>
    <x v="3"/>
  </r>
  <r>
    <x v="358"/>
    <n v="72.13"/>
    <x v="4"/>
    <x v="6"/>
    <x v="1"/>
    <x v="18"/>
    <x v="3"/>
  </r>
  <r>
    <x v="359"/>
    <n v="29.33"/>
    <x v="2"/>
    <x v="6"/>
    <x v="1"/>
    <x v="18"/>
    <x v="4"/>
  </r>
  <r>
    <x v="360"/>
    <n v="135.12"/>
    <x v="1"/>
    <x v="6"/>
    <x v="1"/>
    <x v="18"/>
    <x v="1"/>
  </r>
  <r>
    <x v="360"/>
    <n v="132.62"/>
    <x v="2"/>
    <x v="6"/>
    <x v="1"/>
    <x v="18"/>
    <x v="1"/>
  </r>
  <r>
    <x v="361"/>
    <n v="109.64"/>
    <x v="4"/>
    <x v="6"/>
    <x v="1"/>
    <x v="18"/>
    <x v="2"/>
  </r>
  <r>
    <x v="362"/>
    <n v="10.92"/>
    <x v="1"/>
    <x v="6"/>
    <x v="1"/>
    <x v="18"/>
    <x v="4"/>
  </r>
  <r>
    <x v="363"/>
    <n v="38.82"/>
    <x v="1"/>
    <x v="6"/>
    <x v="1"/>
    <x v="18"/>
    <x v="5"/>
  </r>
  <r>
    <x v="363"/>
    <n v="89.41"/>
    <x v="0"/>
    <x v="6"/>
    <x v="1"/>
    <x v="18"/>
    <x v="5"/>
  </r>
  <r>
    <x v="364"/>
    <n v="62.66"/>
    <x v="2"/>
    <x v="6"/>
    <x v="1"/>
    <x v="18"/>
    <x v="6"/>
  </r>
  <r>
    <x v="365"/>
    <n v="48.06"/>
    <x v="3"/>
    <x v="6"/>
    <x v="1"/>
    <x v="18"/>
    <x v="3"/>
  </r>
  <r>
    <x v="366"/>
    <n v="33.229999999999997"/>
    <x v="4"/>
    <x v="6"/>
    <x v="1"/>
    <x v="18"/>
    <x v="4"/>
  </r>
  <r>
    <x v="367"/>
    <n v="104.24"/>
    <x v="2"/>
    <x v="6"/>
    <x v="1"/>
    <x v="18"/>
    <x v="6"/>
  </r>
  <r>
    <x v="367"/>
    <n v="103.55"/>
    <x v="2"/>
    <x v="6"/>
    <x v="1"/>
    <x v="18"/>
    <x v="6"/>
  </r>
  <r>
    <x v="367"/>
    <n v="120.69"/>
    <x v="3"/>
    <x v="6"/>
    <x v="1"/>
    <x v="18"/>
    <x v="6"/>
  </r>
  <r>
    <x v="367"/>
    <n v="23.94"/>
    <x v="0"/>
    <x v="6"/>
    <x v="1"/>
    <x v="18"/>
    <x v="6"/>
  </r>
  <r>
    <x v="368"/>
    <n v="115.88"/>
    <x v="2"/>
    <x v="6"/>
    <x v="1"/>
    <x v="18"/>
    <x v="0"/>
  </r>
  <r>
    <x v="368"/>
    <n v="117.94"/>
    <x v="2"/>
    <x v="6"/>
    <x v="1"/>
    <x v="18"/>
    <x v="0"/>
  </r>
  <r>
    <x v="369"/>
    <n v="9.84"/>
    <x v="4"/>
    <x v="6"/>
    <x v="1"/>
    <x v="18"/>
    <x v="1"/>
  </r>
  <r>
    <x v="370"/>
    <n v="108.7"/>
    <x v="3"/>
    <x v="6"/>
    <x v="1"/>
    <x v="18"/>
    <x v="2"/>
  </r>
  <r>
    <x v="371"/>
    <n v="80.91"/>
    <x v="3"/>
    <x v="6"/>
    <x v="1"/>
    <x v="18"/>
    <x v="4"/>
  </r>
  <r>
    <x v="372"/>
    <n v="89.53"/>
    <x v="1"/>
    <x v="6"/>
    <x v="1"/>
    <x v="18"/>
    <x v="5"/>
  </r>
  <r>
    <x v="373"/>
    <n v="90.44"/>
    <x v="3"/>
    <x v="6"/>
    <x v="1"/>
    <x v="18"/>
    <x v="6"/>
  </r>
  <r>
    <x v="374"/>
    <n v="88.16"/>
    <x v="2"/>
    <x v="6"/>
    <x v="1"/>
    <x v="18"/>
    <x v="0"/>
  </r>
  <r>
    <x v="375"/>
    <n v="63.66"/>
    <x v="1"/>
    <x v="6"/>
    <x v="1"/>
    <x v="18"/>
    <x v="1"/>
  </r>
  <r>
    <x v="375"/>
    <n v="147.57"/>
    <x v="0"/>
    <x v="6"/>
    <x v="1"/>
    <x v="18"/>
    <x v="1"/>
  </r>
  <r>
    <x v="375"/>
    <n v="57.8"/>
    <x v="1"/>
    <x v="6"/>
    <x v="1"/>
    <x v="18"/>
    <x v="1"/>
  </r>
  <r>
    <x v="376"/>
    <n v="125.54"/>
    <x v="4"/>
    <x v="7"/>
    <x v="1"/>
    <x v="19"/>
    <x v="5"/>
  </r>
  <r>
    <x v="377"/>
    <n v="65"/>
    <x v="0"/>
    <x v="7"/>
    <x v="1"/>
    <x v="19"/>
    <x v="6"/>
  </r>
  <r>
    <x v="378"/>
    <n v="51.46"/>
    <x v="0"/>
    <x v="7"/>
    <x v="1"/>
    <x v="19"/>
    <x v="0"/>
  </r>
  <r>
    <x v="379"/>
    <n v="131.6"/>
    <x v="4"/>
    <x v="7"/>
    <x v="1"/>
    <x v="19"/>
    <x v="1"/>
  </r>
  <r>
    <x v="379"/>
    <n v="88.83"/>
    <x v="2"/>
    <x v="7"/>
    <x v="1"/>
    <x v="19"/>
    <x v="1"/>
  </r>
  <r>
    <x v="379"/>
    <n v="35.340000000000003"/>
    <x v="1"/>
    <x v="7"/>
    <x v="1"/>
    <x v="19"/>
    <x v="1"/>
  </r>
  <r>
    <x v="380"/>
    <n v="144.72999999999999"/>
    <x v="4"/>
    <x v="7"/>
    <x v="1"/>
    <x v="19"/>
    <x v="3"/>
  </r>
  <r>
    <x v="381"/>
    <n v="23.67"/>
    <x v="4"/>
    <x v="7"/>
    <x v="1"/>
    <x v="19"/>
    <x v="0"/>
  </r>
  <r>
    <x v="382"/>
    <n v="80.819999999999993"/>
    <x v="0"/>
    <x v="7"/>
    <x v="1"/>
    <x v="19"/>
    <x v="2"/>
  </r>
  <r>
    <x v="383"/>
    <n v="146.22"/>
    <x v="0"/>
    <x v="7"/>
    <x v="1"/>
    <x v="19"/>
    <x v="6"/>
  </r>
  <r>
    <x v="384"/>
    <n v="151.91999999999999"/>
    <x v="4"/>
    <x v="7"/>
    <x v="1"/>
    <x v="19"/>
    <x v="0"/>
  </r>
  <r>
    <x v="385"/>
    <n v="123.22"/>
    <x v="1"/>
    <x v="7"/>
    <x v="1"/>
    <x v="19"/>
    <x v="1"/>
  </r>
  <r>
    <x v="386"/>
    <n v="120.7"/>
    <x v="0"/>
    <x v="7"/>
    <x v="1"/>
    <x v="19"/>
    <x v="2"/>
  </r>
  <r>
    <x v="386"/>
    <n v="133.22999999999999"/>
    <x v="1"/>
    <x v="7"/>
    <x v="1"/>
    <x v="19"/>
    <x v="2"/>
  </r>
  <r>
    <x v="386"/>
    <n v="130.58000000000001"/>
    <x v="2"/>
    <x v="7"/>
    <x v="1"/>
    <x v="19"/>
    <x v="2"/>
  </r>
  <r>
    <x v="387"/>
    <n v="53.13"/>
    <x v="2"/>
    <x v="7"/>
    <x v="1"/>
    <x v="19"/>
    <x v="4"/>
  </r>
  <r>
    <x v="388"/>
    <n v="122.18"/>
    <x v="2"/>
    <x v="7"/>
    <x v="1"/>
    <x v="19"/>
    <x v="5"/>
  </r>
  <r>
    <x v="388"/>
    <n v="103.04"/>
    <x v="2"/>
    <x v="7"/>
    <x v="1"/>
    <x v="19"/>
    <x v="5"/>
  </r>
  <r>
    <x v="389"/>
    <n v="113.49"/>
    <x v="1"/>
    <x v="7"/>
    <x v="1"/>
    <x v="19"/>
    <x v="2"/>
  </r>
  <r>
    <x v="389"/>
    <n v="60.51"/>
    <x v="4"/>
    <x v="7"/>
    <x v="1"/>
    <x v="19"/>
    <x v="2"/>
  </r>
  <r>
    <x v="389"/>
    <n v="77.19"/>
    <x v="0"/>
    <x v="7"/>
    <x v="1"/>
    <x v="19"/>
    <x v="2"/>
  </r>
  <r>
    <x v="389"/>
    <n v="36.29"/>
    <x v="1"/>
    <x v="7"/>
    <x v="1"/>
    <x v="19"/>
    <x v="2"/>
  </r>
  <r>
    <x v="390"/>
    <n v="114.58"/>
    <x v="4"/>
    <x v="7"/>
    <x v="1"/>
    <x v="19"/>
    <x v="3"/>
  </r>
  <r>
    <x v="390"/>
    <n v="32.53"/>
    <x v="0"/>
    <x v="7"/>
    <x v="1"/>
    <x v="19"/>
    <x v="3"/>
  </r>
  <r>
    <x v="391"/>
    <n v="131.68"/>
    <x v="1"/>
    <x v="7"/>
    <x v="1"/>
    <x v="19"/>
    <x v="4"/>
  </r>
  <r>
    <x v="392"/>
    <n v="76.45"/>
    <x v="1"/>
    <x v="7"/>
    <x v="1"/>
    <x v="19"/>
    <x v="6"/>
  </r>
  <r>
    <x v="393"/>
    <n v="39.770000000000003"/>
    <x v="0"/>
    <x v="8"/>
    <x v="1"/>
    <x v="20"/>
    <x v="0"/>
  </r>
  <r>
    <x v="394"/>
    <n v="82.07"/>
    <x v="3"/>
    <x v="8"/>
    <x v="1"/>
    <x v="20"/>
    <x v="2"/>
  </r>
  <r>
    <x v="394"/>
    <n v="77.010000000000005"/>
    <x v="1"/>
    <x v="8"/>
    <x v="1"/>
    <x v="20"/>
    <x v="2"/>
  </r>
  <r>
    <x v="395"/>
    <n v="99.82"/>
    <x v="2"/>
    <x v="8"/>
    <x v="1"/>
    <x v="20"/>
    <x v="4"/>
  </r>
  <r>
    <x v="396"/>
    <n v="87.78"/>
    <x v="4"/>
    <x v="8"/>
    <x v="1"/>
    <x v="20"/>
    <x v="6"/>
  </r>
  <r>
    <x v="397"/>
    <n v="67.069999999999993"/>
    <x v="0"/>
    <x v="8"/>
    <x v="1"/>
    <x v="20"/>
    <x v="3"/>
  </r>
  <r>
    <x v="398"/>
    <n v="114.25"/>
    <x v="2"/>
    <x v="8"/>
    <x v="1"/>
    <x v="20"/>
    <x v="5"/>
  </r>
  <r>
    <x v="398"/>
    <n v="16.579999999999998"/>
    <x v="3"/>
    <x v="8"/>
    <x v="1"/>
    <x v="20"/>
    <x v="5"/>
  </r>
  <r>
    <x v="398"/>
    <n v="78.69"/>
    <x v="2"/>
    <x v="8"/>
    <x v="1"/>
    <x v="20"/>
    <x v="5"/>
  </r>
  <r>
    <x v="399"/>
    <n v="119.6"/>
    <x v="0"/>
    <x v="8"/>
    <x v="1"/>
    <x v="20"/>
    <x v="6"/>
  </r>
  <r>
    <x v="399"/>
    <n v="141.91"/>
    <x v="2"/>
    <x v="8"/>
    <x v="1"/>
    <x v="20"/>
    <x v="6"/>
  </r>
  <r>
    <x v="400"/>
    <n v="116.61"/>
    <x v="0"/>
    <x v="8"/>
    <x v="1"/>
    <x v="20"/>
    <x v="1"/>
  </r>
  <r>
    <x v="400"/>
    <n v="33.4"/>
    <x v="2"/>
    <x v="8"/>
    <x v="1"/>
    <x v="20"/>
    <x v="1"/>
  </r>
  <r>
    <x v="400"/>
    <n v="136.61000000000001"/>
    <x v="3"/>
    <x v="8"/>
    <x v="1"/>
    <x v="20"/>
    <x v="1"/>
  </r>
  <r>
    <x v="401"/>
    <n v="46.78"/>
    <x v="4"/>
    <x v="8"/>
    <x v="1"/>
    <x v="20"/>
    <x v="2"/>
  </r>
  <r>
    <x v="401"/>
    <n v="146.12"/>
    <x v="4"/>
    <x v="8"/>
    <x v="1"/>
    <x v="20"/>
    <x v="2"/>
  </r>
  <r>
    <x v="402"/>
    <n v="102.49"/>
    <x v="2"/>
    <x v="8"/>
    <x v="1"/>
    <x v="20"/>
    <x v="4"/>
  </r>
  <r>
    <x v="403"/>
    <n v="138.71"/>
    <x v="2"/>
    <x v="8"/>
    <x v="1"/>
    <x v="20"/>
    <x v="6"/>
  </r>
  <r>
    <x v="404"/>
    <n v="112.61"/>
    <x v="1"/>
    <x v="8"/>
    <x v="1"/>
    <x v="20"/>
    <x v="0"/>
  </r>
  <r>
    <x v="405"/>
    <n v="73.400000000000006"/>
    <x v="4"/>
    <x v="8"/>
    <x v="1"/>
    <x v="20"/>
    <x v="4"/>
  </r>
  <r>
    <x v="405"/>
    <n v="57.61"/>
    <x v="1"/>
    <x v="8"/>
    <x v="1"/>
    <x v="20"/>
    <x v="4"/>
  </r>
  <r>
    <x v="405"/>
    <n v="108.13"/>
    <x v="0"/>
    <x v="8"/>
    <x v="1"/>
    <x v="20"/>
    <x v="4"/>
  </r>
  <r>
    <x v="405"/>
    <n v="32.659999999999997"/>
    <x v="0"/>
    <x v="8"/>
    <x v="1"/>
    <x v="20"/>
    <x v="4"/>
  </r>
  <r>
    <x v="405"/>
    <n v="36.06"/>
    <x v="3"/>
    <x v="8"/>
    <x v="1"/>
    <x v="20"/>
    <x v="4"/>
  </r>
  <r>
    <x v="405"/>
    <n v="14.46"/>
    <x v="4"/>
    <x v="8"/>
    <x v="1"/>
    <x v="20"/>
    <x v="4"/>
  </r>
  <r>
    <x v="405"/>
    <n v="134.71"/>
    <x v="3"/>
    <x v="8"/>
    <x v="1"/>
    <x v="20"/>
    <x v="4"/>
  </r>
  <r>
    <x v="406"/>
    <n v="35.549999999999997"/>
    <x v="3"/>
    <x v="8"/>
    <x v="1"/>
    <x v="20"/>
    <x v="5"/>
  </r>
  <r>
    <x v="407"/>
    <n v="42.14"/>
    <x v="4"/>
    <x v="8"/>
    <x v="1"/>
    <x v="20"/>
    <x v="6"/>
  </r>
  <r>
    <x v="407"/>
    <n v="152.12"/>
    <x v="4"/>
    <x v="8"/>
    <x v="1"/>
    <x v="20"/>
    <x v="6"/>
  </r>
  <r>
    <x v="408"/>
    <n v="32.840000000000003"/>
    <x v="0"/>
    <x v="8"/>
    <x v="1"/>
    <x v="20"/>
    <x v="0"/>
  </r>
  <r>
    <x v="409"/>
    <n v="117.8"/>
    <x v="0"/>
    <x v="9"/>
    <x v="1"/>
    <x v="21"/>
    <x v="2"/>
  </r>
  <r>
    <x v="410"/>
    <n v="99.83"/>
    <x v="0"/>
    <x v="9"/>
    <x v="1"/>
    <x v="21"/>
    <x v="3"/>
  </r>
  <r>
    <x v="411"/>
    <n v="18.11"/>
    <x v="4"/>
    <x v="9"/>
    <x v="1"/>
    <x v="21"/>
    <x v="4"/>
  </r>
  <r>
    <x v="411"/>
    <n v="100.94"/>
    <x v="0"/>
    <x v="9"/>
    <x v="1"/>
    <x v="21"/>
    <x v="4"/>
  </r>
  <r>
    <x v="412"/>
    <n v="78.61"/>
    <x v="0"/>
    <x v="9"/>
    <x v="1"/>
    <x v="21"/>
    <x v="6"/>
  </r>
  <r>
    <x v="412"/>
    <n v="132.04"/>
    <x v="3"/>
    <x v="9"/>
    <x v="1"/>
    <x v="21"/>
    <x v="6"/>
  </r>
  <r>
    <x v="413"/>
    <n v="75.67"/>
    <x v="3"/>
    <x v="9"/>
    <x v="1"/>
    <x v="21"/>
    <x v="0"/>
  </r>
  <r>
    <x v="414"/>
    <n v="9.34"/>
    <x v="2"/>
    <x v="9"/>
    <x v="1"/>
    <x v="21"/>
    <x v="4"/>
  </r>
  <r>
    <x v="415"/>
    <n v="98.3"/>
    <x v="2"/>
    <x v="9"/>
    <x v="1"/>
    <x v="21"/>
    <x v="6"/>
  </r>
  <r>
    <x v="416"/>
    <n v="48.2"/>
    <x v="3"/>
    <x v="9"/>
    <x v="1"/>
    <x v="21"/>
    <x v="1"/>
  </r>
  <r>
    <x v="416"/>
    <n v="138.19999999999999"/>
    <x v="1"/>
    <x v="9"/>
    <x v="1"/>
    <x v="21"/>
    <x v="1"/>
  </r>
  <r>
    <x v="417"/>
    <n v="43.57"/>
    <x v="3"/>
    <x v="9"/>
    <x v="1"/>
    <x v="21"/>
    <x v="3"/>
  </r>
  <r>
    <x v="417"/>
    <n v="98.84"/>
    <x v="4"/>
    <x v="9"/>
    <x v="1"/>
    <x v="21"/>
    <x v="3"/>
  </r>
  <r>
    <x v="418"/>
    <n v="30.88"/>
    <x v="2"/>
    <x v="9"/>
    <x v="1"/>
    <x v="21"/>
    <x v="5"/>
  </r>
  <r>
    <x v="418"/>
    <n v="59.55"/>
    <x v="3"/>
    <x v="9"/>
    <x v="1"/>
    <x v="21"/>
    <x v="5"/>
  </r>
  <r>
    <x v="418"/>
    <n v="122.99"/>
    <x v="0"/>
    <x v="9"/>
    <x v="1"/>
    <x v="21"/>
    <x v="5"/>
  </r>
  <r>
    <x v="419"/>
    <n v="60.75"/>
    <x v="2"/>
    <x v="9"/>
    <x v="1"/>
    <x v="21"/>
    <x v="2"/>
  </r>
  <r>
    <x v="420"/>
    <n v="78.77"/>
    <x v="4"/>
    <x v="9"/>
    <x v="1"/>
    <x v="21"/>
    <x v="4"/>
  </r>
  <r>
    <x v="421"/>
    <n v="95.06"/>
    <x v="0"/>
    <x v="9"/>
    <x v="1"/>
    <x v="21"/>
    <x v="5"/>
  </r>
  <r>
    <x v="421"/>
    <n v="22.4"/>
    <x v="3"/>
    <x v="9"/>
    <x v="1"/>
    <x v="21"/>
    <x v="5"/>
  </r>
  <r>
    <x v="422"/>
    <n v="12.65"/>
    <x v="3"/>
    <x v="9"/>
    <x v="1"/>
    <x v="21"/>
    <x v="6"/>
  </r>
  <r>
    <x v="423"/>
    <n v="140.24"/>
    <x v="0"/>
    <x v="9"/>
    <x v="1"/>
    <x v="21"/>
    <x v="1"/>
  </r>
  <r>
    <x v="423"/>
    <n v="27.46"/>
    <x v="1"/>
    <x v="9"/>
    <x v="1"/>
    <x v="21"/>
    <x v="1"/>
  </r>
  <r>
    <x v="424"/>
    <n v="71.849999999999994"/>
    <x v="0"/>
    <x v="9"/>
    <x v="1"/>
    <x v="21"/>
    <x v="2"/>
  </r>
  <r>
    <x v="425"/>
    <n v="132.84"/>
    <x v="1"/>
    <x v="10"/>
    <x v="1"/>
    <x v="22"/>
    <x v="6"/>
  </r>
  <r>
    <x v="426"/>
    <n v="150.91999999999999"/>
    <x v="2"/>
    <x v="10"/>
    <x v="1"/>
    <x v="22"/>
    <x v="1"/>
  </r>
  <r>
    <x v="427"/>
    <n v="152.26"/>
    <x v="3"/>
    <x v="10"/>
    <x v="1"/>
    <x v="22"/>
    <x v="2"/>
  </r>
  <r>
    <x v="428"/>
    <n v="62.73"/>
    <x v="1"/>
    <x v="10"/>
    <x v="1"/>
    <x v="22"/>
    <x v="3"/>
  </r>
  <r>
    <x v="429"/>
    <n v="85.19"/>
    <x v="4"/>
    <x v="10"/>
    <x v="1"/>
    <x v="22"/>
    <x v="0"/>
  </r>
  <r>
    <x v="429"/>
    <n v="39.57"/>
    <x v="4"/>
    <x v="10"/>
    <x v="1"/>
    <x v="22"/>
    <x v="0"/>
  </r>
  <r>
    <x v="429"/>
    <n v="61.85"/>
    <x v="0"/>
    <x v="10"/>
    <x v="1"/>
    <x v="22"/>
    <x v="0"/>
  </r>
  <r>
    <x v="430"/>
    <n v="85.17"/>
    <x v="1"/>
    <x v="10"/>
    <x v="1"/>
    <x v="22"/>
    <x v="2"/>
  </r>
  <r>
    <x v="431"/>
    <n v="109.12"/>
    <x v="0"/>
    <x v="10"/>
    <x v="1"/>
    <x v="22"/>
    <x v="3"/>
  </r>
  <r>
    <x v="431"/>
    <n v="102.5"/>
    <x v="3"/>
    <x v="10"/>
    <x v="1"/>
    <x v="22"/>
    <x v="3"/>
  </r>
  <r>
    <x v="431"/>
    <n v="72.69"/>
    <x v="1"/>
    <x v="10"/>
    <x v="1"/>
    <x v="22"/>
    <x v="3"/>
  </r>
  <r>
    <x v="432"/>
    <n v="107.27"/>
    <x v="2"/>
    <x v="10"/>
    <x v="1"/>
    <x v="22"/>
    <x v="4"/>
  </r>
  <r>
    <x v="433"/>
    <n v="26.91"/>
    <x v="2"/>
    <x v="10"/>
    <x v="1"/>
    <x v="22"/>
    <x v="5"/>
  </r>
  <r>
    <x v="434"/>
    <n v="131.63"/>
    <x v="2"/>
    <x v="10"/>
    <x v="1"/>
    <x v="22"/>
    <x v="6"/>
  </r>
  <r>
    <x v="434"/>
    <n v="116.38"/>
    <x v="2"/>
    <x v="10"/>
    <x v="1"/>
    <x v="22"/>
    <x v="6"/>
  </r>
  <r>
    <x v="435"/>
    <n v="37.97"/>
    <x v="4"/>
    <x v="10"/>
    <x v="1"/>
    <x v="22"/>
    <x v="0"/>
  </r>
  <r>
    <x v="436"/>
    <n v="131.71"/>
    <x v="0"/>
    <x v="10"/>
    <x v="1"/>
    <x v="22"/>
    <x v="2"/>
  </r>
  <r>
    <x v="437"/>
    <n v="105.88"/>
    <x v="1"/>
    <x v="10"/>
    <x v="1"/>
    <x v="22"/>
    <x v="3"/>
  </r>
  <r>
    <x v="437"/>
    <n v="124.9"/>
    <x v="2"/>
    <x v="10"/>
    <x v="1"/>
    <x v="22"/>
    <x v="3"/>
  </r>
  <r>
    <x v="437"/>
    <n v="51.45"/>
    <x v="4"/>
    <x v="10"/>
    <x v="1"/>
    <x v="22"/>
    <x v="3"/>
  </r>
  <r>
    <x v="437"/>
    <n v="5.65"/>
    <x v="2"/>
    <x v="10"/>
    <x v="1"/>
    <x v="22"/>
    <x v="3"/>
  </r>
  <r>
    <x v="438"/>
    <n v="23.57"/>
    <x v="2"/>
    <x v="10"/>
    <x v="1"/>
    <x v="22"/>
    <x v="4"/>
  </r>
  <r>
    <x v="439"/>
    <n v="98.13"/>
    <x v="2"/>
    <x v="10"/>
    <x v="1"/>
    <x v="22"/>
    <x v="5"/>
  </r>
  <r>
    <x v="440"/>
    <n v="43.68"/>
    <x v="2"/>
    <x v="10"/>
    <x v="1"/>
    <x v="22"/>
    <x v="6"/>
  </r>
  <r>
    <x v="441"/>
    <n v="61.92"/>
    <x v="0"/>
    <x v="10"/>
    <x v="1"/>
    <x v="22"/>
    <x v="0"/>
  </r>
  <r>
    <x v="442"/>
    <n v="115.44"/>
    <x v="0"/>
    <x v="10"/>
    <x v="1"/>
    <x v="22"/>
    <x v="2"/>
  </r>
  <r>
    <x v="442"/>
    <n v="49.46"/>
    <x v="2"/>
    <x v="10"/>
    <x v="1"/>
    <x v="22"/>
    <x v="2"/>
  </r>
  <r>
    <x v="443"/>
    <n v="10.029999999999999"/>
    <x v="4"/>
    <x v="10"/>
    <x v="1"/>
    <x v="22"/>
    <x v="3"/>
  </r>
  <r>
    <x v="444"/>
    <n v="144.94"/>
    <x v="3"/>
    <x v="10"/>
    <x v="1"/>
    <x v="22"/>
    <x v="5"/>
  </r>
  <r>
    <x v="445"/>
    <n v="81.680000000000007"/>
    <x v="4"/>
    <x v="10"/>
    <x v="1"/>
    <x v="22"/>
    <x v="6"/>
  </r>
  <r>
    <x v="446"/>
    <n v="86.61"/>
    <x v="2"/>
    <x v="11"/>
    <x v="1"/>
    <x v="23"/>
    <x v="0"/>
  </r>
  <r>
    <x v="447"/>
    <n v="121.53"/>
    <x v="2"/>
    <x v="11"/>
    <x v="1"/>
    <x v="23"/>
    <x v="4"/>
  </r>
  <r>
    <x v="448"/>
    <n v="76.31"/>
    <x v="2"/>
    <x v="11"/>
    <x v="1"/>
    <x v="23"/>
    <x v="6"/>
  </r>
  <r>
    <x v="448"/>
    <n v="132.16"/>
    <x v="1"/>
    <x v="11"/>
    <x v="1"/>
    <x v="23"/>
    <x v="6"/>
  </r>
  <r>
    <x v="449"/>
    <n v="6.38"/>
    <x v="3"/>
    <x v="11"/>
    <x v="1"/>
    <x v="23"/>
    <x v="3"/>
  </r>
  <r>
    <x v="449"/>
    <n v="54.41"/>
    <x v="1"/>
    <x v="11"/>
    <x v="1"/>
    <x v="23"/>
    <x v="3"/>
  </r>
  <r>
    <x v="449"/>
    <n v="125.66"/>
    <x v="4"/>
    <x v="11"/>
    <x v="1"/>
    <x v="23"/>
    <x v="3"/>
  </r>
  <r>
    <x v="449"/>
    <n v="73.180000000000007"/>
    <x v="0"/>
    <x v="11"/>
    <x v="1"/>
    <x v="23"/>
    <x v="3"/>
  </r>
  <r>
    <x v="450"/>
    <n v="133.35"/>
    <x v="4"/>
    <x v="11"/>
    <x v="1"/>
    <x v="23"/>
    <x v="4"/>
  </r>
  <r>
    <x v="451"/>
    <n v="64.489999999999995"/>
    <x v="2"/>
    <x v="11"/>
    <x v="1"/>
    <x v="23"/>
    <x v="5"/>
  </r>
  <r>
    <x v="451"/>
    <n v="144.34"/>
    <x v="3"/>
    <x v="11"/>
    <x v="1"/>
    <x v="23"/>
    <x v="5"/>
  </r>
  <r>
    <x v="452"/>
    <n v="107.79"/>
    <x v="1"/>
    <x v="11"/>
    <x v="1"/>
    <x v="23"/>
    <x v="6"/>
  </r>
  <r>
    <x v="453"/>
    <n v="106.96"/>
    <x v="0"/>
    <x v="11"/>
    <x v="1"/>
    <x v="23"/>
    <x v="1"/>
  </r>
  <r>
    <x v="454"/>
    <n v="126.91"/>
    <x v="4"/>
    <x v="11"/>
    <x v="1"/>
    <x v="23"/>
    <x v="2"/>
  </r>
  <r>
    <x v="454"/>
    <n v="136.77000000000001"/>
    <x v="0"/>
    <x v="11"/>
    <x v="1"/>
    <x v="23"/>
    <x v="2"/>
  </r>
  <r>
    <x v="455"/>
    <n v="120.83"/>
    <x v="1"/>
    <x v="11"/>
    <x v="1"/>
    <x v="23"/>
    <x v="4"/>
  </r>
  <r>
    <x v="456"/>
    <n v="83.82"/>
    <x v="2"/>
    <x v="11"/>
    <x v="1"/>
    <x v="23"/>
    <x v="5"/>
  </r>
  <r>
    <x v="456"/>
    <n v="6.26"/>
    <x v="4"/>
    <x v="11"/>
    <x v="1"/>
    <x v="23"/>
    <x v="5"/>
  </r>
  <r>
    <x v="456"/>
    <n v="8.06"/>
    <x v="1"/>
    <x v="11"/>
    <x v="1"/>
    <x v="23"/>
    <x v="5"/>
  </r>
  <r>
    <x v="457"/>
    <n v="144.41999999999999"/>
    <x v="3"/>
    <x v="11"/>
    <x v="1"/>
    <x v="23"/>
    <x v="0"/>
  </r>
  <r>
    <x v="457"/>
    <n v="135.83000000000001"/>
    <x v="2"/>
    <x v="11"/>
    <x v="1"/>
    <x v="23"/>
    <x v="0"/>
  </r>
  <r>
    <x v="458"/>
    <n v="126.83"/>
    <x v="4"/>
    <x v="11"/>
    <x v="1"/>
    <x v="23"/>
    <x v="1"/>
  </r>
  <r>
    <x v="459"/>
    <n v="80.430000000000007"/>
    <x v="3"/>
    <x v="11"/>
    <x v="1"/>
    <x v="23"/>
    <x v="2"/>
  </r>
  <r>
    <x v="460"/>
    <n v="146.68"/>
    <x v="2"/>
    <x v="11"/>
    <x v="1"/>
    <x v="23"/>
    <x v="3"/>
  </r>
  <r>
    <x v="461"/>
    <n v="6.07"/>
    <x v="2"/>
    <x v="11"/>
    <x v="1"/>
    <x v="23"/>
    <x v="4"/>
  </r>
  <r>
    <x v="462"/>
    <n v="65.83"/>
    <x v="4"/>
    <x v="11"/>
    <x v="1"/>
    <x v="23"/>
    <x v="5"/>
  </r>
  <r>
    <x v="462"/>
    <n v="114.51"/>
    <x v="0"/>
    <x v="11"/>
    <x v="1"/>
    <x v="23"/>
    <x v="5"/>
  </r>
  <r>
    <x v="462"/>
    <n v="117.76"/>
    <x v="1"/>
    <x v="11"/>
    <x v="1"/>
    <x v="23"/>
    <x v="5"/>
  </r>
  <r>
    <x v="463"/>
    <n v="91.63"/>
    <x v="2"/>
    <x v="11"/>
    <x v="1"/>
    <x v="23"/>
    <x v="6"/>
  </r>
  <r>
    <x v="463"/>
    <n v="22.77"/>
    <x v="1"/>
    <x v="11"/>
    <x v="1"/>
    <x v="23"/>
    <x v="6"/>
  </r>
  <r>
    <x v="463"/>
    <n v="13.21"/>
    <x v="2"/>
    <x v="11"/>
    <x v="1"/>
    <x v="23"/>
    <x v="6"/>
  </r>
  <r>
    <x v="463"/>
    <n v="8.9700000000000006"/>
    <x v="1"/>
    <x v="11"/>
    <x v="1"/>
    <x v="23"/>
    <x v="6"/>
  </r>
  <r>
    <x v="464"/>
    <n v="37.4"/>
    <x v="2"/>
    <x v="11"/>
    <x v="1"/>
    <x v="23"/>
    <x v="0"/>
  </r>
  <r>
    <x v="465"/>
    <n v="59.08"/>
    <x v="1"/>
    <x v="11"/>
    <x v="1"/>
    <x v="23"/>
    <x v="2"/>
  </r>
  <r>
    <x v="465"/>
    <n v="70.489999999999995"/>
    <x v="3"/>
    <x v="11"/>
    <x v="1"/>
    <x v="23"/>
    <x v="2"/>
  </r>
  <r>
    <x v="465"/>
    <n v="28.22"/>
    <x v="1"/>
    <x v="11"/>
    <x v="1"/>
    <x v="23"/>
    <x v="2"/>
  </r>
  <r>
    <x v="465"/>
    <n v="97.75"/>
    <x v="1"/>
    <x v="11"/>
    <x v="1"/>
    <x v="23"/>
    <x v="2"/>
  </r>
  <r>
    <x v="466"/>
    <n v="67.56"/>
    <x v="0"/>
    <x v="0"/>
    <x v="2"/>
    <x v="24"/>
    <x v="6"/>
  </r>
  <r>
    <x v="466"/>
    <n v="119.18"/>
    <x v="1"/>
    <x v="0"/>
    <x v="2"/>
    <x v="24"/>
    <x v="6"/>
  </r>
  <r>
    <x v="466"/>
    <n v="62.5"/>
    <x v="1"/>
    <x v="0"/>
    <x v="2"/>
    <x v="24"/>
    <x v="6"/>
  </r>
  <r>
    <x v="467"/>
    <n v="63.94"/>
    <x v="3"/>
    <x v="0"/>
    <x v="2"/>
    <x v="24"/>
    <x v="0"/>
  </r>
  <r>
    <x v="467"/>
    <n v="81.11"/>
    <x v="3"/>
    <x v="0"/>
    <x v="2"/>
    <x v="24"/>
    <x v="0"/>
  </r>
  <r>
    <x v="467"/>
    <n v="42.49"/>
    <x v="2"/>
    <x v="0"/>
    <x v="2"/>
    <x v="24"/>
    <x v="0"/>
  </r>
  <r>
    <x v="467"/>
    <n v="65.27"/>
    <x v="3"/>
    <x v="0"/>
    <x v="2"/>
    <x v="24"/>
    <x v="0"/>
  </r>
  <r>
    <x v="467"/>
    <n v="80.569999999999993"/>
    <x v="2"/>
    <x v="0"/>
    <x v="2"/>
    <x v="24"/>
    <x v="0"/>
  </r>
  <r>
    <x v="467"/>
    <n v="141.94"/>
    <x v="2"/>
    <x v="0"/>
    <x v="2"/>
    <x v="24"/>
    <x v="0"/>
  </r>
  <r>
    <x v="468"/>
    <n v="139.38"/>
    <x v="1"/>
    <x v="0"/>
    <x v="2"/>
    <x v="24"/>
    <x v="2"/>
  </r>
  <r>
    <x v="468"/>
    <n v="143.71"/>
    <x v="1"/>
    <x v="0"/>
    <x v="2"/>
    <x v="24"/>
    <x v="2"/>
  </r>
  <r>
    <x v="469"/>
    <n v="21.61"/>
    <x v="2"/>
    <x v="0"/>
    <x v="2"/>
    <x v="24"/>
    <x v="3"/>
  </r>
  <r>
    <x v="469"/>
    <n v="8.27"/>
    <x v="4"/>
    <x v="0"/>
    <x v="2"/>
    <x v="24"/>
    <x v="3"/>
  </r>
  <r>
    <x v="470"/>
    <n v="101.5"/>
    <x v="1"/>
    <x v="0"/>
    <x v="2"/>
    <x v="24"/>
    <x v="5"/>
  </r>
  <r>
    <x v="471"/>
    <n v="135.62"/>
    <x v="0"/>
    <x v="0"/>
    <x v="2"/>
    <x v="24"/>
    <x v="6"/>
  </r>
  <r>
    <x v="472"/>
    <n v="46.69"/>
    <x v="0"/>
    <x v="0"/>
    <x v="2"/>
    <x v="24"/>
    <x v="0"/>
  </r>
  <r>
    <x v="473"/>
    <n v="59.14"/>
    <x v="4"/>
    <x v="0"/>
    <x v="2"/>
    <x v="24"/>
    <x v="1"/>
  </r>
  <r>
    <x v="473"/>
    <n v="56.21"/>
    <x v="4"/>
    <x v="0"/>
    <x v="2"/>
    <x v="24"/>
    <x v="1"/>
  </r>
  <r>
    <x v="474"/>
    <n v="64.540000000000006"/>
    <x v="3"/>
    <x v="0"/>
    <x v="2"/>
    <x v="24"/>
    <x v="3"/>
  </r>
  <r>
    <x v="475"/>
    <n v="93.86"/>
    <x v="3"/>
    <x v="0"/>
    <x v="2"/>
    <x v="24"/>
    <x v="4"/>
  </r>
  <r>
    <x v="475"/>
    <n v="29.99"/>
    <x v="3"/>
    <x v="0"/>
    <x v="2"/>
    <x v="24"/>
    <x v="4"/>
  </r>
  <r>
    <x v="476"/>
    <n v="153.91"/>
    <x v="2"/>
    <x v="0"/>
    <x v="2"/>
    <x v="24"/>
    <x v="6"/>
  </r>
  <r>
    <x v="476"/>
    <n v="39.9"/>
    <x v="4"/>
    <x v="0"/>
    <x v="2"/>
    <x v="24"/>
    <x v="6"/>
  </r>
  <r>
    <x v="476"/>
    <n v="69.989999999999995"/>
    <x v="1"/>
    <x v="0"/>
    <x v="2"/>
    <x v="24"/>
    <x v="6"/>
  </r>
  <r>
    <x v="476"/>
    <n v="127.48"/>
    <x v="2"/>
    <x v="0"/>
    <x v="2"/>
    <x v="24"/>
    <x v="6"/>
  </r>
  <r>
    <x v="476"/>
    <n v="88.53"/>
    <x v="1"/>
    <x v="0"/>
    <x v="2"/>
    <x v="24"/>
    <x v="6"/>
  </r>
  <r>
    <x v="477"/>
    <n v="152.63999999999999"/>
    <x v="2"/>
    <x v="0"/>
    <x v="2"/>
    <x v="24"/>
    <x v="0"/>
  </r>
  <r>
    <x v="478"/>
    <n v="55.23"/>
    <x v="2"/>
    <x v="0"/>
    <x v="2"/>
    <x v="24"/>
    <x v="1"/>
  </r>
  <r>
    <x v="478"/>
    <n v="134.35"/>
    <x v="4"/>
    <x v="0"/>
    <x v="2"/>
    <x v="24"/>
    <x v="1"/>
  </r>
  <r>
    <x v="478"/>
    <n v="151.6"/>
    <x v="3"/>
    <x v="0"/>
    <x v="2"/>
    <x v="24"/>
    <x v="1"/>
  </r>
  <r>
    <x v="479"/>
    <n v="147.71"/>
    <x v="4"/>
    <x v="0"/>
    <x v="2"/>
    <x v="24"/>
    <x v="2"/>
  </r>
  <r>
    <x v="479"/>
    <n v="27.66"/>
    <x v="4"/>
    <x v="0"/>
    <x v="2"/>
    <x v="24"/>
    <x v="2"/>
  </r>
  <r>
    <x v="480"/>
    <n v="7.69"/>
    <x v="2"/>
    <x v="0"/>
    <x v="2"/>
    <x v="24"/>
    <x v="3"/>
  </r>
  <r>
    <x v="480"/>
    <n v="79.14"/>
    <x v="2"/>
    <x v="0"/>
    <x v="2"/>
    <x v="24"/>
    <x v="3"/>
  </r>
  <r>
    <x v="480"/>
    <n v="51.26"/>
    <x v="2"/>
    <x v="0"/>
    <x v="2"/>
    <x v="24"/>
    <x v="3"/>
  </r>
  <r>
    <x v="480"/>
    <n v="98.32"/>
    <x v="1"/>
    <x v="0"/>
    <x v="2"/>
    <x v="24"/>
    <x v="3"/>
  </r>
  <r>
    <x v="481"/>
    <n v="11.22"/>
    <x v="3"/>
    <x v="0"/>
    <x v="2"/>
    <x v="24"/>
    <x v="4"/>
  </r>
  <r>
    <x v="482"/>
    <n v="50.21"/>
    <x v="1"/>
    <x v="0"/>
    <x v="2"/>
    <x v="24"/>
    <x v="6"/>
  </r>
  <r>
    <x v="482"/>
    <n v="27.96"/>
    <x v="0"/>
    <x v="0"/>
    <x v="2"/>
    <x v="24"/>
    <x v="6"/>
  </r>
  <r>
    <x v="483"/>
    <n v="94.17"/>
    <x v="2"/>
    <x v="0"/>
    <x v="2"/>
    <x v="24"/>
    <x v="1"/>
  </r>
  <r>
    <x v="484"/>
    <n v="24.78"/>
    <x v="3"/>
    <x v="0"/>
    <x v="2"/>
    <x v="24"/>
    <x v="2"/>
  </r>
  <r>
    <x v="485"/>
    <n v="51.71"/>
    <x v="0"/>
    <x v="0"/>
    <x v="2"/>
    <x v="24"/>
    <x v="3"/>
  </r>
  <r>
    <x v="486"/>
    <n v="44.09"/>
    <x v="3"/>
    <x v="0"/>
    <x v="2"/>
    <x v="24"/>
    <x v="4"/>
  </r>
  <r>
    <x v="486"/>
    <n v="136.71"/>
    <x v="4"/>
    <x v="0"/>
    <x v="2"/>
    <x v="24"/>
    <x v="4"/>
  </r>
  <r>
    <x v="486"/>
    <n v="63.05"/>
    <x v="0"/>
    <x v="0"/>
    <x v="2"/>
    <x v="24"/>
    <x v="4"/>
  </r>
  <r>
    <x v="486"/>
    <n v="121.33"/>
    <x v="0"/>
    <x v="0"/>
    <x v="2"/>
    <x v="24"/>
    <x v="4"/>
  </r>
  <r>
    <x v="486"/>
    <n v="123.57"/>
    <x v="0"/>
    <x v="0"/>
    <x v="2"/>
    <x v="24"/>
    <x v="4"/>
  </r>
  <r>
    <x v="487"/>
    <n v="40.5"/>
    <x v="4"/>
    <x v="1"/>
    <x v="2"/>
    <x v="25"/>
    <x v="1"/>
  </r>
  <r>
    <x v="488"/>
    <n v="55.26"/>
    <x v="2"/>
    <x v="1"/>
    <x v="2"/>
    <x v="25"/>
    <x v="3"/>
  </r>
  <r>
    <x v="488"/>
    <n v="98.89"/>
    <x v="0"/>
    <x v="1"/>
    <x v="2"/>
    <x v="25"/>
    <x v="3"/>
  </r>
  <r>
    <x v="489"/>
    <n v="31.17"/>
    <x v="1"/>
    <x v="1"/>
    <x v="2"/>
    <x v="25"/>
    <x v="5"/>
  </r>
  <r>
    <x v="490"/>
    <n v="72.739999999999995"/>
    <x v="3"/>
    <x v="1"/>
    <x v="2"/>
    <x v="25"/>
    <x v="6"/>
  </r>
  <r>
    <x v="490"/>
    <n v="139.09"/>
    <x v="2"/>
    <x v="1"/>
    <x v="2"/>
    <x v="25"/>
    <x v="6"/>
  </r>
  <r>
    <x v="491"/>
    <n v="26.22"/>
    <x v="2"/>
    <x v="1"/>
    <x v="2"/>
    <x v="25"/>
    <x v="0"/>
  </r>
  <r>
    <x v="492"/>
    <n v="55.83"/>
    <x v="3"/>
    <x v="1"/>
    <x v="2"/>
    <x v="25"/>
    <x v="2"/>
  </r>
  <r>
    <x v="493"/>
    <n v="89.87"/>
    <x v="2"/>
    <x v="1"/>
    <x v="2"/>
    <x v="25"/>
    <x v="3"/>
  </r>
  <r>
    <x v="494"/>
    <n v="38.93"/>
    <x v="1"/>
    <x v="1"/>
    <x v="2"/>
    <x v="25"/>
    <x v="5"/>
  </r>
  <r>
    <x v="494"/>
    <n v="31.86"/>
    <x v="3"/>
    <x v="1"/>
    <x v="2"/>
    <x v="25"/>
    <x v="5"/>
  </r>
  <r>
    <x v="494"/>
    <n v="57.16"/>
    <x v="0"/>
    <x v="1"/>
    <x v="2"/>
    <x v="25"/>
    <x v="5"/>
  </r>
  <r>
    <x v="495"/>
    <n v="52.46"/>
    <x v="2"/>
    <x v="1"/>
    <x v="2"/>
    <x v="25"/>
    <x v="6"/>
  </r>
  <r>
    <x v="495"/>
    <n v="138.41"/>
    <x v="4"/>
    <x v="1"/>
    <x v="2"/>
    <x v="25"/>
    <x v="6"/>
  </r>
  <r>
    <x v="496"/>
    <n v="11.79"/>
    <x v="0"/>
    <x v="1"/>
    <x v="2"/>
    <x v="25"/>
    <x v="3"/>
  </r>
  <r>
    <x v="497"/>
    <n v="13.64"/>
    <x v="0"/>
    <x v="1"/>
    <x v="2"/>
    <x v="25"/>
    <x v="4"/>
  </r>
  <r>
    <x v="497"/>
    <n v="17.95"/>
    <x v="2"/>
    <x v="1"/>
    <x v="2"/>
    <x v="25"/>
    <x v="4"/>
  </r>
  <r>
    <x v="498"/>
    <n v="25.13"/>
    <x v="4"/>
    <x v="1"/>
    <x v="2"/>
    <x v="25"/>
    <x v="6"/>
  </r>
  <r>
    <x v="498"/>
    <n v="12.37"/>
    <x v="2"/>
    <x v="1"/>
    <x v="2"/>
    <x v="25"/>
    <x v="6"/>
  </r>
  <r>
    <x v="499"/>
    <n v="131.81"/>
    <x v="2"/>
    <x v="1"/>
    <x v="2"/>
    <x v="25"/>
    <x v="0"/>
  </r>
  <r>
    <x v="500"/>
    <n v="151.13"/>
    <x v="2"/>
    <x v="1"/>
    <x v="2"/>
    <x v="25"/>
    <x v="2"/>
  </r>
  <r>
    <x v="501"/>
    <n v="48.45"/>
    <x v="4"/>
    <x v="1"/>
    <x v="2"/>
    <x v="25"/>
    <x v="3"/>
  </r>
  <r>
    <x v="502"/>
    <n v="76.06"/>
    <x v="3"/>
    <x v="1"/>
    <x v="2"/>
    <x v="25"/>
    <x v="4"/>
  </r>
  <r>
    <x v="502"/>
    <n v="14.67"/>
    <x v="2"/>
    <x v="1"/>
    <x v="2"/>
    <x v="25"/>
    <x v="4"/>
  </r>
  <r>
    <x v="502"/>
    <n v="53.86"/>
    <x v="2"/>
    <x v="1"/>
    <x v="2"/>
    <x v="25"/>
    <x v="4"/>
  </r>
  <r>
    <x v="503"/>
    <n v="9.9499999999999993"/>
    <x v="1"/>
    <x v="2"/>
    <x v="2"/>
    <x v="26"/>
    <x v="6"/>
  </r>
  <r>
    <x v="504"/>
    <n v="145.24"/>
    <x v="4"/>
    <x v="2"/>
    <x v="2"/>
    <x v="26"/>
    <x v="1"/>
  </r>
  <r>
    <x v="505"/>
    <n v="78.88"/>
    <x v="2"/>
    <x v="2"/>
    <x v="2"/>
    <x v="26"/>
    <x v="2"/>
  </r>
  <r>
    <x v="505"/>
    <n v="38.229999999999997"/>
    <x v="0"/>
    <x v="2"/>
    <x v="2"/>
    <x v="26"/>
    <x v="2"/>
  </r>
  <r>
    <x v="505"/>
    <n v="153.09"/>
    <x v="2"/>
    <x v="2"/>
    <x v="2"/>
    <x v="26"/>
    <x v="2"/>
  </r>
  <r>
    <x v="505"/>
    <n v="93.07"/>
    <x v="1"/>
    <x v="2"/>
    <x v="2"/>
    <x v="26"/>
    <x v="2"/>
  </r>
  <r>
    <x v="506"/>
    <n v="66.88"/>
    <x v="2"/>
    <x v="2"/>
    <x v="2"/>
    <x v="26"/>
    <x v="4"/>
  </r>
  <r>
    <x v="506"/>
    <n v="96.38"/>
    <x v="4"/>
    <x v="2"/>
    <x v="2"/>
    <x v="26"/>
    <x v="4"/>
  </r>
  <r>
    <x v="507"/>
    <n v="26.69"/>
    <x v="4"/>
    <x v="2"/>
    <x v="2"/>
    <x v="26"/>
    <x v="6"/>
  </r>
  <r>
    <x v="507"/>
    <n v="27.72"/>
    <x v="3"/>
    <x v="2"/>
    <x v="2"/>
    <x v="26"/>
    <x v="6"/>
  </r>
  <r>
    <x v="507"/>
    <n v="128.77000000000001"/>
    <x v="3"/>
    <x v="2"/>
    <x v="2"/>
    <x v="26"/>
    <x v="6"/>
  </r>
  <r>
    <x v="507"/>
    <n v="16.84"/>
    <x v="4"/>
    <x v="2"/>
    <x v="2"/>
    <x v="26"/>
    <x v="6"/>
  </r>
  <r>
    <x v="508"/>
    <n v="25.04"/>
    <x v="3"/>
    <x v="2"/>
    <x v="2"/>
    <x v="26"/>
    <x v="0"/>
  </r>
  <r>
    <x v="509"/>
    <n v="110.26"/>
    <x v="3"/>
    <x v="2"/>
    <x v="2"/>
    <x v="26"/>
    <x v="1"/>
  </r>
  <r>
    <x v="509"/>
    <n v="22.37"/>
    <x v="1"/>
    <x v="2"/>
    <x v="2"/>
    <x v="26"/>
    <x v="1"/>
  </r>
  <r>
    <x v="510"/>
    <n v="76.540000000000006"/>
    <x v="4"/>
    <x v="2"/>
    <x v="2"/>
    <x v="26"/>
    <x v="3"/>
  </r>
  <r>
    <x v="510"/>
    <n v="57.52"/>
    <x v="4"/>
    <x v="2"/>
    <x v="2"/>
    <x v="26"/>
    <x v="3"/>
  </r>
  <r>
    <x v="510"/>
    <n v="21.24"/>
    <x v="2"/>
    <x v="2"/>
    <x v="2"/>
    <x v="26"/>
    <x v="3"/>
  </r>
  <r>
    <x v="510"/>
    <n v="15.26"/>
    <x v="2"/>
    <x v="2"/>
    <x v="2"/>
    <x v="26"/>
    <x v="3"/>
  </r>
  <r>
    <x v="511"/>
    <n v="74.790000000000006"/>
    <x v="3"/>
    <x v="2"/>
    <x v="2"/>
    <x v="26"/>
    <x v="4"/>
  </r>
  <r>
    <x v="511"/>
    <n v="97.62"/>
    <x v="2"/>
    <x v="2"/>
    <x v="2"/>
    <x v="26"/>
    <x v="4"/>
  </r>
  <r>
    <x v="512"/>
    <n v="148.97"/>
    <x v="3"/>
    <x v="2"/>
    <x v="2"/>
    <x v="26"/>
    <x v="6"/>
  </r>
  <r>
    <x v="513"/>
    <n v="131.55000000000001"/>
    <x v="2"/>
    <x v="2"/>
    <x v="2"/>
    <x v="26"/>
    <x v="1"/>
  </r>
  <r>
    <x v="514"/>
    <n v="139.21"/>
    <x v="2"/>
    <x v="2"/>
    <x v="2"/>
    <x v="26"/>
    <x v="2"/>
  </r>
  <r>
    <x v="514"/>
    <n v="82.23"/>
    <x v="0"/>
    <x v="2"/>
    <x v="2"/>
    <x v="26"/>
    <x v="2"/>
  </r>
  <r>
    <x v="514"/>
    <n v="7.62"/>
    <x v="2"/>
    <x v="2"/>
    <x v="2"/>
    <x v="26"/>
    <x v="2"/>
  </r>
  <r>
    <x v="515"/>
    <n v="87.75"/>
    <x v="2"/>
    <x v="2"/>
    <x v="2"/>
    <x v="26"/>
    <x v="3"/>
  </r>
  <r>
    <x v="516"/>
    <n v="54.5"/>
    <x v="2"/>
    <x v="2"/>
    <x v="2"/>
    <x v="26"/>
    <x v="4"/>
  </r>
  <r>
    <x v="516"/>
    <n v="41.38"/>
    <x v="0"/>
    <x v="2"/>
    <x v="2"/>
    <x v="26"/>
    <x v="4"/>
  </r>
  <r>
    <x v="516"/>
    <n v="125.81"/>
    <x v="0"/>
    <x v="2"/>
    <x v="2"/>
    <x v="26"/>
    <x v="4"/>
  </r>
  <r>
    <x v="517"/>
    <n v="104.05"/>
    <x v="1"/>
    <x v="2"/>
    <x v="2"/>
    <x v="26"/>
    <x v="6"/>
  </r>
  <r>
    <x v="518"/>
    <n v="47.21"/>
    <x v="2"/>
    <x v="2"/>
    <x v="2"/>
    <x v="26"/>
    <x v="0"/>
  </r>
  <r>
    <x v="519"/>
    <n v="57.03"/>
    <x v="1"/>
    <x v="2"/>
    <x v="2"/>
    <x v="26"/>
    <x v="1"/>
  </r>
  <r>
    <x v="519"/>
    <n v="92.7"/>
    <x v="3"/>
    <x v="2"/>
    <x v="2"/>
    <x v="26"/>
    <x v="1"/>
  </r>
  <r>
    <x v="520"/>
    <n v="125.45"/>
    <x v="2"/>
    <x v="2"/>
    <x v="2"/>
    <x v="26"/>
    <x v="2"/>
  </r>
  <r>
    <x v="520"/>
    <n v="124.07"/>
    <x v="1"/>
    <x v="2"/>
    <x v="2"/>
    <x v="26"/>
    <x v="2"/>
  </r>
  <r>
    <x v="521"/>
    <n v="40"/>
    <x v="1"/>
    <x v="2"/>
    <x v="2"/>
    <x v="26"/>
    <x v="4"/>
  </r>
  <r>
    <x v="522"/>
    <n v="128.80000000000001"/>
    <x v="2"/>
    <x v="2"/>
    <x v="2"/>
    <x v="26"/>
    <x v="1"/>
  </r>
  <r>
    <x v="522"/>
    <n v="87.46"/>
    <x v="2"/>
    <x v="2"/>
    <x v="2"/>
    <x v="26"/>
    <x v="1"/>
  </r>
  <r>
    <x v="523"/>
    <n v="66.37"/>
    <x v="3"/>
    <x v="3"/>
    <x v="2"/>
    <x v="27"/>
    <x v="2"/>
  </r>
  <r>
    <x v="523"/>
    <n v="40.229999999999997"/>
    <x v="2"/>
    <x v="3"/>
    <x v="2"/>
    <x v="27"/>
    <x v="2"/>
  </r>
  <r>
    <x v="523"/>
    <n v="135.82"/>
    <x v="2"/>
    <x v="3"/>
    <x v="2"/>
    <x v="27"/>
    <x v="2"/>
  </r>
  <r>
    <x v="524"/>
    <n v="146.71"/>
    <x v="0"/>
    <x v="3"/>
    <x v="2"/>
    <x v="27"/>
    <x v="3"/>
  </r>
  <r>
    <x v="524"/>
    <n v="91.36"/>
    <x v="0"/>
    <x v="3"/>
    <x v="2"/>
    <x v="27"/>
    <x v="3"/>
  </r>
  <r>
    <x v="525"/>
    <n v="69.59"/>
    <x v="2"/>
    <x v="3"/>
    <x v="2"/>
    <x v="27"/>
    <x v="4"/>
  </r>
  <r>
    <x v="526"/>
    <n v="28.35"/>
    <x v="3"/>
    <x v="3"/>
    <x v="2"/>
    <x v="27"/>
    <x v="5"/>
  </r>
  <r>
    <x v="527"/>
    <n v="150.18"/>
    <x v="2"/>
    <x v="3"/>
    <x v="2"/>
    <x v="27"/>
    <x v="6"/>
  </r>
  <r>
    <x v="527"/>
    <n v="148.66999999999999"/>
    <x v="2"/>
    <x v="3"/>
    <x v="2"/>
    <x v="27"/>
    <x v="6"/>
  </r>
  <r>
    <x v="527"/>
    <n v="28.96"/>
    <x v="4"/>
    <x v="3"/>
    <x v="2"/>
    <x v="27"/>
    <x v="6"/>
  </r>
  <r>
    <x v="528"/>
    <n v="63.48"/>
    <x v="1"/>
    <x v="3"/>
    <x v="2"/>
    <x v="27"/>
    <x v="0"/>
  </r>
  <r>
    <x v="529"/>
    <n v="88.48"/>
    <x v="2"/>
    <x v="3"/>
    <x v="2"/>
    <x v="27"/>
    <x v="1"/>
  </r>
  <r>
    <x v="530"/>
    <n v="84.63"/>
    <x v="0"/>
    <x v="3"/>
    <x v="2"/>
    <x v="27"/>
    <x v="2"/>
  </r>
  <r>
    <x v="531"/>
    <n v="16.57"/>
    <x v="0"/>
    <x v="3"/>
    <x v="2"/>
    <x v="27"/>
    <x v="3"/>
  </r>
  <r>
    <x v="532"/>
    <n v="67.510000000000005"/>
    <x v="0"/>
    <x v="3"/>
    <x v="2"/>
    <x v="27"/>
    <x v="0"/>
  </r>
  <r>
    <x v="532"/>
    <n v="49.11"/>
    <x v="0"/>
    <x v="3"/>
    <x v="2"/>
    <x v="27"/>
    <x v="0"/>
  </r>
  <r>
    <x v="533"/>
    <n v="119.73"/>
    <x v="1"/>
    <x v="3"/>
    <x v="2"/>
    <x v="27"/>
    <x v="1"/>
  </r>
  <r>
    <x v="534"/>
    <n v="25.89"/>
    <x v="2"/>
    <x v="3"/>
    <x v="2"/>
    <x v="27"/>
    <x v="2"/>
  </r>
  <r>
    <x v="535"/>
    <n v="61.66"/>
    <x v="4"/>
    <x v="3"/>
    <x v="2"/>
    <x v="27"/>
    <x v="3"/>
  </r>
  <r>
    <x v="535"/>
    <n v="83.5"/>
    <x v="2"/>
    <x v="3"/>
    <x v="2"/>
    <x v="27"/>
    <x v="3"/>
  </r>
  <r>
    <x v="536"/>
    <n v="16.3"/>
    <x v="2"/>
    <x v="3"/>
    <x v="2"/>
    <x v="27"/>
    <x v="4"/>
  </r>
  <r>
    <x v="537"/>
    <n v="28.55"/>
    <x v="0"/>
    <x v="3"/>
    <x v="2"/>
    <x v="27"/>
    <x v="6"/>
  </r>
  <r>
    <x v="538"/>
    <n v="81.61"/>
    <x v="0"/>
    <x v="3"/>
    <x v="2"/>
    <x v="27"/>
    <x v="0"/>
  </r>
  <r>
    <x v="538"/>
    <n v="148.49"/>
    <x v="4"/>
    <x v="3"/>
    <x v="2"/>
    <x v="27"/>
    <x v="0"/>
  </r>
  <r>
    <x v="539"/>
    <n v="131.38"/>
    <x v="1"/>
    <x v="3"/>
    <x v="2"/>
    <x v="27"/>
    <x v="1"/>
  </r>
  <r>
    <x v="540"/>
    <n v="128.04"/>
    <x v="2"/>
    <x v="3"/>
    <x v="2"/>
    <x v="27"/>
    <x v="2"/>
  </r>
  <r>
    <x v="541"/>
    <n v="48.88"/>
    <x v="2"/>
    <x v="3"/>
    <x v="2"/>
    <x v="27"/>
    <x v="3"/>
  </r>
  <r>
    <x v="541"/>
    <n v="46.29"/>
    <x v="3"/>
    <x v="3"/>
    <x v="2"/>
    <x v="27"/>
    <x v="3"/>
  </r>
  <r>
    <x v="541"/>
    <n v="59.73"/>
    <x v="3"/>
    <x v="3"/>
    <x v="2"/>
    <x v="27"/>
    <x v="3"/>
  </r>
  <r>
    <x v="541"/>
    <n v="52.09"/>
    <x v="0"/>
    <x v="3"/>
    <x v="2"/>
    <x v="27"/>
    <x v="3"/>
  </r>
  <r>
    <x v="542"/>
    <n v="7.09"/>
    <x v="0"/>
    <x v="3"/>
    <x v="2"/>
    <x v="27"/>
    <x v="5"/>
  </r>
  <r>
    <x v="543"/>
    <n v="33.89"/>
    <x v="1"/>
    <x v="3"/>
    <x v="2"/>
    <x v="27"/>
    <x v="6"/>
  </r>
  <r>
    <x v="544"/>
    <n v="54.37"/>
    <x v="1"/>
    <x v="3"/>
    <x v="2"/>
    <x v="27"/>
    <x v="0"/>
  </r>
  <r>
    <x v="545"/>
    <n v="116.39"/>
    <x v="0"/>
    <x v="3"/>
    <x v="2"/>
    <x v="27"/>
    <x v="2"/>
  </r>
  <r>
    <x v="546"/>
    <n v="124.53"/>
    <x v="2"/>
    <x v="4"/>
    <x v="2"/>
    <x v="28"/>
    <x v="4"/>
  </r>
  <r>
    <x v="547"/>
    <n v="46.62"/>
    <x v="2"/>
    <x v="4"/>
    <x v="2"/>
    <x v="28"/>
    <x v="5"/>
  </r>
  <r>
    <x v="548"/>
    <n v="15.04"/>
    <x v="1"/>
    <x v="4"/>
    <x v="2"/>
    <x v="28"/>
    <x v="6"/>
  </r>
  <r>
    <x v="549"/>
    <n v="6.47"/>
    <x v="2"/>
    <x v="4"/>
    <x v="2"/>
    <x v="28"/>
    <x v="0"/>
  </r>
  <r>
    <x v="549"/>
    <n v="109.45"/>
    <x v="2"/>
    <x v="4"/>
    <x v="2"/>
    <x v="28"/>
    <x v="0"/>
  </r>
  <r>
    <x v="550"/>
    <n v="106.29"/>
    <x v="3"/>
    <x v="4"/>
    <x v="2"/>
    <x v="28"/>
    <x v="1"/>
  </r>
  <r>
    <x v="550"/>
    <n v="50.9"/>
    <x v="2"/>
    <x v="4"/>
    <x v="2"/>
    <x v="28"/>
    <x v="1"/>
  </r>
  <r>
    <x v="551"/>
    <n v="147.75"/>
    <x v="1"/>
    <x v="4"/>
    <x v="2"/>
    <x v="28"/>
    <x v="2"/>
  </r>
  <r>
    <x v="551"/>
    <n v="124.22"/>
    <x v="4"/>
    <x v="4"/>
    <x v="2"/>
    <x v="28"/>
    <x v="2"/>
  </r>
  <r>
    <x v="551"/>
    <n v="146.51"/>
    <x v="4"/>
    <x v="4"/>
    <x v="2"/>
    <x v="28"/>
    <x v="2"/>
  </r>
  <r>
    <x v="552"/>
    <n v="28.87"/>
    <x v="3"/>
    <x v="4"/>
    <x v="2"/>
    <x v="28"/>
    <x v="3"/>
  </r>
  <r>
    <x v="552"/>
    <n v="130.27000000000001"/>
    <x v="2"/>
    <x v="4"/>
    <x v="2"/>
    <x v="28"/>
    <x v="3"/>
  </r>
  <r>
    <x v="553"/>
    <n v="146.97"/>
    <x v="0"/>
    <x v="4"/>
    <x v="2"/>
    <x v="28"/>
    <x v="4"/>
  </r>
  <r>
    <x v="553"/>
    <n v="152.41"/>
    <x v="3"/>
    <x v="4"/>
    <x v="2"/>
    <x v="28"/>
    <x v="4"/>
  </r>
  <r>
    <x v="553"/>
    <n v="117.31"/>
    <x v="2"/>
    <x v="4"/>
    <x v="2"/>
    <x v="28"/>
    <x v="4"/>
  </r>
  <r>
    <x v="553"/>
    <n v="20.82"/>
    <x v="2"/>
    <x v="4"/>
    <x v="2"/>
    <x v="28"/>
    <x v="4"/>
  </r>
  <r>
    <x v="554"/>
    <n v="85.69"/>
    <x v="0"/>
    <x v="4"/>
    <x v="2"/>
    <x v="28"/>
    <x v="6"/>
  </r>
  <r>
    <x v="555"/>
    <n v="20.440000000000001"/>
    <x v="2"/>
    <x v="4"/>
    <x v="2"/>
    <x v="28"/>
    <x v="0"/>
  </r>
  <r>
    <x v="556"/>
    <n v="62.91"/>
    <x v="0"/>
    <x v="4"/>
    <x v="2"/>
    <x v="28"/>
    <x v="2"/>
  </r>
  <r>
    <x v="557"/>
    <n v="72.55"/>
    <x v="2"/>
    <x v="4"/>
    <x v="2"/>
    <x v="28"/>
    <x v="4"/>
  </r>
  <r>
    <x v="557"/>
    <n v="146.38999999999999"/>
    <x v="3"/>
    <x v="4"/>
    <x v="2"/>
    <x v="28"/>
    <x v="4"/>
  </r>
  <r>
    <x v="558"/>
    <n v="64.89"/>
    <x v="3"/>
    <x v="4"/>
    <x v="2"/>
    <x v="28"/>
    <x v="6"/>
  </r>
  <r>
    <x v="559"/>
    <n v="94.06"/>
    <x v="0"/>
    <x v="4"/>
    <x v="2"/>
    <x v="28"/>
    <x v="0"/>
  </r>
  <r>
    <x v="560"/>
    <n v="110.33"/>
    <x v="3"/>
    <x v="4"/>
    <x v="2"/>
    <x v="28"/>
    <x v="1"/>
  </r>
  <r>
    <x v="561"/>
    <n v="46.53"/>
    <x v="2"/>
    <x v="4"/>
    <x v="2"/>
    <x v="28"/>
    <x v="3"/>
  </r>
  <r>
    <x v="561"/>
    <n v="75.27"/>
    <x v="3"/>
    <x v="4"/>
    <x v="2"/>
    <x v="28"/>
    <x v="3"/>
  </r>
  <r>
    <x v="562"/>
    <n v="126.86"/>
    <x v="0"/>
    <x v="4"/>
    <x v="2"/>
    <x v="28"/>
    <x v="4"/>
  </r>
  <r>
    <x v="562"/>
    <n v="50.25"/>
    <x v="1"/>
    <x v="4"/>
    <x v="2"/>
    <x v="28"/>
    <x v="4"/>
  </r>
  <r>
    <x v="563"/>
    <n v="139.09"/>
    <x v="2"/>
    <x v="4"/>
    <x v="2"/>
    <x v="28"/>
    <x v="6"/>
  </r>
  <r>
    <x v="563"/>
    <n v="57.17"/>
    <x v="4"/>
    <x v="4"/>
    <x v="2"/>
    <x v="28"/>
    <x v="6"/>
  </r>
  <r>
    <x v="564"/>
    <n v="12.49"/>
    <x v="3"/>
    <x v="4"/>
    <x v="2"/>
    <x v="28"/>
    <x v="0"/>
  </r>
  <r>
    <x v="565"/>
    <n v="27.84"/>
    <x v="3"/>
    <x v="4"/>
    <x v="2"/>
    <x v="28"/>
    <x v="2"/>
  </r>
  <r>
    <x v="565"/>
    <n v="32.270000000000003"/>
    <x v="2"/>
    <x v="4"/>
    <x v="2"/>
    <x v="28"/>
    <x v="2"/>
  </r>
  <r>
    <x v="565"/>
    <n v="153.81"/>
    <x v="3"/>
    <x v="4"/>
    <x v="2"/>
    <x v="28"/>
    <x v="2"/>
  </r>
  <r>
    <x v="566"/>
    <n v="78.03"/>
    <x v="3"/>
    <x v="4"/>
    <x v="2"/>
    <x v="28"/>
    <x v="3"/>
  </r>
  <r>
    <x v="567"/>
    <n v="47.49"/>
    <x v="2"/>
    <x v="4"/>
    <x v="2"/>
    <x v="28"/>
    <x v="4"/>
  </r>
  <r>
    <x v="568"/>
    <n v="69.03"/>
    <x v="4"/>
    <x v="4"/>
    <x v="2"/>
    <x v="28"/>
    <x v="5"/>
  </r>
  <r>
    <x v="568"/>
    <n v="148.77000000000001"/>
    <x v="2"/>
    <x v="4"/>
    <x v="2"/>
    <x v="28"/>
    <x v="5"/>
  </r>
  <r>
    <x v="568"/>
    <n v="131.57"/>
    <x v="3"/>
    <x v="4"/>
    <x v="2"/>
    <x v="28"/>
    <x v="5"/>
  </r>
  <r>
    <x v="569"/>
    <n v="133.33000000000001"/>
    <x v="4"/>
    <x v="5"/>
    <x v="2"/>
    <x v="29"/>
    <x v="0"/>
  </r>
  <r>
    <x v="569"/>
    <n v="127.49"/>
    <x v="0"/>
    <x v="5"/>
    <x v="2"/>
    <x v="29"/>
    <x v="0"/>
  </r>
  <r>
    <x v="569"/>
    <n v="121.16"/>
    <x v="2"/>
    <x v="5"/>
    <x v="2"/>
    <x v="29"/>
    <x v="0"/>
  </r>
  <r>
    <x v="570"/>
    <n v="147.72999999999999"/>
    <x v="4"/>
    <x v="5"/>
    <x v="2"/>
    <x v="29"/>
    <x v="1"/>
  </r>
  <r>
    <x v="570"/>
    <n v="52.65"/>
    <x v="2"/>
    <x v="5"/>
    <x v="2"/>
    <x v="29"/>
    <x v="1"/>
  </r>
  <r>
    <x v="571"/>
    <n v="11.53"/>
    <x v="4"/>
    <x v="5"/>
    <x v="2"/>
    <x v="29"/>
    <x v="2"/>
  </r>
  <r>
    <x v="572"/>
    <n v="60.09"/>
    <x v="3"/>
    <x v="5"/>
    <x v="2"/>
    <x v="29"/>
    <x v="3"/>
  </r>
  <r>
    <x v="572"/>
    <n v="38.229999999999997"/>
    <x v="2"/>
    <x v="5"/>
    <x v="2"/>
    <x v="29"/>
    <x v="3"/>
  </r>
  <r>
    <x v="573"/>
    <n v="32.26"/>
    <x v="3"/>
    <x v="5"/>
    <x v="2"/>
    <x v="29"/>
    <x v="5"/>
  </r>
  <r>
    <x v="573"/>
    <n v="154.26"/>
    <x v="1"/>
    <x v="5"/>
    <x v="2"/>
    <x v="29"/>
    <x v="5"/>
  </r>
  <r>
    <x v="574"/>
    <n v="43.89"/>
    <x v="2"/>
    <x v="5"/>
    <x v="2"/>
    <x v="29"/>
    <x v="6"/>
  </r>
  <r>
    <x v="575"/>
    <n v="68.069999999999993"/>
    <x v="2"/>
    <x v="5"/>
    <x v="2"/>
    <x v="29"/>
    <x v="0"/>
  </r>
  <r>
    <x v="576"/>
    <n v="81.510000000000005"/>
    <x v="2"/>
    <x v="5"/>
    <x v="2"/>
    <x v="29"/>
    <x v="1"/>
  </r>
  <r>
    <x v="577"/>
    <n v="83.26"/>
    <x v="0"/>
    <x v="5"/>
    <x v="2"/>
    <x v="29"/>
    <x v="2"/>
  </r>
  <r>
    <x v="578"/>
    <n v="134.9"/>
    <x v="3"/>
    <x v="5"/>
    <x v="2"/>
    <x v="29"/>
    <x v="3"/>
  </r>
  <r>
    <x v="578"/>
    <n v="138.33000000000001"/>
    <x v="0"/>
    <x v="5"/>
    <x v="2"/>
    <x v="29"/>
    <x v="3"/>
  </r>
  <r>
    <x v="579"/>
    <n v="21.1"/>
    <x v="4"/>
    <x v="5"/>
    <x v="2"/>
    <x v="29"/>
    <x v="4"/>
  </r>
  <r>
    <x v="580"/>
    <n v="29.85"/>
    <x v="4"/>
    <x v="5"/>
    <x v="2"/>
    <x v="29"/>
    <x v="6"/>
  </r>
  <r>
    <x v="580"/>
    <n v="78.73"/>
    <x v="0"/>
    <x v="5"/>
    <x v="2"/>
    <x v="29"/>
    <x v="6"/>
  </r>
  <r>
    <x v="580"/>
    <n v="72.23"/>
    <x v="2"/>
    <x v="5"/>
    <x v="2"/>
    <x v="29"/>
    <x v="6"/>
  </r>
  <r>
    <x v="581"/>
    <n v="29.73"/>
    <x v="2"/>
    <x v="5"/>
    <x v="2"/>
    <x v="29"/>
    <x v="1"/>
  </r>
  <r>
    <x v="581"/>
    <n v="84.56"/>
    <x v="2"/>
    <x v="5"/>
    <x v="2"/>
    <x v="29"/>
    <x v="1"/>
  </r>
  <r>
    <x v="582"/>
    <n v="11.24"/>
    <x v="4"/>
    <x v="5"/>
    <x v="2"/>
    <x v="29"/>
    <x v="5"/>
  </r>
  <r>
    <x v="583"/>
    <n v="56.16"/>
    <x v="0"/>
    <x v="5"/>
    <x v="2"/>
    <x v="29"/>
    <x v="6"/>
  </r>
  <r>
    <x v="583"/>
    <n v="80.25"/>
    <x v="4"/>
    <x v="5"/>
    <x v="2"/>
    <x v="29"/>
    <x v="6"/>
  </r>
  <r>
    <x v="583"/>
    <n v="104.84"/>
    <x v="1"/>
    <x v="5"/>
    <x v="2"/>
    <x v="29"/>
    <x v="6"/>
  </r>
  <r>
    <x v="584"/>
    <n v="108.83"/>
    <x v="3"/>
    <x v="5"/>
    <x v="2"/>
    <x v="29"/>
    <x v="0"/>
  </r>
  <r>
    <x v="585"/>
    <n v="143.68"/>
    <x v="2"/>
    <x v="5"/>
    <x v="2"/>
    <x v="29"/>
    <x v="4"/>
  </r>
  <r>
    <x v="586"/>
    <n v="95.79"/>
    <x v="0"/>
    <x v="5"/>
    <x v="2"/>
    <x v="29"/>
    <x v="6"/>
  </r>
  <r>
    <x v="587"/>
    <n v="103.16"/>
    <x v="4"/>
    <x v="5"/>
    <x v="2"/>
    <x v="29"/>
    <x v="1"/>
  </r>
  <r>
    <x v="587"/>
    <n v="153.43"/>
    <x v="2"/>
    <x v="5"/>
    <x v="2"/>
    <x v="29"/>
    <x v="1"/>
  </r>
  <r>
    <x v="587"/>
    <n v="36.51"/>
    <x v="2"/>
    <x v="5"/>
    <x v="2"/>
    <x v="29"/>
    <x v="1"/>
  </r>
  <r>
    <x v="587"/>
    <n v="32.19"/>
    <x v="1"/>
    <x v="5"/>
    <x v="2"/>
    <x v="29"/>
    <x v="1"/>
  </r>
  <r>
    <x v="588"/>
    <n v="58.94"/>
    <x v="1"/>
    <x v="6"/>
    <x v="2"/>
    <x v="30"/>
    <x v="3"/>
  </r>
  <r>
    <x v="588"/>
    <n v="43.16"/>
    <x v="2"/>
    <x v="6"/>
    <x v="2"/>
    <x v="30"/>
    <x v="3"/>
  </r>
  <r>
    <x v="588"/>
    <n v="46.86"/>
    <x v="0"/>
    <x v="6"/>
    <x v="2"/>
    <x v="30"/>
    <x v="3"/>
  </r>
  <r>
    <x v="589"/>
    <n v="154.69"/>
    <x v="3"/>
    <x v="6"/>
    <x v="2"/>
    <x v="30"/>
    <x v="4"/>
  </r>
  <r>
    <x v="590"/>
    <n v="71.790000000000006"/>
    <x v="2"/>
    <x v="6"/>
    <x v="2"/>
    <x v="30"/>
    <x v="1"/>
  </r>
  <r>
    <x v="590"/>
    <n v="58.23"/>
    <x v="4"/>
    <x v="6"/>
    <x v="2"/>
    <x v="30"/>
    <x v="1"/>
  </r>
  <r>
    <x v="591"/>
    <n v="41.73"/>
    <x v="2"/>
    <x v="6"/>
    <x v="2"/>
    <x v="30"/>
    <x v="5"/>
  </r>
  <r>
    <x v="592"/>
    <n v="122.68"/>
    <x v="3"/>
    <x v="6"/>
    <x v="2"/>
    <x v="30"/>
    <x v="6"/>
  </r>
  <r>
    <x v="593"/>
    <n v="129.77000000000001"/>
    <x v="2"/>
    <x v="6"/>
    <x v="2"/>
    <x v="30"/>
    <x v="0"/>
  </r>
  <r>
    <x v="594"/>
    <n v="72.41"/>
    <x v="1"/>
    <x v="6"/>
    <x v="2"/>
    <x v="30"/>
    <x v="1"/>
  </r>
  <r>
    <x v="594"/>
    <n v="49.09"/>
    <x v="3"/>
    <x v="6"/>
    <x v="2"/>
    <x v="30"/>
    <x v="1"/>
  </r>
  <r>
    <x v="595"/>
    <n v="32.82"/>
    <x v="2"/>
    <x v="6"/>
    <x v="2"/>
    <x v="30"/>
    <x v="5"/>
  </r>
  <r>
    <x v="595"/>
    <n v="40.4"/>
    <x v="2"/>
    <x v="6"/>
    <x v="2"/>
    <x v="30"/>
    <x v="5"/>
  </r>
  <r>
    <x v="595"/>
    <n v="147.16"/>
    <x v="1"/>
    <x v="6"/>
    <x v="2"/>
    <x v="30"/>
    <x v="5"/>
  </r>
  <r>
    <x v="596"/>
    <n v="150.83000000000001"/>
    <x v="2"/>
    <x v="6"/>
    <x v="2"/>
    <x v="30"/>
    <x v="0"/>
  </r>
  <r>
    <x v="597"/>
    <n v="113.65"/>
    <x v="0"/>
    <x v="6"/>
    <x v="2"/>
    <x v="30"/>
    <x v="1"/>
  </r>
  <r>
    <x v="597"/>
    <n v="131.94999999999999"/>
    <x v="2"/>
    <x v="6"/>
    <x v="2"/>
    <x v="30"/>
    <x v="1"/>
  </r>
  <r>
    <x v="597"/>
    <n v="89.99"/>
    <x v="0"/>
    <x v="6"/>
    <x v="2"/>
    <x v="30"/>
    <x v="1"/>
  </r>
  <r>
    <x v="597"/>
    <n v="125.2"/>
    <x v="0"/>
    <x v="6"/>
    <x v="2"/>
    <x v="30"/>
    <x v="1"/>
  </r>
  <r>
    <x v="597"/>
    <n v="90.93"/>
    <x v="2"/>
    <x v="6"/>
    <x v="2"/>
    <x v="30"/>
    <x v="1"/>
  </r>
  <r>
    <x v="598"/>
    <n v="15.63"/>
    <x v="1"/>
    <x v="6"/>
    <x v="2"/>
    <x v="30"/>
    <x v="3"/>
  </r>
  <r>
    <x v="598"/>
    <n v="35.29"/>
    <x v="4"/>
    <x v="6"/>
    <x v="2"/>
    <x v="30"/>
    <x v="3"/>
  </r>
  <r>
    <x v="599"/>
    <n v="63.34"/>
    <x v="2"/>
    <x v="6"/>
    <x v="2"/>
    <x v="30"/>
    <x v="4"/>
  </r>
  <r>
    <x v="600"/>
    <n v="154.76"/>
    <x v="2"/>
    <x v="6"/>
    <x v="2"/>
    <x v="30"/>
    <x v="5"/>
  </r>
  <r>
    <x v="600"/>
    <n v="6.78"/>
    <x v="3"/>
    <x v="6"/>
    <x v="2"/>
    <x v="30"/>
    <x v="5"/>
  </r>
  <r>
    <x v="601"/>
    <n v="112.84"/>
    <x v="2"/>
    <x v="6"/>
    <x v="2"/>
    <x v="30"/>
    <x v="6"/>
  </r>
  <r>
    <x v="602"/>
    <n v="152.94"/>
    <x v="4"/>
    <x v="6"/>
    <x v="2"/>
    <x v="30"/>
    <x v="1"/>
  </r>
  <r>
    <x v="602"/>
    <n v="51.43"/>
    <x v="0"/>
    <x v="6"/>
    <x v="2"/>
    <x v="30"/>
    <x v="1"/>
  </r>
  <r>
    <x v="603"/>
    <n v="116.16"/>
    <x v="1"/>
    <x v="6"/>
    <x v="2"/>
    <x v="30"/>
    <x v="2"/>
  </r>
  <r>
    <x v="604"/>
    <n v="97.51"/>
    <x v="1"/>
    <x v="6"/>
    <x v="2"/>
    <x v="30"/>
    <x v="3"/>
  </r>
  <r>
    <x v="604"/>
    <n v="65.73"/>
    <x v="0"/>
    <x v="6"/>
    <x v="2"/>
    <x v="30"/>
    <x v="3"/>
  </r>
  <r>
    <x v="605"/>
    <n v="38.700000000000003"/>
    <x v="0"/>
    <x v="7"/>
    <x v="2"/>
    <x v="31"/>
    <x v="5"/>
  </r>
  <r>
    <x v="606"/>
    <n v="122.06"/>
    <x v="2"/>
    <x v="7"/>
    <x v="2"/>
    <x v="31"/>
    <x v="6"/>
  </r>
  <r>
    <x v="606"/>
    <n v="69.22"/>
    <x v="2"/>
    <x v="7"/>
    <x v="2"/>
    <x v="31"/>
    <x v="6"/>
  </r>
  <r>
    <x v="607"/>
    <n v="66.44"/>
    <x v="0"/>
    <x v="7"/>
    <x v="2"/>
    <x v="31"/>
    <x v="1"/>
  </r>
  <r>
    <x v="608"/>
    <n v="106.64"/>
    <x v="4"/>
    <x v="7"/>
    <x v="2"/>
    <x v="31"/>
    <x v="2"/>
  </r>
  <r>
    <x v="609"/>
    <n v="115.8"/>
    <x v="4"/>
    <x v="7"/>
    <x v="2"/>
    <x v="31"/>
    <x v="3"/>
  </r>
  <r>
    <x v="610"/>
    <n v="72.48"/>
    <x v="4"/>
    <x v="7"/>
    <x v="2"/>
    <x v="31"/>
    <x v="5"/>
  </r>
  <r>
    <x v="611"/>
    <n v="110.69"/>
    <x v="1"/>
    <x v="7"/>
    <x v="2"/>
    <x v="31"/>
    <x v="0"/>
  </r>
  <r>
    <x v="612"/>
    <n v="79.61"/>
    <x v="2"/>
    <x v="7"/>
    <x v="2"/>
    <x v="31"/>
    <x v="1"/>
  </r>
  <r>
    <x v="612"/>
    <n v="58.16"/>
    <x v="4"/>
    <x v="7"/>
    <x v="2"/>
    <x v="31"/>
    <x v="1"/>
  </r>
  <r>
    <x v="612"/>
    <n v="114.88"/>
    <x v="2"/>
    <x v="7"/>
    <x v="2"/>
    <x v="31"/>
    <x v="1"/>
  </r>
  <r>
    <x v="613"/>
    <n v="96.76"/>
    <x v="2"/>
    <x v="7"/>
    <x v="2"/>
    <x v="31"/>
    <x v="2"/>
  </r>
  <r>
    <x v="614"/>
    <n v="72.75"/>
    <x v="4"/>
    <x v="7"/>
    <x v="2"/>
    <x v="31"/>
    <x v="3"/>
  </r>
  <r>
    <x v="614"/>
    <n v="9.9"/>
    <x v="4"/>
    <x v="7"/>
    <x v="2"/>
    <x v="31"/>
    <x v="3"/>
  </r>
  <r>
    <x v="614"/>
    <n v="9.81"/>
    <x v="2"/>
    <x v="7"/>
    <x v="2"/>
    <x v="31"/>
    <x v="3"/>
  </r>
  <r>
    <x v="614"/>
    <n v="96.3"/>
    <x v="0"/>
    <x v="7"/>
    <x v="2"/>
    <x v="31"/>
    <x v="3"/>
  </r>
  <r>
    <x v="614"/>
    <n v="124.19"/>
    <x v="1"/>
    <x v="7"/>
    <x v="2"/>
    <x v="31"/>
    <x v="3"/>
  </r>
  <r>
    <x v="615"/>
    <n v="120.06"/>
    <x v="4"/>
    <x v="7"/>
    <x v="2"/>
    <x v="31"/>
    <x v="5"/>
  </r>
  <r>
    <x v="616"/>
    <n v="87.6"/>
    <x v="2"/>
    <x v="7"/>
    <x v="2"/>
    <x v="31"/>
    <x v="0"/>
  </r>
  <r>
    <x v="617"/>
    <n v="36.65"/>
    <x v="2"/>
    <x v="7"/>
    <x v="2"/>
    <x v="31"/>
    <x v="1"/>
  </r>
  <r>
    <x v="618"/>
    <n v="72.61"/>
    <x v="3"/>
    <x v="7"/>
    <x v="2"/>
    <x v="31"/>
    <x v="5"/>
  </r>
  <r>
    <x v="619"/>
    <n v="153.87"/>
    <x v="1"/>
    <x v="7"/>
    <x v="2"/>
    <x v="31"/>
    <x v="6"/>
  </r>
  <r>
    <x v="620"/>
    <n v="136.68"/>
    <x v="2"/>
    <x v="7"/>
    <x v="2"/>
    <x v="31"/>
    <x v="1"/>
  </r>
  <r>
    <x v="621"/>
    <n v="9.08"/>
    <x v="1"/>
    <x v="7"/>
    <x v="2"/>
    <x v="31"/>
    <x v="2"/>
  </r>
  <r>
    <x v="621"/>
    <n v="129.07"/>
    <x v="2"/>
    <x v="7"/>
    <x v="2"/>
    <x v="31"/>
    <x v="2"/>
  </r>
  <r>
    <x v="622"/>
    <n v="65.19"/>
    <x v="1"/>
    <x v="7"/>
    <x v="2"/>
    <x v="31"/>
    <x v="3"/>
  </r>
  <r>
    <x v="622"/>
    <n v="50.95"/>
    <x v="2"/>
    <x v="7"/>
    <x v="2"/>
    <x v="31"/>
    <x v="3"/>
  </r>
  <r>
    <x v="622"/>
    <n v="145.37"/>
    <x v="1"/>
    <x v="7"/>
    <x v="2"/>
    <x v="31"/>
    <x v="3"/>
  </r>
  <r>
    <x v="623"/>
    <n v="29.34"/>
    <x v="3"/>
    <x v="7"/>
    <x v="2"/>
    <x v="31"/>
    <x v="5"/>
  </r>
  <r>
    <x v="624"/>
    <n v="70.400000000000006"/>
    <x v="4"/>
    <x v="7"/>
    <x v="2"/>
    <x v="31"/>
    <x v="6"/>
  </r>
  <r>
    <x v="625"/>
    <n v="63.43"/>
    <x v="4"/>
    <x v="7"/>
    <x v="2"/>
    <x v="31"/>
    <x v="0"/>
  </r>
  <r>
    <x v="626"/>
    <n v="125.56"/>
    <x v="2"/>
    <x v="8"/>
    <x v="2"/>
    <x v="32"/>
    <x v="2"/>
  </r>
  <r>
    <x v="627"/>
    <n v="56.17"/>
    <x v="3"/>
    <x v="8"/>
    <x v="2"/>
    <x v="32"/>
    <x v="3"/>
  </r>
  <r>
    <x v="628"/>
    <n v="48.9"/>
    <x v="4"/>
    <x v="8"/>
    <x v="2"/>
    <x v="32"/>
    <x v="4"/>
  </r>
  <r>
    <x v="629"/>
    <n v="46.97"/>
    <x v="4"/>
    <x v="8"/>
    <x v="2"/>
    <x v="32"/>
    <x v="5"/>
  </r>
  <r>
    <x v="629"/>
    <n v="146.25"/>
    <x v="1"/>
    <x v="8"/>
    <x v="2"/>
    <x v="32"/>
    <x v="5"/>
  </r>
  <r>
    <x v="630"/>
    <n v="111.63"/>
    <x v="2"/>
    <x v="8"/>
    <x v="2"/>
    <x v="32"/>
    <x v="6"/>
  </r>
  <r>
    <x v="631"/>
    <n v="75.22"/>
    <x v="2"/>
    <x v="8"/>
    <x v="2"/>
    <x v="32"/>
    <x v="0"/>
  </r>
  <r>
    <x v="632"/>
    <n v="46.57"/>
    <x v="0"/>
    <x v="8"/>
    <x v="2"/>
    <x v="32"/>
    <x v="2"/>
  </r>
  <r>
    <x v="633"/>
    <n v="7.66"/>
    <x v="2"/>
    <x v="8"/>
    <x v="2"/>
    <x v="32"/>
    <x v="3"/>
  </r>
  <r>
    <x v="634"/>
    <n v="117.73"/>
    <x v="4"/>
    <x v="8"/>
    <x v="2"/>
    <x v="32"/>
    <x v="4"/>
  </r>
  <r>
    <x v="635"/>
    <n v="18.71"/>
    <x v="2"/>
    <x v="8"/>
    <x v="2"/>
    <x v="32"/>
    <x v="5"/>
  </r>
  <r>
    <x v="636"/>
    <n v="121.48"/>
    <x v="2"/>
    <x v="8"/>
    <x v="2"/>
    <x v="32"/>
    <x v="6"/>
  </r>
  <r>
    <x v="636"/>
    <n v="140.84"/>
    <x v="1"/>
    <x v="8"/>
    <x v="2"/>
    <x v="32"/>
    <x v="6"/>
  </r>
  <r>
    <x v="636"/>
    <n v="100.61"/>
    <x v="2"/>
    <x v="8"/>
    <x v="2"/>
    <x v="32"/>
    <x v="6"/>
  </r>
  <r>
    <x v="637"/>
    <n v="17.63"/>
    <x v="2"/>
    <x v="8"/>
    <x v="2"/>
    <x v="32"/>
    <x v="0"/>
  </r>
  <r>
    <x v="637"/>
    <n v="30.36"/>
    <x v="3"/>
    <x v="8"/>
    <x v="2"/>
    <x v="32"/>
    <x v="0"/>
  </r>
  <r>
    <x v="638"/>
    <n v="77.290000000000006"/>
    <x v="2"/>
    <x v="8"/>
    <x v="2"/>
    <x v="32"/>
    <x v="4"/>
  </r>
  <r>
    <x v="639"/>
    <n v="136.35"/>
    <x v="0"/>
    <x v="8"/>
    <x v="2"/>
    <x v="32"/>
    <x v="5"/>
  </r>
  <r>
    <x v="640"/>
    <n v="56.18"/>
    <x v="0"/>
    <x v="8"/>
    <x v="2"/>
    <x v="32"/>
    <x v="0"/>
  </r>
  <r>
    <x v="640"/>
    <n v="40.93"/>
    <x v="4"/>
    <x v="8"/>
    <x v="2"/>
    <x v="32"/>
    <x v="0"/>
  </r>
  <r>
    <x v="641"/>
    <n v="104.8"/>
    <x v="1"/>
    <x v="8"/>
    <x v="2"/>
    <x v="32"/>
    <x v="1"/>
  </r>
  <r>
    <x v="642"/>
    <n v="14.47"/>
    <x v="4"/>
    <x v="8"/>
    <x v="2"/>
    <x v="32"/>
    <x v="3"/>
  </r>
  <r>
    <x v="643"/>
    <n v="35.1"/>
    <x v="2"/>
    <x v="8"/>
    <x v="2"/>
    <x v="32"/>
    <x v="4"/>
  </r>
  <r>
    <x v="644"/>
    <n v="94.49"/>
    <x v="4"/>
    <x v="8"/>
    <x v="2"/>
    <x v="32"/>
    <x v="5"/>
  </r>
  <r>
    <x v="645"/>
    <n v="38.840000000000003"/>
    <x v="2"/>
    <x v="8"/>
    <x v="2"/>
    <x v="32"/>
    <x v="6"/>
  </r>
  <r>
    <x v="646"/>
    <n v="59.44"/>
    <x v="0"/>
    <x v="8"/>
    <x v="2"/>
    <x v="32"/>
    <x v="1"/>
  </r>
  <r>
    <x v="646"/>
    <n v="125.71"/>
    <x v="0"/>
    <x v="8"/>
    <x v="2"/>
    <x v="32"/>
    <x v="1"/>
  </r>
  <r>
    <x v="647"/>
    <n v="81.45"/>
    <x v="4"/>
    <x v="8"/>
    <x v="2"/>
    <x v="32"/>
    <x v="2"/>
  </r>
  <r>
    <x v="648"/>
    <n v="97.7"/>
    <x v="1"/>
    <x v="9"/>
    <x v="2"/>
    <x v="33"/>
    <x v="3"/>
  </r>
  <r>
    <x v="649"/>
    <n v="78.17"/>
    <x v="0"/>
    <x v="9"/>
    <x v="2"/>
    <x v="33"/>
    <x v="4"/>
  </r>
  <r>
    <x v="649"/>
    <n v="66.83"/>
    <x v="0"/>
    <x v="9"/>
    <x v="2"/>
    <x v="33"/>
    <x v="4"/>
  </r>
  <r>
    <x v="650"/>
    <n v="146.19"/>
    <x v="2"/>
    <x v="9"/>
    <x v="2"/>
    <x v="33"/>
    <x v="5"/>
  </r>
  <r>
    <x v="651"/>
    <n v="109.28"/>
    <x v="0"/>
    <x v="9"/>
    <x v="2"/>
    <x v="33"/>
    <x v="6"/>
  </r>
  <r>
    <x v="652"/>
    <n v="38.75"/>
    <x v="2"/>
    <x v="9"/>
    <x v="2"/>
    <x v="33"/>
    <x v="0"/>
  </r>
  <r>
    <x v="653"/>
    <n v="31.86"/>
    <x v="2"/>
    <x v="9"/>
    <x v="2"/>
    <x v="33"/>
    <x v="4"/>
  </r>
  <r>
    <x v="654"/>
    <n v="128.63"/>
    <x v="2"/>
    <x v="9"/>
    <x v="2"/>
    <x v="33"/>
    <x v="5"/>
  </r>
  <r>
    <x v="655"/>
    <n v="13.22"/>
    <x v="2"/>
    <x v="9"/>
    <x v="2"/>
    <x v="33"/>
    <x v="6"/>
  </r>
  <r>
    <x v="656"/>
    <n v="99.67"/>
    <x v="2"/>
    <x v="9"/>
    <x v="2"/>
    <x v="33"/>
    <x v="1"/>
  </r>
  <r>
    <x v="656"/>
    <n v="91.39"/>
    <x v="2"/>
    <x v="9"/>
    <x v="2"/>
    <x v="33"/>
    <x v="1"/>
  </r>
  <r>
    <x v="657"/>
    <n v="126.54"/>
    <x v="2"/>
    <x v="9"/>
    <x v="2"/>
    <x v="33"/>
    <x v="2"/>
  </r>
  <r>
    <x v="657"/>
    <n v="113.06"/>
    <x v="2"/>
    <x v="9"/>
    <x v="2"/>
    <x v="33"/>
    <x v="2"/>
  </r>
  <r>
    <x v="657"/>
    <n v="20.79"/>
    <x v="0"/>
    <x v="9"/>
    <x v="2"/>
    <x v="33"/>
    <x v="2"/>
  </r>
  <r>
    <x v="657"/>
    <n v="98.16"/>
    <x v="3"/>
    <x v="9"/>
    <x v="2"/>
    <x v="33"/>
    <x v="2"/>
  </r>
  <r>
    <x v="657"/>
    <n v="35.6"/>
    <x v="4"/>
    <x v="9"/>
    <x v="2"/>
    <x v="33"/>
    <x v="2"/>
  </r>
  <r>
    <x v="658"/>
    <n v="28.24"/>
    <x v="4"/>
    <x v="9"/>
    <x v="2"/>
    <x v="33"/>
    <x v="3"/>
  </r>
  <r>
    <x v="658"/>
    <n v="8.4499999999999993"/>
    <x v="0"/>
    <x v="9"/>
    <x v="2"/>
    <x v="33"/>
    <x v="3"/>
  </r>
  <r>
    <x v="658"/>
    <n v="36.94"/>
    <x v="1"/>
    <x v="9"/>
    <x v="2"/>
    <x v="33"/>
    <x v="3"/>
  </r>
  <r>
    <x v="659"/>
    <n v="89.52"/>
    <x v="1"/>
    <x v="9"/>
    <x v="2"/>
    <x v="33"/>
    <x v="4"/>
  </r>
  <r>
    <x v="660"/>
    <n v="131.1"/>
    <x v="0"/>
    <x v="9"/>
    <x v="2"/>
    <x v="33"/>
    <x v="6"/>
  </r>
  <r>
    <x v="661"/>
    <n v="48.86"/>
    <x v="2"/>
    <x v="9"/>
    <x v="2"/>
    <x v="33"/>
    <x v="0"/>
  </r>
  <r>
    <x v="662"/>
    <n v="57.84"/>
    <x v="2"/>
    <x v="9"/>
    <x v="2"/>
    <x v="33"/>
    <x v="1"/>
  </r>
  <r>
    <x v="663"/>
    <n v="154.69999999999999"/>
    <x v="3"/>
    <x v="9"/>
    <x v="2"/>
    <x v="33"/>
    <x v="3"/>
  </r>
  <r>
    <x v="663"/>
    <n v="13.48"/>
    <x v="4"/>
    <x v="9"/>
    <x v="2"/>
    <x v="33"/>
    <x v="3"/>
  </r>
  <r>
    <x v="664"/>
    <n v="75.84"/>
    <x v="1"/>
    <x v="9"/>
    <x v="2"/>
    <x v="33"/>
    <x v="5"/>
  </r>
  <r>
    <x v="664"/>
    <n v="116.59"/>
    <x v="0"/>
    <x v="9"/>
    <x v="2"/>
    <x v="33"/>
    <x v="5"/>
  </r>
  <r>
    <x v="664"/>
    <n v="55.94"/>
    <x v="0"/>
    <x v="9"/>
    <x v="2"/>
    <x v="33"/>
    <x v="5"/>
  </r>
  <r>
    <x v="664"/>
    <n v="62.12"/>
    <x v="3"/>
    <x v="9"/>
    <x v="2"/>
    <x v="33"/>
    <x v="5"/>
  </r>
  <r>
    <x v="664"/>
    <n v="23.26"/>
    <x v="3"/>
    <x v="9"/>
    <x v="2"/>
    <x v="33"/>
    <x v="5"/>
  </r>
  <r>
    <x v="664"/>
    <n v="18.329999999999998"/>
    <x v="2"/>
    <x v="9"/>
    <x v="2"/>
    <x v="33"/>
    <x v="5"/>
  </r>
  <r>
    <x v="665"/>
    <n v="9.9499999999999993"/>
    <x v="2"/>
    <x v="9"/>
    <x v="2"/>
    <x v="33"/>
    <x v="6"/>
  </r>
  <r>
    <x v="665"/>
    <n v="70.08"/>
    <x v="2"/>
    <x v="9"/>
    <x v="2"/>
    <x v="33"/>
    <x v="6"/>
  </r>
  <r>
    <x v="666"/>
    <n v="21.37"/>
    <x v="2"/>
    <x v="9"/>
    <x v="2"/>
    <x v="33"/>
    <x v="1"/>
  </r>
  <r>
    <x v="667"/>
    <n v="82.6"/>
    <x v="0"/>
    <x v="9"/>
    <x v="2"/>
    <x v="33"/>
    <x v="2"/>
  </r>
  <r>
    <x v="668"/>
    <n v="88.7"/>
    <x v="4"/>
    <x v="9"/>
    <x v="2"/>
    <x v="33"/>
    <x v="3"/>
  </r>
  <r>
    <x v="669"/>
    <n v="90.13"/>
    <x v="3"/>
    <x v="9"/>
    <x v="2"/>
    <x v="33"/>
    <x v="4"/>
  </r>
  <r>
    <x v="669"/>
    <n v="68.7"/>
    <x v="1"/>
    <x v="9"/>
    <x v="2"/>
    <x v="33"/>
    <x v="4"/>
  </r>
  <r>
    <x v="670"/>
    <n v="10.88"/>
    <x v="1"/>
    <x v="10"/>
    <x v="2"/>
    <x v="34"/>
    <x v="1"/>
  </r>
  <r>
    <x v="671"/>
    <n v="105.24"/>
    <x v="1"/>
    <x v="10"/>
    <x v="2"/>
    <x v="34"/>
    <x v="2"/>
  </r>
  <r>
    <x v="671"/>
    <n v="93.04"/>
    <x v="2"/>
    <x v="10"/>
    <x v="2"/>
    <x v="34"/>
    <x v="2"/>
  </r>
  <r>
    <x v="671"/>
    <n v="26.9"/>
    <x v="2"/>
    <x v="10"/>
    <x v="2"/>
    <x v="34"/>
    <x v="2"/>
  </r>
  <r>
    <x v="672"/>
    <n v="24.16"/>
    <x v="3"/>
    <x v="10"/>
    <x v="2"/>
    <x v="34"/>
    <x v="3"/>
  </r>
  <r>
    <x v="673"/>
    <n v="9.4"/>
    <x v="4"/>
    <x v="10"/>
    <x v="2"/>
    <x v="34"/>
    <x v="4"/>
  </r>
  <r>
    <x v="674"/>
    <n v="42.25"/>
    <x v="2"/>
    <x v="10"/>
    <x v="2"/>
    <x v="34"/>
    <x v="6"/>
  </r>
  <r>
    <x v="674"/>
    <n v="138.54"/>
    <x v="4"/>
    <x v="10"/>
    <x v="2"/>
    <x v="34"/>
    <x v="6"/>
  </r>
  <r>
    <x v="675"/>
    <n v="119.9"/>
    <x v="4"/>
    <x v="10"/>
    <x v="2"/>
    <x v="34"/>
    <x v="1"/>
  </r>
  <r>
    <x v="675"/>
    <n v="10.75"/>
    <x v="0"/>
    <x v="10"/>
    <x v="2"/>
    <x v="34"/>
    <x v="1"/>
  </r>
  <r>
    <x v="676"/>
    <n v="150.66999999999999"/>
    <x v="2"/>
    <x v="10"/>
    <x v="2"/>
    <x v="34"/>
    <x v="3"/>
  </r>
  <r>
    <x v="677"/>
    <n v="82.36"/>
    <x v="1"/>
    <x v="10"/>
    <x v="2"/>
    <x v="34"/>
    <x v="5"/>
  </r>
  <r>
    <x v="677"/>
    <n v="14.09"/>
    <x v="1"/>
    <x v="10"/>
    <x v="2"/>
    <x v="34"/>
    <x v="5"/>
  </r>
  <r>
    <x v="678"/>
    <n v="84.9"/>
    <x v="4"/>
    <x v="10"/>
    <x v="2"/>
    <x v="34"/>
    <x v="6"/>
  </r>
  <r>
    <x v="679"/>
    <n v="56.86"/>
    <x v="1"/>
    <x v="10"/>
    <x v="2"/>
    <x v="34"/>
    <x v="1"/>
  </r>
  <r>
    <x v="679"/>
    <n v="78.33"/>
    <x v="1"/>
    <x v="10"/>
    <x v="2"/>
    <x v="34"/>
    <x v="1"/>
  </r>
  <r>
    <x v="680"/>
    <n v="141.49"/>
    <x v="2"/>
    <x v="10"/>
    <x v="2"/>
    <x v="34"/>
    <x v="5"/>
  </r>
  <r>
    <x v="680"/>
    <n v="57.15"/>
    <x v="2"/>
    <x v="10"/>
    <x v="2"/>
    <x v="34"/>
    <x v="5"/>
  </r>
  <r>
    <x v="680"/>
    <n v="139.5"/>
    <x v="4"/>
    <x v="10"/>
    <x v="2"/>
    <x v="34"/>
    <x v="5"/>
  </r>
  <r>
    <x v="680"/>
    <n v="153.76"/>
    <x v="2"/>
    <x v="10"/>
    <x v="2"/>
    <x v="34"/>
    <x v="5"/>
  </r>
  <r>
    <x v="681"/>
    <n v="11.95"/>
    <x v="3"/>
    <x v="10"/>
    <x v="2"/>
    <x v="34"/>
    <x v="6"/>
  </r>
  <r>
    <x v="681"/>
    <n v="77.959999999999994"/>
    <x v="2"/>
    <x v="10"/>
    <x v="2"/>
    <x v="34"/>
    <x v="6"/>
  </r>
  <r>
    <x v="682"/>
    <n v="108.24"/>
    <x v="2"/>
    <x v="10"/>
    <x v="2"/>
    <x v="34"/>
    <x v="3"/>
  </r>
  <r>
    <x v="682"/>
    <n v="98.56"/>
    <x v="4"/>
    <x v="10"/>
    <x v="2"/>
    <x v="34"/>
    <x v="3"/>
  </r>
  <r>
    <x v="683"/>
    <n v="29.93"/>
    <x v="1"/>
    <x v="10"/>
    <x v="2"/>
    <x v="34"/>
    <x v="4"/>
  </r>
  <r>
    <x v="683"/>
    <n v="6.23"/>
    <x v="4"/>
    <x v="10"/>
    <x v="2"/>
    <x v="34"/>
    <x v="4"/>
  </r>
  <r>
    <x v="683"/>
    <n v="26.85"/>
    <x v="4"/>
    <x v="10"/>
    <x v="2"/>
    <x v="34"/>
    <x v="4"/>
  </r>
  <r>
    <x v="683"/>
    <n v="135.30000000000001"/>
    <x v="4"/>
    <x v="10"/>
    <x v="2"/>
    <x v="34"/>
    <x v="4"/>
  </r>
  <r>
    <x v="683"/>
    <n v="40.49"/>
    <x v="4"/>
    <x v="10"/>
    <x v="2"/>
    <x v="34"/>
    <x v="4"/>
  </r>
  <r>
    <x v="684"/>
    <n v="59.93"/>
    <x v="2"/>
    <x v="10"/>
    <x v="2"/>
    <x v="34"/>
    <x v="6"/>
  </r>
  <r>
    <x v="685"/>
    <n v="78.14"/>
    <x v="1"/>
    <x v="10"/>
    <x v="2"/>
    <x v="34"/>
    <x v="0"/>
  </r>
  <r>
    <x v="685"/>
    <n v="72.16"/>
    <x v="0"/>
    <x v="10"/>
    <x v="2"/>
    <x v="34"/>
    <x v="0"/>
  </r>
  <r>
    <x v="686"/>
    <n v="53"/>
    <x v="2"/>
    <x v="11"/>
    <x v="2"/>
    <x v="35"/>
    <x v="2"/>
  </r>
  <r>
    <x v="686"/>
    <n v="36.81"/>
    <x v="1"/>
    <x v="11"/>
    <x v="2"/>
    <x v="35"/>
    <x v="2"/>
  </r>
  <r>
    <x v="687"/>
    <n v="78.81"/>
    <x v="0"/>
    <x v="11"/>
    <x v="2"/>
    <x v="35"/>
    <x v="3"/>
  </r>
  <r>
    <x v="688"/>
    <n v="50.14"/>
    <x v="2"/>
    <x v="11"/>
    <x v="2"/>
    <x v="35"/>
    <x v="5"/>
  </r>
  <r>
    <x v="689"/>
    <n v="91.28"/>
    <x v="2"/>
    <x v="11"/>
    <x v="2"/>
    <x v="35"/>
    <x v="6"/>
  </r>
  <r>
    <x v="689"/>
    <n v="89.9"/>
    <x v="2"/>
    <x v="11"/>
    <x v="2"/>
    <x v="35"/>
    <x v="6"/>
  </r>
  <r>
    <x v="690"/>
    <n v="126.24"/>
    <x v="0"/>
    <x v="11"/>
    <x v="2"/>
    <x v="35"/>
    <x v="0"/>
  </r>
  <r>
    <x v="691"/>
    <n v="121.92"/>
    <x v="2"/>
    <x v="11"/>
    <x v="2"/>
    <x v="35"/>
    <x v="2"/>
  </r>
  <r>
    <x v="692"/>
    <n v="34.36"/>
    <x v="1"/>
    <x v="11"/>
    <x v="2"/>
    <x v="35"/>
    <x v="3"/>
  </r>
  <r>
    <x v="693"/>
    <n v="150.58000000000001"/>
    <x v="0"/>
    <x v="11"/>
    <x v="2"/>
    <x v="35"/>
    <x v="5"/>
  </r>
  <r>
    <x v="694"/>
    <n v="62.49"/>
    <x v="4"/>
    <x v="11"/>
    <x v="2"/>
    <x v="35"/>
    <x v="6"/>
  </r>
  <r>
    <x v="695"/>
    <n v="86.8"/>
    <x v="2"/>
    <x v="11"/>
    <x v="2"/>
    <x v="35"/>
    <x v="0"/>
  </r>
  <r>
    <x v="696"/>
    <n v="94.06"/>
    <x v="3"/>
    <x v="11"/>
    <x v="2"/>
    <x v="35"/>
    <x v="1"/>
  </r>
  <r>
    <x v="697"/>
    <n v="44.43"/>
    <x v="4"/>
    <x v="11"/>
    <x v="2"/>
    <x v="35"/>
    <x v="2"/>
  </r>
  <r>
    <x v="698"/>
    <n v="103.25"/>
    <x v="1"/>
    <x v="11"/>
    <x v="2"/>
    <x v="35"/>
    <x v="3"/>
  </r>
  <r>
    <x v="698"/>
    <n v="94.61"/>
    <x v="1"/>
    <x v="11"/>
    <x v="2"/>
    <x v="35"/>
    <x v="3"/>
  </r>
  <r>
    <x v="699"/>
    <n v="6.61"/>
    <x v="2"/>
    <x v="11"/>
    <x v="2"/>
    <x v="35"/>
    <x v="0"/>
  </r>
  <r>
    <x v="699"/>
    <n v="66.400000000000006"/>
    <x v="2"/>
    <x v="11"/>
    <x v="2"/>
    <x v="35"/>
    <x v="0"/>
  </r>
  <r>
    <x v="699"/>
    <n v="140.16999999999999"/>
    <x v="4"/>
    <x v="11"/>
    <x v="2"/>
    <x v="35"/>
    <x v="0"/>
  </r>
  <r>
    <x v="699"/>
    <n v="46.86"/>
    <x v="0"/>
    <x v="11"/>
    <x v="2"/>
    <x v="35"/>
    <x v="0"/>
  </r>
  <r>
    <x v="699"/>
    <n v="76.180000000000007"/>
    <x v="2"/>
    <x v="11"/>
    <x v="2"/>
    <x v="35"/>
    <x v="0"/>
  </r>
  <r>
    <x v="700"/>
    <n v="25.5"/>
    <x v="3"/>
    <x v="11"/>
    <x v="2"/>
    <x v="35"/>
    <x v="4"/>
  </r>
  <r>
    <x v="700"/>
    <n v="71.75"/>
    <x v="2"/>
    <x v="11"/>
    <x v="2"/>
    <x v="35"/>
    <x v="4"/>
  </r>
  <r>
    <x v="701"/>
    <n v="135.83000000000001"/>
    <x v="0"/>
    <x v="11"/>
    <x v="2"/>
    <x v="35"/>
    <x v="5"/>
  </r>
  <r>
    <x v="702"/>
    <n v="16.149999999999999"/>
    <x v="1"/>
    <x v="11"/>
    <x v="2"/>
    <x v="35"/>
    <x v="0"/>
  </r>
  <r>
    <x v="702"/>
    <n v="136.22999999999999"/>
    <x v="2"/>
    <x v="11"/>
    <x v="2"/>
    <x v="35"/>
    <x v="0"/>
  </r>
  <r>
    <x v="703"/>
    <n v="138.03"/>
    <x v="1"/>
    <x v="11"/>
    <x v="2"/>
    <x v="35"/>
    <x v="1"/>
  </r>
  <r>
    <x v="704"/>
    <n v="138.77000000000001"/>
    <x v="2"/>
    <x v="11"/>
    <x v="2"/>
    <x v="35"/>
    <x v="2"/>
  </r>
  <r>
    <x v="705"/>
    <n v="109.27"/>
    <x v="0"/>
    <x v="11"/>
    <x v="2"/>
    <x v="3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2" cacheId="1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40" firstHeaderRow="1" firstDataRow="1" firstDataCol="1"/>
  <pivotFields count="6">
    <pivotField numFmtId="14" showAll="0"/>
    <pivotField dataField="1" showAll="0"/>
    <pivotField showAll="0"/>
    <pivotField showAll="0"/>
    <pivotField showAll="0"/>
    <pivotField axis="axisRow" showAll="0" sortType="descending">
      <items count="37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21"/>
        <item x="22"/>
        <item x="23"/>
        <item x="13"/>
        <item x="14"/>
        <item x="15"/>
        <item x="16"/>
        <item x="17"/>
        <item x="18"/>
        <item x="19"/>
        <item x="20"/>
        <item x="24"/>
        <item x="33"/>
        <item x="34"/>
        <item x="35"/>
        <item x="25"/>
        <item x="26"/>
        <item x="27"/>
        <item x="28"/>
        <item x="29"/>
        <item x="30"/>
        <item x="31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37">
    <i>
      <x v="24"/>
    </i>
    <i>
      <x v="2"/>
    </i>
    <i>
      <x v="19"/>
    </i>
    <i>
      <x/>
    </i>
    <i>
      <x v="29"/>
    </i>
    <i>
      <x v="31"/>
    </i>
    <i>
      <x v="18"/>
    </i>
    <i>
      <x v="11"/>
    </i>
    <i>
      <x v="25"/>
    </i>
    <i>
      <x v="15"/>
    </i>
    <i>
      <x v="30"/>
    </i>
    <i>
      <x v="8"/>
    </i>
    <i>
      <x v="32"/>
    </i>
    <i>
      <x v="3"/>
    </i>
    <i>
      <x v="12"/>
    </i>
    <i>
      <x v="26"/>
    </i>
    <i>
      <x v="21"/>
    </i>
    <i>
      <x v="33"/>
    </i>
    <i>
      <x v="34"/>
    </i>
    <i>
      <x v="10"/>
    </i>
    <i>
      <x v="9"/>
    </i>
    <i>
      <x v="14"/>
    </i>
    <i>
      <x v="23"/>
    </i>
    <i>
      <x v="27"/>
    </i>
    <i>
      <x v="16"/>
    </i>
    <i>
      <x v="20"/>
    </i>
    <i>
      <x v="1"/>
    </i>
    <i>
      <x v="35"/>
    </i>
    <i>
      <x v="17"/>
    </i>
    <i>
      <x v="6"/>
    </i>
    <i>
      <x v="4"/>
    </i>
    <i>
      <x v="22"/>
    </i>
    <i>
      <x v="7"/>
    </i>
    <i>
      <x v="28"/>
    </i>
    <i>
      <x v="13"/>
    </i>
    <i>
      <x v="5"/>
    </i>
    <i t="grand">
      <x/>
    </i>
  </rowItems>
  <colItems count="1">
    <i/>
  </colItems>
  <dataFields count="1">
    <dataField name="Liczba z kwota1" fld="1" subtotal="count" baseField="5" baseItem="0"/>
  </dataFields>
  <formats count="2">
    <format dxfId="1">
      <pivotArea collapsedLevelsAreSubtotals="1" fieldPosition="0">
        <references count="1">
          <reference field="5" count="1">
            <x v="24"/>
          </reference>
        </references>
      </pivotArea>
    </format>
    <format dxfId="0">
      <pivotArea dataOnly="0" labelOnly="1" fieldPosition="0">
        <references count="1">
          <reference field="5" count="1">
            <x v="2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4" cacheId="1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40" firstHeaderRow="1" firstDataRow="1" firstDataCol="1"/>
  <pivotFields count="6">
    <pivotField numFmtId="14" showAll="0"/>
    <pivotField dataField="1" showAll="0"/>
    <pivotField showAll="0"/>
    <pivotField showAll="0"/>
    <pivotField showAll="0"/>
    <pivotField axis="axisRow" showAll="0" sortType="descending">
      <items count="37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21"/>
        <item x="22"/>
        <item x="23"/>
        <item x="13"/>
        <item x="14"/>
        <item x="15"/>
        <item x="16"/>
        <item x="17"/>
        <item x="18"/>
        <item x="19"/>
        <item x="20"/>
        <item x="24"/>
        <item x="33"/>
        <item x="34"/>
        <item x="35"/>
        <item x="25"/>
        <item x="26"/>
        <item x="27"/>
        <item x="28"/>
        <item x="29"/>
        <item x="30"/>
        <item x="31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37">
    <i>
      <x v="19"/>
    </i>
    <i>
      <x v="33"/>
    </i>
    <i>
      <x v="9"/>
    </i>
    <i>
      <x v="25"/>
    </i>
    <i>
      <x v="8"/>
    </i>
    <i>
      <x v="32"/>
    </i>
    <i>
      <x v="24"/>
    </i>
    <i>
      <x v="34"/>
    </i>
    <i>
      <x v="31"/>
    </i>
    <i>
      <x v="26"/>
    </i>
    <i>
      <x v="11"/>
    </i>
    <i>
      <x v="29"/>
    </i>
    <i>
      <x v="14"/>
    </i>
    <i>
      <x v="23"/>
    </i>
    <i>
      <x v="22"/>
    </i>
    <i>
      <x v="2"/>
    </i>
    <i>
      <x v="18"/>
    </i>
    <i>
      <x v="16"/>
    </i>
    <i>
      <x v="3"/>
    </i>
    <i>
      <x v="28"/>
    </i>
    <i>
      <x v="10"/>
    </i>
    <i>
      <x v="20"/>
    </i>
    <i>
      <x v="27"/>
    </i>
    <i>
      <x v="17"/>
    </i>
    <i>
      <x v="30"/>
    </i>
    <i>
      <x v="6"/>
    </i>
    <i>
      <x v="21"/>
    </i>
    <i>
      <x v="7"/>
    </i>
    <i>
      <x v="15"/>
    </i>
    <i>
      <x v="1"/>
    </i>
    <i>
      <x v="35"/>
    </i>
    <i>
      <x v="5"/>
    </i>
    <i>
      <x v="4"/>
    </i>
    <i>
      <x/>
    </i>
    <i>
      <x v="13"/>
    </i>
    <i>
      <x v="12"/>
    </i>
    <i t="grand">
      <x/>
    </i>
  </rowItems>
  <colItems count="1">
    <i/>
  </colItems>
  <dataFields count="1">
    <dataField name="Maksimum z kwota1" fld="1" subtotal="max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5" cacheId="1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">
  <location ref="A3:B22" firstHeaderRow="1" firstDataRow="1" firstDataCol="1"/>
  <pivotFields count="6">
    <pivotField numFmtId="14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2">
    <field x="4"/>
    <field x="2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a z kwota1" fld="1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7" cacheId="2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9" firstHeaderRow="1" firstDataRow="1" firstDataCol="1" rowPageCount="1" colPageCount="1"/>
  <pivotFields count="7">
    <pivotField numFmtId="14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4" item="2" hier="-1"/>
  </pageFields>
  <dataFields count="1">
    <dataField name="Średnia z kwota1" fld="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przestawna6" cacheId="2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11" firstHeaderRow="1" firstDataRow="1" firstDataCol="1"/>
  <pivotFields count="7">
    <pivotField dataField="1" numFmtId="14" showAll="0"/>
    <pivotField showAll="0"/>
    <pivotField showAll="0"/>
    <pivotField showAll="0"/>
    <pivotField showAll="0"/>
    <pivotField showAll="0"/>
    <pivotField axis="axisRow" showAll="0" sortType="descending">
      <items count="8">
        <item x="4"/>
        <item x="5"/>
        <item x="6"/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8">
    <i>
      <x v="2"/>
    </i>
    <i>
      <x v="4"/>
    </i>
    <i>
      <x v="6"/>
    </i>
    <i>
      <x v="5"/>
    </i>
    <i>
      <x/>
    </i>
    <i>
      <x v="1"/>
    </i>
    <i>
      <x v="3"/>
    </i>
    <i t="grand">
      <x/>
    </i>
  </rowItems>
  <colItems count="1">
    <i/>
  </colItems>
  <dataFields count="1">
    <dataField name="Liczba z dat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przestawna8" cacheId="21" applyNumberFormats="0" applyBorderFormats="0" applyFontFormats="0" applyPatternFormats="0" applyAlignmentFormats="0" applyWidthHeightFormats="1" dataCaption="Wartości" updatedVersion="5" minRefreshableVersion="3" useAutoFormatting="1" rowGrandTotals="0" colGrandTotals="0" itemPrintTitles="1" createdVersion="5" indent="0" outline="1" outlineData="1" multipleFieldFilters="0" chartFormat="2">
  <location ref="A3:B42" firstHeaderRow="1" firstDataRow="1" firstDataCol="1"/>
  <pivotFields count="7">
    <pivotField numFmtId="14" showAll="0">
      <items count="7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t="default"/>
      </items>
    </pivotField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37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21"/>
        <item x="22"/>
        <item x="23"/>
        <item x="13"/>
        <item x="14"/>
        <item x="15"/>
        <item x="16"/>
        <item x="17"/>
        <item x="18"/>
        <item x="19"/>
        <item x="20"/>
        <item x="24"/>
        <item x="33"/>
        <item x="34"/>
        <item x="35"/>
        <item x="25"/>
        <item x="26"/>
        <item x="27"/>
        <item x="28"/>
        <item x="29"/>
        <item x="30"/>
        <item x="31"/>
        <item x="32"/>
        <item t="default"/>
      </items>
    </pivotField>
    <pivotField showAll="0">
      <items count="8">
        <item x="4"/>
        <item x="5"/>
        <item x="6"/>
        <item x="0"/>
        <item x="1"/>
        <item x="2"/>
        <item x="3"/>
        <item t="default"/>
      </items>
    </pivotField>
  </pivotFields>
  <rowFields count="2">
    <field x="4"/>
    <field x="3"/>
  </rowFields>
  <rowItems count="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dataFields count="1">
    <dataField name="Suma z kwota1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ne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n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0"/>
  <sheetViews>
    <sheetView workbookViewId="0">
      <selection activeCell="E3" sqref="E3"/>
    </sheetView>
  </sheetViews>
  <sheetFormatPr defaultRowHeight="15" x14ac:dyDescent="0.25"/>
  <cols>
    <col min="1" max="1" width="17.7109375" bestFit="1" customWidth="1"/>
    <col min="2" max="2" width="14.5703125" bestFit="1" customWidth="1"/>
  </cols>
  <sheetData>
    <row r="3" spans="1:2" x14ac:dyDescent="0.25">
      <c r="A3" s="2" t="s">
        <v>8</v>
      </c>
      <c r="B3" t="s">
        <v>50</v>
      </c>
    </row>
    <row r="4" spans="1:2" x14ac:dyDescent="0.25">
      <c r="A4" s="5" t="s">
        <v>37</v>
      </c>
      <c r="B4" s="6">
        <v>47</v>
      </c>
    </row>
    <row r="5" spans="1:2" x14ac:dyDescent="0.25">
      <c r="A5" s="3" t="s">
        <v>15</v>
      </c>
      <c r="B5" s="4">
        <v>42</v>
      </c>
    </row>
    <row r="6" spans="1:2" x14ac:dyDescent="0.25">
      <c r="A6" s="3" t="s">
        <v>32</v>
      </c>
      <c r="B6" s="4">
        <v>41</v>
      </c>
    </row>
    <row r="7" spans="1:2" x14ac:dyDescent="0.25">
      <c r="A7" s="3" t="s">
        <v>13</v>
      </c>
      <c r="B7" s="4">
        <v>40</v>
      </c>
    </row>
    <row r="8" spans="1:2" x14ac:dyDescent="0.25">
      <c r="A8" s="3" t="s">
        <v>42</v>
      </c>
      <c r="B8" s="4">
        <v>39</v>
      </c>
    </row>
    <row r="9" spans="1:2" x14ac:dyDescent="0.25">
      <c r="A9" s="3" t="s">
        <v>44</v>
      </c>
      <c r="B9" s="4">
        <v>39</v>
      </c>
    </row>
    <row r="10" spans="1:2" x14ac:dyDescent="0.25">
      <c r="A10" s="3" t="s">
        <v>31</v>
      </c>
      <c r="B10" s="4">
        <v>39</v>
      </c>
    </row>
    <row r="11" spans="1:2" x14ac:dyDescent="0.25">
      <c r="A11" s="3" t="s">
        <v>24</v>
      </c>
      <c r="B11" s="4">
        <v>38</v>
      </c>
    </row>
    <row r="12" spans="1:2" x14ac:dyDescent="0.25">
      <c r="A12" s="3" t="s">
        <v>38</v>
      </c>
      <c r="B12" s="4">
        <v>38</v>
      </c>
    </row>
    <row r="13" spans="1:2" x14ac:dyDescent="0.25">
      <c r="A13" s="3" t="s">
        <v>28</v>
      </c>
      <c r="B13" s="4">
        <v>37</v>
      </c>
    </row>
    <row r="14" spans="1:2" x14ac:dyDescent="0.25">
      <c r="A14" s="3" t="s">
        <v>43</v>
      </c>
      <c r="B14" s="4">
        <v>34</v>
      </c>
    </row>
    <row r="15" spans="1:2" x14ac:dyDescent="0.25">
      <c r="A15" s="3" t="s">
        <v>21</v>
      </c>
      <c r="B15" s="4">
        <v>34</v>
      </c>
    </row>
    <row r="16" spans="1:2" x14ac:dyDescent="0.25">
      <c r="A16" s="3" t="s">
        <v>45</v>
      </c>
      <c r="B16" s="4">
        <v>33</v>
      </c>
    </row>
    <row r="17" spans="1:2" x14ac:dyDescent="0.25">
      <c r="A17" s="3" t="s">
        <v>16</v>
      </c>
      <c r="B17" s="4">
        <v>33</v>
      </c>
    </row>
    <row r="18" spans="1:2" x14ac:dyDescent="0.25">
      <c r="A18" s="3" t="s">
        <v>25</v>
      </c>
      <c r="B18" s="4">
        <v>33</v>
      </c>
    </row>
    <row r="19" spans="1:2" x14ac:dyDescent="0.25">
      <c r="A19" s="3" t="s">
        <v>39</v>
      </c>
      <c r="B19" s="4">
        <v>32</v>
      </c>
    </row>
    <row r="20" spans="1:2" x14ac:dyDescent="0.25">
      <c r="A20" s="3" t="s">
        <v>34</v>
      </c>
      <c r="B20" s="4">
        <v>31</v>
      </c>
    </row>
    <row r="21" spans="1:2" x14ac:dyDescent="0.25">
      <c r="A21" s="3" t="s">
        <v>46</v>
      </c>
      <c r="B21" s="4">
        <v>31</v>
      </c>
    </row>
    <row r="22" spans="1:2" x14ac:dyDescent="0.25">
      <c r="A22" s="3" t="s">
        <v>47</v>
      </c>
      <c r="B22" s="4">
        <v>31</v>
      </c>
    </row>
    <row r="23" spans="1:2" x14ac:dyDescent="0.25">
      <c r="A23" s="3" t="s">
        <v>23</v>
      </c>
      <c r="B23" s="4">
        <v>30</v>
      </c>
    </row>
    <row r="24" spans="1:2" x14ac:dyDescent="0.25">
      <c r="A24" s="3" t="s">
        <v>22</v>
      </c>
      <c r="B24" s="4">
        <v>30</v>
      </c>
    </row>
    <row r="25" spans="1:2" x14ac:dyDescent="0.25">
      <c r="A25" s="3" t="s">
        <v>27</v>
      </c>
      <c r="B25" s="4">
        <v>30</v>
      </c>
    </row>
    <row r="26" spans="1:2" x14ac:dyDescent="0.25">
      <c r="A26" s="3" t="s">
        <v>36</v>
      </c>
      <c r="B26" s="4">
        <v>30</v>
      </c>
    </row>
    <row r="27" spans="1:2" x14ac:dyDescent="0.25">
      <c r="A27" s="3" t="s">
        <v>40</v>
      </c>
      <c r="B27" s="4">
        <v>29</v>
      </c>
    </row>
    <row r="28" spans="1:2" x14ac:dyDescent="0.25">
      <c r="A28" s="3" t="s">
        <v>29</v>
      </c>
      <c r="B28" s="4">
        <v>29</v>
      </c>
    </row>
    <row r="29" spans="1:2" x14ac:dyDescent="0.25">
      <c r="A29" s="3" t="s">
        <v>33</v>
      </c>
      <c r="B29" s="4">
        <v>29</v>
      </c>
    </row>
    <row r="30" spans="1:2" x14ac:dyDescent="0.25">
      <c r="A30" s="3" t="s">
        <v>14</v>
      </c>
      <c r="B30" s="4">
        <v>29</v>
      </c>
    </row>
    <row r="31" spans="1:2" x14ac:dyDescent="0.25">
      <c r="A31" s="3" t="s">
        <v>48</v>
      </c>
      <c r="B31" s="4">
        <v>28</v>
      </c>
    </row>
    <row r="32" spans="1:2" x14ac:dyDescent="0.25">
      <c r="A32" s="3" t="s">
        <v>30</v>
      </c>
      <c r="B32" s="4">
        <v>28</v>
      </c>
    </row>
    <row r="33" spans="1:2" x14ac:dyDescent="0.25">
      <c r="A33" s="3" t="s">
        <v>19</v>
      </c>
      <c r="B33" s="4">
        <v>27</v>
      </c>
    </row>
    <row r="34" spans="1:2" x14ac:dyDescent="0.25">
      <c r="A34" s="3" t="s">
        <v>17</v>
      </c>
      <c r="B34" s="4">
        <v>27</v>
      </c>
    </row>
    <row r="35" spans="1:2" x14ac:dyDescent="0.25">
      <c r="A35" s="3" t="s">
        <v>35</v>
      </c>
      <c r="B35" s="4">
        <v>26</v>
      </c>
    </row>
    <row r="36" spans="1:2" x14ac:dyDescent="0.25">
      <c r="A36" s="3" t="s">
        <v>20</v>
      </c>
      <c r="B36" s="4">
        <v>26</v>
      </c>
    </row>
    <row r="37" spans="1:2" x14ac:dyDescent="0.25">
      <c r="A37" s="3" t="s">
        <v>41</v>
      </c>
      <c r="B37" s="4">
        <v>25</v>
      </c>
    </row>
    <row r="38" spans="1:2" x14ac:dyDescent="0.25">
      <c r="A38" s="3" t="s">
        <v>26</v>
      </c>
      <c r="B38" s="4">
        <v>24</v>
      </c>
    </row>
    <row r="39" spans="1:2" x14ac:dyDescent="0.25">
      <c r="A39" s="3" t="s">
        <v>18</v>
      </c>
      <c r="B39" s="4">
        <v>24</v>
      </c>
    </row>
    <row r="40" spans="1:2" x14ac:dyDescent="0.25">
      <c r="A40" s="3" t="s">
        <v>9</v>
      </c>
      <c r="B40" s="4">
        <v>1163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4"/>
  <sheetViews>
    <sheetView topLeftCell="A757" zoomScale="140" zoomScaleNormal="140" workbookViewId="0">
      <selection activeCell="I759" sqref="I759"/>
    </sheetView>
  </sheetViews>
  <sheetFormatPr defaultRowHeight="15" x14ac:dyDescent="0.25"/>
  <cols>
    <col min="1" max="1" width="11.140625" bestFit="1" customWidth="1"/>
    <col min="2" max="2" width="7.42578125" bestFit="1" customWidth="1"/>
    <col min="3" max="3" width="13.42578125" bestFit="1" customWidth="1"/>
    <col min="6" max="6" width="12.140625" bestFit="1" customWidth="1"/>
    <col min="7" max="7" width="14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52</v>
      </c>
    </row>
    <row r="2" spans="1:7" x14ac:dyDescent="0.25">
      <c r="A2" s="1">
        <v>42005</v>
      </c>
      <c r="B2">
        <v>71.989999999999995</v>
      </c>
      <c r="C2" t="s">
        <v>3</v>
      </c>
      <c r="D2">
        <f>MONTH(A2)</f>
        <v>1</v>
      </c>
      <c r="E2">
        <f>YEAR(A2)</f>
        <v>2015</v>
      </c>
      <c r="F2" t="str">
        <f>CONCATENATE(E2,"-",D2)</f>
        <v>2015-1</v>
      </c>
      <c r="G2">
        <f>WEEKDAY(A2,2)</f>
        <v>4</v>
      </c>
    </row>
    <row r="3" spans="1:7" x14ac:dyDescent="0.25">
      <c r="A3" s="1">
        <v>42006</v>
      </c>
      <c r="B3">
        <v>7.06</v>
      </c>
      <c r="C3" t="s">
        <v>4</v>
      </c>
      <c r="D3">
        <f t="shared" ref="D3:D66" si="0">MONTH(A3)</f>
        <v>1</v>
      </c>
      <c r="E3">
        <f t="shared" ref="E3:E66" si="1">YEAR(A3)</f>
        <v>2015</v>
      </c>
      <c r="F3" t="str">
        <f t="shared" ref="F3:F66" si="2">CONCATENATE(E3,"-",D3)</f>
        <v>2015-1</v>
      </c>
      <c r="G3">
        <f t="shared" ref="G3:G66" si="3">WEEKDAY(A3,2)</f>
        <v>5</v>
      </c>
    </row>
    <row r="4" spans="1:7" x14ac:dyDescent="0.25">
      <c r="A4" s="1">
        <v>42007</v>
      </c>
      <c r="B4">
        <v>130.16</v>
      </c>
      <c r="C4" t="s">
        <v>5</v>
      </c>
      <c r="D4">
        <f t="shared" si="0"/>
        <v>1</v>
      </c>
      <c r="E4">
        <f t="shared" si="1"/>
        <v>2015</v>
      </c>
      <c r="F4" t="str">
        <f t="shared" si="2"/>
        <v>2015-1</v>
      </c>
      <c r="G4">
        <f t="shared" si="3"/>
        <v>6</v>
      </c>
    </row>
    <row r="5" spans="1:7" x14ac:dyDescent="0.25">
      <c r="A5" s="1">
        <v>42008</v>
      </c>
      <c r="B5">
        <v>28.68</v>
      </c>
      <c r="C5" t="s">
        <v>4</v>
      </c>
      <c r="D5">
        <f t="shared" si="0"/>
        <v>1</v>
      </c>
      <c r="E5">
        <f t="shared" si="1"/>
        <v>2015</v>
      </c>
      <c r="F5" t="str">
        <f t="shared" si="2"/>
        <v>2015-1</v>
      </c>
      <c r="G5">
        <f t="shared" si="3"/>
        <v>7</v>
      </c>
    </row>
    <row r="6" spans="1:7" x14ac:dyDescent="0.25">
      <c r="A6" s="1">
        <v>42008</v>
      </c>
      <c r="B6">
        <v>143.82</v>
      </c>
      <c r="C6" t="s">
        <v>6</v>
      </c>
      <c r="D6">
        <f t="shared" si="0"/>
        <v>1</v>
      </c>
      <c r="E6">
        <f t="shared" si="1"/>
        <v>2015</v>
      </c>
      <c r="F6" t="str">
        <f t="shared" si="2"/>
        <v>2015-1</v>
      </c>
      <c r="G6">
        <f t="shared" si="3"/>
        <v>7</v>
      </c>
    </row>
    <row r="7" spans="1:7" x14ac:dyDescent="0.25">
      <c r="A7" s="1">
        <v>42008</v>
      </c>
      <c r="B7">
        <v>60.68</v>
      </c>
      <c r="C7" t="s">
        <v>7</v>
      </c>
      <c r="D7">
        <f t="shared" si="0"/>
        <v>1</v>
      </c>
      <c r="E7">
        <f t="shared" si="1"/>
        <v>2015</v>
      </c>
      <c r="F7" t="str">
        <f t="shared" si="2"/>
        <v>2015-1</v>
      </c>
      <c r="G7">
        <f t="shared" si="3"/>
        <v>7</v>
      </c>
    </row>
    <row r="8" spans="1:7" x14ac:dyDescent="0.25">
      <c r="A8" s="1">
        <v>42008</v>
      </c>
      <c r="B8">
        <v>5.61</v>
      </c>
      <c r="C8" t="s">
        <v>6</v>
      </c>
      <c r="D8">
        <f t="shared" si="0"/>
        <v>1</v>
      </c>
      <c r="E8">
        <f t="shared" si="1"/>
        <v>2015</v>
      </c>
      <c r="F8" t="str">
        <f t="shared" si="2"/>
        <v>2015-1</v>
      </c>
      <c r="G8">
        <f t="shared" si="3"/>
        <v>7</v>
      </c>
    </row>
    <row r="9" spans="1:7" x14ac:dyDescent="0.25">
      <c r="A9" s="1">
        <v>42009</v>
      </c>
      <c r="B9">
        <v>116.16</v>
      </c>
      <c r="C9" t="s">
        <v>6</v>
      </c>
      <c r="D9">
        <f t="shared" si="0"/>
        <v>1</v>
      </c>
      <c r="E9">
        <f t="shared" si="1"/>
        <v>2015</v>
      </c>
      <c r="F9" t="str">
        <f t="shared" si="2"/>
        <v>2015-1</v>
      </c>
      <c r="G9">
        <f t="shared" si="3"/>
        <v>1</v>
      </c>
    </row>
    <row r="10" spans="1:7" x14ac:dyDescent="0.25">
      <c r="A10" s="1">
        <v>42009</v>
      </c>
      <c r="B10">
        <v>113.49</v>
      </c>
      <c r="C10" t="s">
        <v>7</v>
      </c>
      <c r="D10">
        <f t="shared" si="0"/>
        <v>1</v>
      </c>
      <c r="E10">
        <f t="shared" si="1"/>
        <v>2015</v>
      </c>
      <c r="F10" t="str">
        <f t="shared" si="2"/>
        <v>2015-1</v>
      </c>
      <c r="G10">
        <f t="shared" si="3"/>
        <v>1</v>
      </c>
    </row>
    <row r="11" spans="1:7" x14ac:dyDescent="0.25">
      <c r="A11" s="1">
        <v>42010</v>
      </c>
      <c r="B11">
        <v>115.63</v>
      </c>
      <c r="C11" t="s">
        <v>3</v>
      </c>
      <c r="D11">
        <f t="shared" si="0"/>
        <v>1</v>
      </c>
      <c r="E11">
        <f t="shared" si="1"/>
        <v>2015</v>
      </c>
      <c r="F11" t="str">
        <f t="shared" si="2"/>
        <v>2015-1</v>
      </c>
      <c r="G11">
        <f t="shared" si="3"/>
        <v>2</v>
      </c>
    </row>
    <row r="12" spans="1:7" x14ac:dyDescent="0.25">
      <c r="A12" s="1">
        <v>42011</v>
      </c>
      <c r="B12">
        <v>25.01</v>
      </c>
      <c r="C12" t="s">
        <v>5</v>
      </c>
      <c r="D12">
        <f t="shared" si="0"/>
        <v>1</v>
      </c>
      <c r="E12">
        <f t="shared" si="1"/>
        <v>2015</v>
      </c>
      <c r="F12" t="str">
        <f t="shared" si="2"/>
        <v>2015-1</v>
      </c>
      <c r="G12">
        <f t="shared" si="3"/>
        <v>3</v>
      </c>
    </row>
    <row r="13" spans="1:7" x14ac:dyDescent="0.25">
      <c r="A13" s="1">
        <v>42012</v>
      </c>
      <c r="B13">
        <v>21.9</v>
      </c>
      <c r="C13" t="s">
        <v>4</v>
      </c>
      <c r="D13">
        <f t="shared" si="0"/>
        <v>1</v>
      </c>
      <c r="E13">
        <f t="shared" si="1"/>
        <v>2015</v>
      </c>
      <c r="F13" t="str">
        <f t="shared" si="2"/>
        <v>2015-1</v>
      </c>
      <c r="G13">
        <f t="shared" si="3"/>
        <v>4</v>
      </c>
    </row>
    <row r="14" spans="1:7" x14ac:dyDescent="0.25">
      <c r="A14" s="1">
        <v>42013</v>
      </c>
      <c r="B14">
        <v>79.31</v>
      </c>
      <c r="C14" t="s">
        <v>6</v>
      </c>
      <c r="D14">
        <f t="shared" si="0"/>
        <v>1</v>
      </c>
      <c r="E14">
        <f t="shared" si="1"/>
        <v>2015</v>
      </c>
      <c r="F14" t="str">
        <f t="shared" si="2"/>
        <v>2015-1</v>
      </c>
      <c r="G14">
        <f t="shared" si="3"/>
        <v>5</v>
      </c>
    </row>
    <row r="15" spans="1:7" x14ac:dyDescent="0.25">
      <c r="A15" s="1">
        <v>42013</v>
      </c>
      <c r="B15">
        <v>118.29</v>
      </c>
      <c r="C15" t="s">
        <v>7</v>
      </c>
      <c r="D15">
        <f t="shared" si="0"/>
        <v>1</v>
      </c>
      <c r="E15">
        <f t="shared" si="1"/>
        <v>2015</v>
      </c>
      <c r="F15" t="str">
        <f t="shared" si="2"/>
        <v>2015-1</v>
      </c>
      <c r="G15">
        <f t="shared" si="3"/>
        <v>5</v>
      </c>
    </row>
    <row r="16" spans="1:7" x14ac:dyDescent="0.25">
      <c r="A16" s="1">
        <v>42013</v>
      </c>
      <c r="B16">
        <v>142.41999999999999</v>
      </c>
      <c r="C16" t="s">
        <v>5</v>
      </c>
      <c r="D16">
        <f t="shared" si="0"/>
        <v>1</v>
      </c>
      <c r="E16">
        <f t="shared" si="1"/>
        <v>2015</v>
      </c>
      <c r="F16" t="str">
        <f t="shared" si="2"/>
        <v>2015-1</v>
      </c>
      <c r="G16">
        <f t="shared" si="3"/>
        <v>5</v>
      </c>
    </row>
    <row r="17" spans="1:7" x14ac:dyDescent="0.25">
      <c r="A17" s="1">
        <v>42013</v>
      </c>
      <c r="B17">
        <v>70.23</v>
      </c>
      <c r="C17" t="s">
        <v>3</v>
      </c>
      <c r="D17">
        <f t="shared" si="0"/>
        <v>1</v>
      </c>
      <c r="E17">
        <f t="shared" si="1"/>
        <v>2015</v>
      </c>
      <c r="F17" t="str">
        <f t="shared" si="2"/>
        <v>2015-1</v>
      </c>
      <c r="G17">
        <f t="shared" si="3"/>
        <v>5</v>
      </c>
    </row>
    <row r="18" spans="1:7" x14ac:dyDescent="0.25">
      <c r="A18" s="1">
        <v>42015</v>
      </c>
      <c r="B18">
        <v>24.52</v>
      </c>
      <c r="C18" t="s">
        <v>5</v>
      </c>
      <c r="D18">
        <f t="shared" si="0"/>
        <v>1</v>
      </c>
      <c r="E18">
        <f t="shared" si="1"/>
        <v>2015</v>
      </c>
      <c r="F18" t="str">
        <f t="shared" si="2"/>
        <v>2015-1</v>
      </c>
      <c r="G18">
        <f t="shared" si="3"/>
        <v>7</v>
      </c>
    </row>
    <row r="19" spans="1:7" x14ac:dyDescent="0.25">
      <c r="A19" s="1">
        <v>42015</v>
      </c>
      <c r="B19">
        <v>15.59</v>
      </c>
      <c r="C19" t="s">
        <v>7</v>
      </c>
      <c r="D19">
        <f t="shared" si="0"/>
        <v>1</v>
      </c>
      <c r="E19">
        <f t="shared" si="1"/>
        <v>2015</v>
      </c>
      <c r="F19" t="str">
        <f t="shared" si="2"/>
        <v>2015-1</v>
      </c>
      <c r="G19">
        <f t="shared" si="3"/>
        <v>7</v>
      </c>
    </row>
    <row r="20" spans="1:7" x14ac:dyDescent="0.25">
      <c r="A20" s="1">
        <v>42016</v>
      </c>
      <c r="B20">
        <v>127.42</v>
      </c>
      <c r="C20" t="s">
        <v>4</v>
      </c>
      <c r="D20">
        <f t="shared" si="0"/>
        <v>1</v>
      </c>
      <c r="E20">
        <f t="shared" si="1"/>
        <v>2015</v>
      </c>
      <c r="F20" t="str">
        <f t="shared" si="2"/>
        <v>2015-1</v>
      </c>
      <c r="G20">
        <f t="shared" si="3"/>
        <v>1</v>
      </c>
    </row>
    <row r="21" spans="1:7" x14ac:dyDescent="0.25">
      <c r="A21" s="1">
        <v>42017</v>
      </c>
      <c r="B21">
        <v>70.14</v>
      </c>
      <c r="C21" t="s">
        <v>6</v>
      </c>
      <c r="D21">
        <f t="shared" si="0"/>
        <v>1</v>
      </c>
      <c r="E21">
        <f t="shared" si="1"/>
        <v>2015</v>
      </c>
      <c r="F21" t="str">
        <f t="shared" si="2"/>
        <v>2015-1</v>
      </c>
      <c r="G21">
        <f t="shared" si="3"/>
        <v>2</v>
      </c>
    </row>
    <row r="22" spans="1:7" x14ac:dyDescent="0.25">
      <c r="A22" s="1">
        <v>42018</v>
      </c>
      <c r="B22">
        <v>67.69</v>
      </c>
      <c r="C22" t="s">
        <v>4</v>
      </c>
      <c r="D22">
        <f t="shared" si="0"/>
        <v>1</v>
      </c>
      <c r="E22">
        <f t="shared" si="1"/>
        <v>2015</v>
      </c>
      <c r="F22" t="str">
        <f t="shared" si="2"/>
        <v>2015-1</v>
      </c>
      <c r="G22">
        <f t="shared" si="3"/>
        <v>3</v>
      </c>
    </row>
    <row r="23" spans="1:7" x14ac:dyDescent="0.25">
      <c r="A23" s="1">
        <v>42019</v>
      </c>
      <c r="B23">
        <v>21.68</v>
      </c>
      <c r="C23" t="s">
        <v>5</v>
      </c>
      <c r="D23">
        <f t="shared" si="0"/>
        <v>1</v>
      </c>
      <c r="E23">
        <f t="shared" si="1"/>
        <v>2015</v>
      </c>
      <c r="F23" t="str">
        <f t="shared" si="2"/>
        <v>2015-1</v>
      </c>
      <c r="G23">
        <f t="shared" si="3"/>
        <v>4</v>
      </c>
    </row>
    <row r="24" spans="1:7" x14ac:dyDescent="0.25">
      <c r="A24" s="1">
        <v>42019</v>
      </c>
      <c r="B24">
        <v>38.69</v>
      </c>
      <c r="C24" t="s">
        <v>6</v>
      </c>
      <c r="D24">
        <f t="shared" si="0"/>
        <v>1</v>
      </c>
      <c r="E24">
        <f t="shared" si="1"/>
        <v>2015</v>
      </c>
      <c r="F24" t="str">
        <f t="shared" si="2"/>
        <v>2015-1</v>
      </c>
      <c r="G24">
        <f t="shared" si="3"/>
        <v>4</v>
      </c>
    </row>
    <row r="25" spans="1:7" x14ac:dyDescent="0.25">
      <c r="A25" s="1">
        <v>42019</v>
      </c>
      <c r="B25">
        <v>31.64</v>
      </c>
      <c r="C25" t="s">
        <v>5</v>
      </c>
      <c r="D25">
        <f t="shared" si="0"/>
        <v>1</v>
      </c>
      <c r="E25">
        <f t="shared" si="1"/>
        <v>2015</v>
      </c>
      <c r="F25" t="str">
        <f t="shared" si="2"/>
        <v>2015-1</v>
      </c>
      <c r="G25">
        <f t="shared" si="3"/>
        <v>4</v>
      </c>
    </row>
    <row r="26" spans="1:7" x14ac:dyDescent="0.25">
      <c r="A26" s="1">
        <v>42020</v>
      </c>
      <c r="B26">
        <v>28.35</v>
      </c>
      <c r="C26" t="s">
        <v>5</v>
      </c>
      <c r="D26">
        <f t="shared" si="0"/>
        <v>1</v>
      </c>
      <c r="E26">
        <f t="shared" si="1"/>
        <v>2015</v>
      </c>
      <c r="F26" t="str">
        <f t="shared" si="2"/>
        <v>2015-1</v>
      </c>
      <c r="G26">
        <f t="shared" si="3"/>
        <v>5</v>
      </c>
    </row>
    <row r="27" spans="1:7" x14ac:dyDescent="0.25">
      <c r="A27" s="1">
        <v>42020</v>
      </c>
      <c r="B27">
        <v>84.93</v>
      </c>
      <c r="C27" t="s">
        <v>5</v>
      </c>
      <c r="D27">
        <f t="shared" si="0"/>
        <v>1</v>
      </c>
      <c r="E27">
        <f t="shared" si="1"/>
        <v>2015</v>
      </c>
      <c r="F27" t="str">
        <f t="shared" si="2"/>
        <v>2015-1</v>
      </c>
      <c r="G27">
        <f t="shared" si="3"/>
        <v>5</v>
      </c>
    </row>
    <row r="28" spans="1:7" x14ac:dyDescent="0.25">
      <c r="A28" s="1">
        <v>42024</v>
      </c>
      <c r="B28">
        <v>59.61</v>
      </c>
      <c r="C28" t="s">
        <v>4</v>
      </c>
      <c r="D28">
        <f t="shared" si="0"/>
        <v>1</v>
      </c>
      <c r="E28">
        <f t="shared" si="1"/>
        <v>2015</v>
      </c>
      <c r="F28" t="str">
        <f t="shared" si="2"/>
        <v>2015-1</v>
      </c>
      <c r="G28">
        <f t="shared" si="3"/>
        <v>2</v>
      </c>
    </row>
    <row r="29" spans="1:7" x14ac:dyDescent="0.25">
      <c r="A29" s="1">
        <v>42026</v>
      </c>
      <c r="B29">
        <v>63.12</v>
      </c>
      <c r="C29" t="s">
        <v>6</v>
      </c>
      <c r="D29">
        <f t="shared" si="0"/>
        <v>1</v>
      </c>
      <c r="E29">
        <f t="shared" si="1"/>
        <v>2015</v>
      </c>
      <c r="F29" t="str">
        <f t="shared" si="2"/>
        <v>2015-1</v>
      </c>
      <c r="G29">
        <f t="shared" si="3"/>
        <v>4</v>
      </c>
    </row>
    <row r="30" spans="1:7" x14ac:dyDescent="0.25">
      <c r="A30" s="1">
        <v>42028</v>
      </c>
      <c r="B30">
        <v>27.66</v>
      </c>
      <c r="C30" t="s">
        <v>5</v>
      </c>
      <c r="D30">
        <f t="shared" si="0"/>
        <v>1</v>
      </c>
      <c r="E30">
        <f t="shared" si="1"/>
        <v>2015</v>
      </c>
      <c r="F30" t="str">
        <f t="shared" si="2"/>
        <v>2015-1</v>
      </c>
      <c r="G30">
        <f t="shared" si="3"/>
        <v>6</v>
      </c>
    </row>
    <row r="31" spans="1:7" x14ac:dyDescent="0.25">
      <c r="A31" s="1">
        <v>42030</v>
      </c>
      <c r="B31">
        <v>121.95</v>
      </c>
      <c r="C31" t="s">
        <v>6</v>
      </c>
      <c r="D31">
        <f t="shared" si="0"/>
        <v>1</v>
      </c>
      <c r="E31">
        <f t="shared" si="1"/>
        <v>2015</v>
      </c>
      <c r="F31" t="str">
        <f t="shared" si="2"/>
        <v>2015-1</v>
      </c>
      <c r="G31">
        <f t="shared" si="3"/>
        <v>1</v>
      </c>
    </row>
    <row r="32" spans="1:7" x14ac:dyDescent="0.25">
      <c r="A32" s="1">
        <v>42030</v>
      </c>
      <c r="B32">
        <v>13.69</v>
      </c>
      <c r="C32" t="s">
        <v>3</v>
      </c>
      <c r="D32">
        <f t="shared" si="0"/>
        <v>1</v>
      </c>
      <c r="E32">
        <f t="shared" si="1"/>
        <v>2015</v>
      </c>
      <c r="F32" t="str">
        <f t="shared" si="2"/>
        <v>2015-1</v>
      </c>
      <c r="G32">
        <f t="shared" si="3"/>
        <v>1</v>
      </c>
    </row>
    <row r="33" spans="1:7" x14ac:dyDescent="0.25">
      <c r="A33" s="1">
        <v>42031</v>
      </c>
      <c r="B33">
        <v>62.32</v>
      </c>
      <c r="C33" t="s">
        <v>7</v>
      </c>
      <c r="D33">
        <f t="shared" si="0"/>
        <v>1</v>
      </c>
      <c r="E33">
        <f t="shared" si="1"/>
        <v>2015</v>
      </c>
      <c r="F33" t="str">
        <f t="shared" si="2"/>
        <v>2015-1</v>
      </c>
      <c r="G33">
        <f t="shared" si="3"/>
        <v>2</v>
      </c>
    </row>
    <row r="34" spans="1:7" x14ac:dyDescent="0.25">
      <c r="A34" s="1">
        <v>42032</v>
      </c>
      <c r="B34">
        <v>36.01</v>
      </c>
      <c r="C34" t="s">
        <v>5</v>
      </c>
      <c r="D34">
        <f t="shared" si="0"/>
        <v>1</v>
      </c>
      <c r="E34">
        <f t="shared" si="1"/>
        <v>2015</v>
      </c>
      <c r="F34" t="str">
        <f t="shared" si="2"/>
        <v>2015-1</v>
      </c>
      <c r="G34">
        <f t="shared" si="3"/>
        <v>3</v>
      </c>
    </row>
    <row r="35" spans="1:7" x14ac:dyDescent="0.25">
      <c r="A35" s="1">
        <v>42033</v>
      </c>
      <c r="B35">
        <v>95.58</v>
      </c>
      <c r="C35" t="s">
        <v>6</v>
      </c>
      <c r="D35">
        <f t="shared" si="0"/>
        <v>1</v>
      </c>
      <c r="E35">
        <f t="shared" si="1"/>
        <v>2015</v>
      </c>
      <c r="F35" t="str">
        <f t="shared" si="2"/>
        <v>2015-1</v>
      </c>
      <c r="G35">
        <f t="shared" si="3"/>
        <v>4</v>
      </c>
    </row>
    <row r="36" spans="1:7" x14ac:dyDescent="0.25">
      <c r="A36" s="1">
        <v>42033</v>
      </c>
      <c r="B36">
        <v>93.8</v>
      </c>
      <c r="C36" t="s">
        <v>5</v>
      </c>
      <c r="D36">
        <f t="shared" si="0"/>
        <v>1</v>
      </c>
      <c r="E36">
        <f t="shared" si="1"/>
        <v>2015</v>
      </c>
      <c r="F36" t="str">
        <f t="shared" si="2"/>
        <v>2015-1</v>
      </c>
      <c r="G36">
        <f t="shared" si="3"/>
        <v>4</v>
      </c>
    </row>
    <row r="37" spans="1:7" x14ac:dyDescent="0.25">
      <c r="A37" s="1">
        <v>42033</v>
      </c>
      <c r="B37">
        <v>128.9</v>
      </c>
      <c r="C37" t="s">
        <v>5</v>
      </c>
      <c r="D37">
        <f t="shared" si="0"/>
        <v>1</v>
      </c>
      <c r="E37">
        <f t="shared" si="1"/>
        <v>2015</v>
      </c>
      <c r="F37" t="str">
        <f t="shared" si="2"/>
        <v>2015-1</v>
      </c>
      <c r="G37">
        <f t="shared" si="3"/>
        <v>4</v>
      </c>
    </row>
    <row r="38" spans="1:7" x14ac:dyDescent="0.25">
      <c r="A38" s="1">
        <v>42033</v>
      </c>
      <c r="B38">
        <v>17.34</v>
      </c>
      <c r="C38" t="s">
        <v>5</v>
      </c>
      <c r="D38">
        <f t="shared" si="0"/>
        <v>1</v>
      </c>
      <c r="E38">
        <f t="shared" si="1"/>
        <v>2015</v>
      </c>
      <c r="F38" t="str">
        <f t="shared" si="2"/>
        <v>2015-1</v>
      </c>
      <c r="G38">
        <f t="shared" si="3"/>
        <v>4</v>
      </c>
    </row>
    <row r="39" spans="1:7" x14ac:dyDescent="0.25">
      <c r="A39" s="1">
        <v>42033</v>
      </c>
      <c r="B39">
        <v>106.73</v>
      </c>
      <c r="C39" t="s">
        <v>5</v>
      </c>
      <c r="D39">
        <f t="shared" si="0"/>
        <v>1</v>
      </c>
      <c r="E39">
        <f t="shared" si="1"/>
        <v>2015</v>
      </c>
      <c r="F39" t="str">
        <f t="shared" si="2"/>
        <v>2015-1</v>
      </c>
      <c r="G39">
        <f t="shared" si="3"/>
        <v>4</v>
      </c>
    </row>
    <row r="40" spans="1:7" x14ac:dyDescent="0.25">
      <c r="A40" s="1">
        <v>42033</v>
      </c>
      <c r="B40">
        <v>118.3</v>
      </c>
      <c r="C40" t="s">
        <v>3</v>
      </c>
      <c r="D40">
        <f t="shared" si="0"/>
        <v>1</v>
      </c>
      <c r="E40">
        <f t="shared" si="1"/>
        <v>2015</v>
      </c>
      <c r="F40" t="str">
        <f t="shared" si="2"/>
        <v>2015-1</v>
      </c>
      <c r="G40">
        <f t="shared" si="3"/>
        <v>4</v>
      </c>
    </row>
    <row r="41" spans="1:7" x14ac:dyDescent="0.25">
      <c r="A41" s="1">
        <v>42035</v>
      </c>
      <c r="B41">
        <v>113.36</v>
      </c>
      <c r="C41" t="s">
        <v>7</v>
      </c>
      <c r="D41">
        <f t="shared" si="0"/>
        <v>1</v>
      </c>
      <c r="E41">
        <f t="shared" si="1"/>
        <v>2015</v>
      </c>
      <c r="F41" t="str">
        <f t="shared" si="2"/>
        <v>2015-1</v>
      </c>
      <c r="G41">
        <f t="shared" si="3"/>
        <v>6</v>
      </c>
    </row>
    <row r="42" spans="1:7" x14ac:dyDescent="0.25">
      <c r="A42" s="1">
        <v>42037</v>
      </c>
      <c r="B42">
        <v>92.43</v>
      </c>
      <c r="C42" t="s">
        <v>7</v>
      </c>
      <c r="D42">
        <f t="shared" si="0"/>
        <v>2</v>
      </c>
      <c r="E42">
        <f t="shared" si="1"/>
        <v>2015</v>
      </c>
      <c r="F42" t="str">
        <f t="shared" si="2"/>
        <v>2015-2</v>
      </c>
      <c r="G42">
        <f t="shared" si="3"/>
        <v>1</v>
      </c>
    </row>
    <row r="43" spans="1:7" x14ac:dyDescent="0.25">
      <c r="A43" s="1">
        <v>42039</v>
      </c>
      <c r="B43">
        <v>136.04</v>
      </c>
      <c r="C43" t="s">
        <v>7</v>
      </c>
      <c r="D43">
        <f t="shared" si="0"/>
        <v>2</v>
      </c>
      <c r="E43">
        <f t="shared" si="1"/>
        <v>2015</v>
      </c>
      <c r="F43" t="str">
        <f t="shared" si="2"/>
        <v>2015-2</v>
      </c>
      <c r="G43">
        <f t="shared" si="3"/>
        <v>3</v>
      </c>
    </row>
    <row r="44" spans="1:7" x14ac:dyDescent="0.25">
      <c r="A44" s="1">
        <v>42039</v>
      </c>
      <c r="B44">
        <v>9.6300000000000008</v>
      </c>
      <c r="C44" t="s">
        <v>4</v>
      </c>
      <c r="D44">
        <f t="shared" si="0"/>
        <v>2</v>
      </c>
      <c r="E44">
        <f t="shared" si="1"/>
        <v>2015</v>
      </c>
      <c r="F44" t="str">
        <f t="shared" si="2"/>
        <v>2015-2</v>
      </c>
      <c r="G44">
        <f t="shared" si="3"/>
        <v>3</v>
      </c>
    </row>
    <row r="45" spans="1:7" x14ac:dyDescent="0.25">
      <c r="A45" s="1">
        <v>42041</v>
      </c>
      <c r="B45">
        <v>128.66999999999999</v>
      </c>
      <c r="C45" t="s">
        <v>5</v>
      </c>
      <c r="D45">
        <f t="shared" si="0"/>
        <v>2</v>
      </c>
      <c r="E45">
        <f t="shared" si="1"/>
        <v>2015</v>
      </c>
      <c r="F45" t="str">
        <f t="shared" si="2"/>
        <v>2015-2</v>
      </c>
      <c r="G45">
        <f t="shared" si="3"/>
        <v>5</v>
      </c>
    </row>
    <row r="46" spans="1:7" x14ac:dyDescent="0.25">
      <c r="A46" s="1">
        <v>42043</v>
      </c>
      <c r="B46">
        <v>128.32</v>
      </c>
      <c r="C46" t="s">
        <v>4</v>
      </c>
      <c r="D46">
        <f t="shared" si="0"/>
        <v>2</v>
      </c>
      <c r="E46">
        <f t="shared" si="1"/>
        <v>2015</v>
      </c>
      <c r="F46" t="str">
        <f t="shared" si="2"/>
        <v>2015-2</v>
      </c>
      <c r="G46">
        <f t="shared" si="3"/>
        <v>7</v>
      </c>
    </row>
    <row r="47" spans="1:7" x14ac:dyDescent="0.25">
      <c r="A47" s="1">
        <v>42045</v>
      </c>
      <c r="B47">
        <v>115.71</v>
      </c>
      <c r="C47" t="s">
        <v>3</v>
      </c>
      <c r="D47">
        <f t="shared" si="0"/>
        <v>2</v>
      </c>
      <c r="E47">
        <f t="shared" si="1"/>
        <v>2015</v>
      </c>
      <c r="F47" t="str">
        <f t="shared" si="2"/>
        <v>2015-2</v>
      </c>
      <c r="G47">
        <f t="shared" si="3"/>
        <v>2</v>
      </c>
    </row>
    <row r="48" spans="1:7" x14ac:dyDescent="0.25">
      <c r="A48" s="1">
        <v>42047</v>
      </c>
      <c r="B48">
        <v>41.2</v>
      </c>
      <c r="C48" t="s">
        <v>7</v>
      </c>
      <c r="D48">
        <f t="shared" si="0"/>
        <v>2</v>
      </c>
      <c r="E48">
        <f t="shared" si="1"/>
        <v>2015</v>
      </c>
      <c r="F48" t="str">
        <f t="shared" si="2"/>
        <v>2015-2</v>
      </c>
      <c r="G48">
        <f t="shared" si="3"/>
        <v>4</v>
      </c>
    </row>
    <row r="49" spans="1:7" x14ac:dyDescent="0.25">
      <c r="A49" s="1">
        <v>42049</v>
      </c>
      <c r="B49">
        <v>39.29</v>
      </c>
      <c r="C49" t="s">
        <v>5</v>
      </c>
      <c r="D49">
        <f t="shared" si="0"/>
        <v>2</v>
      </c>
      <c r="E49">
        <f t="shared" si="1"/>
        <v>2015</v>
      </c>
      <c r="F49" t="str">
        <f t="shared" si="2"/>
        <v>2015-2</v>
      </c>
      <c r="G49">
        <f t="shared" si="3"/>
        <v>6</v>
      </c>
    </row>
    <row r="50" spans="1:7" x14ac:dyDescent="0.25">
      <c r="A50" s="1">
        <v>42050</v>
      </c>
      <c r="B50">
        <v>96.88</v>
      </c>
      <c r="C50" t="s">
        <v>6</v>
      </c>
      <c r="D50">
        <f t="shared" si="0"/>
        <v>2</v>
      </c>
      <c r="E50">
        <f t="shared" si="1"/>
        <v>2015</v>
      </c>
      <c r="F50" t="str">
        <f t="shared" si="2"/>
        <v>2015-2</v>
      </c>
      <c r="G50">
        <f t="shared" si="3"/>
        <v>7</v>
      </c>
    </row>
    <row r="51" spans="1:7" x14ac:dyDescent="0.25">
      <c r="A51" s="1">
        <v>42050</v>
      </c>
      <c r="B51">
        <v>53.97</v>
      </c>
      <c r="C51" t="s">
        <v>3</v>
      </c>
      <c r="D51">
        <f t="shared" si="0"/>
        <v>2</v>
      </c>
      <c r="E51">
        <f t="shared" si="1"/>
        <v>2015</v>
      </c>
      <c r="F51" t="str">
        <f t="shared" si="2"/>
        <v>2015-2</v>
      </c>
      <c r="G51">
        <f t="shared" si="3"/>
        <v>7</v>
      </c>
    </row>
    <row r="52" spans="1:7" x14ac:dyDescent="0.25">
      <c r="A52" s="1">
        <v>42050</v>
      </c>
      <c r="B52">
        <v>7.16</v>
      </c>
      <c r="C52" t="s">
        <v>3</v>
      </c>
      <c r="D52">
        <f t="shared" si="0"/>
        <v>2</v>
      </c>
      <c r="E52">
        <f t="shared" si="1"/>
        <v>2015</v>
      </c>
      <c r="F52" t="str">
        <f t="shared" si="2"/>
        <v>2015-2</v>
      </c>
      <c r="G52">
        <f t="shared" si="3"/>
        <v>7</v>
      </c>
    </row>
    <row r="53" spans="1:7" x14ac:dyDescent="0.25">
      <c r="A53" s="1">
        <v>42051</v>
      </c>
      <c r="B53">
        <v>95.52</v>
      </c>
      <c r="C53" t="s">
        <v>6</v>
      </c>
      <c r="D53">
        <f t="shared" si="0"/>
        <v>2</v>
      </c>
      <c r="E53">
        <f t="shared" si="1"/>
        <v>2015</v>
      </c>
      <c r="F53" t="str">
        <f t="shared" si="2"/>
        <v>2015-2</v>
      </c>
      <c r="G53">
        <f t="shared" si="3"/>
        <v>1</v>
      </c>
    </row>
    <row r="54" spans="1:7" x14ac:dyDescent="0.25">
      <c r="A54" s="1">
        <v>42052</v>
      </c>
      <c r="B54">
        <v>108.21</v>
      </c>
      <c r="C54" t="s">
        <v>5</v>
      </c>
      <c r="D54">
        <f t="shared" si="0"/>
        <v>2</v>
      </c>
      <c r="E54">
        <f t="shared" si="1"/>
        <v>2015</v>
      </c>
      <c r="F54" t="str">
        <f t="shared" si="2"/>
        <v>2015-2</v>
      </c>
      <c r="G54">
        <f t="shared" si="3"/>
        <v>2</v>
      </c>
    </row>
    <row r="55" spans="1:7" x14ac:dyDescent="0.25">
      <c r="A55" s="1">
        <v>42053</v>
      </c>
      <c r="B55">
        <v>12.59</v>
      </c>
      <c r="C55" t="s">
        <v>6</v>
      </c>
      <c r="D55">
        <f t="shared" si="0"/>
        <v>2</v>
      </c>
      <c r="E55">
        <f t="shared" si="1"/>
        <v>2015</v>
      </c>
      <c r="F55" t="str">
        <f t="shared" si="2"/>
        <v>2015-2</v>
      </c>
      <c r="G55">
        <f t="shared" si="3"/>
        <v>3</v>
      </c>
    </row>
    <row r="56" spans="1:7" x14ac:dyDescent="0.25">
      <c r="A56" s="1">
        <v>42055</v>
      </c>
      <c r="B56">
        <v>27.26</v>
      </c>
      <c r="C56" t="s">
        <v>4</v>
      </c>
      <c r="D56">
        <f t="shared" si="0"/>
        <v>2</v>
      </c>
      <c r="E56">
        <f t="shared" si="1"/>
        <v>2015</v>
      </c>
      <c r="F56" t="str">
        <f t="shared" si="2"/>
        <v>2015-2</v>
      </c>
      <c r="G56">
        <f t="shared" si="3"/>
        <v>5</v>
      </c>
    </row>
    <row r="57" spans="1:7" x14ac:dyDescent="0.25">
      <c r="A57" s="1">
        <v>42055</v>
      </c>
      <c r="B57">
        <v>54.18</v>
      </c>
      <c r="C57" t="s">
        <v>5</v>
      </c>
      <c r="D57">
        <f t="shared" si="0"/>
        <v>2</v>
      </c>
      <c r="E57">
        <f t="shared" si="1"/>
        <v>2015</v>
      </c>
      <c r="F57" t="str">
        <f t="shared" si="2"/>
        <v>2015-2</v>
      </c>
      <c r="G57">
        <f t="shared" si="3"/>
        <v>5</v>
      </c>
    </row>
    <row r="58" spans="1:7" x14ac:dyDescent="0.25">
      <c r="A58" s="1">
        <v>42057</v>
      </c>
      <c r="B58">
        <v>46.06</v>
      </c>
      <c r="C58" t="s">
        <v>7</v>
      </c>
      <c r="D58">
        <f t="shared" si="0"/>
        <v>2</v>
      </c>
      <c r="E58">
        <f t="shared" si="1"/>
        <v>2015</v>
      </c>
      <c r="F58" t="str">
        <f t="shared" si="2"/>
        <v>2015-2</v>
      </c>
      <c r="G58">
        <f t="shared" si="3"/>
        <v>7</v>
      </c>
    </row>
    <row r="59" spans="1:7" x14ac:dyDescent="0.25">
      <c r="A59" s="1">
        <v>42057</v>
      </c>
      <c r="B59">
        <v>75.540000000000006</v>
      </c>
      <c r="C59" t="s">
        <v>7</v>
      </c>
      <c r="D59">
        <f t="shared" si="0"/>
        <v>2</v>
      </c>
      <c r="E59">
        <f t="shared" si="1"/>
        <v>2015</v>
      </c>
      <c r="F59" t="str">
        <f t="shared" si="2"/>
        <v>2015-2</v>
      </c>
      <c r="G59">
        <f t="shared" si="3"/>
        <v>7</v>
      </c>
    </row>
    <row r="60" spans="1:7" x14ac:dyDescent="0.25">
      <c r="A60" s="1">
        <v>42057</v>
      </c>
      <c r="B60">
        <v>113.36</v>
      </c>
      <c r="C60" t="s">
        <v>7</v>
      </c>
      <c r="D60">
        <f t="shared" si="0"/>
        <v>2</v>
      </c>
      <c r="E60">
        <f t="shared" si="1"/>
        <v>2015</v>
      </c>
      <c r="F60" t="str">
        <f t="shared" si="2"/>
        <v>2015-2</v>
      </c>
      <c r="G60">
        <f t="shared" si="3"/>
        <v>7</v>
      </c>
    </row>
    <row r="61" spans="1:7" x14ac:dyDescent="0.25">
      <c r="A61" s="1">
        <v>42057</v>
      </c>
      <c r="B61">
        <v>85.97</v>
      </c>
      <c r="C61" t="s">
        <v>5</v>
      </c>
      <c r="D61">
        <f t="shared" si="0"/>
        <v>2</v>
      </c>
      <c r="E61">
        <f t="shared" si="1"/>
        <v>2015</v>
      </c>
      <c r="F61" t="str">
        <f t="shared" si="2"/>
        <v>2015-2</v>
      </c>
      <c r="G61">
        <f t="shared" si="3"/>
        <v>7</v>
      </c>
    </row>
    <row r="62" spans="1:7" x14ac:dyDescent="0.25">
      <c r="A62" s="1">
        <v>42058</v>
      </c>
      <c r="B62">
        <v>70.069999999999993</v>
      </c>
      <c r="C62" t="s">
        <v>6</v>
      </c>
      <c r="D62">
        <f t="shared" si="0"/>
        <v>2</v>
      </c>
      <c r="E62">
        <f t="shared" si="1"/>
        <v>2015</v>
      </c>
      <c r="F62" t="str">
        <f t="shared" si="2"/>
        <v>2015-2</v>
      </c>
      <c r="G62">
        <f t="shared" si="3"/>
        <v>1</v>
      </c>
    </row>
    <row r="63" spans="1:7" x14ac:dyDescent="0.25">
      <c r="A63" s="1">
        <v>42058</v>
      </c>
      <c r="B63">
        <v>20.6</v>
      </c>
      <c r="C63" t="s">
        <v>6</v>
      </c>
      <c r="D63">
        <f t="shared" si="0"/>
        <v>2</v>
      </c>
      <c r="E63">
        <f t="shared" si="1"/>
        <v>2015</v>
      </c>
      <c r="F63" t="str">
        <f t="shared" si="2"/>
        <v>2015-2</v>
      </c>
      <c r="G63">
        <f t="shared" si="3"/>
        <v>1</v>
      </c>
    </row>
    <row r="64" spans="1:7" x14ac:dyDescent="0.25">
      <c r="A64" s="1">
        <v>42058</v>
      </c>
      <c r="B64">
        <v>144.03</v>
      </c>
      <c r="C64" t="s">
        <v>5</v>
      </c>
      <c r="D64">
        <f t="shared" si="0"/>
        <v>2</v>
      </c>
      <c r="E64">
        <f t="shared" si="1"/>
        <v>2015</v>
      </c>
      <c r="F64" t="str">
        <f t="shared" si="2"/>
        <v>2015-2</v>
      </c>
      <c r="G64">
        <f t="shared" si="3"/>
        <v>1</v>
      </c>
    </row>
    <row r="65" spans="1:7" x14ac:dyDescent="0.25">
      <c r="A65" s="1">
        <v>42059</v>
      </c>
      <c r="B65">
        <v>105.81</v>
      </c>
      <c r="C65" t="s">
        <v>3</v>
      </c>
      <c r="D65">
        <f t="shared" si="0"/>
        <v>2</v>
      </c>
      <c r="E65">
        <f t="shared" si="1"/>
        <v>2015</v>
      </c>
      <c r="F65" t="str">
        <f t="shared" si="2"/>
        <v>2015-2</v>
      </c>
      <c r="G65">
        <f t="shared" si="3"/>
        <v>2</v>
      </c>
    </row>
    <row r="66" spans="1:7" x14ac:dyDescent="0.25">
      <c r="A66" s="1">
        <v>42060</v>
      </c>
      <c r="B66">
        <v>103.65</v>
      </c>
      <c r="C66" t="s">
        <v>5</v>
      </c>
      <c r="D66">
        <f t="shared" si="0"/>
        <v>2</v>
      </c>
      <c r="E66">
        <f t="shared" si="1"/>
        <v>2015</v>
      </c>
      <c r="F66" t="str">
        <f t="shared" si="2"/>
        <v>2015-2</v>
      </c>
      <c r="G66">
        <f t="shared" si="3"/>
        <v>3</v>
      </c>
    </row>
    <row r="67" spans="1:7" x14ac:dyDescent="0.25">
      <c r="A67" s="1">
        <v>42060</v>
      </c>
      <c r="B67">
        <v>136.87</v>
      </c>
      <c r="C67" t="s">
        <v>5</v>
      </c>
      <c r="D67">
        <f t="shared" ref="D67:D130" si="4">MONTH(A67)</f>
        <v>2</v>
      </c>
      <c r="E67">
        <f t="shared" ref="E67:E130" si="5">YEAR(A67)</f>
        <v>2015</v>
      </c>
      <c r="F67" t="str">
        <f t="shared" ref="F67:F130" si="6">CONCATENATE(E67,"-",D67)</f>
        <v>2015-2</v>
      </c>
      <c r="G67">
        <f t="shared" ref="G67:G130" si="7">WEEKDAY(A67,2)</f>
        <v>3</v>
      </c>
    </row>
    <row r="68" spans="1:7" x14ac:dyDescent="0.25">
      <c r="A68" s="1">
        <v>42062</v>
      </c>
      <c r="B68">
        <v>74.77</v>
      </c>
      <c r="C68" t="s">
        <v>7</v>
      </c>
      <c r="D68">
        <f t="shared" si="4"/>
        <v>2</v>
      </c>
      <c r="E68">
        <f t="shared" si="5"/>
        <v>2015</v>
      </c>
      <c r="F68" t="str">
        <f t="shared" si="6"/>
        <v>2015-2</v>
      </c>
      <c r="G68">
        <f t="shared" si="7"/>
        <v>5</v>
      </c>
    </row>
    <row r="69" spans="1:7" x14ac:dyDescent="0.25">
      <c r="A69" s="1">
        <v>42064</v>
      </c>
      <c r="B69">
        <v>133.55000000000001</v>
      </c>
      <c r="C69" t="s">
        <v>4</v>
      </c>
      <c r="D69">
        <f t="shared" si="4"/>
        <v>3</v>
      </c>
      <c r="E69">
        <f t="shared" si="5"/>
        <v>2015</v>
      </c>
      <c r="F69" t="str">
        <f t="shared" si="6"/>
        <v>2015-3</v>
      </c>
      <c r="G69">
        <f t="shared" si="7"/>
        <v>7</v>
      </c>
    </row>
    <row r="70" spans="1:7" x14ac:dyDescent="0.25">
      <c r="A70" s="1">
        <v>42066</v>
      </c>
      <c r="B70">
        <v>46.48</v>
      </c>
      <c r="C70" t="s">
        <v>3</v>
      </c>
      <c r="D70">
        <f t="shared" si="4"/>
        <v>3</v>
      </c>
      <c r="E70">
        <f t="shared" si="5"/>
        <v>2015</v>
      </c>
      <c r="F70" t="str">
        <f t="shared" si="6"/>
        <v>2015-3</v>
      </c>
      <c r="G70">
        <f t="shared" si="7"/>
        <v>2</v>
      </c>
    </row>
    <row r="71" spans="1:7" x14ac:dyDescent="0.25">
      <c r="A71" s="1">
        <v>42066</v>
      </c>
      <c r="B71">
        <v>95.18</v>
      </c>
      <c r="C71" t="s">
        <v>5</v>
      </c>
      <c r="D71">
        <f t="shared" si="4"/>
        <v>3</v>
      </c>
      <c r="E71">
        <f t="shared" si="5"/>
        <v>2015</v>
      </c>
      <c r="F71" t="str">
        <f t="shared" si="6"/>
        <v>2015-3</v>
      </c>
      <c r="G71">
        <f t="shared" si="7"/>
        <v>2</v>
      </c>
    </row>
    <row r="72" spans="1:7" x14ac:dyDescent="0.25">
      <c r="A72" s="1">
        <v>42068</v>
      </c>
      <c r="B72">
        <v>55.68</v>
      </c>
      <c r="C72" t="s">
        <v>5</v>
      </c>
      <c r="D72">
        <f t="shared" si="4"/>
        <v>3</v>
      </c>
      <c r="E72">
        <f t="shared" si="5"/>
        <v>2015</v>
      </c>
      <c r="F72" t="str">
        <f t="shared" si="6"/>
        <v>2015-3</v>
      </c>
      <c r="G72">
        <f t="shared" si="7"/>
        <v>4</v>
      </c>
    </row>
    <row r="73" spans="1:7" x14ac:dyDescent="0.25">
      <c r="A73" s="1">
        <v>42072</v>
      </c>
      <c r="B73">
        <v>112.28</v>
      </c>
      <c r="C73" t="s">
        <v>3</v>
      </c>
      <c r="D73">
        <f t="shared" si="4"/>
        <v>3</v>
      </c>
      <c r="E73">
        <f t="shared" si="5"/>
        <v>2015</v>
      </c>
      <c r="F73" t="str">
        <f t="shared" si="6"/>
        <v>2015-3</v>
      </c>
      <c r="G73">
        <f t="shared" si="7"/>
        <v>1</v>
      </c>
    </row>
    <row r="74" spans="1:7" x14ac:dyDescent="0.25">
      <c r="A74" s="1">
        <v>42074</v>
      </c>
      <c r="B74">
        <v>142.38</v>
      </c>
      <c r="C74" t="s">
        <v>4</v>
      </c>
      <c r="D74">
        <f t="shared" si="4"/>
        <v>3</v>
      </c>
      <c r="E74">
        <f t="shared" si="5"/>
        <v>2015</v>
      </c>
      <c r="F74" t="str">
        <f t="shared" si="6"/>
        <v>2015-3</v>
      </c>
      <c r="G74">
        <f t="shared" si="7"/>
        <v>3</v>
      </c>
    </row>
    <row r="75" spans="1:7" x14ac:dyDescent="0.25">
      <c r="A75" s="1">
        <v>42074</v>
      </c>
      <c r="B75">
        <v>140.58000000000001</v>
      </c>
      <c r="C75" t="s">
        <v>5</v>
      </c>
      <c r="D75">
        <f t="shared" si="4"/>
        <v>3</v>
      </c>
      <c r="E75">
        <f t="shared" si="5"/>
        <v>2015</v>
      </c>
      <c r="F75" t="str">
        <f t="shared" si="6"/>
        <v>2015-3</v>
      </c>
      <c r="G75">
        <f t="shared" si="7"/>
        <v>3</v>
      </c>
    </row>
    <row r="76" spans="1:7" x14ac:dyDescent="0.25">
      <c r="A76" s="1">
        <v>42075</v>
      </c>
      <c r="B76">
        <v>16.71</v>
      </c>
      <c r="C76" t="s">
        <v>4</v>
      </c>
      <c r="D76">
        <f t="shared" si="4"/>
        <v>3</v>
      </c>
      <c r="E76">
        <f t="shared" si="5"/>
        <v>2015</v>
      </c>
      <c r="F76" t="str">
        <f t="shared" si="6"/>
        <v>2015-3</v>
      </c>
      <c r="G76">
        <f t="shared" si="7"/>
        <v>4</v>
      </c>
    </row>
    <row r="77" spans="1:7" x14ac:dyDescent="0.25">
      <c r="A77" s="1">
        <v>42076</v>
      </c>
      <c r="B77">
        <v>50.37</v>
      </c>
      <c r="C77" t="s">
        <v>6</v>
      </c>
      <c r="D77">
        <f t="shared" si="4"/>
        <v>3</v>
      </c>
      <c r="E77">
        <f t="shared" si="5"/>
        <v>2015</v>
      </c>
      <c r="F77" t="str">
        <f t="shared" si="6"/>
        <v>2015-3</v>
      </c>
      <c r="G77">
        <f t="shared" si="7"/>
        <v>5</v>
      </c>
    </row>
    <row r="78" spans="1:7" x14ac:dyDescent="0.25">
      <c r="A78" s="1">
        <v>42078</v>
      </c>
      <c r="B78">
        <v>101.9</v>
      </c>
      <c r="C78" t="s">
        <v>3</v>
      </c>
      <c r="D78">
        <f t="shared" si="4"/>
        <v>3</v>
      </c>
      <c r="E78">
        <f t="shared" si="5"/>
        <v>2015</v>
      </c>
      <c r="F78" t="str">
        <f t="shared" si="6"/>
        <v>2015-3</v>
      </c>
      <c r="G78">
        <f t="shared" si="7"/>
        <v>7</v>
      </c>
    </row>
    <row r="79" spans="1:7" x14ac:dyDescent="0.25">
      <c r="A79" s="1">
        <v>42080</v>
      </c>
      <c r="B79">
        <v>72.63</v>
      </c>
      <c r="C79" t="s">
        <v>5</v>
      </c>
      <c r="D79">
        <f t="shared" si="4"/>
        <v>3</v>
      </c>
      <c r="E79">
        <f t="shared" si="5"/>
        <v>2015</v>
      </c>
      <c r="F79" t="str">
        <f t="shared" si="6"/>
        <v>2015-3</v>
      </c>
      <c r="G79">
        <f t="shared" si="7"/>
        <v>2</v>
      </c>
    </row>
    <row r="80" spans="1:7" x14ac:dyDescent="0.25">
      <c r="A80" s="1">
        <v>42082</v>
      </c>
      <c r="B80">
        <v>112.73</v>
      </c>
      <c r="C80" t="s">
        <v>7</v>
      </c>
      <c r="D80">
        <f t="shared" si="4"/>
        <v>3</v>
      </c>
      <c r="E80">
        <f t="shared" si="5"/>
        <v>2015</v>
      </c>
      <c r="F80" t="str">
        <f t="shared" si="6"/>
        <v>2015-3</v>
      </c>
      <c r="G80">
        <f t="shared" si="7"/>
        <v>4</v>
      </c>
    </row>
    <row r="81" spans="1:7" x14ac:dyDescent="0.25">
      <c r="A81" s="1">
        <v>42082</v>
      </c>
      <c r="B81">
        <v>36.64</v>
      </c>
      <c r="C81" t="s">
        <v>3</v>
      </c>
      <c r="D81">
        <f t="shared" si="4"/>
        <v>3</v>
      </c>
      <c r="E81">
        <f t="shared" si="5"/>
        <v>2015</v>
      </c>
      <c r="F81" t="str">
        <f t="shared" si="6"/>
        <v>2015-3</v>
      </c>
      <c r="G81">
        <f t="shared" si="7"/>
        <v>4</v>
      </c>
    </row>
    <row r="82" spans="1:7" x14ac:dyDescent="0.25">
      <c r="A82" s="1">
        <v>42084</v>
      </c>
      <c r="B82">
        <v>68.010000000000005</v>
      </c>
      <c r="C82" t="s">
        <v>6</v>
      </c>
      <c r="D82">
        <f t="shared" si="4"/>
        <v>3</v>
      </c>
      <c r="E82">
        <f t="shared" si="5"/>
        <v>2015</v>
      </c>
      <c r="F82" t="str">
        <f t="shared" si="6"/>
        <v>2015-3</v>
      </c>
      <c r="G82">
        <f t="shared" si="7"/>
        <v>6</v>
      </c>
    </row>
    <row r="83" spans="1:7" x14ac:dyDescent="0.25">
      <c r="A83" s="1">
        <v>42085</v>
      </c>
      <c r="B83">
        <v>121.58</v>
      </c>
      <c r="C83" t="s">
        <v>7</v>
      </c>
      <c r="D83">
        <f t="shared" si="4"/>
        <v>3</v>
      </c>
      <c r="E83">
        <f t="shared" si="5"/>
        <v>2015</v>
      </c>
      <c r="F83" t="str">
        <f t="shared" si="6"/>
        <v>2015-3</v>
      </c>
      <c r="G83">
        <f t="shared" si="7"/>
        <v>7</v>
      </c>
    </row>
    <row r="84" spans="1:7" x14ac:dyDescent="0.25">
      <c r="A84" s="1">
        <v>42086</v>
      </c>
      <c r="B84">
        <v>71.66</v>
      </c>
      <c r="C84" t="s">
        <v>5</v>
      </c>
      <c r="D84">
        <f t="shared" si="4"/>
        <v>3</v>
      </c>
      <c r="E84">
        <f t="shared" si="5"/>
        <v>2015</v>
      </c>
      <c r="F84" t="str">
        <f t="shared" si="6"/>
        <v>2015-3</v>
      </c>
      <c r="G84">
        <f t="shared" si="7"/>
        <v>1</v>
      </c>
    </row>
    <row r="85" spans="1:7" x14ac:dyDescent="0.25">
      <c r="A85" s="1">
        <v>42088</v>
      </c>
      <c r="B85">
        <v>144.06</v>
      </c>
      <c r="C85" t="s">
        <v>3</v>
      </c>
      <c r="D85">
        <f t="shared" si="4"/>
        <v>3</v>
      </c>
      <c r="E85">
        <f t="shared" si="5"/>
        <v>2015</v>
      </c>
      <c r="F85" t="str">
        <f t="shared" si="6"/>
        <v>2015-3</v>
      </c>
      <c r="G85">
        <f t="shared" si="7"/>
        <v>3</v>
      </c>
    </row>
    <row r="86" spans="1:7" x14ac:dyDescent="0.25">
      <c r="A86" s="1">
        <v>42088</v>
      </c>
      <c r="B86">
        <v>76.67</v>
      </c>
      <c r="C86" t="s">
        <v>5</v>
      </c>
      <c r="D86">
        <f t="shared" si="4"/>
        <v>3</v>
      </c>
      <c r="E86">
        <f t="shared" si="5"/>
        <v>2015</v>
      </c>
      <c r="F86" t="str">
        <f t="shared" si="6"/>
        <v>2015-3</v>
      </c>
      <c r="G86">
        <f t="shared" si="7"/>
        <v>3</v>
      </c>
    </row>
    <row r="87" spans="1:7" x14ac:dyDescent="0.25">
      <c r="A87" s="1">
        <v>42089</v>
      </c>
      <c r="B87">
        <v>85.11</v>
      </c>
      <c r="C87" t="s">
        <v>5</v>
      </c>
      <c r="D87">
        <f t="shared" si="4"/>
        <v>3</v>
      </c>
      <c r="E87">
        <f t="shared" si="5"/>
        <v>2015</v>
      </c>
      <c r="F87" t="str">
        <f t="shared" si="6"/>
        <v>2015-3</v>
      </c>
      <c r="G87">
        <f t="shared" si="7"/>
        <v>4</v>
      </c>
    </row>
    <row r="88" spans="1:7" x14ac:dyDescent="0.25">
      <c r="A88" s="1">
        <v>42091</v>
      </c>
      <c r="B88">
        <v>97.07</v>
      </c>
      <c r="C88" t="s">
        <v>5</v>
      </c>
      <c r="D88">
        <f t="shared" si="4"/>
        <v>3</v>
      </c>
      <c r="E88">
        <f t="shared" si="5"/>
        <v>2015</v>
      </c>
      <c r="F88" t="str">
        <f t="shared" si="6"/>
        <v>2015-3</v>
      </c>
      <c r="G88">
        <f t="shared" si="7"/>
        <v>6</v>
      </c>
    </row>
    <row r="89" spans="1:7" x14ac:dyDescent="0.25">
      <c r="A89" s="1">
        <v>42091</v>
      </c>
      <c r="B89">
        <v>74.61</v>
      </c>
      <c r="C89" t="s">
        <v>6</v>
      </c>
      <c r="D89">
        <f t="shared" si="4"/>
        <v>3</v>
      </c>
      <c r="E89">
        <f t="shared" si="5"/>
        <v>2015</v>
      </c>
      <c r="F89" t="str">
        <f t="shared" si="6"/>
        <v>2015-3</v>
      </c>
      <c r="G89">
        <f t="shared" si="7"/>
        <v>6</v>
      </c>
    </row>
    <row r="90" spans="1:7" x14ac:dyDescent="0.25">
      <c r="A90" s="1">
        <v>42091</v>
      </c>
      <c r="B90">
        <v>41</v>
      </c>
      <c r="C90" t="s">
        <v>5</v>
      </c>
      <c r="D90">
        <f t="shared" si="4"/>
        <v>3</v>
      </c>
      <c r="E90">
        <f t="shared" si="5"/>
        <v>2015</v>
      </c>
      <c r="F90" t="str">
        <f t="shared" si="6"/>
        <v>2015-3</v>
      </c>
      <c r="G90">
        <f t="shared" si="7"/>
        <v>6</v>
      </c>
    </row>
    <row r="91" spans="1:7" x14ac:dyDescent="0.25">
      <c r="A91" s="1">
        <v>42092</v>
      </c>
      <c r="B91">
        <v>34.65</v>
      </c>
      <c r="C91" t="s">
        <v>6</v>
      </c>
      <c r="D91">
        <f t="shared" si="4"/>
        <v>3</v>
      </c>
      <c r="E91">
        <f t="shared" si="5"/>
        <v>2015</v>
      </c>
      <c r="F91" t="str">
        <f t="shared" si="6"/>
        <v>2015-3</v>
      </c>
      <c r="G91">
        <f t="shared" si="7"/>
        <v>7</v>
      </c>
    </row>
    <row r="92" spans="1:7" x14ac:dyDescent="0.25">
      <c r="A92" s="1">
        <v>42094</v>
      </c>
      <c r="B92">
        <v>116.2</v>
      </c>
      <c r="C92" t="s">
        <v>5</v>
      </c>
      <c r="D92">
        <f t="shared" si="4"/>
        <v>3</v>
      </c>
      <c r="E92">
        <f t="shared" si="5"/>
        <v>2015</v>
      </c>
      <c r="F92" t="str">
        <f t="shared" si="6"/>
        <v>2015-3</v>
      </c>
      <c r="G92">
        <f t="shared" si="7"/>
        <v>2</v>
      </c>
    </row>
    <row r="93" spans="1:7" x14ac:dyDescent="0.25">
      <c r="A93" s="1">
        <v>42095</v>
      </c>
      <c r="B93">
        <v>34.58</v>
      </c>
      <c r="C93" t="s">
        <v>5</v>
      </c>
      <c r="D93">
        <f t="shared" si="4"/>
        <v>4</v>
      </c>
      <c r="E93">
        <f t="shared" si="5"/>
        <v>2015</v>
      </c>
      <c r="F93" t="str">
        <f t="shared" si="6"/>
        <v>2015-4</v>
      </c>
      <c r="G93">
        <f t="shared" si="7"/>
        <v>3</v>
      </c>
    </row>
    <row r="94" spans="1:7" x14ac:dyDescent="0.25">
      <c r="A94" s="1">
        <v>42096</v>
      </c>
      <c r="B94">
        <v>118.26</v>
      </c>
      <c r="C94" t="s">
        <v>5</v>
      </c>
      <c r="D94">
        <f t="shared" si="4"/>
        <v>4</v>
      </c>
      <c r="E94">
        <f t="shared" si="5"/>
        <v>2015</v>
      </c>
      <c r="F94" t="str">
        <f t="shared" si="6"/>
        <v>2015-4</v>
      </c>
      <c r="G94">
        <f t="shared" si="7"/>
        <v>4</v>
      </c>
    </row>
    <row r="95" spans="1:7" x14ac:dyDescent="0.25">
      <c r="A95" s="1">
        <v>42097</v>
      </c>
      <c r="B95">
        <v>36.159999999999997</v>
      </c>
      <c r="C95" t="s">
        <v>3</v>
      </c>
      <c r="D95">
        <f t="shared" si="4"/>
        <v>4</v>
      </c>
      <c r="E95">
        <f t="shared" si="5"/>
        <v>2015</v>
      </c>
      <c r="F95" t="str">
        <f t="shared" si="6"/>
        <v>2015-4</v>
      </c>
      <c r="G95">
        <f t="shared" si="7"/>
        <v>5</v>
      </c>
    </row>
    <row r="96" spans="1:7" x14ac:dyDescent="0.25">
      <c r="A96" s="1">
        <v>42097</v>
      </c>
      <c r="B96">
        <v>36.659999999999997</v>
      </c>
      <c r="C96" t="s">
        <v>6</v>
      </c>
      <c r="D96">
        <f t="shared" si="4"/>
        <v>4</v>
      </c>
      <c r="E96">
        <f t="shared" si="5"/>
        <v>2015</v>
      </c>
      <c r="F96" t="str">
        <f t="shared" si="6"/>
        <v>2015-4</v>
      </c>
      <c r="G96">
        <f t="shared" si="7"/>
        <v>5</v>
      </c>
    </row>
    <row r="97" spans="1:7" x14ac:dyDescent="0.25">
      <c r="A97" s="1">
        <v>42098</v>
      </c>
      <c r="B97">
        <v>6.17</v>
      </c>
      <c r="C97" t="s">
        <v>5</v>
      </c>
      <c r="D97">
        <f t="shared" si="4"/>
        <v>4</v>
      </c>
      <c r="E97">
        <f t="shared" si="5"/>
        <v>2015</v>
      </c>
      <c r="F97" t="str">
        <f t="shared" si="6"/>
        <v>2015-4</v>
      </c>
      <c r="G97">
        <f t="shared" si="7"/>
        <v>6</v>
      </c>
    </row>
    <row r="98" spans="1:7" x14ac:dyDescent="0.25">
      <c r="A98" s="1">
        <v>42099</v>
      </c>
      <c r="B98">
        <v>91.74</v>
      </c>
      <c r="C98" t="s">
        <v>7</v>
      </c>
      <c r="D98">
        <f t="shared" si="4"/>
        <v>4</v>
      </c>
      <c r="E98">
        <f t="shared" si="5"/>
        <v>2015</v>
      </c>
      <c r="F98" t="str">
        <f t="shared" si="6"/>
        <v>2015-4</v>
      </c>
      <c r="G98">
        <f t="shared" si="7"/>
        <v>7</v>
      </c>
    </row>
    <row r="99" spans="1:7" x14ac:dyDescent="0.25">
      <c r="A99" s="1">
        <v>42101</v>
      </c>
      <c r="B99">
        <v>149.16999999999999</v>
      </c>
      <c r="C99" t="s">
        <v>3</v>
      </c>
      <c r="D99">
        <f t="shared" si="4"/>
        <v>4</v>
      </c>
      <c r="E99">
        <f t="shared" si="5"/>
        <v>2015</v>
      </c>
      <c r="F99" t="str">
        <f t="shared" si="6"/>
        <v>2015-4</v>
      </c>
      <c r="G99">
        <f t="shared" si="7"/>
        <v>2</v>
      </c>
    </row>
    <row r="100" spans="1:7" x14ac:dyDescent="0.25">
      <c r="A100" s="1">
        <v>42103</v>
      </c>
      <c r="B100">
        <v>121.26</v>
      </c>
      <c r="C100" t="s">
        <v>7</v>
      </c>
      <c r="D100">
        <f t="shared" si="4"/>
        <v>4</v>
      </c>
      <c r="E100">
        <f t="shared" si="5"/>
        <v>2015</v>
      </c>
      <c r="F100" t="str">
        <f t="shared" si="6"/>
        <v>2015-4</v>
      </c>
      <c r="G100">
        <f t="shared" si="7"/>
        <v>4</v>
      </c>
    </row>
    <row r="101" spans="1:7" x14ac:dyDescent="0.25">
      <c r="A101" s="1">
        <v>42107</v>
      </c>
      <c r="B101">
        <v>119.71</v>
      </c>
      <c r="C101" t="s">
        <v>5</v>
      </c>
      <c r="D101">
        <f t="shared" si="4"/>
        <v>4</v>
      </c>
      <c r="E101">
        <f t="shared" si="5"/>
        <v>2015</v>
      </c>
      <c r="F101" t="str">
        <f t="shared" si="6"/>
        <v>2015-4</v>
      </c>
      <c r="G101">
        <f t="shared" si="7"/>
        <v>1</v>
      </c>
    </row>
    <row r="102" spans="1:7" x14ac:dyDescent="0.25">
      <c r="A102" s="1">
        <v>42108</v>
      </c>
      <c r="B102">
        <v>29.66</v>
      </c>
      <c r="C102" t="s">
        <v>4</v>
      </c>
      <c r="D102">
        <f t="shared" si="4"/>
        <v>4</v>
      </c>
      <c r="E102">
        <f t="shared" si="5"/>
        <v>2015</v>
      </c>
      <c r="F102" t="str">
        <f t="shared" si="6"/>
        <v>2015-4</v>
      </c>
      <c r="G102">
        <f t="shared" si="7"/>
        <v>2</v>
      </c>
    </row>
    <row r="103" spans="1:7" x14ac:dyDescent="0.25">
      <c r="A103" s="1">
        <v>42109</v>
      </c>
      <c r="B103">
        <v>139.07</v>
      </c>
      <c r="C103" t="s">
        <v>4</v>
      </c>
      <c r="D103">
        <f t="shared" si="4"/>
        <v>4</v>
      </c>
      <c r="E103">
        <f t="shared" si="5"/>
        <v>2015</v>
      </c>
      <c r="F103" t="str">
        <f t="shared" si="6"/>
        <v>2015-4</v>
      </c>
      <c r="G103">
        <f t="shared" si="7"/>
        <v>3</v>
      </c>
    </row>
    <row r="104" spans="1:7" x14ac:dyDescent="0.25">
      <c r="A104" s="1">
        <v>42109</v>
      </c>
      <c r="B104">
        <v>80.47</v>
      </c>
      <c r="C104" t="s">
        <v>7</v>
      </c>
      <c r="D104">
        <f t="shared" si="4"/>
        <v>4</v>
      </c>
      <c r="E104">
        <f t="shared" si="5"/>
        <v>2015</v>
      </c>
      <c r="F104" t="str">
        <f t="shared" si="6"/>
        <v>2015-4</v>
      </c>
      <c r="G104">
        <f t="shared" si="7"/>
        <v>3</v>
      </c>
    </row>
    <row r="105" spans="1:7" x14ac:dyDescent="0.25">
      <c r="A105" s="1">
        <v>42110</v>
      </c>
      <c r="B105">
        <v>57.64</v>
      </c>
      <c r="C105" t="s">
        <v>3</v>
      </c>
      <c r="D105">
        <f t="shared" si="4"/>
        <v>4</v>
      </c>
      <c r="E105">
        <f t="shared" si="5"/>
        <v>2015</v>
      </c>
      <c r="F105" t="str">
        <f t="shared" si="6"/>
        <v>2015-4</v>
      </c>
      <c r="G105">
        <f t="shared" si="7"/>
        <v>4</v>
      </c>
    </row>
    <row r="106" spans="1:7" x14ac:dyDescent="0.25">
      <c r="A106" s="1">
        <v>42110</v>
      </c>
      <c r="B106">
        <v>43.87</v>
      </c>
      <c r="C106" t="s">
        <v>7</v>
      </c>
      <c r="D106">
        <f t="shared" si="4"/>
        <v>4</v>
      </c>
      <c r="E106">
        <f t="shared" si="5"/>
        <v>2015</v>
      </c>
      <c r="F106" t="str">
        <f t="shared" si="6"/>
        <v>2015-4</v>
      </c>
      <c r="G106">
        <f t="shared" si="7"/>
        <v>4</v>
      </c>
    </row>
    <row r="107" spans="1:7" x14ac:dyDescent="0.25">
      <c r="A107" s="1">
        <v>42111</v>
      </c>
      <c r="B107">
        <v>127.08</v>
      </c>
      <c r="C107" t="s">
        <v>5</v>
      </c>
      <c r="D107">
        <f t="shared" si="4"/>
        <v>4</v>
      </c>
      <c r="E107">
        <f t="shared" si="5"/>
        <v>2015</v>
      </c>
      <c r="F107" t="str">
        <f t="shared" si="6"/>
        <v>2015-4</v>
      </c>
      <c r="G107">
        <f t="shared" si="7"/>
        <v>5</v>
      </c>
    </row>
    <row r="108" spans="1:7" x14ac:dyDescent="0.25">
      <c r="A108" s="1">
        <v>42111</v>
      </c>
      <c r="B108">
        <v>23.56</v>
      </c>
      <c r="C108" t="s">
        <v>6</v>
      </c>
      <c r="D108">
        <f t="shared" si="4"/>
        <v>4</v>
      </c>
      <c r="E108">
        <f t="shared" si="5"/>
        <v>2015</v>
      </c>
      <c r="F108" t="str">
        <f t="shared" si="6"/>
        <v>2015-4</v>
      </c>
      <c r="G108">
        <f t="shared" si="7"/>
        <v>5</v>
      </c>
    </row>
    <row r="109" spans="1:7" x14ac:dyDescent="0.25">
      <c r="A109" s="1">
        <v>42113</v>
      </c>
      <c r="B109">
        <v>47.22</v>
      </c>
      <c r="C109" t="s">
        <v>5</v>
      </c>
      <c r="D109">
        <f t="shared" si="4"/>
        <v>4</v>
      </c>
      <c r="E109">
        <f t="shared" si="5"/>
        <v>2015</v>
      </c>
      <c r="F109" t="str">
        <f t="shared" si="6"/>
        <v>2015-4</v>
      </c>
      <c r="G109">
        <f t="shared" si="7"/>
        <v>7</v>
      </c>
    </row>
    <row r="110" spans="1:7" x14ac:dyDescent="0.25">
      <c r="A110" s="1">
        <v>42114</v>
      </c>
      <c r="B110">
        <v>65.97</v>
      </c>
      <c r="C110" t="s">
        <v>6</v>
      </c>
      <c r="D110">
        <f t="shared" si="4"/>
        <v>4</v>
      </c>
      <c r="E110">
        <f t="shared" si="5"/>
        <v>2015</v>
      </c>
      <c r="F110" t="str">
        <f t="shared" si="6"/>
        <v>2015-4</v>
      </c>
      <c r="G110">
        <f t="shared" si="7"/>
        <v>1</v>
      </c>
    </row>
    <row r="111" spans="1:7" x14ac:dyDescent="0.25">
      <c r="A111" s="1">
        <v>42115</v>
      </c>
      <c r="B111">
        <v>119.23</v>
      </c>
      <c r="C111" t="s">
        <v>3</v>
      </c>
      <c r="D111">
        <f t="shared" si="4"/>
        <v>4</v>
      </c>
      <c r="E111">
        <f t="shared" si="5"/>
        <v>2015</v>
      </c>
      <c r="F111" t="str">
        <f t="shared" si="6"/>
        <v>2015-4</v>
      </c>
      <c r="G111">
        <f t="shared" si="7"/>
        <v>2</v>
      </c>
    </row>
    <row r="112" spans="1:7" x14ac:dyDescent="0.25">
      <c r="A112" s="1">
        <v>42117</v>
      </c>
      <c r="B112">
        <v>86.99</v>
      </c>
      <c r="C112" t="s">
        <v>7</v>
      </c>
      <c r="D112">
        <f t="shared" si="4"/>
        <v>4</v>
      </c>
      <c r="E112">
        <f t="shared" si="5"/>
        <v>2015</v>
      </c>
      <c r="F112" t="str">
        <f t="shared" si="6"/>
        <v>2015-4</v>
      </c>
      <c r="G112">
        <f t="shared" si="7"/>
        <v>4</v>
      </c>
    </row>
    <row r="113" spans="1:7" x14ac:dyDescent="0.25">
      <c r="A113" s="1">
        <v>42119</v>
      </c>
      <c r="B113">
        <v>90.41</v>
      </c>
      <c r="C113" t="s">
        <v>5</v>
      </c>
      <c r="D113">
        <f t="shared" si="4"/>
        <v>4</v>
      </c>
      <c r="E113">
        <f t="shared" si="5"/>
        <v>2015</v>
      </c>
      <c r="F113" t="str">
        <f t="shared" si="6"/>
        <v>2015-4</v>
      </c>
      <c r="G113">
        <f t="shared" si="7"/>
        <v>6</v>
      </c>
    </row>
    <row r="114" spans="1:7" x14ac:dyDescent="0.25">
      <c r="A114" s="1">
        <v>42119</v>
      </c>
      <c r="B114">
        <v>112.17</v>
      </c>
      <c r="C114" t="s">
        <v>4</v>
      </c>
      <c r="D114">
        <f t="shared" si="4"/>
        <v>4</v>
      </c>
      <c r="E114">
        <f t="shared" si="5"/>
        <v>2015</v>
      </c>
      <c r="F114" t="str">
        <f t="shared" si="6"/>
        <v>2015-4</v>
      </c>
      <c r="G114">
        <f t="shared" si="7"/>
        <v>6</v>
      </c>
    </row>
    <row r="115" spans="1:7" x14ac:dyDescent="0.25">
      <c r="A115" s="1">
        <v>42119</v>
      </c>
      <c r="B115">
        <v>106.04</v>
      </c>
      <c r="C115" t="s">
        <v>3</v>
      </c>
      <c r="D115">
        <f t="shared" si="4"/>
        <v>4</v>
      </c>
      <c r="E115">
        <f t="shared" si="5"/>
        <v>2015</v>
      </c>
      <c r="F115" t="str">
        <f t="shared" si="6"/>
        <v>2015-4</v>
      </c>
      <c r="G115">
        <f t="shared" si="7"/>
        <v>6</v>
      </c>
    </row>
    <row r="116" spans="1:7" x14ac:dyDescent="0.25">
      <c r="A116" s="1">
        <v>42120</v>
      </c>
      <c r="B116">
        <v>143.99</v>
      </c>
      <c r="C116" t="s">
        <v>5</v>
      </c>
      <c r="D116">
        <f t="shared" si="4"/>
        <v>4</v>
      </c>
      <c r="E116">
        <f t="shared" si="5"/>
        <v>2015</v>
      </c>
      <c r="F116" t="str">
        <f t="shared" si="6"/>
        <v>2015-4</v>
      </c>
      <c r="G116">
        <f t="shared" si="7"/>
        <v>7</v>
      </c>
    </row>
    <row r="117" spans="1:7" x14ac:dyDescent="0.25">
      <c r="A117" s="1">
        <v>42121</v>
      </c>
      <c r="B117">
        <v>58.83</v>
      </c>
      <c r="C117" t="s">
        <v>3</v>
      </c>
      <c r="D117">
        <f t="shared" si="4"/>
        <v>4</v>
      </c>
      <c r="E117">
        <f t="shared" si="5"/>
        <v>2015</v>
      </c>
      <c r="F117" t="str">
        <f t="shared" si="6"/>
        <v>2015-4</v>
      </c>
      <c r="G117">
        <f t="shared" si="7"/>
        <v>1</v>
      </c>
    </row>
    <row r="118" spans="1:7" x14ac:dyDescent="0.25">
      <c r="A118" s="1">
        <v>42122</v>
      </c>
      <c r="B118">
        <v>113.61</v>
      </c>
      <c r="C118" t="s">
        <v>3</v>
      </c>
      <c r="D118">
        <f t="shared" si="4"/>
        <v>4</v>
      </c>
      <c r="E118">
        <f t="shared" si="5"/>
        <v>2015</v>
      </c>
      <c r="F118" t="str">
        <f t="shared" si="6"/>
        <v>2015-4</v>
      </c>
      <c r="G118">
        <f t="shared" si="7"/>
        <v>2</v>
      </c>
    </row>
    <row r="119" spans="1:7" x14ac:dyDescent="0.25">
      <c r="A119" s="1">
        <v>42123</v>
      </c>
      <c r="B119">
        <v>35.270000000000003</v>
      </c>
      <c r="C119" t="s">
        <v>5</v>
      </c>
      <c r="D119">
        <f t="shared" si="4"/>
        <v>4</v>
      </c>
      <c r="E119">
        <f t="shared" si="5"/>
        <v>2015</v>
      </c>
      <c r="F119" t="str">
        <f t="shared" si="6"/>
        <v>2015-4</v>
      </c>
      <c r="G119">
        <f t="shared" si="7"/>
        <v>3</v>
      </c>
    </row>
    <row r="120" spans="1:7" x14ac:dyDescent="0.25">
      <c r="A120" s="1">
        <v>42125</v>
      </c>
      <c r="B120">
        <v>80.3</v>
      </c>
      <c r="C120" t="s">
        <v>5</v>
      </c>
      <c r="D120">
        <f t="shared" si="4"/>
        <v>5</v>
      </c>
      <c r="E120">
        <f t="shared" si="5"/>
        <v>2015</v>
      </c>
      <c r="F120" t="str">
        <f t="shared" si="6"/>
        <v>2015-5</v>
      </c>
      <c r="G120">
        <f t="shared" si="7"/>
        <v>5</v>
      </c>
    </row>
    <row r="121" spans="1:7" x14ac:dyDescent="0.25">
      <c r="A121" s="1">
        <v>42125</v>
      </c>
      <c r="B121">
        <v>58.9</v>
      </c>
      <c r="C121" t="s">
        <v>4</v>
      </c>
      <c r="D121">
        <f t="shared" si="4"/>
        <v>5</v>
      </c>
      <c r="E121">
        <f t="shared" si="5"/>
        <v>2015</v>
      </c>
      <c r="F121" t="str">
        <f t="shared" si="6"/>
        <v>2015-5</v>
      </c>
      <c r="G121">
        <f t="shared" si="7"/>
        <v>5</v>
      </c>
    </row>
    <row r="122" spans="1:7" x14ac:dyDescent="0.25">
      <c r="A122" s="1">
        <v>42127</v>
      </c>
      <c r="B122">
        <v>64.55</v>
      </c>
      <c r="C122" t="s">
        <v>3</v>
      </c>
      <c r="D122">
        <f t="shared" si="4"/>
        <v>5</v>
      </c>
      <c r="E122">
        <f t="shared" si="5"/>
        <v>2015</v>
      </c>
      <c r="F122" t="str">
        <f t="shared" si="6"/>
        <v>2015-5</v>
      </c>
      <c r="G122">
        <f t="shared" si="7"/>
        <v>7</v>
      </c>
    </row>
    <row r="123" spans="1:7" x14ac:dyDescent="0.25">
      <c r="A123" s="1">
        <v>42131</v>
      </c>
      <c r="B123">
        <v>83.78</v>
      </c>
      <c r="C123" t="s">
        <v>5</v>
      </c>
      <c r="D123">
        <f t="shared" si="4"/>
        <v>5</v>
      </c>
      <c r="E123">
        <f t="shared" si="5"/>
        <v>2015</v>
      </c>
      <c r="F123" t="str">
        <f t="shared" si="6"/>
        <v>2015-5</v>
      </c>
      <c r="G123">
        <f t="shared" si="7"/>
        <v>4</v>
      </c>
    </row>
    <row r="124" spans="1:7" x14ac:dyDescent="0.25">
      <c r="A124" s="1">
        <v>42131</v>
      </c>
      <c r="B124">
        <v>104.39</v>
      </c>
      <c r="C124" t="s">
        <v>5</v>
      </c>
      <c r="D124">
        <f t="shared" si="4"/>
        <v>5</v>
      </c>
      <c r="E124">
        <f t="shared" si="5"/>
        <v>2015</v>
      </c>
      <c r="F124" t="str">
        <f t="shared" si="6"/>
        <v>2015-5</v>
      </c>
      <c r="G124">
        <f t="shared" si="7"/>
        <v>4</v>
      </c>
    </row>
    <row r="125" spans="1:7" x14ac:dyDescent="0.25">
      <c r="A125" s="1">
        <v>42132</v>
      </c>
      <c r="B125">
        <v>78</v>
      </c>
      <c r="C125" t="s">
        <v>6</v>
      </c>
      <c r="D125">
        <f t="shared" si="4"/>
        <v>5</v>
      </c>
      <c r="E125">
        <f t="shared" si="5"/>
        <v>2015</v>
      </c>
      <c r="F125" t="str">
        <f t="shared" si="6"/>
        <v>2015-5</v>
      </c>
      <c r="G125">
        <f t="shared" si="7"/>
        <v>5</v>
      </c>
    </row>
    <row r="126" spans="1:7" x14ac:dyDescent="0.25">
      <c r="A126" s="1">
        <v>42132</v>
      </c>
      <c r="B126">
        <v>116.34</v>
      </c>
      <c r="C126" t="s">
        <v>3</v>
      </c>
      <c r="D126">
        <f t="shared" si="4"/>
        <v>5</v>
      </c>
      <c r="E126">
        <f t="shared" si="5"/>
        <v>2015</v>
      </c>
      <c r="F126" t="str">
        <f t="shared" si="6"/>
        <v>2015-5</v>
      </c>
      <c r="G126">
        <f t="shared" si="7"/>
        <v>5</v>
      </c>
    </row>
    <row r="127" spans="1:7" x14ac:dyDescent="0.25">
      <c r="A127" s="1">
        <v>42132</v>
      </c>
      <c r="B127">
        <v>146.94999999999999</v>
      </c>
      <c r="C127" t="s">
        <v>3</v>
      </c>
      <c r="D127">
        <f t="shared" si="4"/>
        <v>5</v>
      </c>
      <c r="E127">
        <f t="shared" si="5"/>
        <v>2015</v>
      </c>
      <c r="F127" t="str">
        <f t="shared" si="6"/>
        <v>2015-5</v>
      </c>
      <c r="G127">
        <f t="shared" si="7"/>
        <v>5</v>
      </c>
    </row>
    <row r="128" spans="1:7" x14ac:dyDescent="0.25">
      <c r="A128" s="1">
        <v>42133</v>
      </c>
      <c r="B128">
        <v>6.06</v>
      </c>
      <c r="C128" t="s">
        <v>5</v>
      </c>
      <c r="D128">
        <f t="shared" si="4"/>
        <v>5</v>
      </c>
      <c r="E128">
        <f t="shared" si="5"/>
        <v>2015</v>
      </c>
      <c r="F128" t="str">
        <f t="shared" si="6"/>
        <v>2015-5</v>
      </c>
      <c r="G128">
        <f t="shared" si="7"/>
        <v>6</v>
      </c>
    </row>
    <row r="129" spans="1:7" x14ac:dyDescent="0.25">
      <c r="A129" s="1">
        <v>42133</v>
      </c>
      <c r="B129">
        <v>102.5</v>
      </c>
      <c r="C129" t="s">
        <v>6</v>
      </c>
      <c r="D129">
        <f t="shared" si="4"/>
        <v>5</v>
      </c>
      <c r="E129">
        <f t="shared" si="5"/>
        <v>2015</v>
      </c>
      <c r="F129" t="str">
        <f t="shared" si="6"/>
        <v>2015-5</v>
      </c>
      <c r="G129">
        <f t="shared" si="7"/>
        <v>6</v>
      </c>
    </row>
    <row r="130" spans="1:7" x14ac:dyDescent="0.25">
      <c r="A130" s="1">
        <v>42135</v>
      </c>
      <c r="B130">
        <v>102.98</v>
      </c>
      <c r="C130" t="s">
        <v>4</v>
      </c>
      <c r="D130">
        <f t="shared" si="4"/>
        <v>5</v>
      </c>
      <c r="E130">
        <f t="shared" si="5"/>
        <v>2015</v>
      </c>
      <c r="F130" t="str">
        <f t="shared" si="6"/>
        <v>2015-5</v>
      </c>
      <c r="G130">
        <f t="shared" si="7"/>
        <v>1</v>
      </c>
    </row>
    <row r="131" spans="1:7" x14ac:dyDescent="0.25">
      <c r="A131" s="1">
        <v>42135</v>
      </c>
      <c r="B131">
        <v>123.73</v>
      </c>
      <c r="C131" t="s">
        <v>4</v>
      </c>
      <c r="D131">
        <f t="shared" ref="D131:D194" si="8">MONTH(A131)</f>
        <v>5</v>
      </c>
      <c r="E131">
        <f t="shared" ref="E131:E194" si="9">YEAR(A131)</f>
        <v>2015</v>
      </c>
      <c r="F131" t="str">
        <f t="shared" ref="F131:F194" si="10">CONCATENATE(E131,"-",D131)</f>
        <v>2015-5</v>
      </c>
      <c r="G131">
        <f t="shared" ref="G131:G194" si="11">WEEKDAY(A131,2)</f>
        <v>1</v>
      </c>
    </row>
    <row r="132" spans="1:7" x14ac:dyDescent="0.25">
      <c r="A132" s="1">
        <v>42135</v>
      </c>
      <c r="B132">
        <v>119.07</v>
      </c>
      <c r="C132" t="s">
        <v>5</v>
      </c>
      <c r="D132">
        <f t="shared" si="8"/>
        <v>5</v>
      </c>
      <c r="E132">
        <f t="shared" si="9"/>
        <v>2015</v>
      </c>
      <c r="F132" t="str">
        <f t="shared" si="10"/>
        <v>2015-5</v>
      </c>
      <c r="G132">
        <f t="shared" si="11"/>
        <v>1</v>
      </c>
    </row>
    <row r="133" spans="1:7" x14ac:dyDescent="0.25">
      <c r="A133" s="1">
        <v>42136</v>
      </c>
      <c r="B133">
        <v>58.06</v>
      </c>
      <c r="C133" t="s">
        <v>3</v>
      </c>
      <c r="D133">
        <f t="shared" si="8"/>
        <v>5</v>
      </c>
      <c r="E133">
        <f t="shared" si="9"/>
        <v>2015</v>
      </c>
      <c r="F133" t="str">
        <f t="shared" si="10"/>
        <v>2015-5</v>
      </c>
      <c r="G133">
        <f t="shared" si="11"/>
        <v>2</v>
      </c>
    </row>
    <row r="134" spans="1:7" x14ac:dyDescent="0.25">
      <c r="A134" s="1">
        <v>42136</v>
      </c>
      <c r="B134">
        <v>96.52</v>
      </c>
      <c r="C134" t="s">
        <v>7</v>
      </c>
      <c r="D134">
        <f t="shared" si="8"/>
        <v>5</v>
      </c>
      <c r="E134">
        <f t="shared" si="9"/>
        <v>2015</v>
      </c>
      <c r="F134" t="str">
        <f t="shared" si="10"/>
        <v>2015-5</v>
      </c>
      <c r="G134">
        <f t="shared" si="11"/>
        <v>2</v>
      </c>
    </row>
    <row r="135" spans="1:7" x14ac:dyDescent="0.25">
      <c r="A135" s="1">
        <v>42136</v>
      </c>
      <c r="B135">
        <v>66.58</v>
      </c>
      <c r="C135" t="s">
        <v>5</v>
      </c>
      <c r="D135">
        <f t="shared" si="8"/>
        <v>5</v>
      </c>
      <c r="E135">
        <f t="shared" si="9"/>
        <v>2015</v>
      </c>
      <c r="F135" t="str">
        <f t="shared" si="10"/>
        <v>2015-5</v>
      </c>
      <c r="G135">
        <f t="shared" si="11"/>
        <v>2</v>
      </c>
    </row>
    <row r="136" spans="1:7" x14ac:dyDescent="0.25">
      <c r="A136" s="1">
        <v>42140</v>
      </c>
      <c r="B136">
        <v>87.17</v>
      </c>
      <c r="C136" t="s">
        <v>7</v>
      </c>
      <c r="D136">
        <f t="shared" si="8"/>
        <v>5</v>
      </c>
      <c r="E136">
        <f t="shared" si="9"/>
        <v>2015</v>
      </c>
      <c r="F136" t="str">
        <f t="shared" si="10"/>
        <v>2015-5</v>
      </c>
      <c r="G136">
        <f t="shared" si="11"/>
        <v>6</v>
      </c>
    </row>
    <row r="137" spans="1:7" x14ac:dyDescent="0.25">
      <c r="A137" s="1">
        <v>42142</v>
      </c>
      <c r="B137">
        <v>111.13</v>
      </c>
      <c r="C137" t="s">
        <v>4</v>
      </c>
      <c r="D137">
        <f t="shared" si="8"/>
        <v>5</v>
      </c>
      <c r="E137">
        <f t="shared" si="9"/>
        <v>2015</v>
      </c>
      <c r="F137" t="str">
        <f t="shared" si="10"/>
        <v>2015-5</v>
      </c>
      <c r="G137">
        <f t="shared" si="11"/>
        <v>1</v>
      </c>
    </row>
    <row r="138" spans="1:7" x14ac:dyDescent="0.25">
      <c r="A138" s="1">
        <v>42144</v>
      </c>
      <c r="B138">
        <v>130.88999999999999</v>
      </c>
      <c r="C138" t="s">
        <v>6</v>
      </c>
      <c r="D138">
        <f t="shared" si="8"/>
        <v>5</v>
      </c>
      <c r="E138">
        <f t="shared" si="9"/>
        <v>2015</v>
      </c>
      <c r="F138" t="str">
        <f t="shared" si="10"/>
        <v>2015-5</v>
      </c>
      <c r="G138">
        <f t="shared" si="11"/>
        <v>3</v>
      </c>
    </row>
    <row r="139" spans="1:7" x14ac:dyDescent="0.25">
      <c r="A139" s="1">
        <v>42145</v>
      </c>
      <c r="B139">
        <v>29.96</v>
      </c>
      <c r="C139" t="s">
        <v>3</v>
      </c>
      <c r="D139">
        <f t="shared" si="8"/>
        <v>5</v>
      </c>
      <c r="E139">
        <f t="shared" si="9"/>
        <v>2015</v>
      </c>
      <c r="F139" t="str">
        <f t="shared" si="10"/>
        <v>2015-5</v>
      </c>
      <c r="G139">
        <f t="shared" si="11"/>
        <v>4</v>
      </c>
    </row>
    <row r="140" spans="1:7" x14ac:dyDescent="0.25">
      <c r="A140" s="1">
        <v>42145</v>
      </c>
      <c r="B140">
        <v>136.5</v>
      </c>
      <c r="C140" t="s">
        <v>5</v>
      </c>
      <c r="D140">
        <f t="shared" si="8"/>
        <v>5</v>
      </c>
      <c r="E140">
        <f t="shared" si="9"/>
        <v>2015</v>
      </c>
      <c r="F140" t="str">
        <f t="shared" si="10"/>
        <v>2015-5</v>
      </c>
      <c r="G140">
        <f t="shared" si="11"/>
        <v>4</v>
      </c>
    </row>
    <row r="141" spans="1:7" x14ac:dyDescent="0.25">
      <c r="A141" s="1">
        <v>42146</v>
      </c>
      <c r="B141">
        <v>138.71</v>
      </c>
      <c r="C141" t="s">
        <v>5</v>
      </c>
      <c r="D141">
        <f t="shared" si="8"/>
        <v>5</v>
      </c>
      <c r="E141">
        <f t="shared" si="9"/>
        <v>2015</v>
      </c>
      <c r="F141" t="str">
        <f t="shared" si="10"/>
        <v>2015-5</v>
      </c>
      <c r="G141">
        <f t="shared" si="11"/>
        <v>5</v>
      </c>
    </row>
    <row r="142" spans="1:7" x14ac:dyDescent="0.25">
      <c r="A142" s="1">
        <v>42150</v>
      </c>
      <c r="B142">
        <v>39.43</v>
      </c>
      <c r="C142" t="s">
        <v>7</v>
      </c>
      <c r="D142">
        <f t="shared" si="8"/>
        <v>5</v>
      </c>
      <c r="E142">
        <f t="shared" si="9"/>
        <v>2015</v>
      </c>
      <c r="F142" t="str">
        <f t="shared" si="10"/>
        <v>2015-5</v>
      </c>
      <c r="G142">
        <f t="shared" si="11"/>
        <v>2</v>
      </c>
    </row>
    <row r="143" spans="1:7" x14ac:dyDescent="0.25">
      <c r="A143" s="1">
        <v>42151</v>
      </c>
      <c r="B143">
        <v>122.33</v>
      </c>
      <c r="C143" t="s">
        <v>6</v>
      </c>
      <c r="D143">
        <f t="shared" si="8"/>
        <v>5</v>
      </c>
      <c r="E143">
        <f t="shared" si="9"/>
        <v>2015</v>
      </c>
      <c r="F143" t="str">
        <f t="shared" si="10"/>
        <v>2015-5</v>
      </c>
      <c r="G143">
        <f t="shared" si="11"/>
        <v>3</v>
      </c>
    </row>
    <row r="144" spans="1:7" x14ac:dyDescent="0.25">
      <c r="A144" s="1">
        <v>42152</v>
      </c>
      <c r="B144">
        <v>92.19</v>
      </c>
      <c r="C144" t="s">
        <v>5</v>
      </c>
      <c r="D144">
        <f t="shared" si="8"/>
        <v>5</v>
      </c>
      <c r="E144">
        <f t="shared" si="9"/>
        <v>2015</v>
      </c>
      <c r="F144" t="str">
        <f t="shared" si="10"/>
        <v>2015-5</v>
      </c>
      <c r="G144">
        <f t="shared" si="11"/>
        <v>4</v>
      </c>
    </row>
    <row r="145" spans="1:7" x14ac:dyDescent="0.25">
      <c r="A145" s="1">
        <v>42154</v>
      </c>
      <c r="B145">
        <v>132.02000000000001</v>
      </c>
      <c r="C145" t="s">
        <v>5</v>
      </c>
      <c r="D145">
        <f t="shared" si="8"/>
        <v>5</v>
      </c>
      <c r="E145">
        <f t="shared" si="9"/>
        <v>2015</v>
      </c>
      <c r="F145" t="str">
        <f t="shared" si="10"/>
        <v>2015-5</v>
      </c>
      <c r="G145">
        <f t="shared" si="11"/>
        <v>6</v>
      </c>
    </row>
    <row r="146" spans="1:7" x14ac:dyDescent="0.25">
      <c r="A146" s="1">
        <v>42156</v>
      </c>
      <c r="B146">
        <v>133.18</v>
      </c>
      <c r="C146" t="s">
        <v>5</v>
      </c>
      <c r="D146">
        <f t="shared" si="8"/>
        <v>6</v>
      </c>
      <c r="E146">
        <f t="shared" si="9"/>
        <v>2015</v>
      </c>
      <c r="F146" t="str">
        <f t="shared" si="10"/>
        <v>2015-6</v>
      </c>
      <c r="G146">
        <f t="shared" si="11"/>
        <v>1</v>
      </c>
    </row>
    <row r="147" spans="1:7" x14ac:dyDescent="0.25">
      <c r="A147" s="1">
        <v>42156</v>
      </c>
      <c r="B147">
        <v>96.36</v>
      </c>
      <c r="C147" t="s">
        <v>3</v>
      </c>
      <c r="D147">
        <f t="shared" si="8"/>
        <v>6</v>
      </c>
      <c r="E147">
        <f t="shared" si="9"/>
        <v>2015</v>
      </c>
      <c r="F147" t="str">
        <f t="shared" si="10"/>
        <v>2015-6</v>
      </c>
      <c r="G147">
        <f t="shared" si="11"/>
        <v>1</v>
      </c>
    </row>
    <row r="148" spans="1:7" x14ac:dyDescent="0.25">
      <c r="A148" s="1">
        <v>42156</v>
      </c>
      <c r="B148">
        <v>93.87</v>
      </c>
      <c r="C148" t="s">
        <v>4</v>
      </c>
      <c r="D148">
        <f t="shared" si="8"/>
        <v>6</v>
      </c>
      <c r="E148">
        <f t="shared" si="9"/>
        <v>2015</v>
      </c>
      <c r="F148" t="str">
        <f t="shared" si="10"/>
        <v>2015-6</v>
      </c>
      <c r="G148">
        <f t="shared" si="11"/>
        <v>1</v>
      </c>
    </row>
    <row r="149" spans="1:7" x14ac:dyDescent="0.25">
      <c r="A149" s="1">
        <v>42157</v>
      </c>
      <c r="B149">
        <v>113.77</v>
      </c>
      <c r="C149" t="s">
        <v>6</v>
      </c>
      <c r="D149">
        <f t="shared" si="8"/>
        <v>6</v>
      </c>
      <c r="E149">
        <f t="shared" si="9"/>
        <v>2015</v>
      </c>
      <c r="F149" t="str">
        <f t="shared" si="10"/>
        <v>2015-6</v>
      </c>
      <c r="G149">
        <f t="shared" si="11"/>
        <v>2</v>
      </c>
    </row>
    <row r="150" spans="1:7" x14ac:dyDescent="0.25">
      <c r="A150" s="1">
        <v>42159</v>
      </c>
      <c r="B150">
        <v>24.12</v>
      </c>
      <c r="C150" t="s">
        <v>3</v>
      </c>
      <c r="D150">
        <f t="shared" si="8"/>
        <v>6</v>
      </c>
      <c r="E150">
        <f t="shared" si="9"/>
        <v>2015</v>
      </c>
      <c r="F150" t="str">
        <f t="shared" si="10"/>
        <v>2015-6</v>
      </c>
      <c r="G150">
        <f t="shared" si="11"/>
        <v>4</v>
      </c>
    </row>
    <row r="151" spans="1:7" x14ac:dyDescent="0.25">
      <c r="A151" s="1">
        <v>42160</v>
      </c>
      <c r="B151">
        <v>75.900000000000006</v>
      </c>
      <c r="C151" t="s">
        <v>5</v>
      </c>
      <c r="D151">
        <f t="shared" si="8"/>
        <v>6</v>
      </c>
      <c r="E151">
        <f t="shared" si="9"/>
        <v>2015</v>
      </c>
      <c r="F151" t="str">
        <f t="shared" si="10"/>
        <v>2015-6</v>
      </c>
      <c r="G151">
        <f t="shared" si="11"/>
        <v>5</v>
      </c>
    </row>
    <row r="152" spans="1:7" x14ac:dyDescent="0.25">
      <c r="A152" s="1">
        <v>42161</v>
      </c>
      <c r="B152">
        <v>139.11000000000001</v>
      </c>
      <c r="C152" t="s">
        <v>7</v>
      </c>
      <c r="D152">
        <f t="shared" si="8"/>
        <v>6</v>
      </c>
      <c r="E152">
        <f t="shared" si="9"/>
        <v>2015</v>
      </c>
      <c r="F152" t="str">
        <f t="shared" si="10"/>
        <v>2015-6</v>
      </c>
      <c r="G152">
        <f t="shared" si="11"/>
        <v>6</v>
      </c>
    </row>
    <row r="153" spans="1:7" x14ac:dyDescent="0.25">
      <c r="A153" s="1">
        <v>42161</v>
      </c>
      <c r="B153">
        <v>105.95</v>
      </c>
      <c r="C153" t="s">
        <v>5</v>
      </c>
      <c r="D153">
        <f t="shared" si="8"/>
        <v>6</v>
      </c>
      <c r="E153">
        <f t="shared" si="9"/>
        <v>2015</v>
      </c>
      <c r="F153" t="str">
        <f t="shared" si="10"/>
        <v>2015-6</v>
      </c>
      <c r="G153">
        <f t="shared" si="11"/>
        <v>6</v>
      </c>
    </row>
    <row r="154" spans="1:7" x14ac:dyDescent="0.25">
      <c r="A154" s="1">
        <v>42162</v>
      </c>
      <c r="B154">
        <v>120.87</v>
      </c>
      <c r="C154" t="s">
        <v>5</v>
      </c>
      <c r="D154">
        <f t="shared" si="8"/>
        <v>6</v>
      </c>
      <c r="E154">
        <f t="shared" si="9"/>
        <v>2015</v>
      </c>
      <c r="F154" t="str">
        <f t="shared" si="10"/>
        <v>2015-6</v>
      </c>
      <c r="G154">
        <f t="shared" si="11"/>
        <v>7</v>
      </c>
    </row>
    <row r="155" spans="1:7" x14ac:dyDescent="0.25">
      <c r="A155" s="1">
        <v>42162</v>
      </c>
      <c r="B155">
        <v>38.96</v>
      </c>
      <c r="C155" t="s">
        <v>5</v>
      </c>
      <c r="D155">
        <f t="shared" si="8"/>
        <v>6</v>
      </c>
      <c r="E155">
        <f t="shared" si="9"/>
        <v>2015</v>
      </c>
      <c r="F155" t="str">
        <f t="shared" si="10"/>
        <v>2015-6</v>
      </c>
      <c r="G155">
        <f t="shared" si="11"/>
        <v>7</v>
      </c>
    </row>
    <row r="156" spans="1:7" x14ac:dyDescent="0.25">
      <c r="A156" s="1">
        <v>42164</v>
      </c>
      <c r="B156">
        <v>154.29</v>
      </c>
      <c r="C156" t="s">
        <v>5</v>
      </c>
      <c r="D156">
        <f t="shared" si="8"/>
        <v>6</v>
      </c>
      <c r="E156">
        <f t="shared" si="9"/>
        <v>2015</v>
      </c>
      <c r="F156" t="str">
        <f t="shared" si="10"/>
        <v>2015-6</v>
      </c>
      <c r="G156">
        <f t="shared" si="11"/>
        <v>2</v>
      </c>
    </row>
    <row r="157" spans="1:7" x14ac:dyDescent="0.25">
      <c r="A157" s="1">
        <v>42166</v>
      </c>
      <c r="B157">
        <v>90.59</v>
      </c>
      <c r="C157" t="s">
        <v>5</v>
      </c>
      <c r="D157">
        <f t="shared" si="8"/>
        <v>6</v>
      </c>
      <c r="E157">
        <f t="shared" si="9"/>
        <v>2015</v>
      </c>
      <c r="F157" t="str">
        <f t="shared" si="10"/>
        <v>2015-6</v>
      </c>
      <c r="G157">
        <f t="shared" si="11"/>
        <v>4</v>
      </c>
    </row>
    <row r="158" spans="1:7" x14ac:dyDescent="0.25">
      <c r="A158" s="1">
        <v>42168</v>
      </c>
      <c r="B158">
        <v>53.2</v>
      </c>
      <c r="C158" t="s">
        <v>7</v>
      </c>
      <c r="D158">
        <f t="shared" si="8"/>
        <v>6</v>
      </c>
      <c r="E158">
        <f t="shared" si="9"/>
        <v>2015</v>
      </c>
      <c r="F158" t="str">
        <f t="shared" si="10"/>
        <v>2015-6</v>
      </c>
      <c r="G158">
        <f t="shared" si="11"/>
        <v>6</v>
      </c>
    </row>
    <row r="159" spans="1:7" x14ac:dyDescent="0.25">
      <c r="A159" s="1">
        <v>42169</v>
      </c>
      <c r="B159">
        <v>117.6</v>
      </c>
      <c r="C159" t="s">
        <v>5</v>
      </c>
      <c r="D159">
        <f t="shared" si="8"/>
        <v>6</v>
      </c>
      <c r="E159">
        <f t="shared" si="9"/>
        <v>2015</v>
      </c>
      <c r="F159" t="str">
        <f t="shared" si="10"/>
        <v>2015-6</v>
      </c>
      <c r="G159">
        <f t="shared" si="11"/>
        <v>7</v>
      </c>
    </row>
    <row r="160" spans="1:7" x14ac:dyDescent="0.25">
      <c r="A160" s="1">
        <v>42170</v>
      </c>
      <c r="B160">
        <v>7.17</v>
      </c>
      <c r="C160" t="s">
        <v>7</v>
      </c>
      <c r="D160">
        <f t="shared" si="8"/>
        <v>6</v>
      </c>
      <c r="E160">
        <f t="shared" si="9"/>
        <v>2015</v>
      </c>
      <c r="F160" t="str">
        <f t="shared" si="10"/>
        <v>2015-6</v>
      </c>
      <c r="G160">
        <f t="shared" si="11"/>
        <v>1</v>
      </c>
    </row>
    <row r="161" spans="1:7" x14ac:dyDescent="0.25">
      <c r="A161" s="1">
        <v>42170</v>
      </c>
      <c r="B161">
        <v>151.13999999999999</v>
      </c>
      <c r="C161" t="s">
        <v>3</v>
      </c>
      <c r="D161">
        <f t="shared" si="8"/>
        <v>6</v>
      </c>
      <c r="E161">
        <f t="shared" si="9"/>
        <v>2015</v>
      </c>
      <c r="F161" t="str">
        <f t="shared" si="10"/>
        <v>2015-6</v>
      </c>
      <c r="G161">
        <f t="shared" si="11"/>
        <v>1</v>
      </c>
    </row>
    <row r="162" spans="1:7" x14ac:dyDescent="0.25">
      <c r="A162" s="1">
        <v>42171</v>
      </c>
      <c r="B162">
        <v>38.07</v>
      </c>
      <c r="C162" t="s">
        <v>6</v>
      </c>
      <c r="D162">
        <f t="shared" si="8"/>
        <v>6</v>
      </c>
      <c r="E162">
        <f t="shared" si="9"/>
        <v>2015</v>
      </c>
      <c r="F162" t="str">
        <f t="shared" si="10"/>
        <v>2015-6</v>
      </c>
      <c r="G162">
        <f t="shared" si="11"/>
        <v>2</v>
      </c>
    </row>
    <row r="163" spans="1:7" x14ac:dyDescent="0.25">
      <c r="A163" s="1">
        <v>42171</v>
      </c>
      <c r="B163">
        <v>28.16</v>
      </c>
      <c r="C163" t="s">
        <v>6</v>
      </c>
      <c r="D163">
        <f t="shared" si="8"/>
        <v>6</v>
      </c>
      <c r="E163">
        <f t="shared" si="9"/>
        <v>2015</v>
      </c>
      <c r="F163" t="str">
        <f t="shared" si="10"/>
        <v>2015-6</v>
      </c>
      <c r="G163">
        <f t="shared" si="11"/>
        <v>2</v>
      </c>
    </row>
    <row r="164" spans="1:7" x14ac:dyDescent="0.25">
      <c r="A164" s="1">
        <v>42171</v>
      </c>
      <c r="B164">
        <v>133.83000000000001</v>
      </c>
      <c r="C164" t="s">
        <v>5</v>
      </c>
      <c r="D164">
        <f t="shared" si="8"/>
        <v>6</v>
      </c>
      <c r="E164">
        <f t="shared" si="9"/>
        <v>2015</v>
      </c>
      <c r="F164" t="str">
        <f t="shared" si="10"/>
        <v>2015-6</v>
      </c>
      <c r="G164">
        <f t="shared" si="11"/>
        <v>2</v>
      </c>
    </row>
    <row r="165" spans="1:7" x14ac:dyDescent="0.25">
      <c r="A165" s="1">
        <v>42172</v>
      </c>
      <c r="B165">
        <v>107.87</v>
      </c>
      <c r="C165" t="s">
        <v>5</v>
      </c>
      <c r="D165">
        <f t="shared" si="8"/>
        <v>6</v>
      </c>
      <c r="E165">
        <f t="shared" si="9"/>
        <v>2015</v>
      </c>
      <c r="F165" t="str">
        <f t="shared" si="10"/>
        <v>2015-6</v>
      </c>
      <c r="G165">
        <f t="shared" si="11"/>
        <v>3</v>
      </c>
    </row>
    <row r="166" spans="1:7" x14ac:dyDescent="0.25">
      <c r="A166" s="1">
        <v>42173</v>
      </c>
      <c r="B166">
        <v>25.71</v>
      </c>
      <c r="C166" t="s">
        <v>5</v>
      </c>
      <c r="D166">
        <f t="shared" si="8"/>
        <v>6</v>
      </c>
      <c r="E166">
        <f t="shared" si="9"/>
        <v>2015</v>
      </c>
      <c r="F166" t="str">
        <f t="shared" si="10"/>
        <v>2015-6</v>
      </c>
      <c r="G166">
        <f t="shared" si="11"/>
        <v>4</v>
      </c>
    </row>
    <row r="167" spans="1:7" x14ac:dyDescent="0.25">
      <c r="A167" s="1">
        <v>42174</v>
      </c>
      <c r="B167">
        <v>91.96</v>
      </c>
      <c r="C167" t="s">
        <v>5</v>
      </c>
      <c r="D167">
        <f t="shared" si="8"/>
        <v>6</v>
      </c>
      <c r="E167">
        <f t="shared" si="9"/>
        <v>2015</v>
      </c>
      <c r="F167" t="str">
        <f t="shared" si="10"/>
        <v>2015-6</v>
      </c>
      <c r="G167">
        <f t="shared" si="11"/>
        <v>5</v>
      </c>
    </row>
    <row r="168" spans="1:7" x14ac:dyDescent="0.25">
      <c r="A168" s="1">
        <v>42175</v>
      </c>
      <c r="B168">
        <v>107</v>
      </c>
      <c r="C168" t="s">
        <v>4</v>
      </c>
      <c r="D168">
        <f t="shared" si="8"/>
        <v>6</v>
      </c>
      <c r="E168">
        <f t="shared" si="9"/>
        <v>2015</v>
      </c>
      <c r="F168" t="str">
        <f t="shared" si="10"/>
        <v>2015-6</v>
      </c>
      <c r="G168">
        <f t="shared" si="11"/>
        <v>6</v>
      </c>
    </row>
    <row r="169" spans="1:7" x14ac:dyDescent="0.25">
      <c r="A169" s="1">
        <v>42176</v>
      </c>
      <c r="B169">
        <v>52.44</v>
      </c>
      <c r="C169" t="s">
        <v>4</v>
      </c>
      <c r="D169">
        <f t="shared" si="8"/>
        <v>6</v>
      </c>
      <c r="E169">
        <f t="shared" si="9"/>
        <v>2015</v>
      </c>
      <c r="F169" t="str">
        <f t="shared" si="10"/>
        <v>2015-6</v>
      </c>
      <c r="G169">
        <f t="shared" si="11"/>
        <v>7</v>
      </c>
    </row>
    <row r="170" spans="1:7" x14ac:dyDescent="0.25">
      <c r="A170" s="1">
        <v>42178</v>
      </c>
      <c r="B170">
        <v>58.1</v>
      </c>
      <c r="C170" t="s">
        <v>7</v>
      </c>
      <c r="D170">
        <f t="shared" si="8"/>
        <v>6</v>
      </c>
      <c r="E170">
        <f t="shared" si="9"/>
        <v>2015</v>
      </c>
      <c r="F170" t="str">
        <f t="shared" si="10"/>
        <v>2015-6</v>
      </c>
      <c r="G170">
        <f t="shared" si="11"/>
        <v>2</v>
      </c>
    </row>
    <row r="171" spans="1:7" x14ac:dyDescent="0.25">
      <c r="A171" s="1">
        <v>42179</v>
      </c>
      <c r="B171">
        <v>9.17</v>
      </c>
      <c r="C171" t="s">
        <v>6</v>
      </c>
      <c r="D171">
        <f t="shared" si="8"/>
        <v>6</v>
      </c>
      <c r="E171">
        <f t="shared" si="9"/>
        <v>2015</v>
      </c>
      <c r="F171" t="str">
        <f t="shared" si="10"/>
        <v>2015-6</v>
      </c>
      <c r="G171">
        <f t="shared" si="11"/>
        <v>3</v>
      </c>
    </row>
    <row r="172" spans="1:7" x14ac:dyDescent="0.25">
      <c r="A172" s="1">
        <v>42179</v>
      </c>
      <c r="B172">
        <v>55.76</v>
      </c>
      <c r="C172" t="s">
        <v>4</v>
      </c>
      <c r="D172">
        <f t="shared" si="8"/>
        <v>6</v>
      </c>
      <c r="E172">
        <f t="shared" si="9"/>
        <v>2015</v>
      </c>
      <c r="F172" t="str">
        <f t="shared" si="10"/>
        <v>2015-6</v>
      </c>
      <c r="G172">
        <f t="shared" si="11"/>
        <v>3</v>
      </c>
    </row>
    <row r="173" spans="1:7" x14ac:dyDescent="0.25">
      <c r="A173" s="1">
        <v>42180</v>
      </c>
      <c r="B173">
        <v>117.03</v>
      </c>
      <c r="C173" t="s">
        <v>5</v>
      </c>
      <c r="D173">
        <f t="shared" si="8"/>
        <v>6</v>
      </c>
      <c r="E173">
        <f t="shared" si="9"/>
        <v>2015</v>
      </c>
      <c r="F173" t="str">
        <f t="shared" si="10"/>
        <v>2015-6</v>
      </c>
      <c r="G173">
        <f t="shared" si="11"/>
        <v>4</v>
      </c>
    </row>
    <row r="174" spans="1:7" x14ac:dyDescent="0.25">
      <c r="A174" s="1">
        <v>42180</v>
      </c>
      <c r="B174">
        <v>60.81</v>
      </c>
      <c r="C174" t="s">
        <v>4</v>
      </c>
      <c r="D174">
        <f t="shared" si="8"/>
        <v>6</v>
      </c>
      <c r="E174">
        <f t="shared" si="9"/>
        <v>2015</v>
      </c>
      <c r="F174" t="str">
        <f t="shared" si="10"/>
        <v>2015-6</v>
      </c>
      <c r="G174">
        <f t="shared" si="11"/>
        <v>4</v>
      </c>
    </row>
    <row r="175" spans="1:7" x14ac:dyDescent="0.25">
      <c r="A175" s="1">
        <v>42181</v>
      </c>
      <c r="B175">
        <v>153.46</v>
      </c>
      <c r="C175" t="s">
        <v>3</v>
      </c>
      <c r="D175">
        <f t="shared" si="8"/>
        <v>6</v>
      </c>
      <c r="E175">
        <f t="shared" si="9"/>
        <v>2015</v>
      </c>
      <c r="F175" t="str">
        <f t="shared" si="10"/>
        <v>2015-6</v>
      </c>
      <c r="G175">
        <f t="shared" si="11"/>
        <v>5</v>
      </c>
    </row>
    <row r="176" spans="1:7" x14ac:dyDescent="0.25">
      <c r="A176" s="1">
        <v>42181</v>
      </c>
      <c r="B176">
        <v>25.46</v>
      </c>
      <c r="C176" t="s">
        <v>7</v>
      </c>
      <c r="D176">
        <f t="shared" si="8"/>
        <v>6</v>
      </c>
      <c r="E176">
        <f t="shared" si="9"/>
        <v>2015</v>
      </c>
      <c r="F176" t="str">
        <f t="shared" si="10"/>
        <v>2015-6</v>
      </c>
      <c r="G176">
        <f t="shared" si="11"/>
        <v>5</v>
      </c>
    </row>
    <row r="177" spans="1:7" x14ac:dyDescent="0.25">
      <c r="A177" s="1">
        <v>42182</v>
      </c>
      <c r="B177">
        <v>137.11000000000001</v>
      </c>
      <c r="C177" t="s">
        <v>3</v>
      </c>
      <c r="D177">
        <f t="shared" si="8"/>
        <v>6</v>
      </c>
      <c r="E177">
        <f t="shared" si="9"/>
        <v>2015</v>
      </c>
      <c r="F177" t="str">
        <f t="shared" si="10"/>
        <v>2015-6</v>
      </c>
      <c r="G177">
        <f t="shared" si="11"/>
        <v>6</v>
      </c>
    </row>
    <row r="178" spans="1:7" x14ac:dyDescent="0.25">
      <c r="A178" s="1">
        <v>42184</v>
      </c>
      <c r="B178">
        <v>133.51</v>
      </c>
      <c r="C178" t="s">
        <v>5</v>
      </c>
      <c r="D178">
        <f t="shared" si="8"/>
        <v>6</v>
      </c>
      <c r="E178">
        <f t="shared" si="9"/>
        <v>2015</v>
      </c>
      <c r="F178" t="str">
        <f t="shared" si="10"/>
        <v>2015-6</v>
      </c>
      <c r="G178">
        <f t="shared" si="11"/>
        <v>1</v>
      </c>
    </row>
    <row r="179" spans="1:7" x14ac:dyDescent="0.25">
      <c r="A179" s="1">
        <v>42185</v>
      </c>
      <c r="B179">
        <v>59.06</v>
      </c>
      <c r="C179" t="s">
        <v>5</v>
      </c>
      <c r="D179">
        <f t="shared" si="8"/>
        <v>6</v>
      </c>
      <c r="E179">
        <f t="shared" si="9"/>
        <v>2015</v>
      </c>
      <c r="F179" t="str">
        <f t="shared" si="10"/>
        <v>2015-6</v>
      </c>
      <c r="G179">
        <f t="shared" si="11"/>
        <v>2</v>
      </c>
    </row>
    <row r="180" spans="1:7" x14ac:dyDescent="0.25">
      <c r="A180" s="1">
        <v>42187</v>
      </c>
      <c r="B180">
        <v>50.28</v>
      </c>
      <c r="C180" t="s">
        <v>5</v>
      </c>
      <c r="D180">
        <f t="shared" si="8"/>
        <v>7</v>
      </c>
      <c r="E180">
        <f t="shared" si="9"/>
        <v>2015</v>
      </c>
      <c r="F180" t="str">
        <f t="shared" si="10"/>
        <v>2015-7</v>
      </c>
      <c r="G180">
        <f t="shared" si="11"/>
        <v>4</v>
      </c>
    </row>
    <row r="181" spans="1:7" x14ac:dyDescent="0.25">
      <c r="A181" s="1">
        <v>42189</v>
      </c>
      <c r="B181">
        <v>120.57</v>
      </c>
      <c r="C181" t="s">
        <v>7</v>
      </c>
      <c r="D181">
        <f t="shared" si="8"/>
        <v>7</v>
      </c>
      <c r="E181">
        <f t="shared" si="9"/>
        <v>2015</v>
      </c>
      <c r="F181" t="str">
        <f t="shared" si="10"/>
        <v>2015-7</v>
      </c>
      <c r="G181">
        <f t="shared" si="11"/>
        <v>6</v>
      </c>
    </row>
    <row r="182" spans="1:7" x14ac:dyDescent="0.25">
      <c r="A182" s="1">
        <v>42193</v>
      </c>
      <c r="B182">
        <v>96.8</v>
      </c>
      <c r="C182" t="s">
        <v>6</v>
      </c>
      <c r="D182">
        <f t="shared" si="8"/>
        <v>7</v>
      </c>
      <c r="E182">
        <f t="shared" si="9"/>
        <v>2015</v>
      </c>
      <c r="F182" t="str">
        <f t="shared" si="10"/>
        <v>2015-7</v>
      </c>
      <c r="G182">
        <f t="shared" si="11"/>
        <v>3</v>
      </c>
    </row>
    <row r="183" spans="1:7" x14ac:dyDescent="0.25">
      <c r="A183" s="1">
        <v>42193</v>
      </c>
      <c r="B183">
        <v>65.510000000000005</v>
      </c>
      <c r="C183" t="s">
        <v>7</v>
      </c>
      <c r="D183">
        <f t="shared" si="8"/>
        <v>7</v>
      </c>
      <c r="E183">
        <f t="shared" si="9"/>
        <v>2015</v>
      </c>
      <c r="F183" t="str">
        <f t="shared" si="10"/>
        <v>2015-7</v>
      </c>
      <c r="G183">
        <f t="shared" si="11"/>
        <v>3</v>
      </c>
    </row>
    <row r="184" spans="1:7" x14ac:dyDescent="0.25">
      <c r="A184" s="1">
        <v>42193</v>
      </c>
      <c r="B184">
        <v>15.02</v>
      </c>
      <c r="C184" t="s">
        <v>7</v>
      </c>
      <c r="D184">
        <f t="shared" si="8"/>
        <v>7</v>
      </c>
      <c r="E184">
        <f t="shared" si="9"/>
        <v>2015</v>
      </c>
      <c r="F184" t="str">
        <f t="shared" si="10"/>
        <v>2015-7</v>
      </c>
      <c r="G184">
        <f t="shared" si="11"/>
        <v>3</v>
      </c>
    </row>
    <row r="185" spans="1:7" x14ac:dyDescent="0.25">
      <c r="A185" s="1">
        <v>42194</v>
      </c>
      <c r="B185">
        <v>74.61</v>
      </c>
      <c r="C185" t="s">
        <v>6</v>
      </c>
      <c r="D185">
        <f t="shared" si="8"/>
        <v>7</v>
      </c>
      <c r="E185">
        <f t="shared" si="9"/>
        <v>2015</v>
      </c>
      <c r="F185" t="str">
        <f t="shared" si="10"/>
        <v>2015-7</v>
      </c>
      <c r="G185">
        <f t="shared" si="11"/>
        <v>4</v>
      </c>
    </row>
    <row r="186" spans="1:7" x14ac:dyDescent="0.25">
      <c r="A186" s="1">
        <v>42194</v>
      </c>
      <c r="B186">
        <v>48.59</v>
      </c>
      <c r="C186" t="s">
        <v>4</v>
      </c>
      <c r="D186">
        <f t="shared" si="8"/>
        <v>7</v>
      </c>
      <c r="E186">
        <f t="shared" si="9"/>
        <v>2015</v>
      </c>
      <c r="F186" t="str">
        <f t="shared" si="10"/>
        <v>2015-7</v>
      </c>
      <c r="G186">
        <f t="shared" si="11"/>
        <v>4</v>
      </c>
    </row>
    <row r="187" spans="1:7" x14ac:dyDescent="0.25">
      <c r="A187" s="1">
        <v>42195</v>
      </c>
      <c r="B187">
        <v>120.62</v>
      </c>
      <c r="C187" t="s">
        <v>3</v>
      </c>
      <c r="D187">
        <f t="shared" si="8"/>
        <v>7</v>
      </c>
      <c r="E187">
        <f t="shared" si="9"/>
        <v>2015</v>
      </c>
      <c r="F187" t="str">
        <f t="shared" si="10"/>
        <v>2015-7</v>
      </c>
      <c r="G187">
        <f t="shared" si="11"/>
        <v>5</v>
      </c>
    </row>
    <row r="188" spans="1:7" x14ac:dyDescent="0.25">
      <c r="A188" s="1">
        <v>42196</v>
      </c>
      <c r="B188">
        <v>23.04</v>
      </c>
      <c r="C188" t="s">
        <v>6</v>
      </c>
      <c r="D188">
        <f t="shared" si="8"/>
        <v>7</v>
      </c>
      <c r="E188">
        <f t="shared" si="9"/>
        <v>2015</v>
      </c>
      <c r="F188" t="str">
        <f t="shared" si="10"/>
        <v>2015-7</v>
      </c>
      <c r="G188">
        <f t="shared" si="11"/>
        <v>6</v>
      </c>
    </row>
    <row r="189" spans="1:7" x14ac:dyDescent="0.25">
      <c r="A189" s="1">
        <v>42198</v>
      </c>
      <c r="B189">
        <v>78.03</v>
      </c>
      <c r="C189" t="s">
        <v>6</v>
      </c>
      <c r="D189">
        <f t="shared" si="8"/>
        <v>7</v>
      </c>
      <c r="E189">
        <f t="shared" si="9"/>
        <v>2015</v>
      </c>
      <c r="F189" t="str">
        <f t="shared" si="10"/>
        <v>2015-7</v>
      </c>
      <c r="G189">
        <f t="shared" si="11"/>
        <v>1</v>
      </c>
    </row>
    <row r="190" spans="1:7" x14ac:dyDescent="0.25">
      <c r="A190" s="1">
        <v>42199</v>
      </c>
      <c r="B190">
        <v>27.55</v>
      </c>
      <c r="C190" t="s">
        <v>6</v>
      </c>
      <c r="D190">
        <f t="shared" si="8"/>
        <v>7</v>
      </c>
      <c r="E190">
        <f t="shared" si="9"/>
        <v>2015</v>
      </c>
      <c r="F190" t="str">
        <f t="shared" si="10"/>
        <v>2015-7</v>
      </c>
      <c r="G190">
        <f t="shared" si="11"/>
        <v>2</v>
      </c>
    </row>
    <row r="191" spans="1:7" x14ac:dyDescent="0.25">
      <c r="A191" s="1">
        <v>42199</v>
      </c>
      <c r="B191">
        <v>148.9</v>
      </c>
      <c r="C191" t="s">
        <v>5</v>
      </c>
      <c r="D191">
        <f t="shared" si="8"/>
        <v>7</v>
      </c>
      <c r="E191">
        <f t="shared" si="9"/>
        <v>2015</v>
      </c>
      <c r="F191" t="str">
        <f t="shared" si="10"/>
        <v>2015-7</v>
      </c>
      <c r="G191">
        <f t="shared" si="11"/>
        <v>2</v>
      </c>
    </row>
    <row r="192" spans="1:7" x14ac:dyDescent="0.25">
      <c r="A192" s="1">
        <v>42199</v>
      </c>
      <c r="B192">
        <v>101.87</v>
      </c>
      <c r="C192" t="s">
        <v>3</v>
      </c>
      <c r="D192">
        <f t="shared" si="8"/>
        <v>7</v>
      </c>
      <c r="E192">
        <f t="shared" si="9"/>
        <v>2015</v>
      </c>
      <c r="F192" t="str">
        <f t="shared" si="10"/>
        <v>2015-7</v>
      </c>
      <c r="G192">
        <f t="shared" si="11"/>
        <v>2</v>
      </c>
    </row>
    <row r="193" spans="1:7" x14ac:dyDescent="0.25">
      <c r="A193" s="1">
        <v>42200</v>
      </c>
      <c r="B193">
        <v>133.06</v>
      </c>
      <c r="C193" t="s">
        <v>4</v>
      </c>
      <c r="D193">
        <f t="shared" si="8"/>
        <v>7</v>
      </c>
      <c r="E193">
        <f t="shared" si="9"/>
        <v>2015</v>
      </c>
      <c r="F193" t="str">
        <f t="shared" si="10"/>
        <v>2015-7</v>
      </c>
      <c r="G193">
        <f t="shared" si="11"/>
        <v>3</v>
      </c>
    </row>
    <row r="194" spans="1:7" x14ac:dyDescent="0.25">
      <c r="A194" s="1">
        <v>42200</v>
      </c>
      <c r="B194">
        <v>154.75</v>
      </c>
      <c r="C194" t="s">
        <v>5</v>
      </c>
      <c r="D194">
        <f t="shared" si="8"/>
        <v>7</v>
      </c>
      <c r="E194">
        <f t="shared" si="9"/>
        <v>2015</v>
      </c>
      <c r="F194" t="str">
        <f t="shared" si="10"/>
        <v>2015-7</v>
      </c>
      <c r="G194">
        <f t="shared" si="11"/>
        <v>3</v>
      </c>
    </row>
    <row r="195" spans="1:7" x14ac:dyDescent="0.25">
      <c r="A195" s="1">
        <v>42201</v>
      </c>
      <c r="B195">
        <v>94.69</v>
      </c>
      <c r="C195" t="s">
        <v>5</v>
      </c>
      <c r="D195">
        <f t="shared" ref="D195:D258" si="12">MONTH(A195)</f>
        <v>7</v>
      </c>
      <c r="E195">
        <f t="shared" ref="E195:E258" si="13">YEAR(A195)</f>
        <v>2015</v>
      </c>
      <c r="F195" t="str">
        <f t="shared" ref="F195:F258" si="14">CONCATENATE(E195,"-",D195)</f>
        <v>2015-7</v>
      </c>
      <c r="G195">
        <f t="shared" ref="G195:G258" si="15">WEEKDAY(A195,2)</f>
        <v>4</v>
      </c>
    </row>
    <row r="196" spans="1:7" x14ac:dyDescent="0.25">
      <c r="A196" s="1">
        <v>42203</v>
      </c>
      <c r="B196">
        <v>71.44</v>
      </c>
      <c r="C196" t="s">
        <v>4</v>
      </c>
      <c r="D196">
        <f t="shared" si="12"/>
        <v>7</v>
      </c>
      <c r="E196">
        <f t="shared" si="13"/>
        <v>2015</v>
      </c>
      <c r="F196" t="str">
        <f t="shared" si="14"/>
        <v>2015-7</v>
      </c>
      <c r="G196">
        <f t="shared" si="15"/>
        <v>6</v>
      </c>
    </row>
    <row r="197" spans="1:7" x14ac:dyDescent="0.25">
      <c r="A197" s="1">
        <v>42203</v>
      </c>
      <c r="B197">
        <v>60.49</v>
      </c>
      <c r="C197" t="s">
        <v>5</v>
      </c>
      <c r="D197">
        <f t="shared" si="12"/>
        <v>7</v>
      </c>
      <c r="E197">
        <f t="shared" si="13"/>
        <v>2015</v>
      </c>
      <c r="F197" t="str">
        <f t="shared" si="14"/>
        <v>2015-7</v>
      </c>
      <c r="G197">
        <f t="shared" si="15"/>
        <v>6</v>
      </c>
    </row>
    <row r="198" spans="1:7" x14ac:dyDescent="0.25">
      <c r="A198" s="1">
        <v>42204</v>
      </c>
      <c r="B198">
        <v>100.95</v>
      </c>
      <c r="C198" t="s">
        <v>5</v>
      </c>
      <c r="D198">
        <f t="shared" si="12"/>
        <v>7</v>
      </c>
      <c r="E198">
        <f t="shared" si="13"/>
        <v>2015</v>
      </c>
      <c r="F198" t="str">
        <f t="shared" si="14"/>
        <v>2015-7</v>
      </c>
      <c r="G198">
        <f t="shared" si="15"/>
        <v>7</v>
      </c>
    </row>
    <row r="199" spans="1:7" x14ac:dyDescent="0.25">
      <c r="A199" s="1">
        <v>42205</v>
      </c>
      <c r="B199">
        <v>91.51</v>
      </c>
      <c r="C199" t="s">
        <v>5</v>
      </c>
      <c r="D199">
        <f t="shared" si="12"/>
        <v>7</v>
      </c>
      <c r="E199">
        <f t="shared" si="13"/>
        <v>2015</v>
      </c>
      <c r="F199" t="str">
        <f t="shared" si="14"/>
        <v>2015-7</v>
      </c>
      <c r="G199">
        <f t="shared" si="15"/>
        <v>1</v>
      </c>
    </row>
    <row r="200" spans="1:7" x14ac:dyDescent="0.25">
      <c r="A200" s="1">
        <v>42206</v>
      </c>
      <c r="B200">
        <v>103.21</v>
      </c>
      <c r="C200" t="s">
        <v>5</v>
      </c>
      <c r="D200">
        <f t="shared" si="12"/>
        <v>7</v>
      </c>
      <c r="E200">
        <f t="shared" si="13"/>
        <v>2015</v>
      </c>
      <c r="F200" t="str">
        <f t="shared" si="14"/>
        <v>2015-7</v>
      </c>
      <c r="G200">
        <f t="shared" si="15"/>
        <v>2</v>
      </c>
    </row>
    <row r="201" spans="1:7" x14ac:dyDescent="0.25">
      <c r="A201" s="1">
        <v>42208</v>
      </c>
      <c r="B201">
        <v>28.74</v>
      </c>
      <c r="C201" t="s">
        <v>6</v>
      </c>
      <c r="D201">
        <f t="shared" si="12"/>
        <v>7</v>
      </c>
      <c r="E201">
        <f t="shared" si="13"/>
        <v>2015</v>
      </c>
      <c r="F201" t="str">
        <f t="shared" si="14"/>
        <v>2015-7</v>
      </c>
      <c r="G201">
        <f t="shared" si="15"/>
        <v>4</v>
      </c>
    </row>
    <row r="202" spans="1:7" x14ac:dyDescent="0.25">
      <c r="A202" s="1">
        <v>42209</v>
      </c>
      <c r="B202">
        <v>149.96</v>
      </c>
      <c r="C202" t="s">
        <v>3</v>
      </c>
      <c r="D202">
        <f t="shared" si="12"/>
        <v>7</v>
      </c>
      <c r="E202">
        <f t="shared" si="13"/>
        <v>2015</v>
      </c>
      <c r="F202" t="str">
        <f t="shared" si="14"/>
        <v>2015-7</v>
      </c>
      <c r="G202">
        <f t="shared" si="15"/>
        <v>5</v>
      </c>
    </row>
    <row r="203" spans="1:7" x14ac:dyDescent="0.25">
      <c r="A203" s="1">
        <v>42209</v>
      </c>
      <c r="B203">
        <v>117.53</v>
      </c>
      <c r="C203" t="s">
        <v>7</v>
      </c>
      <c r="D203">
        <f t="shared" si="12"/>
        <v>7</v>
      </c>
      <c r="E203">
        <f t="shared" si="13"/>
        <v>2015</v>
      </c>
      <c r="F203" t="str">
        <f t="shared" si="14"/>
        <v>2015-7</v>
      </c>
      <c r="G203">
        <f t="shared" si="15"/>
        <v>5</v>
      </c>
    </row>
    <row r="204" spans="1:7" x14ac:dyDescent="0.25">
      <c r="A204" s="1">
        <v>42210</v>
      </c>
      <c r="B204">
        <v>30.5</v>
      </c>
      <c r="C204" t="s">
        <v>6</v>
      </c>
      <c r="D204">
        <f t="shared" si="12"/>
        <v>7</v>
      </c>
      <c r="E204">
        <f t="shared" si="13"/>
        <v>2015</v>
      </c>
      <c r="F204" t="str">
        <f t="shared" si="14"/>
        <v>2015-7</v>
      </c>
      <c r="G204">
        <f t="shared" si="15"/>
        <v>6</v>
      </c>
    </row>
    <row r="205" spans="1:7" x14ac:dyDescent="0.25">
      <c r="A205" s="1">
        <v>42210</v>
      </c>
      <c r="B205">
        <v>52.62</v>
      </c>
      <c r="C205" t="s">
        <v>6</v>
      </c>
      <c r="D205">
        <f t="shared" si="12"/>
        <v>7</v>
      </c>
      <c r="E205">
        <f t="shared" si="13"/>
        <v>2015</v>
      </c>
      <c r="F205" t="str">
        <f t="shared" si="14"/>
        <v>2015-7</v>
      </c>
      <c r="G205">
        <f t="shared" si="15"/>
        <v>6</v>
      </c>
    </row>
    <row r="206" spans="1:7" x14ac:dyDescent="0.25">
      <c r="A206" s="1">
        <v>42212</v>
      </c>
      <c r="B206">
        <v>130.21</v>
      </c>
      <c r="C206" t="s">
        <v>6</v>
      </c>
      <c r="D206">
        <f t="shared" si="12"/>
        <v>7</v>
      </c>
      <c r="E206">
        <f t="shared" si="13"/>
        <v>2015</v>
      </c>
      <c r="F206" t="str">
        <f t="shared" si="14"/>
        <v>2015-7</v>
      </c>
      <c r="G206">
        <f t="shared" si="15"/>
        <v>1</v>
      </c>
    </row>
    <row r="207" spans="1:7" x14ac:dyDescent="0.25">
      <c r="A207" s="1">
        <v>42214</v>
      </c>
      <c r="B207">
        <v>120.43</v>
      </c>
      <c r="C207" t="s">
        <v>7</v>
      </c>
      <c r="D207">
        <f t="shared" si="12"/>
        <v>7</v>
      </c>
      <c r="E207">
        <f t="shared" si="13"/>
        <v>2015</v>
      </c>
      <c r="F207" t="str">
        <f t="shared" si="14"/>
        <v>2015-7</v>
      </c>
      <c r="G207">
        <f t="shared" si="15"/>
        <v>3</v>
      </c>
    </row>
    <row r="208" spans="1:7" x14ac:dyDescent="0.25">
      <c r="A208" s="1">
        <v>42214</v>
      </c>
      <c r="B208">
        <v>33.07</v>
      </c>
      <c r="C208" t="s">
        <v>4</v>
      </c>
      <c r="D208">
        <f t="shared" si="12"/>
        <v>7</v>
      </c>
      <c r="E208">
        <f t="shared" si="13"/>
        <v>2015</v>
      </c>
      <c r="F208" t="str">
        <f t="shared" si="14"/>
        <v>2015-7</v>
      </c>
      <c r="G208">
        <f t="shared" si="15"/>
        <v>3</v>
      </c>
    </row>
    <row r="209" spans="1:7" x14ac:dyDescent="0.25">
      <c r="A209" s="1">
        <v>42215</v>
      </c>
      <c r="B209">
        <v>64.099999999999994</v>
      </c>
      <c r="C209" t="s">
        <v>6</v>
      </c>
      <c r="D209">
        <f t="shared" si="12"/>
        <v>7</v>
      </c>
      <c r="E209">
        <f t="shared" si="13"/>
        <v>2015</v>
      </c>
      <c r="F209" t="str">
        <f t="shared" si="14"/>
        <v>2015-7</v>
      </c>
      <c r="G209">
        <f t="shared" si="15"/>
        <v>4</v>
      </c>
    </row>
    <row r="210" spans="1:7" x14ac:dyDescent="0.25">
      <c r="A210" s="1">
        <v>42217</v>
      </c>
      <c r="B210">
        <v>131.05000000000001</v>
      </c>
      <c r="C210" t="s">
        <v>7</v>
      </c>
      <c r="D210">
        <f t="shared" si="12"/>
        <v>8</v>
      </c>
      <c r="E210">
        <f t="shared" si="13"/>
        <v>2015</v>
      </c>
      <c r="F210" t="str">
        <f t="shared" si="14"/>
        <v>2015-8</v>
      </c>
      <c r="G210">
        <f t="shared" si="15"/>
        <v>6</v>
      </c>
    </row>
    <row r="211" spans="1:7" x14ac:dyDescent="0.25">
      <c r="A211" s="1">
        <v>42217</v>
      </c>
      <c r="B211">
        <v>40.98</v>
      </c>
      <c r="C211" t="s">
        <v>5</v>
      </c>
      <c r="D211">
        <f t="shared" si="12"/>
        <v>8</v>
      </c>
      <c r="E211">
        <f t="shared" si="13"/>
        <v>2015</v>
      </c>
      <c r="F211" t="str">
        <f t="shared" si="14"/>
        <v>2015-8</v>
      </c>
      <c r="G211">
        <f t="shared" si="15"/>
        <v>6</v>
      </c>
    </row>
    <row r="212" spans="1:7" x14ac:dyDescent="0.25">
      <c r="A212" s="1">
        <v>42218</v>
      </c>
      <c r="B212">
        <v>11.76</v>
      </c>
      <c r="C212" t="s">
        <v>5</v>
      </c>
      <c r="D212">
        <f t="shared" si="12"/>
        <v>8</v>
      </c>
      <c r="E212">
        <f t="shared" si="13"/>
        <v>2015</v>
      </c>
      <c r="F212" t="str">
        <f t="shared" si="14"/>
        <v>2015-8</v>
      </c>
      <c r="G212">
        <f t="shared" si="15"/>
        <v>7</v>
      </c>
    </row>
    <row r="213" spans="1:7" x14ac:dyDescent="0.25">
      <c r="A213" s="1">
        <v>42218</v>
      </c>
      <c r="B213">
        <v>76.510000000000005</v>
      </c>
      <c r="C213" t="s">
        <v>4</v>
      </c>
      <c r="D213">
        <f t="shared" si="12"/>
        <v>8</v>
      </c>
      <c r="E213">
        <f t="shared" si="13"/>
        <v>2015</v>
      </c>
      <c r="F213" t="str">
        <f t="shared" si="14"/>
        <v>2015-8</v>
      </c>
      <c r="G213">
        <f t="shared" si="15"/>
        <v>7</v>
      </c>
    </row>
    <row r="214" spans="1:7" x14ac:dyDescent="0.25">
      <c r="A214" s="1">
        <v>42218</v>
      </c>
      <c r="B214">
        <v>104.82</v>
      </c>
      <c r="C214" t="s">
        <v>3</v>
      </c>
      <c r="D214">
        <f t="shared" si="12"/>
        <v>8</v>
      </c>
      <c r="E214">
        <f t="shared" si="13"/>
        <v>2015</v>
      </c>
      <c r="F214" t="str">
        <f t="shared" si="14"/>
        <v>2015-8</v>
      </c>
      <c r="G214">
        <f t="shared" si="15"/>
        <v>7</v>
      </c>
    </row>
    <row r="215" spans="1:7" x14ac:dyDescent="0.25">
      <c r="A215" s="1">
        <v>42222</v>
      </c>
      <c r="B215">
        <v>41.26</v>
      </c>
      <c r="C215" t="s">
        <v>3</v>
      </c>
      <c r="D215">
        <f t="shared" si="12"/>
        <v>8</v>
      </c>
      <c r="E215">
        <f t="shared" si="13"/>
        <v>2015</v>
      </c>
      <c r="F215" t="str">
        <f t="shared" si="14"/>
        <v>2015-8</v>
      </c>
      <c r="G215">
        <f t="shared" si="15"/>
        <v>4</v>
      </c>
    </row>
    <row r="216" spans="1:7" x14ac:dyDescent="0.25">
      <c r="A216" s="1">
        <v>42223</v>
      </c>
      <c r="B216">
        <v>27.72</v>
      </c>
      <c r="C216" t="s">
        <v>5</v>
      </c>
      <c r="D216">
        <f t="shared" si="12"/>
        <v>8</v>
      </c>
      <c r="E216">
        <f t="shared" si="13"/>
        <v>2015</v>
      </c>
      <c r="F216" t="str">
        <f t="shared" si="14"/>
        <v>2015-8</v>
      </c>
      <c r="G216">
        <f t="shared" si="15"/>
        <v>5</v>
      </c>
    </row>
    <row r="217" spans="1:7" x14ac:dyDescent="0.25">
      <c r="A217" s="1">
        <v>42223</v>
      </c>
      <c r="B217">
        <v>45.18</v>
      </c>
      <c r="C217" t="s">
        <v>5</v>
      </c>
      <c r="D217">
        <f t="shared" si="12"/>
        <v>8</v>
      </c>
      <c r="E217">
        <f t="shared" si="13"/>
        <v>2015</v>
      </c>
      <c r="F217" t="str">
        <f t="shared" si="14"/>
        <v>2015-8</v>
      </c>
      <c r="G217">
        <f t="shared" si="15"/>
        <v>5</v>
      </c>
    </row>
    <row r="218" spans="1:7" x14ac:dyDescent="0.25">
      <c r="A218" s="1">
        <v>42223</v>
      </c>
      <c r="B218">
        <v>151.1</v>
      </c>
      <c r="C218" t="s">
        <v>6</v>
      </c>
      <c r="D218">
        <f t="shared" si="12"/>
        <v>8</v>
      </c>
      <c r="E218">
        <f t="shared" si="13"/>
        <v>2015</v>
      </c>
      <c r="F218" t="str">
        <f t="shared" si="14"/>
        <v>2015-8</v>
      </c>
      <c r="G218">
        <f t="shared" si="15"/>
        <v>5</v>
      </c>
    </row>
    <row r="219" spans="1:7" x14ac:dyDescent="0.25">
      <c r="A219" s="1">
        <v>42224</v>
      </c>
      <c r="B219">
        <v>103.57</v>
      </c>
      <c r="C219" t="s">
        <v>6</v>
      </c>
      <c r="D219">
        <f t="shared" si="12"/>
        <v>8</v>
      </c>
      <c r="E219">
        <f t="shared" si="13"/>
        <v>2015</v>
      </c>
      <c r="F219" t="str">
        <f t="shared" si="14"/>
        <v>2015-8</v>
      </c>
      <c r="G219">
        <f t="shared" si="15"/>
        <v>6</v>
      </c>
    </row>
    <row r="220" spans="1:7" x14ac:dyDescent="0.25">
      <c r="A220" s="1">
        <v>42228</v>
      </c>
      <c r="B220">
        <v>121.14</v>
      </c>
      <c r="C220" t="s">
        <v>6</v>
      </c>
      <c r="D220">
        <f t="shared" si="12"/>
        <v>8</v>
      </c>
      <c r="E220">
        <f t="shared" si="13"/>
        <v>2015</v>
      </c>
      <c r="F220" t="str">
        <f t="shared" si="14"/>
        <v>2015-8</v>
      </c>
      <c r="G220">
        <f t="shared" si="15"/>
        <v>3</v>
      </c>
    </row>
    <row r="221" spans="1:7" x14ac:dyDescent="0.25">
      <c r="A221" s="1">
        <v>42228</v>
      </c>
      <c r="B221">
        <v>146.25</v>
      </c>
      <c r="C221" t="s">
        <v>5</v>
      </c>
      <c r="D221">
        <f t="shared" si="12"/>
        <v>8</v>
      </c>
      <c r="E221">
        <f t="shared" si="13"/>
        <v>2015</v>
      </c>
      <c r="F221" t="str">
        <f t="shared" si="14"/>
        <v>2015-8</v>
      </c>
      <c r="G221">
        <f t="shared" si="15"/>
        <v>3</v>
      </c>
    </row>
    <row r="222" spans="1:7" x14ac:dyDescent="0.25">
      <c r="A222" s="1">
        <v>42228</v>
      </c>
      <c r="B222">
        <v>93.66</v>
      </c>
      <c r="C222" t="s">
        <v>5</v>
      </c>
      <c r="D222">
        <f t="shared" si="12"/>
        <v>8</v>
      </c>
      <c r="E222">
        <f t="shared" si="13"/>
        <v>2015</v>
      </c>
      <c r="F222" t="str">
        <f t="shared" si="14"/>
        <v>2015-8</v>
      </c>
      <c r="G222">
        <f t="shared" si="15"/>
        <v>3</v>
      </c>
    </row>
    <row r="223" spans="1:7" x14ac:dyDescent="0.25">
      <c r="A223" s="1">
        <v>42228</v>
      </c>
      <c r="B223">
        <v>129.1</v>
      </c>
      <c r="C223" t="s">
        <v>7</v>
      </c>
      <c r="D223">
        <f t="shared" si="12"/>
        <v>8</v>
      </c>
      <c r="E223">
        <f t="shared" si="13"/>
        <v>2015</v>
      </c>
      <c r="F223" t="str">
        <f t="shared" si="14"/>
        <v>2015-8</v>
      </c>
      <c r="G223">
        <f t="shared" si="15"/>
        <v>3</v>
      </c>
    </row>
    <row r="224" spans="1:7" x14ac:dyDescent="0.25">
      <c r="A224" s="1">
        <v>42229</v>
      </c>
      <c r="B224">
        <v>32.840000000000003</v>
      </c>
      <c r="C224" t="s">
        <v>5</v>
      </c>
      <c r="D224">
        <f t="shared" si="12"/>
        <v>8</v>
      </c>
      <c r="E224">
        <f t="shared" si="13"/>
        <v>2015</v>
      </c>
      <c r="F224" t="str">
        <f t="shared" si="14"/>
        <v>2015-8</v>
      </c>
      <c r="G224">
        <f t="shared" si="15"/>
        <v>4</v>
      </c>
    </row>
    <row r="225" spans="1:7" x14ac:dyDescent="0.25">
      <c r="A225" s="1">
        <v>42233</v>
      </c>
      <c r="B225">
        <v>33.78</v>
      </c>
      <c r="C225" t="s">
        <v>5</v>
      </c>
      <c r="D225">
        <f t="shared" si="12"/>
        <v>8</v>
      </c>
      <c r="E225">
        <f t="shared" si="13"/>
        <v>2015</v>
      </c>
      <c r="F225" t="str">
        <f t="shared" si="14"/>
        <v>2015-8</v>
      </c>
      <c r="G225">
        <f t="shared" si="15"/>
        <v>1</v>
      </c>
    </row>
    <row r="226" spans="1:7" x14ac:dyDescent="0.25">
      <c r="A226" s="1">
        <v>42235</v>
      </c>
      <c r="B226">
        <v>147.5</v>
      </c>
      <c r="C226" t="s">
        <v>4</v>
      </c>
      <c r="D226">
        <f t="shared" si="12"/>
        <v>8</v>
      </c>
      <c r="E226">
        <f t="shared" si="13"/>
        <v>2015</v>
      </c>
      <c r="F226" t="str">
        <f t="shared" si="14"/>
        <v>2015-8</v>
      </c>
      <c r="G226">
        <f t="shared" si="15"/>
        <v>3</v>
      </c>
    </row>
    <row r="227" spans="1:7" x14ac:dyDescent="0.25">
      <c r="A227" s="1">
        <v>42235</v>
      </c>
      <c r="B227">
        <v>140.52000000000001</v>
      </c>
      <c r="C227" t="s">
        <v>5</v>
      </c>
      <c r="D227">
        <f t="shared" si="12"/>
        <v>8</v>
      </c>
      <c r="E227">
        <f t="shared" si="13"/>
        <v>2015</v>
      </c>
      <c r="F227" t="str">
        <f t="shared" si="14"/>
        <v>2015-8</v>
      </c>
      <c r="G227">
        <f t="shared" si="15"/>
        <v>3</v>
      </c>
    </row>
    <row r="228" spans="1:7" x14ac:dyDescent="0.25">
      <c r="A228" s="1">
        <v>42236</v>
      </c>
      <c r="B228">
        <v>121.31</v>
      </c>
      <c r="C228" t="s">
        <v>6</v>
      </c>
      <c r="D228">
        <f t="shared" si="12"/>
        <v>8</v>
      </c>
      <c r="E228">
        <f t="shared" si="13"/>
        <v>2015</v>
      </c>
      <c r="F228" t="str">
        <f t="shared" si="14"/>
        <v>2015-8</v>
      </c>
      <c r="G228">
        <f t="shared" si="15"/>
        <v>4</v>
      </c>
    </row>
    <row r="229" spans="1:7" x14ac:dyDescent="0.25">
      <c r="A229" s="1">
        <v>42237</v>
      </c>
      <c r="B229">
        <v>109.43</v>
      </c>
      <c r="C229" t="s">
        <v>5</v>
      </c>
      <c r="D229">
        <f t="shared" si="12"/>
        <v>8</v>
      </c>
      <c r="E229">
        <f t="shared" si="13"/>
        <v>2015</v>
      </c>
      <c r="F229" t="str">
        <f t="shared" si="14"/>
        <v>2015-8</v>
      </c>
      <c r="G229">
        <f t="shared" si="15"/>
        <v>5</v>
      </c>
    </row>
    <row r="230" spans="1:7" x14ac:dyDescent="0.25">
      <c r="A230" s="1">
        <v>42238</v>
      </c>
      <c r="B230">
        <v>110.28</v>
      </c>
      <c r="C230" t="s">
        <v>5</v>
      </c>
      <c r="D230">
        <f t="shared" si="12"/>
        <v>8</v>
      </c>
      <c r="E230">
        <f t="shared" si="13"/>
        <v>2015</v>
      </c>
      <c r="F230" t="str">
        <f t="shared" si="14"/>
        <v>2015-8</v>
      </c>
      <c r="G230">
        <f t="shared" si="15"/>
        <v>6</v>
      </c>
    </row>
    <row r="231" spans="1:7" x14ac:dyDescent="0.25">
      <c r="A231" s="1">
        <v>42239</v>
      </c>
      <c r="B231">
        <v>106.4</v>
      </c>
      <c r="C231" t="s">
        <v>6</v>
      </c>
      <c r="D231">
        <f t="shared" si="12"/>
        <v>8</v>
      </c>
      <c r="E231">
        <f t="shared" si="13"/>
        <v>2015</v>
      </c>
      <c r="F231" t="str">
        <f t="shared" si="14"/>
        <v>2015-8</v>
      </c>
      <c r="G231">
        <f t="shared" si="15"/>
        <v>7</v>
      </c>
    </row>
    <row r="232" spans="1:7" x14ac:dyDescent="0.25">
      <c r="A232" s="1">
        <v>42240</v>
      </c>
      <c r="B232">
        <v>23.3</v>
      </c>
      <c r="C232" t="s">
        <v>7</v>
      </c>
      <c r="D232">
        <f t="shared" si="12"/>
        <v>8</v>
      </c>
      <c r="E232">
        <f t="shared" si="13"/>
        <v>2015</v>
      </c>
      <c r="F232" t="str">
        <f t="shared" si="14"/>
        <v>2015-8</v>
      </c>
      <c r="G232">
        <f t="shared" si="15"/>
        <v>1</v>
      </c>
    </row>
    <row r="233" spans="1:7" x14ac:dyDescent="0.25">
      <c r="A233" s="1">
        <v>42242</v>
      </c>
      <c r="B233">
        <v>118.77</v>
      </c>
      <c r="C233" t="s">
        <v>7</v>
      </c>
      <c r="D233">
        <f t="shared" si="12"/>
        <v>8</v>
      </c>
      <c r="E233">
        <f t="shared" si="13"/>
        <v>2015</v>
      </c>
      <c r="F233" t="str">
        <f t="shared" si="14"/>
        <v>2015-8</v>
      </c>
      <c r="G233">
        <f t="shared" si="15"/>
        <v>3</v>
      </c>
    </row>
    <row r="234" spans="1:7" x14ac:dyDescent="0.25">
      <c r="A234" s="1">
        <v>42242</v>
      </c>
      <c r="B234">
        <v>100.34</v>
      </c>
      <c r="C234" t="s">
        <v>6</v>
      </c>
      <c r="D234">
        <f t="shared" si="12"/>
        <v>8</v>
      </c>
      <c r="E234">
        <f t="shared" si="13"/>
        <v>2015</v>
      </c>
      <c r="F234" t="str">
        <f t="shared" si="14"/>
        <v>2015-8</v>
      </c>
      <c r="G234">
        <f t="shared" si="15"/>
        <v>3</v>
      </c>
    </row>
    <row r="235" spans="1:7" x14ac:dyDescent="0.25">
      <c r="A235" s="1">
        <v>42242</v>
      </c>
      <c r="B235">
        <v>69.42</v>
      </c>
      <c r="C235" t="s">
        <v>5</v>
      </c>
      <c r="D235">
        <f t="shared" si="12"/>
        <v>8</v>
      </c>
      <c r="E235">
        <f t="shared" si="13"/>
        <v>2015</v>
      </c>
      <c r="F235" t="str">
        <f t="shared" si="14"/>
        <v>2015-8</v>
      </c>
      <c r="G235">
        <f t="shared" si="15"/>
        <v>3</v>
      </c>
    </row>
    <row r="236" spans="1:7" x14ac:dyDescent="0.25">
      <c r="A236" s="1">
        <v>42243</v>
      </c>
      <c r="B236">
        <v>94.54</v>
      </c>
      <c r="C236" t="s">
        <v>5</v>
      </c>
      <c r="D236">
        <f t="shared" si="12"/>
        <v>8</v>
      </c>
      <c r="E236">
        <f t="shared" si="13"/>
        <v>2015</v>
      </c>
      <c r="F236" t="str">
        <f t="shared" si="14"/>
        <v>2015-8</v>
      </c>
      <c r="G236">
        <f t="shared" si="15"/>
        <v>4</v>
      </c>
    </row>
    <row r="237" spans="1:7" x14ac:dyDescent="0.25">
      <c r="A237" s="1">
        <v>42244</v>
      </c>
      <c r="B237">
        <v>34.270000000000003</v>
      </c>
      <c r="C237" t="s">
        <v>5</v>
      </c>
      <c r="D237">
        <f t="shared" si="12"/>
        <v>8</v>
      </c>
      <c r="E237">
        <f t="shared" si="13"/>
        <v>2015</v>
      </c>
      <c r="F237" t="str">
        <f t="shared" si="14"/>
        <v>2015-8</v>
      </c>
      <c r="G237">
        <f t="shared" si="15"/>
        <v>5</v>
      </c>
    </row>
    <row r="238" spans="1:7" x14ac:dyDescent="0.25">
      <c r="A238" s="1">
        <v>42244</v>
      </c>
      <c r="B238">
        <v>23.21</v>
      </c>
      <c r="C238" t="s">
        <v>7</v>
      </c>
      <c r="D238">
        <f t="shared" si="12"/>
        <v>8</v>
      </c>
      <c r="E238">
        <f t="shared" si="13"/>
        <v>2015</v>
      </c>
      <c r="F238" t="str">
        <f t="shared" si="14"/>
        <v>2015-8</v>
      </c>
      <c r="G238">
        <f t="shared" si="15"/>
        <v>5</v>
      </c>
    </row>
    <row r="239" spans="1:7" x14ac:dyDescent="0.25">
      <c r="A239" s="1">
        <v>42246</v>
      </c>
      <c r="B239">
        <v>10.86</v>
      </c>
      <c r="C239" t="s">
        <v>3</v>
      </c>
      <c r="D239">
        <f t="shared" si="12"/>
        <v>8</v>
      </c>
      <c r="E239">
        <f t="shared" si="13"/>
        <v>2015</v>
      </c>
      <c r="F239" t="str">
        <f t="shared" si="14"/>
        <v>2015-8</v>
      </c>
      <c r="G239">
        <f t="shared" si="15"/>
        <v>7</v>
      </c>
    </row>
    <row r="240" spans="1:7" x14ac:dyDescent="0.25">
      <c r="A240" s="1">
        <v>42248</v>
      </c>
      <c r="B240">
        <v>101.53</v>
      </c>
      <c r="C240" t="s">
        <v>4</v>
      </c>
      <c r="D240">
        <f t="shared" si="12"/>
        <v>9</v>
      </c>
      <c r="E240">
        <f t="shared" si="13"/>
        <v>2015</v>
      </c>
      <c r="F240" t="str">
        <f t="shared" si="14"/>
        <v>2015-9</v>
      </c>
      <c r="G240">
        <f t="shared" si="15"/>
        <v>2</v>
      </c>
    </row>
    <row r="241" spans="1:7" x14ac:dyDescent="0.25">
      <c r="A241" s="1">
        <v>42248</v>
      </c>
      <c r="B241">
        <v>38.369999999999997</v>
      </c>
      <c r="C241" t="s">
        <v>3</v>
      </c>
      <c r="D241">
        <f t="shared" si="12"/>
        <v>9</v>
      </c>
      <c r="E241">
        <f t="shared" si="13"/>
        <v>2015</v>
      </c>
      <c r="F241" t="str">
        <f t="shared" si="14"/>
        <v>2015-9</v>
      </c>
      <c r="G241">
        <f t="shared" si="15"/>
        <v>2</v>
      </c>
    </row>
    <row r="242" spans="1:7" x14ac:dyDescent="0.25">
      <c r="A242" s="1">
        <v>42249</v>
      </c>
      <c r="B242">
        <v>63.27</v>
      </c>
      <c r="C242" t="s">
        <v>6</v>
      </c>
      <c r="D242">
        <f t="shared" si="12"/>
        <v>9</v>
      </c>
      <c r="E242">
        <f t="shared" si="13"/>
        <v>2015</v>
      </c>
      <c r="F242" t="str">
        <f t="shared" si="14"/>
        <v>2015-9</v>
      </c>
      <c r="G242">
        <f t="shared" si="15"/>
        <v>3</v>
      </c>
    </row>
    <row r="243" spans="1:7" x14ac:dyDescent="0.25">
      <c r="A243" s="1">
        <v>42250</v>
      </c>
      <c r="B243">
        <v>139.57</v>
      </c>
      <c r="C243" t="s">
        <v>5</v>
      </c>
      <c r="D243">
        <f t="shared" si="12"/>
        <v>9</v>
      </c>
      <c r="E243">
        <f t="shared" si="13"/>
        <v>2015</v>
      </c>
      <c r="F243" t="str">
        <f t="shared" si="14"/>
        <v>2015-9</v>
      </c>
      <c r="G243">
        <f t="shared" si="15"/>
        <v>4</v>
      </c>
    </row>
    <row r="244" spans="1:7" x14ac:dyDescent="0.25">
      <c r="A244" s="1">
        <v>42251</v>
      </c>
      <c r="B244">
        <v>54.28</v>
      </c>
      <c r="C244" t="s">
        <v>5</v>
      </c>
      <c r="D244">
        <f t="shared" si="12"/>
        <v>9</v>
      </c>
      <c r="E244">
        <f t="shared" si="13"/>
        <v>2015</v>
      </c>
      <c r="F244" t="str">
        <f t="shared" si="14"/>
        <v>2015-9</v>
      </c>
      <c r="G244">
        <f t="shared" si="15"/>
        <v>5</v>
      </c>
    </row>
    <row r="245" spans="1:7" x14ac:dyDescent="0.25">
      <c r="A245" s="1">
        <v>42251</v>
      </c>
      <c r="B245">
        <v>95</v>
      </c>
      <c r="C245" t="s">
        <v>7</v>
      </c>
      <c r="D245">
        <f t="shared" si="12"/>
        <v>9</v>
      </c>
      <c r="E245">
        <f t="shared" si="13"/>
        <v>2015</v>
      </c>
      <c r="F245" t="str">
        <f t="shared" si="14"/>
        <v>2015-9</v>
      </c>
      <c r="G245">
        <f t="shared" si="15"/>
        <v>5</v>
      </c>
    </row>
    <row r="246" spans="1:7" x14ac:dyDescent="0.25">
      <c r="A246" s="1">
        <v>42252</v>
      </c>
      <c r="B246">
        <v>7.57</v>
      </c>
      <c r="C246" t="s">
        <v>5</v>
      </c>
      <c r="D246">
        <f t="shared" si="12"/>
        <v>9</v>
      </c>
      <c r="E246">
        <f t="shared" si="13"/>
        <v>2015</v>
      </c>
      <c r="F246" t="str">
        <f t="shared" si="14"/>
        <v>2015-9</v>
      </c>
      <c r="G246">
        <f t="shared" si="15"/>
        <v>6</v>
      </c>
    </row>
    <row r="247" spans="1:7" x14ac:dyDescent="0.25">
      <c r="A247" s="1">
        <v>42253</v>
      </c>
      <c r="B247">
        <v>107.33</v>
      </c>
      <c r="C247" t="s">
        <v>3</v>
      </c>
      <c r="D247">
        <f t="shared" si="12"/>
        <v>9</v>
      </c>
      <c r="E247">
        <f t="shared" si="13"/>
        <v>2015</v>
      </c>
      <c r="F247" t="str">
        <f t="shared" si="14"/>
        <v>2015-9</v>
      </c>
      <c r="G247">
        <f t="shared" si="15"/>
        <v>7</v>
      </c>
    </row>
    <row r="248" spans="1:7" x14ac:dyDescent="0.25">
      <c r="A248" s="1">
        <v>42254</v>
      </c>
      <c r="B248">
        <v>16.649999999999999</v>
      </c>
      <c r="C248" t="s">
        <v>4</v>
      </c>
      <c r="D248">
        <f t="shared" si="12"/>
        <v>9</v>
      </c>
      <c r="E248">
        <f t="shared" si="13"/>
        <v>2015</v>
      </c>
      <c r="F248" t="str">
        <f t="shared" si="14"/>
        <v>2015-9</v>
      </c>
      <c r="G248">
        <f t="shared" si="15"/>
        <v>1</v>
      </c>
    </row>
    <row r="249" spans="1:7" x14ac:dyDescent="0.25">
      <c r="A249" s="1">
        <v>42254</v>
      </c>
      <c r="B249">
        <v>132.88999999999999</v>
      </c>
      <c r="C249" t="s">
        <v>5</v>
      </c>
      <c r="D249">
        <f t="shared" si="12"/>
        <v>9</v>
      </c>
      <c r="E249">
        <f t="shared" si="13"/>
        <v>2015</v>
      </c>
      <c r="F249" t="str">
        <f t="shared" si="14"/>
        <v>2015-9</v>
      </c>
      <c r="G249">
        <f t="shared" si="15"/>
        <v>1</v>
      </c>
    </row>
    <row r="250" spans="1:7" x14ac:dyDescent="0.25">
      <c r="A250" s="1">
        <v>42256</v>
      </c>
      <c r="B250">
        <v>74.760000000000005</v>
      </c>
      <c r="C250" t="s">
        <v>5</v>
      </c>
      <c r="D250">
        <f t="shared" si="12"/>
        <v>9</v>
      </c>
      <c r="E250">
        <f t="shared" si="13"/>
        <v>2015</v>
      </c>
      <c r="F250" t="str">
        <f t="shared" si="14"/>
        <v>2015-9</v>
      </c>
      <c r="G250">
        <f t="shared" si="15"/>
        <v>3</v>
      </c>
    </row>
    <row r="251" spans="1:7" x14ac:dyDescent="0.25">
      <c r="A251" s="1">
        <v>42257</v>
      </c>
      <c r="B251">
        <v>28.27</v>
      </c>
      <c r="C251" t="s">
        <v>4</v>
      </c>
      <c r="D251">
        <f t="shared" si="12"/>
        <v>9</v>
      </c>
      <c r="E251">
        <f t="shared" si="13"/>
        <v>2015</v>
      </c>
      <c r="F251" t="str">
        <f t="shared" si="14"/>
        <v>2015-9</v>
      </c>
      <c r="G251">
        <f t="shared" si="15"/>
        <v>4</v>
      </c>
    </row>
    <row r="252" spans="1:7" x14ac:dyDescent="0.25">
      <c r="A252" s="1">
        <v>42261</v>
      </c>
      <c r="B252">
        <v>37.130000000000003</v>
      </c>
      <c r="C252" t="s">
        <v>5</v>
      </c>
      <c r="D252">
        <f t="shared" si="12"/>
        <v>9</v>
      </c>
      <c r="E252">
        <f t="shared" si="13"/>
        <v>2015</v>
      </c>
      <c r="F252" t="str">
        <f t="shared" si="14"/>
        <v>2015-9</v>
      </c>
      <c r="G252">
        <f t="shared" si="15"/>
        <v>1</v>
      </c>
    </row>
    <row r="253" spans="1:7" x14ac:dyDescent="0.25">
      <c r="A253" s="1">
        <v>42262</v>
      </c>
      <c r="B253">
        <v>87.15</v>
      </c>
      <c r="C253" t="s">
        <v>7</v>
      </c>
      <c r="D253">
        <f t="shared" si="12"/>
        <v>9</v>
      </c>
      <c r="E253">
        <f t="shared" si="13"/>
        <v>2015</v>
      </c>
      <c r="F253" t="str">
        <f t="shared" si="14"/>
        <v>2015-9</v>
      </c>
      <c r="G253">
        <f t="shared" si="15"/>
        <v>2</v>
      </c>
    </row>
    <row r="254" spans="1:7" x14ac:dyDescent="0.25">
      <c r="A254" s="1">
        <v>42262</v>
      </c>
      <c r="B254">
        <v>142.44</v>
      </c>
      <c r="C254" t="s">
        <v>4</v>
      </c>
      <c r="D254">
        <f t="shared" si="12"/>
        <v>9</v>
      </c>
      <c r="E254">
        <f t="shared" si="13"/>
        <v>2015</v>
      </c>
      <c r="F254" t="str">
        <f t="shared" si="14"/>
        <v>2015-9</v>
      </c>
      <c r="G254">
        <f t="shared" si="15"/>
        <v>2</v>
      </c>
    </row>
    <row r="255" spans="1:7" x14ac:dyDescent="0.25">
      <c r="A255" s="1">
        <v>42262</v>
      </c>
      <c r="B255">
        <v>54.82</v>
      </c>
      <c r="C255" t="s">
        <v>5</v>
      </c>
      <c r="D255">
        <f t="shared" si="12"/>
        <v>9</v>
      </c>
      <c r="E255">
        <f t="shared" si="13"/>
        <v>2015</v>
      </c>
      <c r="F255" t="str">
        <f t="shared" si="14"/>
        <v>2015-9</v>
      </c>
      <c r="G255">
        <f t="shared" si="15"/>
        <v>2</v>
      </c>
    </row>
    <row r="256" spans="1:7" x14ac:dyDescent="0.25">
      <c r="A256" s="1">
        <v>42262</v>
      </c>
      <c r="B256">
        <v>39.549999999999997</v>
      </c>
      <c r="C256" t="s">
        <v>3</v>
      </c>
      <c r="D256">
        <f t="shared" si="12"/>
        <v>9</v>
      </c>
      <c r="E256">
        <f t="shared" si="13"/>
        <v>2015</v>
      </c>
      <c r="F256" t="str">
        <f t="shared" si="14"/>
        <v>2015-9</v>
      </c>
      <c r="G256">
        <f t="shared" si="15"/>
        <v>2</v>
      </c>
    </row>
    <row r="257" spans="1:7" x14ac:dyDescent="0.25">
      <c r="A257" s="1">
        <v>42263</v>
      </c>
      <c r="B257">
        <v>10.27</v>
      </c>
      <c r="C257" t="s">
        <v>6</v>
      </c>
      <c r="D257">
        <f t="shared" si="12"/>
        <v>9</v>
      </c>
      <c r="E257">
        <f t="shared" si="13"/>
        <v>2015</v>
      </c>
      <c r="F257" t="str">
        <f t="shared" si="14"/>
        <v>2015-9</v>
      </c>
      <c r="G257">
        <f t="shared" si="15"/>
        <v>3</v>
      </c>
    </row>
    <row r="258" spans="1:7" x14ac:dyDescent="0.25">
      <c r="A258" s="1">
        <v>42263</v>
      </c>
      <c r="B258">
        <v>50.98</v>
      </c>
      <c r="C258" t="s">
        <v>6</v>
      </c>
      <c r="D258">
        <f t="shared" si="12"/>
        <v>9</v>
      </c>
      <c r="E258">
        <f t="shared" si="13"/>
        <v>2015</v>
      </c>
      <c r="F258" t="str">
        <f t="shared" si="14"/>
        <v>2015-9</v>
      </c>
      <c r="G258">
        <f t="shared" si="15"/>
        <v>3</v>
      </c>
    </row>
    <row r="259" spans="1:7" x14ac:dyDescent="0.25">
      <c r="A259" s="1">
        <v>42264</v>
      </c>
      <c r="B259">
        <v>43.08</v>
      </c>
      <c r="C259" t="s">
        <v>3</v>
      </c>
      <c r="D259">
        <f t="shared" ref="D259:D322" si="16">MONTH(A259)</f>
        <v>9</v>
      </c>
      <c r="E259">
        <f t="shared" ref="E259:E322" si="17">YEAR(A259)</f>
        <v>2015</v>
      </c>
      <c r="F259" t="str">
        <f t="shared" ref="F259:F322" si="18">CONCATENATE(E259,"-",D259)</f>
        <v>2015-9</v>
      </c>
      <c r="G259">
        <f t="shared" ref="G259:G322" si="19">WEEKDAY(A259,2)</f>
        <v>4</v>
      </c>
    </row>
    <row r="260" spans="1:7" x14ac:dyDescent="0.25">
      <c r="A260" s="1">
        <v>42265</v>
      </c>
      <c r="B260">
        <v>74.930000000000007</v>
      </c>
      <c r="C260" t="s">
        <v>5</v>
      </c>
      <c r="D260">
        <f t="shared" si="16"/>
        <v>9</v>
      </c>
      <c r="E260">
        <f t="shared" si="17"/>
        <v>2015</v>
      </c>
      <c r="F260" t="str">
        <f t="shared" si="18"/>
        <v>2015-9</v>
      </c>
      <c r="G260">
        <f t="shared" si="19"/>
        <v>5</v>
      </c>
    </row>
    <row r="261" spans="1:7" x14ac:dyDescent="0.25">
      <c r="A261" s="1">
        <v>42265</v>
      </c>
      <c r="B261">
        <v>140.66</v>
      </c>
      <c r="C261" t="s">
        <v>3</v>
      </c>
      <c r="D261">
        <f t="shared" si="16"/>
        <v>9</v>
      </c>
      <c r="E261">
        <f t="shared" si="17"/>
        <v>2015</v>
      </c>
      <c r="F261" t="str">
        <f t="shared" si="18"/>
        <v>2015-9</v>
      </c>
      <c r="G261">
        <f t="shared" si="19"/>
        <v>5</v>
      </c>
    </row>
    <row r="262" spans="1:7" x14ac:dyDescent="0.25">
      <c r="A262" s="1">
        <v>42265</v>
      </c>
      <c r="B262">
        <v>109.5</v>
      </c>
      <c r="C262" t="s">
        <v>7</v>
      </c>
      <c r="D262">
        <f t="shared" si="16"/>
        <v>9</v>
      </c>
      <c r="E262">
        <f t="shared" si="17"/>
        <v>2015</v>
      </c>
      <c r="F262" t="str">
        <f t="shared" si="18"/>
        <v>2015-9</v>
      </c>
      <c r="G262">
        <f t="shared" si="19"/>
        <v>5</v>
      </c>
    </row>
    <row r="263" spans="1:7" x14ac:dyDescent="0.25">
      <c r="A263" s="1">
        <v>42266</v>
      </c>
      <c r="B263">
        <v>108.37</v>
      </c>
      <c r="C263" t="s">
        <v>4</v>
      </c>
      <c r="D263">
        <f t="shared" si="16"/>
        <v>9</v>
      </c>
      <c r="E263">
        <f t="shared" si="17"/>
        <v>2015</v>
      </c>
      <c r="F263" t="str">
        <f t="shared" si="18"/>
        <v>2015-9</v>
      </c>
      <c r="G263">
        <f t="shared" si="19"/>
        <v>6</v>
      </c>
    </row>
    <row r="264" spans="1:7" x14ac:dyDescent="0.25">
      <c r="A264" s="1">
        <v>42266</v>
      </c>
      <c r="B264">
        <v>122.72</v>
      </c>
      <c r="C264" t="s">
        <v>5</v>
      </c>
      <c r="D264">
        <f t="shared" si="16"/>
        <v>9</v>
      </c>
      <c r="E264">
        <f t="shared" si="17"/>
        <v>2015</v>
      </c>
      <c r="F264" t="str">
        <f t="shared" si="18"/>
        <v>2015-9</v>
      </c>
      <c r="G264">
        <f t="shared" si="19"/>
        <v>6</v>
      </c>
    </row>
    <row r="265" spans="1:7" x14ac:dyDescent="0.25">
      <c r="A265" s="1">
        <v>42267</v>
      </c>
      <c r="B265">
        <v>134.63</v>
      </c>
      <c r="C265" t="s">
        <v>7</v>
      </c>
      <c r="D265">
        <f t="shared" si="16"/>
        <v>9</v>
      </c>
      <c r="E265">
        <f t="shared" si="17"/>
        <v>2015</v>
      </c>
      <c r="F265" t="str">
        <f t="shared" si="18"/>
        <v>2015-9</v>
      </c>
      <c r="G265">
        <f t="shared" si="19"/>
        <v>7</v>
      </c>
    </row>
    <row r="266" spans="1:7" x14ac:dyDescent="0.25">
      <c r="A266" s="1">
        <v>42268</v>
      </c>
      <c r="B266">
        <v>5.15</v>
      </c>
      <c r="C266" t="s">
        <v>4</v>
      </c>
      <c r="D266">
        <f t="shared" si="16"/>
        <v>9</v>
      </c>
      <c r="E266">
        <f t="shared" si="17"/>
        <v>2015</v>
      </c>
      <c r="F266" t="str">
        <f t="shared" si="18"/>
        <v>2015-9</v>
      </c>
      <c r="G266">
        <f t="shared" si="19"/>
        <v>1</v>
      </c>
    </row>
    <row r="267" spans="1:7" x14ac:dyDescent="0.25">
      <c r="A267" s="1">
        <v>42268</v>
      </c>
      <c r="B267">
        <v>77.94</v>
      </c>
      <c r="C267" t="s">
        <v>5</v>
      </c>
      <c r="D267">
        <f t="shared" si="16"/>
        <v>9</v>
      </c>
      <c r="E267">
        <f t="shared" si="17"/>
        <v>2015</v>
      </c>
      <c r="F267" t="str">
        <f t="shared" si="18"/>
        <v>2015-9</v>
      </c>
      <c r="G267">
        <f t="shared" si="19"/>
        <v>1</v>
      </c>
    </row>
    <row r="268" spans="1:7" x14ac:dyDescent="0.25">
      <c r="A268" s="1">
        <v>42269</v>
      </c>
      <c r="B268">
        <v>139.61000000000001</v>
      </c>
      <c r="C268" t="s">
        <v>5</v>
      </c>
      <c r="D268">
        <f t="shared" si="16"/>
        <v>9</v>
      </c>
      <c r="E268">
        <f t="shared" si="17"/>
        <v>2015</v>
      </c>
      <c r="F268" t="str">
        <f t="shared" si="18"/>
        <v>2015-9</v>
      </c>
      <c r="G268">
        <f t="shared" si="19"/>
        <v>2</v>
      </c>
    </row>
    <row r="269" spans="1:7" x14ac:dyDescent="0.25">
      <c r="A269" s="1">
        <v>42269</v>
      </c>
      <c r="B269">
        <v>153.47999999999999</v>
      </c>
      <c r="C269" t="s">
        <v>5</v>
      </c>
      <c r="D269">
        <f t="shared" si="16"/>
        <v>9</v>
      </c>
      <c r="E269">
        <f t="shared" si="17"/>
        <v>2015</v>
      </c>
      <c r="F269" t="str">
        <f t="shared" si="18"/>
        <v>2015-9</v>
      </c>
      <c r="G269">
        <f t="shared" si="19"/>
        <v>2</v>
      </c>
    </row>
    <row r="270" spans="1:7" x14ac:dyDescent="0.25">
      <c r="A270" s="1">
        <v>42273</v>
      </c>
      <c r="B270">
        <v>118.41</v>
      </c>
      <c r="C270" t="s">
        <v>4</v>
      </c>
      <c r="D270">
        <f t="shared" si="16"/>
        <v>9</v>
      </c>
      <c r="E270">
        <f t="shared" si="17"/>
        <v>2015</v>
      </c>
      <c r="F270" t="str">
        <f t="shared" si="18"/>
        <v>2015-9</v>
      </c>
      <c r="G270">
        <f t="shared" si="19"/>
        <v>6</v>
      </c>
    </row>
    <row r="271" spans="1:7" x14ac:dyDescent="0.25">
      <c r="A271" s="1">
        <v>42274</v>
      </c>
      <c r="B271">
        <v>84.15</v>
      </c>
      <c r="C271" t="s">
        <v>7</v>
      </c>
      <c r="D271">
        <f t="shared" si="16"/>
        <v>9</v>
      </c>
      <c r="E271">
        <f t="shared" si="17"/>
        <v>2015</v>
      </c>
      <c r="F271" t="str">
        <f t="shared" si="18"/>
        <v>2015-9</v>
      </c>
      <c r="G271">
        <f t="shared" si="19"/>
        <v>7</v>
      </c>
    </row>
    <row r="272" spans="1:7" x14ac:dyDescent="0.25">
      <c r="A272" s="1">
        <v>42275</v>
      </c>
      <c r="B272">
        <v>69.86</v>
      </c>
      <c r="C272" t="s">
        <v>5</v>
      </c>
      <c r="D272">
        <f t="shared" si="16"/>
        <v>9</v>
      </c>
      <c r="E272">
        <f t="shared" si="17"/>
        <v>2015</v>
      </c>
      <c r="F272" t="str">
        <f t="shared" si="18"/>
        <v>2015-9</v>
      </c>
      <c r="G272">
        <f t="shared" si="19"/>
        <v>1</v>
      </c>
    </row>
    <row r="273" spans="1:7" x14ac:dyDescent="0.25">
      <c r="A273" s="1">
        <v>42275</v>
      </c>
      <c r="B273">
        <v>118.79</v>
      </c>
      <c r="C273" t="s">
        <v>7</v>
      </c>
      <c r="D273">
        <f t="shared" si="16"/>
        <v>9</v>
      </c>
      <c r="E273">
        <f t="shared" si="17"/>
        <v>2015</v>
      </c>
      <c r="F273" t="str">
        <f t="shared" si="18"/>
        <v>2015-9</v>
      </c>
      <c r="G273">
        <f t="shared" si="19"/>
        <v>1</v>
      </c>
    </row>
    <row r="274" spans="1:7" x14ac:dyDescent="0.25">
      <c r="A274" s="1">
        <v>42275</v>
      </c>
      <c r="B274">
        <v>63.13</v>
      </c>
      <c r="C274" t="s">
        <v>4</v>
      </c>
      <c r="D274">
        <f t="shared" si="16"/>
        <v>9</v>
      </c>
      <c r="E274">
        <f t="shared" si="17"/>
        <v>2015</v>
      </c>
      <c r="F274" t="str">
        <f t="shared" si="18"/>
        <v>2015-9</v>
      </c>
      <c r="G274">
        <f t="shared" si="19"/>
        <v>1</v>
      </c>
    </row>
    <row r="275" spans="1:7" x14ac:dyDescent="0.25">
      <c r="A275" s="1">
        <v>42276</v>
      </c>
      <c r="B275">
        <v>17.420000000000002</v>
      </c>
      <c r="C275" t="s">
        <v>6</v>
      </c>
      <c r="D275">
        <f t="shared" si="16"/>
        <v>9</v>
      </c>
      <c r="E275">
        <f t="shared" si="17"/>
        <v>2015</v>
      </c>
      <c r="F275" t="str">
        <f t="shared" si="18"/>
        <v>2015-9</v>
      </c>
      <c r="G275">
        <f t="shared" si="19"/>
        <v>2</v>
      </c>
    </row>
    <row r="276" spans="1:7" x14ac:dyDescent="0.25">
      <c r="A276" s="1">
        <v>42276</v>
      </c>
      <c r="B276">
        <v>69.69</v>
      </c>
      <c r="C276" t="s">
        <v>5</v>
      </c>
      <c r="D276">
        <f t="shared" si="16"/>
        <v>9</v>
      </c>
      <c r="E276">
        <f t="shared" si="17"/>
        <v>2015</v>
      </c>
      <c r="F276" t="str">
        <f t="shared" si="18"/>
        <v>2015-9</v>
      </c>
      <c r="G276">
        <f t="shared" si="19"/>
        <v>2</v>
      </c>
    </row>
    <row r="277" spans="1:7" x14ac:dyDescent="0.25">
      <c r="A277" s="1">
        <v>42277</v>
      </c>
      <c r="B277">
        <v>132.4</v>
      </c>
      <c r="C277" t="s">
        <v>5</v>
      </c>
      <c r="D277">
        <f t="shared" si="16"/>
        <v>9</v>
      </c>
      <c r="E277">
        <f t="shared" si="17"/>
        <v>2015</v>
      </c>
      <c r="F277" t="str">
        <f t="shared" si="18"/>
        <v>2015-9</v>
      </c>
      <c r="G277">
        <f t="shared" si="19"/>
        <v>3</v>
      </c>
    </row>
    <row r="278" spans="1:7" x14ac:dyDescent="0.25">
      <c r="A278" s="1">
        <v>42279</v>
      </c>
      <c r="B278">
        <v>75.3</v>
      </c>
      <c r="C278" t="s">
        <v>5</v>
      </c>
      <c r="D278">
        <f t="shared" si="16"/>
        <v>10</v>
      </c>
      <c r="E278">
        <f t="shared" si="17"/>
        <v>2015</v>
      </c>
      <c r="F278" t="str">
        <f t="shared" si="18"/>
        <v>2015-10</v>
      </c>
      <c r="G278">
        <f t="shared" si="19"/>
        <v>5</v>
      </c>
    </row>
    <row r="279" spans="1:7" x14ac:dyDescent="0.25">
      <c r="A279" s="1">
        <v>42280</v>
      </c>
      <c r="B279">
        <v>40.51</v>
      </c>
      <c r="C279" t="s">
        <v>5</v>
      </c>
      <c r="D279">
        <f t="shared" si="16"/>
        <v>10</v>
      </c>
      <c r="E279">
        <f t="shared" si="17"/>
        <v>2015</v>
      </c>
      <c r="F279" t="str">
        <f t="shared" si="18"/>
        <v>2015-10</v>
      </c>
      <c r="G279">
        <f t="shared" si="19"/>
        <v>6</v>
      </c>
    </row>
    <row r="280" spans="1:7" x14ac:dyDescent="0.25">
      <c r="A280" s="1">
        <v>42284</v>
      </c>
      <c r="B280">
        <v>127.33</v>
      </c>
      <c r="C280" t="s">
        <v>5</v>
      </c>
      <c r="D280">
        <f t="shared" si="16"/>
        <v>10</v>
      </c>
      <c r="E280">
        <f t="shared" si="17"/>
        <v>2015</v>
      </c>
      <c r="F280" t="str">
        <f t="shared" si="18"/>
        <v>2015-10</v>
      </c>
      <c r="G280">
        <f t="shared" si="19"/>
        <v>3</v>
      </c>
    </row>
    <row r="281" spans="1:7" x14ac:dyDescent="0.25">
      <c r="A281" s="1">
        <v>42284</v>
      </c>
      <c r="B281">
        <v>92.09</v>
      </c>
      <c r="C281" t="s">
        <v>4</v>
      </c>
      <c r="D281">
        <f t="shared" si="16"/>
        <v>10</v>
      </c>
      <c r="E281">
        <f t="shared" si="17"/>
        <v>2015</v>
      </c>
      <c r="F281" t="str">
        <f t="shared" si="18"/>
        <v>2015-10</v>
      </c>
      <c r="G281">
        <f t="shared" si="19"/>
        <v>3</v>
      </c>
    </row>
    <row r="282" spans="1:7" x14ac:dyDescent="0.25">
      <c r="A282" s="1">
        <v>42284</v>
      </c>
      <c r="B282">
        <v>25.46</v>
      </c>
      <c r="C282" t="s">
        <v>3</v>
      </c>
      <c r="D282">
        <f t="shared" si="16"/>
        <v>10</v>
      </c>
      <c r="E282">
        <f t="shared" si="17"/>
        <v>2015</v>
      </c>
      <c r="F282" t="str">
        <f t="shared" si="18"/>
        <v>2015-10</v>
      </c>
      <c r="G282">
        <f t="shared" si="19"/>
        <v>3</v>
      </c>
    </row>
    <row r="283" spans="1:7" x14ac:dyDescent="0.25">
      <c r="A283" s="1">
        <v>42285</v>
      </c>
      <c r="B283">
        <v>12.04</v>
      </c>
      <c r="C283" t="s">
        <v>3</v>
      </c>
      <c r="D283">
        <f t="shared" si="16"/>
        <v>10</v>
      </c>
      <c r="E283">
        <f t="shared" si="17"/>
        <v>2015</v>
      </c>
      <c r="F283" t="str">
        <f t="shared" si="18"/>
        <v>2015-10</v>
      </c>
      <c r="G283">
        <f t="shared" si="19"/>
        <v>4</v>
      </c>
    </row>
    <row r="284" spans="1:7" x14ac:dyDescent="0.25">
      <c r="A284" s="1">
        <v>42286</v>
      </c>
      <c r="B284">
        <v>18.48</v>
      </c>
      <c r="C284" t="s">
        <v>7</v>
      </c>
      <c r="D284">
        <f t="shared" si="16"/>
        <v>10</v>
      </c>
      <c r="E284">
        <f t="shared" si="17"/>
        <v>2015</v>
      </c>
      <c r="F284" t="str">
        <f t="shared" si="18"/>
        <v>2015-10</v>
      </c>
      <c r="G284">
        <f t="shared" si="19"/>
        <v>5</v>
      </c>
    </row>
    <row r="285" spans="1:7" x14ac:dyDescent="0.25">
      <c r="A285" s="1">
        <v>42287</v>
      </c>
      <c r="B285">
        <v>146.51</v>
      </c>
      <c r="C285" t="s">
        <v>7</v>
      </c>
      <c r="D285">
        <f t="shared" si="16"/>
        <v>10</v>
      </c>
      <c r="E285">
        <f t="shared" si="17"/>
        <v>2015</v>
      </c>
      <c r="F285" t="str">
        <f t="shared" si="18"/>
        <v>2015-10</v>
      </c>
      <c r="G285">
        <f t="shared" si="19"/>
        <v>6</v>
      </c>
    </row>
    <row r="286" spans="1:7" x14ac:dyDescent="0.25">
      <c r="A286" s="1">
        <v>42288</v>
      </c>
      <c r="B286">
        <v>142.35</v>
      </c>
      <c r="C286" t="s">
        <v>4</v>
      </c>
      <c r="D286">
        <f t="shared" si="16"/>
        <v>10</v>
      </c>
      <c r="E286">
        <f t="shared" si="17"/>
        <v>2015</v>
      </c>
      <c r="F286" t="str">
        <f t="shared" si="18"/>
        <v>2015-10</v>
      </c>
      <c r="G286">
        <f t="shared" si="19"/>
        <v>7</v>
      </c>
    </row>
    <row r="287" spans="1:7" x14ac:dyDescent="0.25">
      <c r="A287" s="1">
        <v>42290</v>
      </c>
      <c r="B287">
        <v>110.15</v>
      </c>
      <c r="C287" t="s">
        <v>7</v>
      </c>
      <c r="D287">
        <f t="shared" si="16"/>
        <v>10</v>
      </c>
      <c r="E287">
        <f t="shared" si="17"/>
        <v>2015</v>
      </c>
      <c r="F287" t="str">
        <f t="shared" si="18"/>
        <v>2015-10</v>
      </c>
      <c r="G287">
        <f t="shared" si="19"/>
        <v>2</v>
      </c>
    </row>
    <row r="288" spans="1:7" x14ac:dyDescent="0.25">
      <c r="A288" s="1">
        <v>42291</v>
      </c>
      <c r="B288">
        <v>25.41</v>
      </c>
      <c r="C288" t="s">
        <v>4</v>
      </c>
      <c r="D288">
        <f t="shared" si="16"/>
        <v>10</v>
      </c>
      <c r="E288">
        <f t="shared" si="17"/>
        <v>2015</v>
      </c>
      <c r="F288" t="str">
        <f t="shared" si="18"/>
        <v>2015-10</v>
      </c>
      <c r="G288">
        <f t="shared" si="19"/>
        <v>3</v>
      </c>
    </row>
    <row r="289" spans="1:7" x14ac:dyDescent="0.25">
      <c r="A289" s="1">
        <v>42291</v>
      </c>
      <c r="B289">
        <v>45.56</v>
      </c>
      <c r="C289" t="s">
        <v>7</v>
      </c>
      <c r="D289">
        <f t="shared" si="16"/>
        <v>10</v>
      </c>
      <c r="E289">
        <f t="shared" si="17"/>
        <v>2015</v>
      </c>
      <c r="F289" t="str">
        <f t="shared" si="18"/>
        <v>2015-10</v>
      </c>
      <c r="G289">
        <f t="shared" si="19"/>
        <v>3</v>
      </c>
    </row>
    <row r="290" spans="1:7" x14ac:dyDescent="0.25">
      <c r="A290" s="1">
        <v>42295</v>
      </c>
      <c r="B290">
        <v>85.84</v>
      </c>
      <c r="C290" t="s">
        <v>7</v>
      </c>
      <c r="D290">
        <f t="shared" si="16"/>
        <v>10</v>
      </c>
      <c r="E290">
        <f t="shared" si="17"/>
        <v>2015</v>
      </c>
      <c r="F290" t="str">
        <f t="shared" si="18"/>
        <v>2015-10</v>
      </c>
      <c r="G290">
        <f t="shared" si="19"/>
        <v>7</v>
      </c>
    </row>
    <row r="291" spans="1:7" x14ac:dyDescent="0.25">
      <c r="A291" s="1">
        <v>42296</v>
      </c>
      <c r="B291">
        <v>26.41</v>
      </c>
      <c r="C291" t="s">
        <v>7</v>
      </c>
      <c r="D291">
        <f t="shared" si="16"/>
        <v>10</v>
      </c>
      <c r="E291">
        <f t="shared" si="17"/>
        <v>2015</v>
      </c>
      <c r="F291" t="str">
        <f t="shared" si="18"/>
        <v>2015-10</v>
      </c>
      <c r="G291">
        <f t="shared" si="19"/>
        <v>1</v>
      </c>
    </row>
    <row r="292" spans="1:7" x14ac:dyDescent="0.25">
      <c r="A292" s="1">
        <v>42297</v>
      </c>
      <c r="B292">
        <v>40.270000000000003</v>
      </c>
      <c r="C292" t="s">
        <v>4</v>
      </c>
      <c r="D292">
        <f t="shared" si="16"/>
        <v>10</v>
      </c>
      <c r="E292">
        <f t="shared" si="17"/>
        <v>2015</v>
      </c>
      <c r="F292" t="str">
        <f t="shared" si="18"/>
        <v>2015-10</v>
      </c>
      <c r="G292">
        <f t="shared" si="19"/>
        <v>2</v>
      </c>
    </row>
    <row r="293" spans="1:7" x14ac:dyDescent="0.25">
      <c r="A293" s="1">
        <v>42298</v>
      </c>
      <c r="B293">
        <v>73.72</v>
      </c>
      <c r="C293" t="s">
        <v>6</v>
      </c>
      <c r="D293">
        <f t="shared" si="16"/>
        <v>10</v>
      </c>
      <c r="E293">
        <f t="shared" si="17"/>
        <v>2015</v>
      </c>
      <c r="F293" t="str">
        <f t="shared" si="18"/>
        <v>2015-10</v>
      </c>
      <c r="G293">
        <f t="shared" si="19"/>
        <v>3</v>
      </c>
    </row>
    <row r="294" spans="1:7" x14ac:dyDescent="0.25">
      <c r="A294" s="1">
        <v>42299</v>
      </c>
      <c r="B294">
        <v>98.9</v>
      </c>
      <c r="C294" t="s">
        <v>6</v>
      </c>
      <c r="D294">
        <f t="shared" si="16"/>
        <v>10</v>
      </c>
      <c r="E294">
        <f t="shared" si="17"/>
        <v>2015</v>
      </c>
      <c r="F294" t="str">
        <f t="shared" si="18"/>
        <v>2015-10</v>
      </c>
      <c r="G294">
        <f t="shared" si="19"/>
        <v>4</v>
      </c>
    </row>
    <row r="295" spans="1:7" x14ac:dyDescent="0.25">
      <c r="A295" s="1">
        <v>42299</v>
      </c>
      <c r="B295">
        <v>54.56</v>
      </c>
      <c r="C295" t="s">
        <v>3</v>
      </c>
      <c r="D295">
        <f t="shared" si="16"/>
        <v>10</v>
      </c>
      <c r="E295">
        <f t="shared" si="17"/>
        <v>2015</v>
      </c>
      <c r="F295" t="str">
        <f t="shared" si="18"/>
        <v>2015-10</v>
      </c>
      <c r="G295">
        <f t="shared" si="19"/>
        <v>4</v>
      </c>
    </row>
    <row r="296" spans="1:7" x14ac:dyDescent="0.25">
      <c r="A296" s="1">
        <v>42300</v>
      </c>
      <c r="B296">
        <v>89.24</v>
      </c>
      <c r="C296" t="s">
        <v>5</v>
      </c>
      <c r="D296">
        <f t="shared" si="16"/>
        <v>10</v>
      </c>
      <c r="E296">
        <f t="shared" si="17"/>
        <v>2015</v>
      </c>
      <c r="F296" t="str">
        <f t="shared" si="18"/>
        <v>2015-10</v>
      </c>
      <c r="G296">
        <f t="shared" si="19"/>
        <v>5</v>
      </c>
    </row>
    <row r="297" spans="1:7" x14ac:dyDescent="0.25">
      <c r="A297" s="1">
        <v>42300</v>
      </c>
      <c r="B297">
        <v>90.14</v>
      </c>
      <c r="C297" t="s">
        <v>7</v>
      </c>
      <c r="D297">
        <f t="shared" si="16"/>
        <v>10</v>
      </c>
      <c r="E297">
        <f t="shared" si="17"/>
        <v>2015</v>
      </c>
      <c r="F297" t="str">
        <f t="shared" si="18"/>
        <v>2015-10</v>
      </c>
      <c r="G297">
        <f t="shared" si="19"/>
        <v>5</v>
      </c>
    </row>
    <row r="298" spans="1:7" x14ac:dyDescent="0.25">
      <c r="A298" s="1">
        <v>42300</v>
      </c>
      <c r="B298">
        <v>12.4</v>
      </c>
      <c r="C298" t="s">
        <v>6</v>
      </c>
      <c r="D298">
        <f t="shared" si="16"/>
        <v>10</v>
      </c>
      <c r="E298">
        <f t="shared" si="17"/>
        <v>2015</v>
      </c>
      <c r="F298" t="str">
        <f t="shared" si="18"/>
        <v>2015-10</v>
      </c>
      <c r="G298">
        <f t="shared" si="19"/>
        <v>5</v>
      </c>
    </row>
    <row r="299" spans="1:7" x14ac:dyDescent="0.25">
      <c r="A299" s="1">
        <v>42300</v>
      </c>
      <c r="B299">
        <v>19.57</v>
      </c>
      <c r="C299" t="s">
        <v>6</v>
      </c>
      <c r="D299">
        <f t="shared" si="16"/>
        <v>10</v>
      </c>
      <c r="E299">
        <f t="shared" si="17"/>
        <v>2015</v>
      </c>
      <c r="F299" t="str">
        <f t="shared" si="18"/>
        <v>2015-10</v>
      </c>
      <c r="G299">
        <f t="shared" si="19"/>
        <v>5</v>
      </c>
    </row>
    <row r="300" spans="1:7" x14ac:dyDescent="0.25">
      <c r="A300" s="1">
        <v>42300</v>
      </c>
      <c r="B300">
        <v>116.34</v>
      </c>
      <c r="C300" t="s">
        <v>4</v>
      </c>
      <c r="D300">
        <f t="shared" si="16"/>
        <v>10</v>
      </c>
      <c r="E300">
        <f t="shared" si="17"/>
        <v>2015</v>
      </c>
      <c r="F300" t="str">
        <f t="shared" si="18"/>
        <v>2015-10</v>
      </c>
      <c r="G300">
        <f t="shared" si="19"/>
        <v>5</v>
      </c>
    </row>
    <row r="301" spans="1:7" x14ac:dyDescent="0.25">
      <c r="A301" s="1">
        <v>42300</v>
      </c>
      <c r="B301">
        <v>73.06</v>
      </c>
      <c r="C301" t="s">
        <v>3</v>
      </c>
      <c r="D301">
        <f t="shared" si="16"/>
        <v>10</v>
      </c>
      <c r="E301">
        <f t="shared" si="17"/>
        <v>2015</v>
      </c>
      <c r="F301" t="str">
        <f t="shared" si="18"/>
        <v>2015-10</v>
      </c>
      <c r="G301">
        <f t="shared" si="19"/>
        <v>5</v>
      </c>
    </row>
    <row r="302" spans="1:7" x14ac:dyDescent="0.25">
      <c r="A302" s="1">
        <v>42304</v>
      </c>
      <c r="B302">
        <v>112.77</v>
      </c>
      <c r="C302" t="s">
        <v>5</v>
      </c>
      <c r="D302">
        <f t="shared" si="16"/>
        <v>10</v>
      </c>
      <c r="E302">
        <f t="shared" si="17"/>
        <v>2015</v>
      </c>
      <c r="F302" t="str">
        <f t="shared" si="18"/>
        <v>2015-10</v>
      </c>
      <c r="G302">
        <f t="shared" si="19"/>
        <v>2</v>
      </c>
    </row>
    <row r="303" spans="1:7" x14ac:dyDescent="0.25">
      <c r="A303" s="1">
        <v>42304</v>
      </c>
      <c r="B303">
        <v>13.94</v>
      </c>
      <c r="C303" t="s">
        <v>5</v>
      </c>
      <c r="D303">
        <f t="shared" si="16"/>
        <v>10</v>
      </c>
      <c r="E303">
        <f t="shared" si="17"/>
        <v>2015</v>
      </c>
      <c r="F303" t="str">
        <f t="shared" si="18"/>
        <v>2015-10</v>
      </c>
      <c r="G303">
        <f t="shared" si="19"/>
        <v>2</v>
      </c>
    </row>
    <row r="304" spans="1:7" x14ac:dyDescent="0.25">
      <c r="A304" s="1">
        <v>42306</v>
      </c>
      <c r="B304">
        <v>137.28</v>
      </c>
      <c r="C304" t="s">
        <v>3</v>
      </c>
      <c r="D304">
        <f t="shared" si="16"/>
        <v>10</v>
      </c>
      <c r="E304">
        <f t="shared" si="17"/>
        <v>2015</v>
      </c>
      <c r="F304" t="str">
        <f t="shared" si="18"/>
        <v>2015-10</v>
      </c>
      <c r="G304">
        <f t="shared" si="19"/>
        <v>4</v>
      </c>
    </row>
    <row r="305" spans="1:7" x14ac:dyDescent="0.25">
      <c r="A305" s="1">
        <v>42306</v>
      </c>
      <c r="B305">
        <v>49.56</v>
      </c>
      <c r="C305" t="s">
        <v>5</v>
      </c>
      <c r="D305">
        <f t="shared" si="16"/>
        <v>10</v>
      </c>
      <c r="E305">
        <f t="shared" si="17"/>
        <v>2015</v>
      </c>
      <c r="F305" t="str">
        <f t="shared" si="18"/>
        <v>2015-10</v>
      </c>
      <c r="G305">
        <f t="shared" si="19"/>
        <v>4</v>
      </c>
    </row>
    <row r="306" spans="1:7" x14ac:dyDescent="0.25">
      <c r="A306" s="1">
        <v>42308</v>
      </c>
      <c r="B306">
        <v>76.55</v>
      </c>
      <c r="C306" t="s">
        <v>3</v>
      </c>
      <c r="D306">
        <f t="shared" si="16"/>
        <v>10</v>
      </c>
      <c r="E306">
        <f t="shared" si="17"/>
        <v>2015</v>
      </c>
      <c r="F306" t="str">
        <f t="shared" si="18"/>
        <v>2015-10</v>
      </c>
      <c r="G306">
        <f t="shared" si="19"/>
        <v>6</v>
      </c>
    </row>
    <row r="307" spans="1:7" x14ac:dyDescent="0.25">
      <c r="A307" s="1">
        <v>42310</v>
      </c>
      <c r="B307">
        <v>151.81</v>
      </c>
      <c r="C307" t="s">
        <v>6</v>
      </c>
      <c r="D307">
        <f t="shared" si="16"/>
        <v>11</v>
      </c>
      <c r="E307">
        <f t="shared" si="17"/>
        <v>2015</v>
      </c>
      <c r="F307" t="str">
        <f t="shared" si="18"/>
        <v>2015-11</v>
      </c>
      <c r="G307">
        <f t="shared" si="19"/>
        <v>1</v>
      </c>
    </row>
    <row r="308" spans="1:7" x14ac:dyDescent="0.25">
      <c r="A308" s="1">
        <v>42312</v>
      </c>
      <c r="B308">
        <v>7.89</v>
      </c>
      <c r="C308" t="s">
        <v>4</v>
      </c>
      <c r="D308">
        <f t="shared" si="16"/>
        <v>11</v>
      </c>
      <c r="E308">
        <f t="shared" si="17"/>
        <v>2015</v>
      </c>
      <c r="F308" t="str">
        <f t="shared" si="18"/>
        <v>2015-11</v>
      </c>
      <c r="G308">
        <f t="shared" si="19"/>
        <v>3</v>
      </c>
    </row>
    <row r="309" spans="1:7" x14ac:dyDescent="0.25">
      <c r="A309" s="1">
        <v>42312</v>
      </c>
      <c r="B309">
        <v>96.66</v>
      </c>
      <c r="C309" t="s">
        <v>4</v>
      </c>
      <c r="D309">
        <f t="shared" si="16"/>
        <v>11</v>
      </c>
      <c r="E309">
        <f t="shared" si="17"/>
        <v>2015</v>
      </c>
      <c r="F309" t="str">
        <f t="shared" si="18"/>
        <v>2015-11</v>
      </c>
      <c r="G309">
        <f t="shared" si="19"/>
        <v>3</v>
      </c>
    </row>
    <row r="310" spans="1:7" x14ac:dyDescent="0.25">
      <c r="A310" s="1">
        <v>42313</v>
      </c>
      <c r="B310">
        <v>113.94</v>
      </c>
      <c r="C310" t="s">
        <v>5</v>
      </c>
      <c r="D310">
        <f t="shared" si="16"/>
        <v>11</v>
      </c>
      <c r="E310">
        <f t="shared" si="17"/>
        <v>2015</v>
      </c>
      <c r="F310" t="str">
        <f t="shared" si="18"/>
        <v>2015-11</v>
      </c>
      <c r="G310">
        <f t="shared" si="19"/>
        <v>4</v>
      </c>
    </row>
    <row r="311" spans="1:7" x14ac:dyDescent="0.25">
      <c r="A311" s="1">
        <v>42315</v>
      </c>
      <c r="B311">
        <v>50.6</v>
      </c>
      <c r="C311" t="s">
        <v>7</v>
      </c>
      <c r="D311">
        <f t="shared" si="16"/>
        <v>11</v>
      </c>
      <c r="E311">
        <f t="shared" si="17"/>
        <v>2015</v>
      </c>
      <c r="F311" t="str">
        <f t="shared" si="18"/>
        <v>2015-11</v>
      </c>
      <c r="G311">
        <f t="shared" si="19"/>
        <v>6</v>
      </c>
    </row>
    <row r="312" spans="1:7" x14ac:dyDescent="0.25">
      <c r="A312" s="1">
        <v>42315</v>
      </c>
      <c r="B312">
        <v>21.06</v>
      </c>
      <c r="C312" t="s">
        <v>6</v>
      </c>
      <c r="D312">
        <f t="shared" si="16"/>
        <v>11</v>
      </c>
      <c r="E312">
        <f t="shared" si="17"/>
        <v>2015</v>
      </c>
      <c r="F312" t="str">
        <f t="shared" si="18"/>
        <v>2015-11</v>
      </c>
      <c r="G312">
        <f t="shared" si="19"/>
        <v>6</v>
      </c>
    </row>
    <row r="313" spans="1:7" x14ac:dyDescent="0.25">
      <c r="A313" s="1">
        <v>42315</v>
      </c>
      <c r="B313">
        <v>42.55</v>
      </c>
      <c r="C313" t="s">
        <v>3</v>
      </c>
      <c r="D313">
        <f t="shared" si="16"/>
        <v>11</v>
      </c>
      <c r="E313">
        <f t="shared" si="17"/>
        <v>2015</v>
      </c>
      <c r="F313" t="str">
        <f t="shared" si="18"/>
        <v>2015-11</v>
      </c>
      <c r="G313">
        <f t="shared" si="19"/>
        <v>6</v>
      </c>
    </row>
    <row r="314" spans="1:7" x14ac:dyDescent="0.25">
      <c r="A314" s="1">
        <v>42315</v>
      </c>
      <c r="B314">
        <v>33.69</v>
      </c>
      <c r="C314" t="s">
        <v>5</v>
      </c>
      <c r="D314">
        <f t="shared" si="16"/>
        <v>11</v>
      </c>
      <c r="E314">
        <f t="shared" si="17"/>
        <v>2015</v>
      </c>
      <c r="F314" t="str">
        <f t="shared" si="18"/>
        <v>2015-11</v>
      </c>
      <c r="G314">
        <f t="shared" si="19"/>
        <v>6</v>
      </c>
    </row>
    <row r="315" spans="1:7" x14ac:dyDescent="0.25">
      <c r="A315" s="1">
        <v>42315</v>
      </c>
      <c r="B315">
        <v>18.43</v>
      </c>
      <c r="C315" t="s">
        <v>6</v>
      </c>
      <c r="D315">
        <f t="shared" si="16"/>
        <v>11</v>
      </c>
      <c r="E315">
        <f t="shared" si="17"/>
        <v>2015</v>
      </c>
      <c r="F315" t="str">
        <f t="shared" si="18"/>
        <v>2015-11</v>
      </c>
      <c r="G315">
        <f t="shared" si="19"/>
        <v>6</v>
      </c>
    </row>
    <row r="316" spans="1:7" x14ac:dyDescent="0.25">
      <c r="A316" s="1">
        <v>42315</v>
      </c>
      <c r="B316">
        <v>97.32</v>
      </c>
      <c r="C316" t="s">
        <v>4</v>
      </c>
      <c r="D316">
        <f t="shared" si="16"/>
        <v>11</v>
      </c>
      <c r="E316">
        <f t="shared" si="17"/>
        <v>2015</v>
      </c>
      <c r="F316" t="str">
        <f t="shared" si="18"/>
        <v>2015-11</v>
      </c>
      <c r="G316">
        <f t="shared" si="19"/>
        <v>6</v>
      </c>
    </row>
    <row r="317" spans="1:7" x14ac:dyDescent="0.25">
      <c r="A317" s="1">
        <v>42315</v>
      </c>
      <c r="B317">
        <v>27.39</v>
      </c>
      <c r="C317" t="s">
        <v>7</v>
      </c>
      <c r="D317">
        <f t="shared" si="16"/>
        <v>11</v>
      </c>
      <c r="E317">
        <f t="shared" si="17"/>
        <v>2015</v>
      </c>
      <c r="F317" t="str">
        <f t="shared" si="18"/>
        <v>2015-11</v>
      </c>
      <c r="G317">
        <f t="shared" si="19"/>
        <v>6</v>
      </c>
    </row>
    <row r="318" spans="1:7" x14ac:dyDescent="0.25">
      <c r="A318" s="1">
        <v>42317</v>
      </c>
      <c r="B318">
        <v>18.420000000000002</v>
      </c>
      <c r="C318" t="s">
        <v>3</v>
      </c>
      <c r="D318">
        <f t="shared" si="16"/>
        <v>11</v>
      </c>
      <c r="E318">
        <f t="shared" si="17"/>
        <v>2015</v>
      </c>
      <c r="F318" t="str">
        <f t="shared" si="18"/>
        <v>2015-11</v>
      </c>
      <c r="G318">
        <f t="shared" si="19"/>
        <v>1</v>
      </c>
    </row>
    <row r="319" spans="1:7" x14ac:dyDescent="0.25">
      <c r="A319" s="1">
        <v>42317</v>
      </c>
      <c r="B319">
        <v>47.19</v>
      </c>
      <c r="C319" t="s">
        <v>4</v>
      </c>
      <c r="D319">
        <f t="shared" si="16"/>
        <v>11</v>
      </c>
      <c r="E319">
        <f t="shared" si="17"/>
        <v>2015</v>
      </c>
      <c r="F319" t="str">
        <f t="shared" si="18"/>
        <v>2015-11</v>
      </c>
      <c r="G319">
        <f t="shared" si="19"/>
        <v>1</v>
      </c>
    </row>
    <row r="320" spans="1:7" x14ac:dyDescent="0.25">
      <c r="A320" s="1">
        <v>42318</v>
      </c>
      <c r="B320">
        <v>133.63</v>
      </c>
      <c r="C320" t="s">
        <v>5</v>
      </c>
      <c r="D320">
        <f t="shared" si="16"/>
        <v>11</v>
      </c>
      <c r="E320">
        <f t="shared" si="17"/>
        <v>2015</v>
      </c>
      <c r="F320" t="str">
        <f t="shared" si="18"/>
        <v>2015-11</v>
      </c>
      <c r="G320">
        <f t="shared" si="19"/>
        <v>2</v>
      </c>
    </row>
    <row r="321" spans="1:7" x14ac:dyDescent="0.25">
      <c r="A321" s="1">
        <v>42319</v>
      </c>
      <c r="B321">
        <v>39.86</v>
      </c>
      <c r="C321" t="s">
        <v>7</v>
      </c>
      <c r="D321">
        <f t="shared" si="16"/>
        <v>11</v>
      </c>
      <c r="E321">
        <f t="shared" si="17"/>
        <v>2015</v>
      </c>
      <c r="F321" t="str">
        <f t="shared" si="18"/>
        <v>2015-11</v>
      </c>
      <c r="G321">
        <f t="shared" si="19"/>
        <v>3</v>
      </c>
    </row>
    <row r="322" spans="1:7" x14ac:dyDescent="0.25">
      <c r="A322" s="1">
        <v>42321</v>
      </c>
      <c r="B322">
        <v>82.94</v>
      </c>
      <c r="C322" t="s">
        <v>5</v>
      </c>
      <c r="D322">
        <f t="shared" si="16"/>
        <v>11</v>
      </c>
      <c r="E322">
        <f t="shared" si="17"/>
        <v>2015</v>
      </c>
      <c r="F322" t="str">
        <f t="shared" si="18"/>
        <v>2015-11</v>
      </c>
      <c r="G322">
        <f t="shared" si="19"/>
        <v>5</v>
      </c>
    </row>
    <row r="323" spans="1:7" x14ac:dyDescent="0.25">
      <c r="A323" s="1">
        <v>42321</v>
      </c>
      <c r="B323">
        <v>26.19</v>
      </c>
      <c r="C323" t="s">
        <v>6</v>
      </c>
      <c r="D323">
        <f t="shared" ref="D323:D386" si="20">MONTH(A323)</f>
        <v>11</v>
      </c>
      <c r="E323">
        <f t="shared" ref="E323:E386" si="21">YEAR(A323)</f>
        <v>2015</v>
      </c>
      <c r="F323" t="str">
        <f t="shared" ref="F323:F386" si="22">CONCATENATE(E323,"-",D323)</f>
        <v>2015-11</v>
      </c>
      <c r="G323">
        <f t="shared" ref="G323:G386" si="23">WEEKDAY(A323,2)</f>
        <v>5</v>
      </c>
    </row>
    <row r="324" spans="1:7" x14ac:dyDescent="0.25">
      <c r="A324" s="1">
        <v>42321</v>
      </c>
      <c r="B324">
        <v>7.22</v>
      </c>
      <c r="C324" t="s">
        <v>5</v>
      </c>
      <c r="D324">
        <f t="shared" si="20"/>
        <v>11</v>
      </c>
      <c r="E324">
        <f t="shared" si="21"/>
        <v>2015</v>
      </c>
      <c r="F324" t="str">
        <f t="shared" si="22"/>
        <v>2015-11</v>
      </c>
      <c r="G324">
        <f t="shared" si="23"/>
        <v>5</v>
      </c>
    </row>
    <row r="325" spans="1:7" x14ac:dyDescent="0.25">
      <c r="A325" s="1">
        <v>42322</v>
      </c>
      <c r="B325">
        <v>14.83</v>
      </c>
      <c r="C325" t="s">
        <v>5</v>
      </c>
      <c r="D325">
        <f t="shared" si="20"/>
        <v>11</v>
      </c>
      <c r="E325">
        <f t="shared" si="21"/>
        <v>2015</v>
      </c>
      <c r="F325" t="str">
        <f t="shared" si="22"/>
        <v>2015-11</v>
      </c>
      <c r="G325">
        <f t="shared" si="23"/>
        <v>6</v>
      </c>
    </row>
    <row r="326" spans="1:7" x14ac:dyDescent="0.25">
      <c r="A326" s="1">
        <v>42322</v>
      </c>
      <c r="B326">
        <v>90.84</v>
      </c>
      <c r="C326" t="s">
        <v>7</v>
      </c>
      <c r="D326">
        <f t="shared" si="20"/>
        <v>11</v>
      </c>
      <c r="E326">
        <f t="shared" si="21"/>
        <v>2015</v>
      </c>
      <c r="F326" t="str">
        <f t="shared" si="22"/>
        <v>2015-11</v>
      </c>
      <c r="G326">
        <f t="shared" si="23"/>
        <v>6</v>
      </c>
    </row>
    <row r="327" spans="1:7" x14ac:dyDescent="0.25">
      <c r="A327" s="1">
        <v>42322</v>
      </c>
      <c r="B327">
        <v>85.17</v>
      </c>
      <c r="C327" t="s">
        <v>5</v>
      </c>
      <c r="D327">
        <f t="shared" si="20"/>
        <v>11</v>
      </c>
      <c r="E327">
        <f t="shared" si="21"/>
        <v>2015</v>
      </c>
      <c r="F327" t="str">
        <f t="shared" si="22"/>
        <v>2015-11</v>
      </c>
      <c r="G327">
        <f t="shared" si="23"/>
        <v>6</v>
      </c>
    </row>
    <row r="328" spans="1:7" x14ac:dyDescent="0.25">
      <c r="A328" s="1">
        <v>42323</v>
      </c>
      <c r="B328">
        <v>110.76</v>
      </c>
      <c r="C328" t="s">
        <v>5</v>
      </c>
      <c r="D328">
        <f t="shared" si="20"/>
        <v>11</v>
      </c>
      <c r="E328">
        <f t="shared" si="21"/>
        <v>2015</v>
      </c>
      <c r="F328" t="str">
        <f t="shared" si="22"/>
        <v>2015-11</v>
      </c>
      <c r="G328">
        <f t="shared" si="23"/>
        <v>7</v>
      </c>
    </row>
    <row r="329" spans="1:7" x14ac:dyDescent="0.25">
      <c r="A329" s="1">
        <v>42324</v>
      </c>
      <c r="B329">
        <v>134.63</v>
      </c>
      <c r="C329" t="s">
        <v>7</v>
      </c>
      <c r="D329">
        <f t="shared" si="20"/>
        <v>11</v>
      </c>
      <c r="E329">
        <f t="shared" si="21"/>
        <v>2015</v>
      </c>
      <c r="F329" t="str">
        <f t="shared" si="22"/>
        <v>2015-11</v>
      </c>
      <c r="G329">
        <f t="shared" si="23"/>
        <v>1</v>
      </c>
    </row>
    <row r="330" spans="1:7" x14ac:dyDescent="0.25">
      <c r="A330" s="1">
        <v>42324</v>
      </c>
      <c r="B330">
        <v>120.22</v>
      </c>
      <c r="C330" t="s">
        <v>6</v>
      </c>
      <c r="D330">
        <f t="shared" si="20"/>
        <v>11</v>
      </c>
      <c r="E330">
        <f t="shared" si="21"/>
        <v>2015</v>
      </c>
      <c r="F330" t="str">
        <f t="shared" si="22"/>
        <v>2015-11</v>
      </c>
      <c r="G330">
        <f t="shared" si="23"/>
        <v>1</v>
      </c>
    </row>
    <row r="331" spans="1:7" x14ac:dyDescent="0.25">
      <c r="A331" s="1">
        <v>42324</v>
      </c>
      <c r="B331">
        <v>25.55</v>
      </c>
      <c r="C331" t="s">
        <v>5</v>
      </c>
      <c r="D331">
        <f t="shared" si="20"/>
        <v>11</v>
      </c>
      <c r="E331">
        <f t="shared" si="21"/>
        <v>2015</v>
      </c>
      <c r="F331" t="str">
        <f t="shared" si="22"/>
        <v>2015-11</v>
      </c>
      <c r="G331">
        <f t="shared" si="23"/>
        <v>1</v>
      </c>
    </row>
    <row r="332" spans="1:7" x14ac:dyDescent="0.25">
      <c r="A332" s="1">
        <v>42326</v>
      </c>
      <c r="B332">
        <v>19.739999999999998</v>
      </c>
      <c r="C332" t="s">
        <v>4</v>
      </c>
      <c r="D332">
        <f t="shared" si="20"/>
        <v>11</v>
      </c>
      <c r="E332">
        <f t="shared" si="21"/>
        <v>2015</v>
      </c>
      <c r="F332" t="str">
        <f t="shared" si="22"/>
        <v>2015-11</v>
      </c>
      <c r="G332">
        <f t="shared" si="23"/>
        <v>3</v>
      </c>
    </row>
    <row r="333" spans="1:7" x14ac:dyDescent="0.25">
      <c r="A333" s="1">
        <v>42327</v>
      </c>
      <c r="B333">
        <v>98.87</v>
      </c>
      <c r="C333" t="s">
        <v>6</v>
      </c>
      <c r="D333">
        <f t="shared" si="20"/>
        <v>11</v>
      </c>
      <c r="E333">
        <f t="shared" si="21"/>
        <v>2015</v>
      </c>
      <c r="F333" t="str">
        <f t="shared" si="22"/>
        <v>2015-11</v>
      </c>
      <c r="G333">
        <f t="shared" si="23"/>
        <v>4</v>
      </c>
    </row>
    <row r="334" spans="1:7" x14ac:dyDescent="0.25">
      <c r="A334" s="1">
        <v>42328</v>
      </c>
      <c r="B334">
        <v>53.47</v>
      </c>
      <c r="C334" t="s">
        <v>4</v>
      </c>
      <c r="D334">
        <f t="shared" si="20"/>
        <v>11</v>
      </c>
      <c r="E334">
        <f t="shared" si="21"/>
        <v>2015</v>
      </c>
      <c r="F334" t="str">
        <f t="shared" si="22"/>
        <v>2015-11</v>
      </c>
      <c r="G334">
        <f t="shared" si="23"/>
        <v>5</v>
      </c>
    </row>
    <row r="335" spans="1:7" x14ac:dyDescent="0.25">
      <c r="A335" s="1">
        <v>42328</v>
      </c>
      <c r="B335">
        <v>76.59</v>
      </c>
      <c r="C335" t="s">
        <v>6</v>
      </c>
      <c r="D335">
        <f t="shared" si="20"/>
        <v>11</v>
      </c>
      <c r="E335">
        <f t="shared" si="21"/>
        <v>2015</v>
      </c>
      <c r="F335" t="str">
        <f t="shared" si="22"/>
        <v>2015-11</v>
      </c>
      <c r="G335">
        <f t="shared" si="23"/>
        <v>5</v>
      </c>
    </row>
    <row r="336" spans="1:7" x14ac:dyDescent="0.25">
      <c r="A336" s="1">
        <v>42328</v>
      </c>
      <c r="B336">
        <v>94.92</v>
      </c>
      <c r="C336" t="s">
        <v>5</v>
      </c>
      <c r="D336">
        <f t="shared" si="20"/>
        <v>11</v>
      </c>
      <c r="E336">
        <f t="shared" si="21"/>
        <v>2015</v>
      </c>
      <c r="F336" t="str">
        <f t="shared" si="22"/>
        <v>2015-11</v>
      </c>
      <c r="G336">
        <f t="shared" si="23"/>
        <v>5</v>
      </c>
    </row>
    <row r="337" spans="1:7" x14ac:dyDescent="0.25">
      <c r="A337" s="1">
        <v>42329</v>
      </c>
      <c r="B337">
        <v>7.8</v>
      </c>
      <c r="C337" t="s">
        <v>3</v>
      </c>
      <c r="D337">
        <f t="shared" si="20"/>
        <v>11</v>
      </c>
      <c r="E337">
        <f t="shared" si="21"/>
        <v>2015</v>
      </c>
      <c r="F337" t="str">
        <f t="shared" si="22"/>
        <v>2015-11</v>
      </c>
      <c r="G337">
        <f t="shared" si="23"/>
        <v>6</v>
      </c>
    </row>
    <row r="338" spans="1:7" x14ac:dyDescent="0.25">
      <c r="A338" s="1">
        <v>42329</v>
      </c>
      <c r="B338">
        <v>39.58</v>
      </c>
      <c r="C338" t="s">
        <v>7</v>
      </c>
      <c r="D338">
        <f t="shared" si="20"/>
        <v>11</v>
      </c>
      <c r="E338">
        <f t="shared" si="21"/>
        <v>2015</v>
      </c>
      <c r="F338" t="str">
        <f t="shared" si="22"/>
        <v>2015-11</v>
      </c>
      <c r="G338">
        <f t="shared" si="23"/>
        <v>6</v>
      </c>
    </row>
    <row r="339" spans="1:7" x14ac:dyDescent="0.25">
      <c r="A339" s="1">
        <v>42330</v>
      </c>
      <c r="B339">
        <v>28.8</v>
      </c>
      <c r="C339" t="s">
        <v>5</v>
      </c>
      <c r="D339">
        <f t="shared" si="20"/>
        <v>11</v>
      </c>
      <c r="E339">
        <f t="shared" si="21"/>
        <v>2015</v>
      </c>
      <c r="F339" t="str">
        <f t="shared" si="22"/>
        <v>2015-11</v>
      </c>
      <c r="G339">
        <f t="shared" si="23"/>
        <v>7</v>
      </c>
    </row>
    <row r="340" spans="1:7" x14ac:dyDescent="0.25">
      <c r="A340" s="1">
        <v>42332</v>
      </c>
      <c r="B340">
        <v>18.399999999999999</v>
      </c>
      <c r="C340" t="s">
        <v>7</v>
      </c>
      <c r="D340">
        <f t="shared" si="20"/>
        <v>11</v>
      </c>
      <c r="E340">
        <f t="shared" si="21"/>
        <v>2015</v>
      </c>
      <c r="F340" t="str">
        <f t="shared" si="22"/>
        <v>2015-11</v>
      </c>
      <c r="G340">
        <f t="shared" si="23"/>
        <v>2</v>
      </c>
    </row>
    <row r="341" spans="1:7" x14ac:dyDescent="0.25">
      <c r="A341" s="1">
        <v>42333</v>
      </c>
      <c r="B341">
        <v>130.87</v>
      </c>
      <c r="C341" t="s">
        <v>5</v>
      </c>
      <c r="D341">
        <f t="shared" si="20"/>
        <v>11</v>
      </c>
      <c r="E341">
        <f t="shared" si="21"/>
        <v>2015</v>
      </c>
      <c r="F341" t="str">
        <f t="shared" si="22"/>
        <v>2015-11</v>
      </c>
      <c r="G341">
        <f t="shared" si="23"/>
        <v>3</v>
      </c>
    </row>
    <row r="342" spans="1:7" x14ac:dyDescent="0.25">
      <c r="A342" s="1">
        <v>42333</v>
      </c>
      <c r="B342">
        <v>62.88</v>
      </c>
      <c r="C342" t="s">
        <v>5</v>
      </c>
      <c r="D342">
        <f t="shared" si="20"/>
        <v>11</v>
      </c>
      <c r="E342">
        <f t="shared" si="21"/>
        <v>2015</v>
      </c>
      <c r="F342" t="str">
        <f t="shared" si="22"/>
        <v>2015-11</v>
      </c>
      <c r="G342">
        <f t="shared" si="23"/>
        <v>3</v>
      </c>
    </row>
    <row r="343" spans="1:7" x14ac:dyDescent="0.25">
      <c r="A343" s="1">
        <v>42333</v>
      </c>
      <c r="B343">
        <v>55.29</v>
      </c>
      <c r="C343" t="s">
        <v>5</v>
      </c>
      <c r="D343">
        <f t="shared" si="20"/>
        <v>11</v>
      </c>
      <c r="E343">
        <f t="shared" si="21"/>
        <v>2015</v>
      </c>
      <c r="F343" t="str">
        <f t="shared" si="22"/>
        <v>2015-11</v>
      </c>
      <c r="G343">
        <f t="shared" si="23"/>
        <v>3</v>
      </c>
    </row>
    <row r="344" spans="1:7" x14ac:dyDescent="0.25">
      <c r="A344" s="1">
        <v>42334</v>
      </c>
      <c r="B344">
        <v>10.53</v>
      </c>
      <c r="C344" t="s">
        <v>5</v>
      </c>
      <c r="D344">
        <f t="shared" si="20"/>
        <v>11</v>
      </c>
      <c r="E344">
        <f t="shared" si="21"/>
        <v>2015</v>
      </c>
      <c r="F344" t="str">
        <f t="shared" si="22"/>
        <v>2015-11</v>
      </c>
      <c r="G344">
        <f t="shared" si="23"/>
        <v>4</v>
      </c>
    </row>
    <row r="345" spans="1:7" x14ac:dyDescent="0.25">
      <c r="A345" s="1">
        <v>42335</v>
      </c>
      <c r="B345">
        <v>40.01</v>
      </c>
      <c r="C345" t="s">
        <v>6</v>
      </c>
      <c r="D345">
        <f t="shared" si="20"/>
        <v>11</v>
      </c>
      <c r="E345">
        <f t="shared" si="21"/>
        <v>2015</v>
      </c>
      <c r="F345" t="str">
        <f t="shared" si="22"/>
        <v>2015-11</v>
      </c>
      <c r="G345">
        <f t="shared" si="23"/>
        <v>5</v>
      </c>
    </row>
    <row r="346" spans="1:7" x14ac:dyDescent="0.25">
      <c r="A346" s="1">
        <v>42337</v>
      </c>
      <c r="B346">
        <v>69.069999999999993</v>
      </c>
      <c r="C346" t="s">
        <v>5</v>
      </c>
      <c r="D346">
        <f t="shared" si="20"/>
        <v>11</v>
      </c>
      <c r="E346">
        <f t="shared" si="21"/>
        <v>2015</v>
      </c>
      <c r="F346" t="str">
        <f t="shared" si="22"/>
        <v>2015-11</v>
      </c>
      <c r="G346">
        <f t="shared" si="23"/>
        <v>7</v>
      </c>
    </row>
    <row r="347" spans="1:7" x14ac:dyDescent="0.25">
      <c r="A347" s="1">
        <v>42337</v>
      </c>
      <c r="B347">
        <v>67.72</v>
      </c>
      <c r="C347" t="s">
        <v>5</v>
      </c>
      <c r="D347">
        <f t="shared" si="20"/>
        <v>11</v>
      </c>
      <c r="E347">
        <f t="shared" si="21"/>
        <v>2015</v>
      </c>
      <c r="F347" t="str">
        <f t="shared" si="22"/>
        <v>2015-11</v>
      </c>
      <c r="G347">
        <f t="shared" si="23"/>
        <v>7</v>
      </c>
    </row>
    <row r="348" spans="1:7" x14ac:dyDescent="0.25">
      <c r="A348" s="1">
        <v>42337</v>
      </c>
      <c r="B348">
        <v>31.36</v>
      </c>
      <c r="C348" t="s">
        <v>3</v>
      </c>
      <c r="D348">
        <f t="shared" si="20"/>
        <v>11</v>
      </c>
      <c r="E348">
        <f t="shared" si="21"/>
        <v>2015</v>
      </c>
      <c r="F348" t="str">
        <f t="shared" si="22"/>
        <v>2015-11</v>
      </c>
      <c r="G348">
        <f t="shared" si="23"/>
        <v>7</v>
      </c>
    </row>
    <row r="349" spans="1:7" x14ac:dyDescent="0.25">
      <c r="A349" s="1">
        <v>42339</v>
      </c>
      <c r="B349">
        <v>83.18</v>
      </c>
      <c r="C349" t="s">
        <v>4</v>
      </c>
      <c r="D349">
        <f t="shared" si="20"/>
        <v>12</v>
      </c>
      <c r="E349">
        <f t="shared" si="21"/>
        <v>2015</v>
      </c>
      <c r="F349" t="str">
        <f t="shared" si="22"/>
        <v>2015-12</v>
      </c>
      <c r="G349">
        <f t="shared" si="23"/>
        <v>2</v>
      </c>
    </row>
    <row r="350" spans="1:7" x14ac:dyDescent="0.25">
      <c r="A350" s="1">
        <v>42340</v>
      </c>
      <c r="B350">
        <v>143.66</v>
      </c>
      <c r="C350" t="s">
        <v>5</v>
      </c>
      <c r="D350">
        <f t="shared" si="20"/>
        <v>12</v>
      </c>
      <c r="E350">
        <f t="shared" si="21"/>
        <v>2015</v>
      </c>
      <c r="F350" t="str">
        <f t="shared" si="22"/>
        <v>2015-12</v>
      </c>
      <c r="G350">
        <f t="shared" si="23"/>
        <v>3</v>
      </c>
    </row>
    <row r="351" spans="1:7" x14ac:dyDescent="0.25">
      <c r="A351" s="1">
        <v>42340</v>
      </c>
      <c r="B351">
        <v>51.5</v>
      </c>
      <c r="C351" t="s">
        <v>5</v>
      </c>
      <c r="D351">
        <f t="shared" si="20"/>
        <v>12</v>
      </c>
      <c r="E351">
        <f t="shared" si="21"/>
        <v>2015</v>
      </c>
      <c r="F351" t="str">
        <f t="shared" si="22"/>
        <v>2015-12</v>
      </c>
      <c r="G351">
        <f t="shared" si="23"/>
        <v>3</v>
      </c>
    </row>
    <row r="352" spans="1:7" x14ac:dyDescent="0.25">
      <c r="A352" s="1">
        <v>42342</v>
      </c>
      <c r="B352">
        <v>40.83</v>
      </c>
      <c r="C352" t="s">
        <v>6</v>
      </c>
      <c r="D352">
        <f t="shared" si="20"/>
        <v>12</v>
      </c>
      <c r="E352">
        <f t="shared" si="21"/>
        <v>2015</v>
      </c>
      <c r="F352" t="str">
        <f t="shared" si="22"/>
        <v>2015-12</v>
      </c>
      <c r="G352">
        <f t="shared" si="23"/>
        <v>5</v>
      </c>
    </row>
    <row r="353" spans="1:7" x14ac:dyDescent="0.25">
      <c r="A353" s="1">
        <v>42343</v>
      </c>
      <c r="B353">
        <v>116.05</v>
      </c>
      <c r="C353" t="s">
        <v>6</v>
      </c>
      <c r="D353">
        <f t="shared" si="20"/>
        <v>12</v>
      </c>
      <c r="E353">
        <f t="shared" si="21"/>
        <v>2015</v>
      </c>
      <c r="F353" t="str">
        <f t="shared" si="22"/>
        <v>2015-12</v>
      </c>
      <c r="G353">
        <f t="shared" si="23"/>
        <v>6</v>
      </c>
    </row>
    <row r="354" spans="1:7" x14ac:dyDescent="0.25">
      <c r="A354" s="1">
        <v>42345</v>
      </c>
      <c r="B354">
        <v>74.48</v>
      </c>
      <c r="C354" t="s">
        <v>4</v>
      </c>
      <c r="D354">
        <f t="shared" si="20"/>
        <v>12</v>
      </c>
      <c r="E354">
        <f t="shared" si="21"/>
        <v>2015</v>
      </c>
      <c r="F354" t="str">
        <f t="shared" si="22"/>
        <v>2015-12</v>
      </c>
      <c r="G354">
        <f t="shared" si="23"/>
        <v>1</v>
      </c>
    </row>
    <row r="355" spans="1:7" x14ac:dyDescent="0.25">
      <c r="A355" s="1">
        <v>42346</v>
      </c>
      <c r="B355">
        <v>127.54</v>
      </c>
      <c r="C355" t="s">
        <v>7</v>
      </c>
      <c r="D355">
        <f t="shared" si="20"/>
        <v>12</v>
      </c>
      <c r="E355">
        <f t="shared" si="21"/>
        <v>2015</v>
      </c>
      <c r="F355" t="str">
        <f t="shared" si="22"/>
        <v>2015-12</v>
      </c>
      <c r="G355">
        <f t="shared" si="23"/>
        <v>2</v>
      </c>
    </row>
    <row r="356" spans="1:7" x14ac:dyDescent="0.25">
      <c r="A356" s="1">
        <v>42350</v>
      </c>
      <c r="B356">
        <v>41.74</v>
      </c>
      <c r="C356" t="s">
        <v>5</v>
      </c>
      <c r="D356">
        <f t="shared" si="20"/>
        <v>12</v>
      </c>
      <c r="E356">
        <f t="shared" si="21"/>
        <v>2015</v>
      </c>
      <c r="F356" t="str">
        <f t="shared" si="22"/>
        <v>2015-12</v>
      </c>
      <c r="G356">
        <f t="shared" si="23"/>
        <v>6</v>
      </c>
    </row>
    <row r="357" spans="1:7" x14ac:dyDescent="0.25">
      <c r="A357" s="1">
        <v>42351</v>
      </c>
      <c r="B357">
        <v>140.97999999999999</v>
      </c>
      <c r="C357" t="s">
        <v>5</v>
      </c>
      <c r="D357">
        <f t="shared" si="20"/>
        <v>12</v>
      </c>
      <c r="E357">
        <f t="shared" si="21"/>
        <v>2015</v>
      </c>
      <c r="F357" t="str">
        <f t="shared" si="22"/>
        <v>2015-12</v>
      </c>
      <c r="G357">
        <f t="shared" si="23"/>
        <v>7</v>
      </c>
    </row>
    <row r="358" spans="1:7" x14ac:dyDescent="0.25">
      <c r="A358" s="1">
        <v>42352</v>
      </c>
      <c r="B358">
        <v>47.93</v>
      </c>
      <c r="C358" t="s">
        <v>3</v>
      </c>
      <c r="D358">
        <f t="shared" si="20"/>
        <v>12</v>
      </c>
      <c r="E358">
        <f t="shared" si="21"/>
        <v>2015</v>
      </c>
      <c r="F358" t="str">
        <f t="shared" si="22"/>
        <v>2015-12</v>
      </c>
      <c r="G358">
        <f t="shared" si="23"/>
        <v>1</v>
      </c>
    </row>
    <row r="359" spans="1:7" x14ac:dyDescent="0.25">
      <c r="A359" s="1">
        <v>42352</v>
      </c>
      <c r="B359">
        <v>145.97</v>
      </c>
      <c r="C359" t="s">
        <v>5</v>
      </c>
      <c r="D359">
        <f t="shared" si="20"/>
        <v>12</v>
      </c>
      <c r="E359">
        <f t="shared" si="21"/>
        <v>2015</v>
      </c>
      <c r="F359" t="str">
        <f t="shared" si="22"/>
        <v>2015-12</v>
      </c>
      <c r="G359">
        <f t="shared" si="23"/>
        <v>1</v>
      </c>
    </row>
    <row r="360" spans="1:7" x14ac:dyDescent="0.25">
      <c r="A360" s="1">
        <v>42352</v>
      </c>
      <c r="B360">
        <v>27.41</v>
      </c>
      <c r="C360" t="s">
        <v>5</v>
      </c>
      <c r="D360">
        <f t="shared" si="20"/>
        <v>12</v>
      </c>
      <c r="E360">
        <f t="shared" si="21"/>
        <v>2015</v>
      </c>
      <c r="F360" t="str">
        <f t="shared" si="22"/>
        <v>2015-12</v>
      </c>
      <c r="G360">
        <f t="shared" si="23"/>
        <v>1</v>
      </c>
    </row>
    <row r="361" spans="1:7" x14ac:dyDescent="0.25">
      <c r="A361" s="1">
        <v>42352</v>
      </c>
      <c r="B361">
        <v>122.04</v>
      </c>
      <c r="C361" t="s">
        <v>3</v>
      </c>
      <c r="D361">
        <f t="shared" si="20"/>
        <v>12</v>
      </c>
      <c r="E361">
        <f t="shared" si="21"/>
        <v>2015</v>
      </c>
      <c r="F361" t="str">
        <f t="shared" si="22"/>
        <v>2015-12</v>
      </c>
      <c r="G361">
        <f t="shared" si="23"/>
        <v>1</v>
      </c>
    </row>
    <row r="362" spans="1:7" x14ac:dyDescent="0.25">
      <c r="A362" s="1">
        <v>42352</v>
      </c>
      <c r="B362">
        <v>128.85</v>
      </c>
      <c r="C362" t="s">
        <v>5</v>
      </c>
      <c r="D362">
        <f t="shared" si="20"/>
        <v>12</v>
      </c>
      <c r="E362">
        <f t="shared" si="21"/>
        <v>2015</v>
      </c>
      <c r="F362" t="str">
        <f t="shared" si="22"/>
        <v>2015-12</v>
      </c>
      <c r="G362">
        <f t="shared" si="23"/>
        <v>1</v>
      </c>
    </row>
    <row r="363" spans="1:7" x14ac:dyDescent="0.25">
      <c r="A363" s="1">
        <v>42353</v>
      </c>
      <c r="B363">
        <v>131.78</v>
      </c>
      <c r="C363" t="s">
        <v>3</v>
      </c>
      <c r="D363">
        <f t="shared" si="20"/>
        <v>12</v>
      </c>
      <c r="E363">
        <f t="shared" si="21"/>
        <v>2015</v>
      </c>
      <c r="F363" t="str">
        <f t="shared" si="22"/>
        <v>2015-12</v>
      </c>
      <c r="G363">
        <f t="shared" si="23"/>
        <v>2</v>
      </c>
    </row>
    <row r="364" spans="1:7" x14ac:dyDescent="0.25">
      <c r="A364" s="1">
        <v>42355</v>
      </c>
      <c r="B364">
        <v>81.31</v>
      </c>
      <c r="C364" t="s">
        <v>5</v>
      </c>
      <c r="D364">
        <f t="shared" si="20"/>
        <v>12</v>
      </c>
      <c r="E364">
        <f t="shared" si="21"/>
        <v>2015</v>
      </c>
      <c r="F364" t="str">
        <f t="shared" si="22"/>
        <v>2015-12</v>
      </c>
      <c r="G364">
        <f t="shared" si="23"/>
        <v>4</v>
      </c>
    </row>
    <row r="365" spans="1:7" x14ac:dyDescent="0.25">
      <c r="A365" s="1">
        <v>42359</v>
      </c>
      <c r="B365">
        <v>34.1</v>
      </c>
      <c r="C365" t="s">
        <v>7</v>
      </c>
      <c r="D365">
        <f t="shared" si="20"/>
        <v>12</v>
      </c>
      <c r="E365">
        <f t="shared" si="21"/>
        <v>2015</v>
      </c>
      <c r="F365" t="str">
        <f t="shared" si="22"/>
        <v>2015-12</v>
      </c>
      <c r="G365">
        <f t="shared" si="23"/>
        <v>1</v>
      </c>
    </row>
    <row r="366" spans="1:7" x14ac:dyDescent="0.25">
      <c r="A366" s="1">
        <v>42359</v>
      </c>
      <c r="B366">
        <v>29.73</v>
      </c>
      <c r="C366" t="s">
        <v>5</v>
      </c>
      <c r="D366">
        <f t="shared" si="20"/>
        <v>12</v>
      </c>
      <c r="E366">
        <f t="shared" si="21"/>
        <v>2015</v>
      </c>
      <c r="F366" t="str">
        <f t="shared" si="22"/>
        <v>2015-12</v>
      </c>
      <c r="G366">
        <f t="shared" si="23"/>
        <v>1</v>
      </c>
    </row>
    <row r="367" spans="1:7" x14ac:dyDescent="0.25">
      <c r="A367" s="1">
        <v>42359</v>
      </c>
      <c r="B367">
        <v>127.94</v>
      </c>
      <c r="C367" t="s">
        <v>6</v>
      </c>
      <c r="D367">
        <f t="shared" si="20"/>
        <v>12</v>
      </c>
      <c r="E367">
        <f t="shared" si="21"/>
        <v>2015</v>
      </c>
      <c r="F367" t="str">
        <f t="shared" si="22"/>
        <v>2015-12</v>
      </c>
      <c r="G367">
        <f t="shared" si="23"/>
        <v>1</v>
      </c>
    </row>
    <row r="368" spans="1:7" x14ac:dyDescent="0.25">
      <c r="A368" s="1">
        <v>42359</v>
      </c>
      <c r="B368">
        <v>15.26</v>
      </c>
      <c r="C368" t="s">
        <v>4</v>
      </c>
      <c r="D368">
        <f t="shared" si="20"/>
        <v>12</v>
      </c>
      <c r="E368">
        <f t="shared" si="21"/>
        <v>2015</v>
      </c>
      <c r="F368" t="str">
        <f t="shared" si="22"/>
        <v>2015-12</v>
      </c>
      <c r="G368">
        <f t="shared" si="23"/>
        <v>1</v>
      </c>
    </row>
    <row r="369" spans="1:7" x14ac:dyDescent="0.25">
      <c r="A369" s="1">
        <v>42360</v>
      </c>
      <c r="B369">
        <v>102.84</v>
      </c>
      <c r="C369" t="s">
        <v>4</v>
      </c>
      <c r="D369">
        <f t="shared" si="20"/>
        <v>12</v>
      </c>
      <c r="E369">
        <f t="shared" si="21"/>
        <v>2015</v>
      </c>
      <c r="F369" t="str">
        <f t="shared" si="22"/>
        <v>2015-12</v>
      </c>
      <c r="G369">
        <f t="shared" si="23"/>
        <v>2</v>
      </c>
    </row>
    <row r="370" spans="1:7" x14ac:dyDescent="0.25">
      <c r="A370" s="1">
        <v>42360</v>
      </c>
      <c r="B370">
        <v>64.650000000000006</v>
      </c>
      <c r="C370" t="s">
        <v>7</v>
      </c>
      <c r="D370">
        <f t="shared" si="20"/>
        <v>12</v>
      </c>
      <c r="E370">
        <f t="shared" si="21"/>
        <v>2015</v>
      </c>
      <c r="F370" t="str">
        <f t="shared" si="22"/>
        <v>2015-12</v>
      </c>
      <c r="G370">
        <f t="shared" si="23"/>
        <v>2</v>
      </c>
    </row>
    <row r="371" spans="1:7" x14ac:dyDescent="0.25">
      <c r="A371" s="1">
        <v>42362</v>
      </c>
      <c r="B371">
        <v>65.98</v>
      </c>
      <c r="C371" t="s">
        <v>5</v>
      </c>
      <c r="D371">
        <f t="shared" si="20"/>
        <v>12</v>
      </c>
      <c r="E371">
        <f t="shared" si="21"/>
        <v>2015</v>
      </c>
      <c r="F371" t="str">
        <f t="shared" si="22"/>
        <v>2015-12</v>
      </c>
      <c r="G371">
        <f t="shared" si="23"/>
        <v>4</v>
      </c>
    </row>
    <row r="372" spans="1:7" x14ac:dyDescent="0.25">
      <c r="A372" s="1">
        <v>42363</v>
      </c>
      <c r="B372">
        <v>37.44</v>
      </c>
      <c r="C372" t="s">
        <v>6</v>
      </c>
      <c r="D372">
        <f t="shared" si="20"/>
        <v>12</v>
      </c>
      <c r="E372">
        <f t="shared" si="21"/>
        <v>2015</v>
      </c>
      <c r="F372" t="str">
        <f t="shared" si="22"/>
        <v>2015-12</v>
      </c>
      <c r="G372">
        <f t="shared" si="23"/>
        <v>5</v>
      </c>
    </row>
    <row r="373" spans="1:7" x14ac:dyDescent="0.25">
      <c r="A373" s="1">
        <v>42364</v>
      </c>
      <c r="B373">
        <v>97.67</v>
      </c>
      <c r="C373" t="s">
        <v>3</v>
      </c>
      <c r="D373">
        <f t="shared" si="20"/>
        <v>12</v>
      </c>
      <c r="E373">
        <f t="shared" si="21"/>
        <v>2015</v>
      </c>
      <c r="F373" t="str">
        <f t="shared" si="22"/>
        <v>2015-12</v>
      </c>
      <c r="G373">
        <f t="shared" si="23"/>
        <v>6</v>
      </c>
    </row>
    <row r="374" spans="1:7" x14ac:dyDescent="0.25">
      <c r="A374" s="1">
        <v>42365</v>
      </c>
      <c r="B374">
        <v>151.32</v>
      </c>
      <c r="C374" t="s">
        <v>4</v>
      </c>
      <c r="D374">
        <f t="shared" si="20"/>
        <v>12</v>
      </c>
      <c r="E374">
        <f t="shared" si="21"/>
        <v>2015</v>
      </c>
      <c r="F374" t="str">
        <f t="shared" si="22"/>
        <v>2015-12</v>
      </c>
      <c r="G374">
        <f t="shared" si="23"/>
        <v>7</v>
      </c>
    </row>
    <row r="375" spans="1:7" x14ac:dyDescent="0.25">
      <c r="A375" s="1">
        <v>42365</v>
      </c>
      <c r="B375">
        <v>125.31</v>
      </c>
      <c r="C375" t="s">
        <v>5</v>
      </c>
      <c r="D375">
        <f t="shared" si="20"/>
        <v>12</v>
      </c>
      <c r="E375">
        <f t="shared" si="21"/>
        <v>2015</v>
      </c>
      <c r="F375" t="str">
        <f t="shared" si="22"/>
        <v>2015-12</v>
      </c>
      <c r="G375">
        <f t="shared" si="23"/>
        <v>7</v>
      </c>
    </row>
    <row r="376" spans="1:7" x14ac:dyDescent="0.25">
      <c r="A376" s="1">
        <v>42366</v>
      </c>
      <c r="B376">
        <v>139.31</v>
      </c>
      <c r="C376" t="s">
        <v>7</v>
      </c>
      <c r="D376">
        <f t="shared" si="20"/>
        <v>12</v>
      </c>
      <c r="E376">
        <f t="shared" si="21"/>
        <v>2015</v>
      </c>
      <c r="F376" t="str">
        <f t="shared" si="22"/>
        <v>2015-12</v>
      </c>
      <c r="G376">
        <f t="shared" si="23"/>
        <v>1</v>
      </c>
    </row>
    <row r="377" spans="1:7" x14ac:dyDescent="0.25">
      <c r="A377" s="1">
        <v>42367</v>
      </c>
      <c r="B377">
        <v>63.73</v>
      </c>
      <c r="C377" t="s">
        <v>3</v>
      </c>
      <c r="D377">
        <f t="shared" si="20"/>
        <v>12</v>
      </c>
      <c r="E377">
        <f t="shared" si="21"/>
        <v>2015</v>
      </c>
      <c r="F377" t="str">
        <f t="shared" si="22"/>
        <v>2015-12</v>
      </c>
      <c r="G377">
        <f t="shared" si="23"/>
        <v>2</v>
      </c>
    </row>
    <row r="378" spans="1:7" x14ac:dyDescent="0.25">
      <c r="A378" s="1">
        <v>42367</v>
      </c>
      <c r="B378">
        <v>149.94999999999999</v>
      </c>
      <c r="C378" t="s">
        <v>7</v>
      </c>
      <c r="D378">
        <f t="shared" si="20"/>
        <v>12</v>
      </c>
      <c r="E378">
        <f t="shared" si="21"/>
        <v>2015</v>
      </c>
      <c r="F378" t="str">
        <f t="shared" si="22"/>
        <v>2015-12</v>
      </c>
      <c r="G378">
        <f t="shared" si="23"/>
        <v>2</v>
      </c>
    </row>
    <row r="379" spans="1:7" x14ac:dyDescent="0.25">
      <c r="A379" s="1">
        <v>42368</v>
      </c>
      <c r="B379">
        <v>138.22</v>
      </c>
      <c r="C379" t="s">
        <v>4</v>
      </c>
      <c r="D379">
        <f t="shared" si="20"/>
        <v>12</v>
      </c>
      <c r="E379">
        <f t="shared" si="21"/>
        <v>2015</v>
      </c>
      <c r="F379" t="str">
        <f t="shared" si="22"/>
        <v>2015-12</v>
      </c>
      <c r="G379">
        <f t="shared" si="23"/>
        <v>3</v>
      </c>
    </row>
    <row r="380" spans="1:7" x14ac:dyDescent="0.25">
      <c r="A380" s="1">
        <v>42368</v>
      </c>
      <c r="B380">
        <v>76.81</v>
      </c>
      <c r="C380" t="s">
        <v>7</v>
      </c>
      <c r="D380">
        <f t="shared" si="20"/>
        <v>12</v>
      </c>
      <c r="E380">
        <f t="shared" si="21"/>
        <v>2015</v>
      </c>
      <c r="F380" t="str">
        <f t="shared" si="22"/>
        <v>2015-12</v>
      </c>
      <c r="G380">
        <f t="shared" si="23"/>
        <v>3</v>
      </c>
    </row>
    <row r="381" spans="1:7" x14ac:dyDescent="0.25">
      <c r="A381" s="1">
        <v>42368</v>
      </c>
      <c r="B381">
        <v>40.1</v>
      </c>
      <c r="C381" t="s">
        <v>6</v>
      </c>
      <c r="D381">
        <f t="shared" si="20"/>
        <v>12</v>
      </c>
      <c r="E381">
        <f t="shared" si="21"/>
        <v>2015</v>
      </c>
      <c r="F381" t="str">
        <f t="shared" si="22"/>
        <v>2015-12</v>
      </c>
      <c r="G381">
        <f t="shared" si="23"/>
        <v>3</v>
      </c>
    </row>
    <row r="382" spans="1:7" x14ac:dyDescent="0.25">
      <c r="A382" s="1">
        <v>42370</v>
      </c>
      <c r="B382">
        <v>104.37</v>
      </c>
      <c r="C382" t="s">
        <v>7</v>
      </c>
      <c r="D382">
        <f t="shared" si="20"/>
        <v>1</v>
      </c>
      <c r="E382">
        <f t="shared" si="21"/>
        <v>2016</v>
      </c>
      <c r="F382" t="str">
        <f t="shared" si="22"/>
        <v>2016-1</v>
      </c>
      <c r="G382">
        <f t="shared" si="23"/>
        <v>5</v>
      </c>
    </row>
    <row r="383" spans="1:7" x14ac:dyDescent="0.25">
      <c r="A383" s="1">
        <v>42371</v>
      </c>
      <c r="B383">
        <v>77.89</v>
      </c>
      <c r="C383" t="s">
        <v>7</v>
      </c>
      <c r="D383">
        <f t="shared" si="20"/>
        <v>1</v>
      </c>
      <c r="E383">
        <f t="shared" si="21"/>
        <v>2016</v>
      </c>
      <c r="F383" t="str">
        <f t="shared" si="22"/>
        <v>2016-1</v>
      </c>
      <c r="G383">
        <f t="shared" si="23"/>
        <v>6</v>
      </c>
    </row>
    <row r="384" spans="1:7" x14ac:dyDescent="0.25">
      <c r="A384" s="1">
        <v>42372</v>
      </c>
      <c r="B384">
        <v>43.7</v>
      </c>
      <c r="C384" t="s">
        <v>6</v>
      </c>
      <c r="D384">
        <f t="shared" si="20"/>
        <v>1</v>
      </c>
      <c r="E384">
        <f t="shared" si="21"/>
        <v>2016</v>
      </c>
      <c r="F384" t="str">
        <f t="shared" si="22"/>
        <v>2016-1</v>
      </c>
      <c r="G384">
        <f t="shared" si="23"/>
        <v>7</v>
      </c>
    </row>
    <row r="385" spans="1:7" x14ac:dyDescent="0.25">
      <c r="A385" s="1">
        <v>42373</v>
      </c>
      <c r="B385">
        <v>50.03</v>
      </c>
      <c r="C385" t="s">
        <v>6</v>
      </c>
      <c r="D385">
        <f t="shared" si="20"/>
        <v>1</v>
      </c>
      <c r="E385">
        <f t="shared" si="21"/>
        <v>2016</v>
      </c>
      <c r="F385" t="str">
        <f t="shared" si="22"/>
        <v>2016-1</v>
      </c>
      <c r="G385">
        <f t="shared" si="23"/>
        <v>1</v>
      </c>
    </row>
    <row r="386" spans="1:7" x14ac:dyDescent="0.25">
      <c r="A386" s="1">
        <v>42375</v>
      </c>
      <c r="B386">
        <v>89.49</v>
      </c>
      <c r="C386" t="s">
        <v>3</v>
      </c>
      <c r="D386">
        <f t="shared" si="20"/>
        <v>1</v>
      </c>
      <c r="E386">
        <f t="shared" si="21"/>
        <v>2016</v>
      </c>
      <c r="F386" t="str">
        <f t="shared" si="22"/>
        <v>2016-1</v>
      </c>
      <c r="G386">
        <f t="shared" si="23"/>
        <v>3</v>
      </c>
    </row>
    <row r="387" spans="1:7" x14ac:dyDescent="0.25">
      <c r="A387" s="1">
        <v>42375</v>
      </c>
      <c r="B387">
        <v>128.83000000000001</v>
      </c>
      <c r="C387" t="s">
        <v>4</v>
      </c>
      <c r="D387">
        <f t="shared" ref="D387:D450" si="24">MONTH(A387)</f>
        <v>1</v>
      </c>
      <c r="E387">
        <f t="shared" ref="E387:E450" si="25">YEAR(A387)</f>
        <v>2016</v>
      </c>
      <c r="F387" t="str">
        <f t="shared" ref="F387:F450" si="26">CONCATENATE(E387,"-",D387)</f>
        <v>2016-1</v>
      </c>
      <c r="G387">
        <f t="shared" ref="G387:G450" si="27">WEEKDAY(A387,2)</f>
        <v>3</v>
      </c>
    </row>
    <row r="388" spans="1:7" x14ac:dyDescent="0.25">
      <c r="A388" s="1">
        <v>42375</v>
      </c>
      <c r="B388">
        <v>135.63</v>
      </c>
      <c r="C388" t="s">
        <v>5</v>
      </c>
      <c r="D388">
        <f t="shared" si="24"/>
        <v>1</v>
      </c>
      <c r="E388">
        <f t="shared" si="25"/>
        <v>2016</v>
      </c>
      <c r="F388" t="str">
        <f t="shared" si="26"/>
        <v>2016-1</v>
      </c>
      <c r="G388">
        <f t="shared" si="27"/>
        <v>3</v>
      </c>
    </row>
    <row r="389" spans="1:7" x14ac:dyDescent="0.25">
      <c r="A389" s="1">
        <v>42375</v>
      </c>
      <c r="B389">
        <v>54.38</v>
      </c>
      <c r="C389" t="s">
        <v>7</v>
      </c>
      <c r="D389">
        <f t="shared" si="24"/>
        <v>1</v>
      </c>
      <c r="E389">
        <f t="shared" si="25"/>
        <v>2016</v>
      </c>
      <c r="F389" t="str">
        <f t="shared" si="26"/>
        <v>2016-1</v>
      </c>
      <c r="G389">
        <f t="shared" si="27"/>
        <v>3</v>
      </c>
    </row>
    <row r="390" spans="1:7" x14ac:dyDescent="0.25">
      <c r="A390" s="1">
        <v>42376</v>
      </c>
      <c r="B390">
        <v>120.37</v>
      </c>
      <c r="C390" t="s">
        <v>5</v>
      </c>
      <c r="D390">
        <f t="shared" si="24"/>
        <v>1</v>
      </c>
      <c r="E390">
        <f t="shared" si="25"/>
        <v>2016</v>
      </c>
      <c r="F390" t="str">
        <f t="shared" si="26"/>
        <v>2016-1</v>
      </c>
      <c r="G390">
        <f t="shared" si="27"/>
        <v>4</v>
      </c>
    </row>
    <row r="391" spans="1:7" x14ac:dyDescent="0.25">
      <c r="A391" s="1">
        <v>42378</v>
      </c>
      <c r="B391">
        <v>94.36</v>
      </c>
      <c r="C391" t="s">
        <v>5</v>
      </c>
      <c r="D391">
        <f t="shared" si="24"/>
        <v>1</v>
      </c>
      <c r="E391">
        <f t="shared" si="25"/>
        <v>2016</v>
      </c>
      <c r="F391" t="str">
        <f t="shared" si="26"/>
        <v>2016-1</v>
      </c>
      <c r="G391">
        <f t="shared" si="27"/>
        <v>6</v>
      </c>
    </row>
    <row r="392" spans="1:7" x14ac:dyDescent="0.25">
      <c r="A392" s="1">
        <v>42382</v>
      </c>
      <c r="B392">
        <v>78.3</v>
      </c>
      <c r="C392" t="s">
        <v>4</v>
      </c>
      <c r="D392">
        <f t="shared" si="24"/>
        <v>1</v>
      </c>
      <c r="E392">
        <f t="shared" si="25"/>
        <v>2016</v>
      </c>
      <c r="F392" t="str">
        <f t="shared" si="26"/>
        <v>2016-1</v>
      </c>
      <c r="G392">
        <f t="shared" si="27"/>
        <v>3</v>
      </c>
    </row>
    <row r="393" spans="1:7" x14ac:dyDescent="0.25">
      <c r="A393" s="1">
        <v>42383</v>
      </c>
      <c r="B393">
        <v>109.55</v>
      </c>
      <c r="C393" t="s">
        <v>5</v>
      </c>
      <c r="D393">
        <f t="shared" si="24"/>
        <v>1</v>
      </c>
      <c r="E393">
        <f t="shared" si="25"/>
        <v>2016</v>
      </c>
      <c r="F393" t="str">
        <f t="shared" si="26"/>
        <v>2016-1</v>
      </c>
      <c r="G393">
        <f t="shared" si="27"/>
        <v>4</v>
      </c>
    </row>
    <row r="394" spans="1:7" x14ac:dyDescent="0.25">
      <c r="A394" s="1">
        <v>42384</v>
      </c>
      <c r="B394">
        <v>25.45</v>
      </c>
      <c r="C394" t="s">
        <v>6</v>
      </c>
      <c r="D394">
        <f t="shared" si="24"/>
        <v>1</v>
      </c>
      <c r="E394">
        <f t="shared" si="25"/>
        <v>2016</v>
      </c>
      <c r="F394" t="str">
        <f t="shared" si="26"/>
        <v>2016-1</v>
      </c>
      <c r="G394">
        <f t="shared" si="27"/>
        <v>5</v>
      </c>
    </row>
    <row r="395" spans="1:7" x14ac:dyDescent="0.25">
      <c r="A395" s="1">
        <v>42384</v>
      </c>
      <c r="B395">
        <v>42.91</v>
      </c>
      <c r="C395" t="s">
        <v>5</v>
      </c>
      <c r="D395">
        <f t="shared" si="24"/>
        <v>1</v>
      </c>
      <c r="E395">
        <f t="shared" si="25"/>
        <v>2016</v>
      </c>
      <c r="F395" t="str">
        <f t="shared" si="26"/>
        <v>2016-1</v>
      </c>
      <c r="G395">
        <f t="shared" si="27"/>
        <v>5</v>
      </c>
    </row>
    <row r="396" spans="1:7" x14ac:dyDescent="0.25">
      <c r="A396" s="1">
        <v>42384</v>
      </c>
      <c r="B396">
        <v>90.33</v>
      </c>
      <c r="C396" t="s">
        <v>7</v>
      </c>
      <c r="D396">
        <f t="shared" si="24"/>
        <v>1</v>
      </c>
      <c r="E396">
        <f t="shared" si="25"/>
        <v>2016</v>
      </c>
      <c r="F396" t="str">
        <f t="shared" si="26"/>
        <v>2016-1</v>
      </c>
      <c r="G396">
        <f t="shared" si="27"/>
        <v>5</v>
      </c>
    </row>
    <row r="397" spans="1:7" x14ac:dyDescent="0.25">
      <c r="A397" s="1">
        <v>42384</v>
      </c>
      <c r="B397">
        <v>117</v>
      </c>
      <c r="C397" t="s">
        <v>4</v>
      </c>
      <c r="D397">
        <f t="shared" si="24"/>
        <v>1</v>
      </c>
      <c r="E397">
        <f t="shared" si="25"/>
        <v>2016</v>
      </c>
      <c r="F397" t="str">
        <f t="shared" si="26"/>
        <v>2016-1</v>
      </c>
      <c r="G397">
        <f t="shared" si="27"/>
        <v>5</v>
      </c>
    </row>
    <row r="398" spans="1:7" x14ac:dyDescent="0.25">
      <c r="A398" s="1">
        <v>42384</v>
      </c>
      <c r="B398">
        <v>134.07</v>
      </c>
      <c r="C398" t="s">
        <v>5</v>
      </c>
      <c r="D398">
        <f t="shared" si="24"/>
        <v>1</v>
      </c>
      <c r="E398">
        <f t="shared" si="25"/>
        <v>2016</v>
      </c>
      <c r="F398" t="str">
        <f t="shared" si="26"/>
        <v>2016-1</v>
      </c>
      <c r="G398">
        <f t="shared" si="27"/>
        <v>5</v>
      </c>
    </row>
    <row r="399" spans="1:7" x14ac:dyDescent="0.25">
      <c r="A399" s="1">
        <v>42388</v>
      </c>
      <c r="B399">
        <v>65.569999999999993</v>
      </c>
      <c r="C399" t="s">
        <v>5</v>
      </c>
      <c r="D399">
        <f t="shared" si="24"/>
        <v>1</v>
      </c>
      <c r="E399">
        <f t="shared" si="25"/>
        <v>2016</v>
      </c>
      <c r="F399" t="str">
        <f t="shared" si="26"/>
        <v>2016-1</v>
      </c>
      <c r="G399">
        <f t="shared" si="27"/>
        <v>2</v>
      </c>
    </row>
    <row r="400" spans="1:7" x14ac:dyDescent="0.25">
      <c r="A400" s="1">
        <v>42389</v>
      </c>
      <c r="B400">
        <v>131.69</v>
      </c>
      <c r="C400" t="s">
        <v>5</v>
      </c>
      <c r="D400">
        <f t="shared" si="24"/>
        <v>1</v>
      </c>
      <c r="E400">
        <f t="shared" si="25"/>
        <v>2016</v>
      </c>
      <c r="F400" t="str">
        <f t="shared" si="26"/>
        <v>2016-1</v>
      </c>
      <c r="G400">
        <f t="shared" si="27"/>
        <v>3</v>
      </c>
    </row>
    <row r="401" spans="1:7" x14ac:dyDescent="0.25">
      <c r="A401" s="1">
        <v>42389</v>
      </c>
      <c r="B401">
        <v>115.34</v>
      </c>
      <c r="C401" t="s">
        <v>7</v>
      </c>
      <c r="D401">
        <f t="shared" si="24"/>
        <v>1</v>
      </c>
      <c r="E401">
        <f t="shared" si="25"/>
        <v>2016</v>
      </c>
      <c r="F401" t="str">
        <f t="shared" si="26"/>
        <v>2016-1</v>
      </c>
      <c r="G401">
        <f t="shared" si="27"/>
        <v>3</v>
      </c>
    </row>
    <row r="402" spans="1:7" x14ac:dyDescent="0.25">
      <c r="A402" s="1">
        <v>42389</v>
      </c>
      <c r="B402">
        <v>60.38</v>
      </c>
      <c r="C402" t="s">
        <v>6</v>
      </c>
      <c r="D402">
        <f t="shared" si="24"/>
        <v>1</v>
      </c>
      <c r="E402">
        <f t="shared" si="25"/>
        <v>2016</v>
      </c>
      <c r="F402" t="str">
        <f t="shared" si="26"/>
        <v>2016-1</v>
      </c>
      <c r="G402">
        <f t="shared" si="27"/>
        <v>3</v>
      </c>
    </row>
    <row r="403" spans="1:7" x14ac:dyDescent="0.25">
      <c r="A403" s="1">
        <v>42389</v>
      </c>
      <c r="B403">
        <v>61.87</v>
      </c>
      <c r="C403" t="s">
        <v>5</v>
      </c>
      <c r="D403">
        <f t="shared" si="24"/>
        <v>1</v>
      </c>
      <c r="E403">
        <f t="shared" si="25"/>
        <v>2016</v>
      </c>
      <c r="F403" t="str">
        <f t="shared" si="26"/>
        <v>2016-1</v>
      </c>
      <c r="G403">
        <f t="shared" si="27"/>
        <v>3</v>
      </c>
    </row>
    <row r="404" spans="1:7" x14ac:dyDescent="0.25">
      <c r="A404" s="1">
        <v>42389</v>
      </c>
      <c r="B404">
        <v>69.61</v>
      </c>
      <c r="C404" t="s">
        <v>4</v>
      </c>
      <c r="D404">
        <f t="shared" si="24"/>
        <v>1</v>
      </c>
      <c r="E404">
        <f t="shared" si="25"/>
        <v>2016</v>
      </c>
      <c r="F404" t="str">
        <f t="shared" si="26"/>
        <v>2016-1</v>
      </c>
      <c r="G404">
        <f t="shared" si="27"/>
        <v>3</v>
      </c>
    </row>
    <row r="405" spans="1:7" x14ac:dyDescent="0.25">
      <c r="A405" s="1">
        <v>42390</v>
      </c>
      <c r="B405">
        <v>17.61</v>
      </c>
      <c r="C405" t="s">
        <v>4</v>
      </c>
      <c r="D405">
        <f t="shared" si="24"/>
        <v>1</v>
      </c>
      <c r="E405">
        <f t="shared" si="25"/>
        <v>2016</v>
      </c>
      <c r="F405" t="str">
        <f t="shared" si="26"/>
        <v>2016-1</v>
      </c>
      <c r="G405">
        <f t="shared" si="27"/>
        <v>4</v>
      </c>
    </row>
    <row r="406" spans="1:7" x14ac:dyDescent="0.25">
      <c r="A406" s="1">
        <v>42392</v>
      </c>
      <c r="B406">
        <v>17.260000000000002</v>
      </c>
      <c r="C406" t="s">
        <v>6</v>
      </c>
      <c r="D406">
        <f t="shared" si="24"/>
        <v>1</v>
      </c>
      <c r="E406">
        <f t="shared" si="25"/>
        <v>2016</v>
      </c>
      <c r="F406" t="str">
        <f t="shared" si="26"/>
        <v>2016-1</v>
      </c>
      <c r="G406">
        <f t="shared" si="27"/>
        <v>6</v>
      </c>
    </row>
    <row r="407" spans="1:7" x14ac:dyDescent="0.25">
      <c r="A407" s="1">
        <v>42392</v>
      </c>
      <c r="B407">
        <v>16.760000000000002</v>
      </c>
      <c r="C407" t="s">
        <v>6</v>
      </c>
      <c r="D407">
        <f t="shared" si="24"/>
        <v>1</v>
      </c>
      <c r="E407">
        <f t="shared" si="25"/>
        <v>2016</v>
      </c>
      <c r="F407" t="str">
        <f t="shared" si="26"/>
        <v>2016-1</v>
      </c>
      <c r="G407">
        <f t="shared" si="27"/>
        <v>6</v>
      </c>
    </row>
    <row r="408" spans="1:7" x14ac:dyDescent="0.25">
      <c r="A408" s="1">
        <v>42392</v>
      </c>
      <c r="B408">
        <v>128.84</v>
      </c>
      <c r="C408" t="s">
        <v>7</v>
      </c>
      <c r="D408">
        <f t="shared" si="24"/>
        <v>1</v>
      </c>
      <c r="E408">
        <f t="shared" si="25"/>
        <v>2016</v>
      </c>
      <c r="F408" t="str">
        <f t="shared" si="26"/>
        <v>2016-1</v>
      </c>
      <c r="G408">
        <f t="shared" si="27"/>
        <v>6</v>
      </c>
    </row>
    <row r="409" spans="1:7" x14ac:dyDescent="0.25">
      <c r="A409" s="1">
        <v>42393</v>
      </c>
      <c r="B409">
        <v>120.19</v>
      </c>
      <c r="C409" t="s">
        <v>6</v>
      </c>
      <c r="D409">
        <f t="shared" si="24"/>
        <v>1</v>
      </c>
      <c r="E409">
        <f t="shared" si="25"/>
        <v>2016</v>
      </c>
      <c r="F409" t="str">
        <f t="shared" si="26"/>
        <v>2016-1</v>
      </c>
      <c r="G409">
        <f t="shared" si="27"/>
        <v>7</v>
      </c>
    </row>
    <row r="410" spans="1:7" x14ac:dyDescent="0.25">
      <c r="A410" s="1">
        <v>42395</v>
      </c>
      <c r="B410">
        <v>49.19</v>
      </c>
      <c r="C410" t="s">
        <v>6</v>
      </c>
      <c r="D410">
        <f t="shared" si="24"/>
        <v>1</v>
      </c>
      <c r="E410">
        <f t="shared" si="25"/>
        <v>2016</v>
      </c>
      <c r="F410" t="str">
        <f t="shared" si="26"/>
        <v>2016-1</v>
      </c>
      <c r="G410">
        <f t="shared" si="27"/>
        <v>2</v>
      </c>
    </row>
    <row r="411" spans="1:7" x14ac:dyDescent="0.25">
      <c r="A411" s="1">
        <v>42399</v>
      </c>
      <c r="B411">
        <v>92.97</v>
      </c>
      <c r="C411" t="s">
        <v>7</v>
      </c>
      <c r="D411">
        <f t="shared" si="24"/>
        <v>1</v>
      </c>
      <c r="E411">
        <f t="shared" si="25"/>
        <v>2016</v>
      </c>
      <c r="F411" t="str">
        <f t="shared" si="26"/>
        <v>2016-1</v>
      </c>
      <c r="G411">
        <f t="shared" si="27"/>
        <v>6</v>
      </c>
    </row>
    <row r="412" spans="1:7" x14ac:dyDescent="0.25">
      <c r="A412" s="1">
        <v>42400</v>
      </c>
      <c r="B412">
        <v>92.04</v>
      </c>
      <c r="C412" t="s">
        <v>6</v>
      </c>
      <c r="D412">
        <f t="shared" si="24"/>
        <v>1</v>
      </c>
      <c r="E412">
        <f t="shared" si="25"/>
        <v>2016</v>
      </c>
      <c r="F412" t="str">
        <f t="shared" si="26"/>
        <v>2016-1</v>
      </c>
      <c r="G412">
        <f t="shared" si="27"/>
        <v>7</v>
      </c>
    </row>
    <row r="413" spans="1:7" x14ac:dyDescent="0.25">
      <c r="A413" s="1">
        <v>42400</v>
      </c>
      <c r="B413">
        <v>130.26</v>
      </c>
      <c r="C413" t="s">
        <v>6</v>
      </c>
      <c r="D413">
        <f t="shared" si="24"/>
        <v>1</v>
      </c>
      <c r="E413">
        <f t="shared" si="25"/>
        <v>2016</v>
      </c>
      <c r="F413" t="str">
        <f t="shared" si="26"/>
        <v>2016-1</v>
      </c>
      <c r="G413">
        <f t="shared" si="27"/>
        <v>7</v>
      </c>
    </row>
    <row r="414" spans="1:7" x14ac:dyDescent="0.25">
      <c r="A414" s="1">
        <v>42400</v>
      </c>
      <c r="B414">
        <v>81.86</v>
      </c>
      <c r="C414" t="s">
        <v>7</v>
      </c>
      <c r="D414">
        <f t="shared" si="24"/>
        <v>1</v>
      </c>
      <c r="E414">
        <f t="shared" si="25"/>
        <v>2016</v>
      </c>
      <c r="F414" t="str">
        <f t="shared" si="26"/>
        <v>2016-1</v>
      </c>
      <c r="G414">
        <f t="shared" si="27"/>
        <v>7</v>
      </c>
    </row>
    <row r="415" spans="1:7" x14ac:dyDescent="0.25">
      <c r="A415" s="1">
        <v>42402</v>
      </c>
      <c r="B415">
        <v>115.94</v>
      </c>
      <c r="C415" t="s">
        <v>5</v>
      </c>
      <c r="D415">
        <f t="shared" si="24"/>
        <v>2</v>
      </c>
      <c r="E415">
        <f t="shared" si="25"/>
        <v>2016</v>
      </c>
      <c r="F415" t="str">
        <f t="shared" si="26"/>
        <v>2016-2</v>
      </c>
      <c r="G415">
        <f t="shared" si="27"/>
        <v>2</v>
      </c>
    </row>
    <row r="416" spans="1:7" x14ac:dyDescent="0.25">
      <c r="A416" s="1">
        <v>42404</v>
      </c>
      <c r="B416">
        <v>95.12</v>
      </c>
      <c r="C416" t="s">
        <v>4</v>
      </c>
      <c r="D416">
        <f t="shared" si="24"/>
        <v>2</v>
      </c>
      <c r="E416">
        <f t="shared" si="25"/>
        <v>2016</v>
      </c>
      <c r="F416" t="str">
        <f t="shared" si="26"/>
        <v>2016-2</v>
      </c>
      <c r="G416">
        <f t="shared" si="27"/>
        <v>4</v>
      </c>
    </row>
    <row r="417" spans="1:7" x14ac:dyDescent="0.25">
      <c r="A417" s="1">
        <v>42405</v>
      </c>
      <c r="B417">
        <v>120.09</v>
      </c>
      <c r="C417" t="s">
        <v>7</v>
      </c>
      <c r="D417">
        <f t="shared" si="24"/>
        <v>2</v>
      </c>
      <c r="E417">
        <f t="shared" si="25"/>
        <v>2016</v>
      </c>
      <c r="F417" t="str">
        <f t="shared" si="26"/>
        <v>2016-2</v>
      </c>
      <c r="G417">
        <f t="shared" si="27"/>
        <v>5</v>
      </c>
    </row>
    <row r="418" spans="1:7" x14ac:dyDescent="0.25">
      <c r="A418" s="1">
        <v>42407</v>
      </c>
      <c r="B418">
        <v>151.41999999999999</v>
      </c>
      <c r="C418" t="s">
        <v>5</v>
      </c>
      <c r="D418">
        <f t="shared" si="24"/>
        <v>2</v>
      </c>
      <c r="E418">
        <f t="shared" si="25"/>
        <v>2016</v>
      </c>
      <c r="F418" t="str">
        <f t="shared" si="26"/>
        <v>2016-2</v>
      </c>
      <c r="G418">
        <f t="shared" si="27"/>
        <v>7</v>
      </c>
    </row>
    <row r="419" spans="1:7" x14ac:dyDescent="0.25">
      <c r="A419" s="1">
        <v>42408</v>
      </c>
      <c r="B419">
        <v>85.27</v>
      </c>
      <c r="C419" t="s">
        <v>5</v>
      </c>
      <c r="D419">
        <f t="shared" si="24"/>
        <v>2</v>
      </c>
      <c r="E419">
        <f t="shared" si="25"/>
        <v>2016</v>
      </c>
      <c r="F419" t="str">
        <f t="shared" si="26"/>
        <v>2016-2</v>
      </c>
      <c r="G419">
        <f t="shared" si="27"/>
        <v>1</v>
      </c>
    </row>
    <row r="420" spans="1:7" x14ac:dyDescent="0.25">
      <c r="A420" s="1">
        <v>42409</v>
      </c>
      <c r="B420">
        <v>134.63999999999999</v>
      </c>
      <c r="C420" t="s">
        <v>5</v>
      </c>
      <c r="D420">
        <f t="shared" si="24"/>
        <v>2</v>
      </c>
      <c r="E420">
        <f t="shared" si="25"/>
        <v>2016</v>
      </c>
      <c r="F420" t="str">
        <f t="shared" si="26"/>
        <v>2016-2</v>
      </c>
      <c r="G420">
        <f t="shared" si="27"/>
        <v>2</v>
      </c>
    </row>
    <row r="421" spans="1:7" x14ac:dyDescent="0.25">
      <c r="A421" s="1">
        <v>42409</v>
      </c>
      <c r="B421">
        <v>9.42</v>
      </c>
      <c r="C421" t="s">
        <v>4</v>
      </c>
      <c r="D421">
        <f t="shared" si="24"/>
        <v>2</v>
      </c>
      <c r="E421">
        <f t="shared" si="25"/>
        <v>2016</v>
      </c>
      <c r="F421" t="str">
        <f t="shared" si="26"/>
        <v>2016-2</v>
      </c>
      <c r="G421">
        <f t="shared" si="27"/>
        <v>2</v>
      </c>
    </row>
    <row r="422" spans="1:7" x14ac:dyDescent="0.25">
      <c r="A422" s="1">
        <v>42409</v>
      </c>
      <c r="B422">
        <v>12.27</v>
      </c>
      <c r="C422" t="s">
        <v>7</v>
      </c>
      <c r="D422">
        <f t="shared" si="24"/>
        <v>2</v>
      </c>
      <c r="E422">
        <f t="shared" si="25"/>
        <v>2016</v>
      </c>
      <c r="F422" t="str">
        <f t="shared" si="26"/>
        <v>2016-2</v>
      </c>
      <c r="G422">
        <f t="shared" si="27"/>
        <v>2</v>
      </c>
    </row>
    <row r="423" spans="1:7" x14ac:dyDescent="0.25">
      <c r="A423" s="1">
        <v>42411</v>
      </c>
      <c r="B423">
        <v>74.45</v>
      </c>
      <c r="C423" t="s">
        <v>5</v>
      </c>
      <c r="D423">
        <f t="shared" si="24"/>
        <v>2</v>
      </c>
      <c r="E423">
        <f t="shared" si="25"/>
        <v>2016</v>
      </c>
      <c r="F423" t="str">
        <f t="shared" si="26"/>
        <v>2016-2</v>
      </c>
      <c r="G423">
        <f t="shared" si="27"/>
        <v>4</v>
      </c>
    </row>
    <row r="424" spans="1:7" x14ac:dyDescent="0.25">
      <c r="A424" s="1">
        <v>42413</v>
      </c>
      <c r="B424">
        <v>41.02</v>
      </c>
      <c r="C424" t="s">
        <v>7</v>
      </c>
      <c r="D424">
        <f t="shared" si="24"/>
        <v>2</v>
      </c>
      <c r="E424">
        <f t="shared" si="25"/>
        <v>2016</v>
      </c>
      <c r="F424" t="str">
        <f t="shared" si="26"/>
        <v>2016-2</v>
      </c>
      <c r="G424">
        <f t="shared" si="27"/>
        <v>6</v>
      </c>
    </row>
    <row r="425" spans="1:7" x14ac:dyDescent="0.25">
      <c r="A425" s="1">
        <v>42413</v>
      </c>
      <c r="B425">
        <v>130.44</v>
      </c>
      <c r="C425" t="s">
        <v>5</v>
      </c>
      <c r="D425">
        <f t="shared" si="24"/>
        <v>2</v>
      </c>
      <c r="E425">
        <f t="shared" si="25"/>
        <v>2016</v>
      </c>
      <c r="F425" t="str">
        <f t="shared" si="26"/>
        <v>2016-2</v>
      </c>
      <c r="G425">
        <f t="shared" si="27"/>
        <v>6</v>
      </c>
    </row>
    <row r="426" spans="1:7" x14ac:dyDescent="0.25">
      <c r="A426" s="1">
        <v>42413</v>
      </c>
      <c r="B426">
        <v>74.61</v>
      </c>
      <c r="C426" t="s">
        <v>4</v>
      </c>
      <c r="D426">
        <f t="shared" si="24"/>
        <v>2</v>
      </c>
      <c r="E426">
        <f t="shared" si="25"/>
        <v>2016</v>
      </c>
      <c r="F426" t="str">
        <f t="shared" si="26"/>
        <v>2016-2</v>
      </c>
      <c r="G426">
        <f t="shared" si="27"/>
        <v>6</v>
      </c>
    </row>
    <row r="427" spans="1:7" x14ac:dyDescent="0.25">
      <c r="A427" s="1">
        <v>42413</v>
      </c>
      <c r="B427">
        <v>106.38</v>
      </c>
      <c r="C427" t="s">
        <v>4</v>
      </c>
      <c r="D427">
        <f t="shared" si="24"/>
        <v>2</v>
      </c>
      <c r="E427">
        <f t="shared" si="25"/>
        <v>2016</v>
      </c>
      <c r="F427" t="str">
        <f t="shared" si="26"/>
        <v>2016-2</v>
      </c>
      <c r="G427">
        <f t="shared" si="27"/>
        <v>6</v>
      </c>
    </row>
    <row r="428" spans="1:7" x14ac:dyDescent="0.25">
      <c r="A428" s="1">
        <v>42414</v>
      </c>
      <c r="B428">
        <v>52.55</v>
      </c>
      <c r="C428" t="s">
        <v>4</v>
      </c>
      <c r="D428">
        <f t="shared" si="24"/>
        <v>2</v>
      </c>
      <c r="E428">
        <f t="shared" si="25"/>
        <v>2016</v>
      </c>
      <c r="F428" t="str">
        <f t="shared" si="26"/>
        <v>2016-2</v>
      </c>
      <c r="G428">
        <f t="shared" si="27"/>
        <v>7</v>
      </c>
    </row>
    <row r="429" spans="1:7" x14ac:dyDescent="0.25">
      <c r="A429" s="1">
        <v>42415</v>
      </c>
      <c r="B429">
        <v>13.12</v>
      </c>
      <c r="C429" t="s">
        <v>5</v>
      </c>
      <c r="D429">
        <f t="shared" si="24"/>
        <v>2</v>
      </c>
      <c r="E429">
        <f t="shared" si="25"/>
        <v>2016</v>
      </c>
      <c r="F429" t="str">
        <f t="shared" si="26"/>
        <v>2016-2</v>
      </c>
      <c r="G429">
        <f t="shared" si="27"/>
        <v>1</v>
      </c>
    </row>
    <row r="430" spans="1:7" x14ac:dyDescent="0.25">
      <c r="A430" s="1">
        <v>42416</v>
      </c>
      <c r="B430">
        <v>73.34</v>
      </c>
      <c r="C430" t="s">
        <v>4</v>
      </c>
      <c r="D430">
        <f t="shared" si="24"/>
        <v>2</v>
      </c>
      <c r="E430">
        <f t="shared" si="25"/>
        <v>2016</v>
      </c>
      <c r="F430" t="str">
        <f t="shared" si="26"/>
        <v>2016-2</v>
      </c>
      <c r="G430">
        <f t="shared" si="27"/>
        <v>2</v>
      </c>
    </row>
    <row r="431" spans="1:7" x14ac:dyDescent="0.25">
      <c r="A431" s="1">
        <v>42416</v>
      </c>
      <c r="B431">
        <v>137.31</v>
      </c>
      <c r="C431" t="s">
        <v>4</v>
      </c>
      <c r="D431">
        <f t="shared" si="24"/>
        <v>2</v>
      </c>
      <c r="E431">
        <f t="shared" si="25"/>
        <v>2016</v>
      </c>
      <c r="F431" t="str">
        <f t="shared" si="26"/>
        <v>2016-2</v>
      </c>
      <c r="G431">
        <f t="shared" si="27"/>
        <v>2</v>
      </c>
    </row>
    <row r="432" spans="1:7" x14ac:dyDescent="0.25">
      <c r="A432" s="1">
        <v>42417</v>
      </c>
      <c r="B432">
        <v>35.799999999999997</v>
      </c>
      <c r="C432" t="s">
        <v>7</v>
      </c>
      <c r="D432">
        <f t="shared" si="24"/>
        <v>2</v>
      </c>
      <c r="E432">
        <f t="shared" si="25"/>
        <v>2016</v>
      </c>
      <c r="F432" t="str">
        <f t="shared" si="26"/>
        <v>2016-2</v>
      </c>
      <c r="G432">
        <f t="shared" si="27"/>
        <v>3</v>
      </c>
    </row>
    <row r="433" spans="1:7" x14ac:dyDescent="0.25">
      <c r="A433" s="1">
        <v>42419</v>
      </c>
      <c r="B433">
        <v>38.090000000000003</v>
      </c>
      <c r="C433" t="s">
        <v>5</v>
      </c>
      <c r="D433">
        <f t="shared" si="24"/>
        <v>2</v>
      </c>
      <c r="E433">
        <f t="shared" si="25"/>
        <v>2016</v>
      </c>
      <c r="F433" t="str">
        <f t="shared" si="26"/>
        <v>2016-2</v>
      </c>
      <c r="G433">
        <f t="shared" si="27"/>
        <v>5</v>
      </c>
    </row>
    <row r="434" spans="1:7" x14ac:dyDescent="0.25">
      <c r="A434" s="1">
        <v>42419</v>
      </c>
      <c r="B434">
        <v>140.4</v>
      </c>
      <c r="C434" t="s">
        <v>4</v>
      </c>
      <c r="D434">
        <f t="shared" si="24"/>
        <v>2</v>
      </c>
      <c r="E434">
        <f t="shared" si="25"/>
        <v>2016</v>
      </c>
      <c r="F434" t="str">
        <f t="shared" si="26"/>
        <v>2016-2</v>
      </c>
      <c r="G434">
        <f t="shared" si="27"/>
        <v>5</v>
      </c>
    </row>
    <row r="435" spans="1:7" x14ac:dyDescent="0.25">
      <c r="A435" s="1">
        <v>42420</v>
      </c>
      <c r="B435">
        <v>46.15</v>
      </c>
      <c r="C435" t="s">
        <v>6</v>
      </c>
      <c r="D435">
        <f t="shared" si="24"/>
        <v>2</v>
      </c>
      <c r="E435">
        <f t="shared" si="25"/>
        <v>2016</v>
      </c>
      <c r="F435" t="str">
        <f t="shared" si="26"/>
        <v>2016-2</v>
      </c>
      <c r="G435">
        <f t="shared" si="27"/>
        <v>6</v>
      </c>
    </row>
    <row r="436" spans="1:7" x14ac:dyDescent="0.25">
      <c r="A436" s="1">
        <v>42421</v>
      </c>
      <c r="B436">
        <v>19.89</v>
      </c>
      <c r="C436" t="s">
        <v>4</v>
      </c>
      <c r="D436">
        <f t="shared" si="24"/>
        <v>2</v>
      </c>
      <c r="E436">
        <f t="shared" si="25"/>
        <v>2016</v>
      </c>
      <c r="F436" t="str">
        <f t="shared" si="26"/>
        <v>2016-2</v>
      </c>
      <c r="G436">
        <f t="shared" si="27"/>
        <v>7</v>
      </c>
    </row>
    <row r="437" spans="1:7" x14ac:dyDescent="0.25">
      <c r="A437" s="1">
        <v>42421</v>
      </c>
      <c r="B437">
        <v>25.9</v>
      </c>
      <c r="C437" t="s">
        <v>7</v>
      </c>
      <c r="D437">
        <f t="shared" si="24"/>
        <v>2</v>
      </c>
      <c r="E437">
        <f t="shared" si="25"/>
        <v>2016</v>
      </c>
      <c r="F437" t="str">
        <f t="shared" si="26"/>
        <v>2016-2</v>
      </c>
      <c r="G437">
        <f t="shared" si="27"/>
        <v>7</v>
      </c>
    </row>
    <row r="438" spans="1:7" x14ac:dyDescent="0.25">
      <c r="A438" s="1">
        <v>42423</v>
      </c>
      <c r="B438">
        <v>121.61</v>
      </c>
      <c r="C438" t="s">
        <v>7</v>
      </c>
      <c r="D438">
        <f t="shared" si="24"/>
        <v>2</v>
      </c>
      <c r="E438">
        <f t="shared" si="25"/>
        <v>2016</v>
      </c>
      <c r="F438" t="str">
        <f t="shared" si="26"/>
        <v>2016-2</v>
      </c>
      <c r="G438">
        <f t="shared" si="27"/>
        <v>2</v>
      </c>
    </row>
    <row r="439" spans="1:7" x14ac:dyDescent="0.25">
      <c r="A439" s="1">
        <v>42425</v>
      </c>
      <c r="B439">
        <v>98.23</v>
      </c>
      <c r="C439" t="s">
        <v>4</v>
      </c>
      <c r="D439">
        <f t="shared" si="24"/>
        <v>2</v>
      </c>
      <c r="E439">
        <f t="shared" si="25"/>
        <v>2016</v>
      </c>
      <c r="F439" t="str">
        <f t="shared" si="26"/>
        <v>2016-2</v>
      </c>
      <c r="G439">
        <f t="shared" si="27"/>
        <v>4</v>
      </c>
    </row>
    <row r="440" spans="1:7" x14ac:dyDescent="0.25">
      <c r="A440" s="1">
        <v>42426</v>
      </c>
      <c r="B440">
        <v>95.38</v>
      </c>
      <c r="C440" t="s">
        <v>4</v>
      </c>
      <c r="D440">
        <f t="shared" si="24"/>
        <v>2</v>
      </c>
      <c r="E440">
        <f t="shared" si="25"/>
        <v>2016</v>
      </c>
      <c r="F440" t="str">
        <f t="shared" si="26"/>
        <v>2016-2</v>
      </c>
      <c r="G440">
        <f t="shared" si="27"/>
        <v>5</v>
      </c>
    </row>
    <row r="441" spans="1:7" x14ac:dyDescent="0.25">
      <c r="A441" s="1">
        <v>42427</v>
      </c>
      <c r="B441">
        <v>55.96</v>
      </c>
      <c r="C441" t="s">
        <v>7</v>
      </c>
      <c r="D441">
        <f t="shared" si="24"/>
        <v>2</v>
      </c>
      <c r="E441">
        <f t="shared" si="25"/>
        <v>2016</v>
      </c>
      <c r="F441" t="str">
        <f t="shared" si="26"/>
        <v>2016-2</v>
      </c>
      <c r="G441">
        <f t="shared" si="27"/>
        <v>6</v>
      </c>
    </row>
    <row r="442" spans="1:7" x14ac:dyDescent="0.25">
      <c r="A442" s="1">
        <v>42429</v>
      </c>
      <c r="B442">
        <v>76.849999999999994</v>
      </c>
      <c r="C442" t="s">
        <v>5</v>
      </c>
      <c r="D442">
        <f t="shared" si="24"/>
        <v>2</v>
      </c>
      <c r="E442">
        <f t="shared" si="25"/>
        <v>2016</v>
      </c>
      <c r="F442" t="str">
        <f t="shared" si="26"/>
        <v>2016-2</v>
      </c>
      <c r="G442">
        <f t="shared" si="27"/>
        <v>1</v>
      </c>
    </row>
    <row r="443" spans="1:7" x14ac:dyDescent="0.25">
      <c r="A443" s="1">
        <v>42429</v>
      </c>
      <c r="B443">
        <v>89.21</v>
      </c>
      <c r="C443" t="s">
        <v>6</v>
      </c>
      <c r="D443">
        <f t="shared" si="24"/>
        <v>2</v>
      </c>
      <c r="E443">
        <f t="shared" si="25"/>
        <v>2016</v>
      </c>
      <c r="F443" t="str">
        <f t="shared" si="26"/>
        <v>2016-2</v>
      </c>
      <c r="G443">
        <f t="shared" si="27"/>
        <v>1</v>
      </c>
    </row>
    <row r="444" spans="1:7" x14ac:dyDescent="0.25">
      <c r="A444" s="1">
        <v>42431</v>
      </c>
      <c r="B444">
        <v>40.07</v>
      </c>
      <c r="C444" t="s">
        <v>7</v>
      </c>
      <c r="D444">
        <f t="shared" si="24"/>
        <v>3</v>
      </c>
      <c r="E444">
        <f t="shared" si="25"/>
        <v>2016</v>
      </c>
      <c r="F444" t="str">
        <f t="shared" si="26"/>
        <v>2016-3</v>
      </c>
      <c r="G444">
        <f t="shared" si="27"/>
        <v>3</v>
      </c>
    </row>
    <row r="445" spans="1:7" x14ac:dyDescent="0.25">
      <c r="A445" s="1">
        <v>42435</v>
      </c>
      <c r="B445">
        <v>21.65</v>
      </c>
      <c r="C445" t="s">
        <v>3</v>
      </c>
      <c r="D445">
        <f t="shared" si="24"/>
        <v>3</v>
      </c>
      <c r="E445">
        <f t="shared" si="25"/>
        <v>2016</v>
      </c>
      <c r="F445" t="str">
        <f t="shared" si="26"/>
        <v>2016-3</v>
      </c>
      <c r="G445">
        <f t="shared" si="27"/>
        <v>7</v>
      </c>
    </row>
    <row r="446" spans="1:7" x14ac:dyDescent="0.25">
      <c r="A446" s="1">
        <v>42436</v>
      </c>
      <c r="B446">
        <v>128.68</v>
      </c>
      <c r="C446" t="s">
        <v>3</v>
      </c>
      <c r="D446">
        <f t="shared" si="24"/>
        <v>3</v>
      </c>
      <c r="E446">
        <f t="shared" si="25"/>
        <v>2016</v>
      </c>
      <c r="F446" t="str">
        <f t="shared" si="26"/>
        <v>2016-3</v>
      </c>
      <c r="G446">
        <f t="shared" si="27"/>
        <v>1</v>
      </c>
    </row>
    <row r="447" spans="1:7" x14ac:dyDescent="0.25">
      <c r="A447" s="1">
        <v>42437</v>
      </c>
      <c r="B447">
        <v>48.42</v>
      </c>
      <c r="C447" t="s">
        <v>4</v>
      </c>
      <c r="D447">
        <f t="shared" si="24"/>
        <v>3</v>
      </c>
      <c r="E447">
        <f t="shared" si="25"/>
        <v>2016</v>
      </c>
      <c r="F447" t="str">
        <f t="shared" si="26"/>
        <v>2016-3</v>
      </c>
      <c r="G447">
        <f t="shared" si="27"/>
        <v>2</v>
      </c>
    </row>
    <row r="448" spans="1:7" x14ac:dyDescent="0.25">
      <c r="A448" s="1">
        <v>42438</v>
      </c>
      <c r="B448">
        <v>16.61</v>
      </c>
      <c r="C448" t="s">
        <v>3</v>
      </c>
      <c r="D448">
        <f t="shared" si="24"/>
        <v>3</v>
      </c>
      <c r="E448">
        <f t="shared" si="25"/>
        <v>2016</v>
      </c>
      <c r="F448" t="str">
        <f t="shared" si="26"/>
        <v>2016-3</v>
      </c>
      <c r="G448">
        <f t="shared" si="27"/>
        <v>3</v>
      </c>
    </row>
    <row r="449" spans="1:7" x14ac:dyDescent="0.25">
      <c r="A449" s="1">
        <v>42439</v>
      </c>
      <c r="B449">
        <v>61.13</v>
      </c>
      <c r="C449" t="s">
        <v>7</v>
      </c>
      <c r="D449">
        <f t="shared" si="24"/>
        <v>3</v>
      </c>
      <c r="E449">
        <f t="shared" si="25"/>
        <v>2016</v>
      </c>
      <c r="F449" t="str">
        <f t="shared" si="26"/>
        <v>2016-3</v>
      </c>
      <c r="G449">
        <f t="shared" si="27"/>
        <v>4</v>
      </c>
    </row>
    <row r="450" spans="1:7" x14ac:dyDescent="0.25">
      <c r="A450" s="1">
        <v>42439</v>
      </c>
      <c r="B450">
        <v>131.66</v>
      </c>
      <c r="C450" t="s">
        <v>3</v>
      </c>
      <c r="D450">
        <f t="shared" si="24"/>
        <v>3</v>
      </c>
      <c r="E450">
        <f t="shared" si="25"/>
        <v>2016</v>
      </c>
      <c r="F450" t="str">
        <f t="shared" si="26"/>
        <v>2016-3</v>
      </c>
      <c r="G450">
        <f t="shared" si="27"/>
        <v>4</v>
      </c>
    </row>
    <row r="451" spans="1:7" x14ac:dyDescent="0.25">
      <c r="A451" s="1">
        <v>42439</v>
      </c>
      <c r="B451">
        <v>34.51</v>
      </c>
      <c r="C451" t="s">
        <v>7</v>
      </c>
      <c r="D451">
        <f t="shared" ref="D451:D514" si="28">MONTH(A451)</f>
        <v>3</v>
      </c>
      <c r="E451">
        <f t="shared" ref="E451:E514" si="29">YEAR(A451)</f>
        <v>2016</v>
      </c>
      <c r="F451" t="str">
        <f t="shared" ref="F451:F514" si="30">CONCATENATE(E451,"-",D451)</f>
        <v>2016-3</v>
      </c>
      <c r="G451">
        <f t="shared" ref="G451:G514" si="31">WEEKDAY(A451,2)</f>
        <v>4</v>
      </c>
    </row>
    <row r="452" spans="1:7" x14ac:dyDescent="0.25">
      <c r="A452" s="1">
        <v>42440</v>
      </c>
      <c r="B452">
        <v>89.5</v>
      </c>
      <c r="C452" t="s">
        <v>3</v>
      </c>
      <c r="D452">
        <f t="shared" si="28"/>
        <v>3</v>
      </c>
      <c r="E452">
        <f t="shared" si="29"/>
        <v>2016</v>
      </c>
      <c r="F452" t="str">
        <f t="shared" si="30"/>
        <v>2016-3</v>
      </c>
      <c r="G452">
        <f t="shared" si="31"/>
        <v>5</v>
      </c>
    </row>
    <row r="453" spans="1:7" x14ac:dyDescent="0.25">
      <c r="A453" s="1">
        <v>42442</v>
      </c>
      <c r="B453">
        <v>117.03</v>
      </c>
      <c r="C453" t="s">
        <v>6</v>
      </c>
      <c r="D453">
        <f t="shared" si="28"/>
        <v>3</v>
      </c>
      <c r="E453">
        <f t="shared" si="29"/>
        <v>2016</v>
      </c>
      <c r="F453" t="str">
        <f t="shared" si="30"/>
        <v>2016-3</v>
      </c>
      <c r="G453">
        <f t="shared" si="31"/>
        <v>7</v>
      </c>
    </row>
    <row r="454" spans="1:7" x14ac:dyDescent="0.25">
      <c r="A454" s="1">
        <v>42442</v>
      </c>
      <c r="B454">
        <v>75.73</v>
      </c>
      <c r="C454" t="s">
        <v>7</v>
      </c>
      <c r="D454">
        <f t="shared" si="28"/>
        <v>3</v>
      </c>
      <c r="E454">
        <f t="shared" si="29"/>
        <v>2016</v>
      </c>
      <c r="F454" t="str">
        <f t="shared" si="30"/>
        <v>2016-3</v>
      </c>
      <c r="G454">
        <f t="shared" si="31"/>
        <v>7</v>
      </c>
    </row>
    <row r="455" spans="1:7" x14ac:dyDescent="0.25">
      <c r="A455" s="1">
        <v>42444</v>
      </c>
      <c r="B455">
        <v>133.6</v>
      </c>
      <c r="C455" t="s">
        <v>5</v>
      </c>
      <c r="D455">
        <f t="shared" si="28"/>
        <v>3</v>
      </c>
      <c r="E455">
        <f t="shared" si="29"/>
        <v>2016</v>
      </c>
      <c r="F455" t="str">
        <f t="shared" si="30"/>
        <v>2016-3</v>
      </c>
      <c r="G455">
        <f t="shared" si="31"/>
        <v>2</v>
      </c>
    </row>
    <row r="456" spans="1:7" x14ac:dyDescent="0.25">
      <c r="A456" s="1">
        <v>42446</v>
      </c>
      <c r="B456">
        <v>91.71</v>
      </c>
      <c r="C456" t="s">
        <v>4</v>
      </c>
      <c r="D456">
        <f t="shared" si="28"/>
        <v>3</v>
      </c>
      <c r="E456">
        <f t="shared" si="29"/>
        <v>2016</v>
      </c>
      <c r="F456" t="str">
        <f t="shared" si="30"/>
        <v>2016-3</v>
      </c>
      <c r="G456">
        <f t="shared" si="31"/>
        <v>4</v>
      </c>
    </row>
    <row r="457" spans="1:7" x14ac:dyDescent="0.25">
      <c r="A457" s="1">
        <v>42450</v>
      </c>
      <c r="B457">
        <v>26.53</v>
      </c>
      <c r="C457" t="s">
        <v>6</v>
      </c>
      <c r="D457">
        <f t="shared" si="28"/>
        <v>3</v>
      </c>
      <c r="E457">
        <f t="shared" si="29"/>
        <v>2016</v>
      </c>
      <c r="F457" t="str">
        <f t="shared" si="30"/>
        <v>2016-3</v>
      </c>
      <c r="G457">
        <f t="shared" si="31"/>
        <v>1</v>
      </c>
    </row>
    <row r="458" spans="1:7" x14ac:dyDescent="0.25">
      <c r="A458" s="1">
        <v>42450</v>
      </c>
      <c r="B458">
        <v>144.72999999999999</v>
      </c>
      <c r="C458" t="s">
        <v>3</v>
      </c>
      <c r="D458">
        <f t="shared" si="28"/>
        <v>3</v>
      </c>
      <c r="E458">
        <f t="shared" si="29"/>
        <v>2016</v>
      </c>
      <c r="F458" t="str">
        <f t="shared" si="30"/>
        <v>2016-3</v>
      </c>
      <c r="G458">
        <f t="shared" si="31"/>
        <v>1</v>
      </c>
    </row>
    <row r="459" spans="1:7" x14ac:dyDescent="0.25">
      <c r="A459" s="1">
        <v>42451</v>
      </c>
      <c r="B459">
        <v>150.36000000000001</v>
      </c>
      <c r="C459" t="s">
        <v>5</v>
      </c>
      <c r="D459">
        <f t="shared" si="28"/>
        <v>3</v>
      </c>
      <c r="E459">
        <f t="shared" si="29"/>
        <v>2016</v>
      </c>
      <c r="F459" t="str">
        <f t="shared" si="30"/>
        <v>2016-3</v>
      </c>
      <c r="G459">
        <f t="shared" si="31"/>
        <v>2</v>
      </c>
    </row>
    <row r="460" spans="1:7" x14ac:dyDescent="0.25">
      <c r="A460" s="1">
        <v>42451</v>
      </c>
      <c r="B460">
        <v>34.47</v>
      </c>
      <c r="C460" t="s">
        <v>5</v>
      </c>
      <c r="D460">
        <f t="shared" si="28"/>
        <v>3</v>
      </c>
      <c r="E460">
        <f t="shared" si="29"/>
        <v>2016</v>
      </c>
      <c r="F460" t="str">
        <f t="shared" si="30"/>
        <v>2016-3</v>
      </c>
      <c r="G460">
        <f t="shared" si="31"/>
        <v>2</v>
      </c>
    </row>
    <row r="461" spans="1:7" x14ac:dyDescent="0.25">
      <c r="A461" s="1">
        <v>42451</v>
      </c>
      <c r="B461">
        <v>49.5</v>
      </c>
      <c r="C461" t="s">
        <v>3</v>
      </c>
      <c r="D461">
        <f t="shared" si="28"/>
        <v>3</v>
      </c>
      <c r="E461">
        <f t="shared" si="29"/>
        <v>2016</v>
      </c>
      <c r="F461" t="str">
        <f t="shared" si="30"/>
        <v>2016-3</v>
      </c>
      <c r="G461">
        <f t="shared" si="31"/>
        <v>2</v>
      </c>
    </row>
    <row r="462" spans="1:7" x14ac:dyDescent="0.25">
      <c r="A462" s="1">
        <v>42452</v>
      </c>
      <c r="B462">
        <v>54.75</v>
      </c>
      <c r="C462" t="s">
        <v>3</v>
      </c>
      <c r="D462">
        <f t="shared" si="28"/>
        <v>3</v>
      </c>
      <c r="E462">
        <f t="shared" si="29"/>
        <v>2016</v>
      </c>
      <c r="F462" t="str">
        <f t="shared" si="30"/>
        <v>2016-3</v>
      </c>
      <c r="G462">
        <f t="shared" si="31"/>
        <v>3</v>
      </c>
    </row>
    <row r="463" spans="1:7" x14ac:dyDescent="0.25">
      <c r="A463" s="1">
        <v>42452</v>
      </c>
      <c r="B463">
        <v>59.7</v>
      </c>
      <c r="C463" t="s">
        <v>7</v>
      </c>
      <c r="D463">
        <f t="shared" si="28"/>
        <v>3</v>
      </c>
      <c r="E463">
        <f t="shared" si="29"/>
        <v>2016</v>
      </c>
      <c r="F463" t="str">
        <f t="shared" si="30"/>
        <v>2016-3</v>
      </c>
      <c r="G463">
        <f t="shared" si="31"/>
        <v>3</v>
      </c>
    </row>
    <row r="464" spans="1:7" x14ac:dyDescent="0.25">
      <c r="A464" s="1">
        <v>42452</v>
      </c>
      <c r="B464">
        <v>86.61</v>
      </c>
      <c r="C464" t="s">
        <v>5</v>
      </c>
      <c r="D464">
        <f t="shared" si="28"/>
        <v>3</v>
      </c>
      <c r="E464">
        <f t="shared" si="29"/>
        <v>2016</v>
      </c>
      <c r="F464" t="str">
        <f t="shared" si="30"/>
        <v>2016-3</v>
      </c>
      <c r="G464">
        <f t="shared" si="31"/>
        <v>3</v>
      </c>
    </row>
    <row r="465" spans="1:7" x14ac:dyDescent="0.25">
      <c r="A465" s="1">
        <v>42453</v>
      </c>
      <c r="B465">
        <v>110.17</v>
      </c>
      <c r="C465" t="s">
        <v>5</v>
      </c>
      <c r="D465">
        <f t="shared" si="28"/>
        <v>3</v>
      </c>
      <c r="E465">
        <f t="shared" si="29"/>
        <v>2016</v>
      </c>
      <c r="F465" t="str">
        <f t="shared" si="30"/>
        <v>2016-3</v>
      </c>
      <c r="G465">
        <f t="shared" si="31"/>
        <v>4</v>
      </c>
    </row>
    <row r="466" spans="1:7" x14ac:dyDescent="0.25">
      <c r="A466" s="1">
        <v>42454</v>
      </c>
      <c r="B466">
        <v>125.41</v>
      </c>
      <c r="C466" t="s">
        <v>6</v>
      </c>
      <c r="D466">
        <f t="shared" si="28"/>
        <v>3</v>
      </c>
      <c r="E466">
        <f t="shared" si="29"/>
        <v>2016</v>
      </c>
      <c r="F466" t="str">
        <f t="shared" si="30"/>
        <v>2016-3</v>
      </c>
      <c r="G466">
        <f t="shared" si="31"/>
        <v>5</v>
      </c>
    </row>
    <row r="467" spans="1:7" x14ac:dyDescent="0.25">
      <c r="A467" s="1">
        <v>42454</v>
      </c>
      <c r="B467">
        <v>117.41</v>
      </c>
      <c r="C467" t="s">
        <v>6</v>
      </c>
      <c r="D467">
        <f t="shared" si="28"/>
        <v>3</v>
      </c>
      <c r="E467">
        <f t="shared" si="29"/>
        <v>2016</v>
      </c>
      <c r="F467" t="str">
        <f t="shared" si="30"/>
        <v>2016-3</v>
      </c>
      <c r="G467">
        <f t="shared" si="31"/>
        <v>5</v>
      </c>
    </row>
    <row r="468" spans="1:7" x14ac:dyDescent="0.25">
      <c r="A468" s="1">
        <v>42455</v>
      </c>
      <c r="B468">
        <v>52.07</v>
      </c>
      <c r="C468" t="s">
        <v>3</v>
      </c>
      <c r="D468">
        <f t="shared" si="28"/>
        <v>3</v>
      </c>
      <c r="E468">
        <f t="shared" si="29"/>
        <v>2016</v>
      </c>
      <c r="F468" t="str">
        <f t="shared" si="30"/>
        <v>2016-3</v>
      </c>
      <c r="G468">
        <f t="shared" si="31"/>
        <v>6</v>
      </c>
    </row>
    <row r="469" spans="1:7" x14ac:dyDescent="0.25">
      <c r="A469" s="1">
        <v>42455</v>
      </c>
      <c r="B469">
        <v>9.9499999999999993</v>
      </c>
      <c r="C469" t="s">
        <v>3</v>
      </c>
      <c r="D469">
        <f t="shared" si="28"/>
        <v>3</v>
      </c>
      <c r="E469">
        <f t="shared" si="29"/>
        <v>2016</v>
      </c>
      <c r="F469" t="str">
        <f t="shared" si="30"/>
        <v>2016-3</v>
      </c>
      <c r="G469">
        <f t="shared" si="31"/>
        <v>6</v>
      </c>
    </row>
    <row r="470" spans="1:7" x14ac:dyDescent="0.25">
      <c r="A470" s="1">
        <v>42456</v>
      </c>
      <c r="B470">
        <v>39.520000000000003</v>
      </c>
      <c r="C470" t="s">
        <v>5</v>
      </c>
      <c r="D470">
        <f t="shared" si="28"/>
        <v>3</v>
      </c>
      <c r="E470">
        <f t="shared" si="29"/>
        <v>2016</v>
      </c>
      <c r="F470" t="str">
        <f t="shared" si="30"/>
        <v>2016-3</v>
      </c>
      <c r="G470">
        <f t="shared" si="31"/>
        <v>7</v>
      </c>
    </row>
    <row r="471" spans="1:7" x14ac:dyDescent="0.25">
      <c r="A471" s="1">
        <v>42460</v>
      </c>
      <c r="B471">
        <v>60.3</v>
      </c>
      <c r="C471" t="s">
        <v>4</v>
      </c>
      <c r="D471">
        <f t="shared" si="28"/>
        <v>3</v>
      </c>
      <c r="E471">
        <f t="shared" si="29"/>
        <v>2016</v>
      </c>
      <c r="F471" t="str">
        <f t="shared" si="30"/>
        <v>2016-3</v>
      </c>
      <c r="G471">
        <f t="shared" si="31"/>
        <v>4</v>
      </c>
    </row>
    <row r="472" spans="1:7" x14ac:dyDescent="0.25">
      <c r="A472" s="1">
        <v>42461</v>
      </c>
      <c r="B472">
        <v>127</v>
      </c>
      <c r="C472" t="s">
        <v>6</v>
      </c>
      <c r="D472">
        <f t="shared" si="28"/>
        <v>4</v>
      </c>
      <c r="E472">
        <f t="shared" si="29"/>
        <v>2016</v>
      </c>
      <c r="F472" t="str">
        <f t="shared" si="30"/>
        <v>2016-4</v>
      </c>
      <c r="G472">
        <f t="shared" si="31"/>
        <v>5</v>
      </c>
    </row>
    <row r="473" spans="1:7" x14ac:dyDescent="0.25">
      <c r="A473" s="1">
        <v>42462</v>
      </c>
      <c r="B473">
        <v>144.16999999999999</v>
      </c>
      <c r="C473" t="s">
        <v>5</v>
      </c>
      <c r="D473">
        <f t="shared" si="28"/>
        <v>4</v>
      </c>
      <c r="E473">
        <f t="shared" si="29"/>
        <v>2016</v>
      </c>
      <c r="F473" t="str">
        <f t="shared" si="30"/>
        <v>2016-4</v>
      </c>
      <c r="G473">
        <f t="shared" si="31"/>
        <v>6</v>
      </c>
    </row>
    <row r="474" spans="1:7" x14ac:dyDescent="0.25">
      <c r="A474" s="1">
        <v>42463</v>
      </c>
      <c r="B474">
        <v>18.38</v>
      </c>
      <c r="C474" t="s">
        <v>5</v>
      </c>
      <c r="D474">
        <f t="shared" si="28"/>
        <v>4</v>
      </c>
      <c r="E474">
        <f t="shared" si="29"/>
        <v>2016</v>
      </c>
      <c r="F474" t="str">
        <f t="shared" si="30"/>
        <v>2016-4</v>
      </c>
      <c r="G474">
        <f t="shared" si="31"/>
        <v>7</v>
      </c>
    </row>
    <row r="475" spans="1:7" x14ac:dyDescent="0.25">
      <c r="A475" s="1">
        <v>42463</v>
      </c>
      <c r="B475">
        <v>121.94</v>
      </c>
      <c r="C475" t="s">
        <v>6</v>
      </c>
      <c r="D475">
        <f t="shared" si="28"/>
        <v>4</v>
      </c>
      <c r="E475">
        <f t="shared" si="29"/>
        <v>2016</v>
      </c>
      <c r="F475" t="str">
        <f t="shared" si="30"/>
        <v>2016-4</v>
      </c>
      <c r="G475">
        <f t="shared" si="31"/>
        <v>7</v>
      </c>
    </row>
    <row r="476" spans="1:7" x14ac:dyDescent="0.25">
      <c r="A476" s="1">
        <v>42464</v>
      </c>
      <c r="B476">
        <v>25.29</v>
      </c>
      <c r="C476" t="s">
        <v>4</v>
      </c>
      <c r="D476">
        <f t="shared" si="28"/>
        <v>4</v>
      </c>
      <c r="E476">
        <f t="shared" si="29"/>
        <v>2016</v>
      </c>
      <c r="F476" t="str">
        <f t="shared" si="30"/>
        <v>2016-4</v>
      </c>
      <c r="G476">
        <f t="shared" si="31"/>
        <v>1</v>
      </c>
    </row>
    <row r="477" spans="1:7" x14ac:dyDescent="0.25">
      <c r="A477" s="1">
        <v>42465</v>
      </c>
      <c r="B477">
        <v>13.02</v>
      </c>
      <c r="C477" t="s">
        <v>4</v>
      </c>
      <c r="D477">
        <f t="shared" si="28"/>
        <v>4</v>
      </c>
      <c r="E477">
        <f t="shared" si="29"/>
        <v>2016</v>
      </c>
      <c r="F477" t="str">
        <f t="shared" si="30"/>
        <v>2016-4</v>
      </c>
      <c r="G477">
        <f t="shared" si="31"/>
        <v>2</v>
      </c>
    </row>
    <row r="478" spans="1:7" x14ac:dyDescent="0.25">
      <c r="A478" s="1">
        <v>42465</v>
      </c>
      <c r="B478">
        <v>38.61</v>
      </c>
      <c r="C478" t="s">
        <v>7</v>
      </c>
      <c r="D478">
        <f t="shared" si="28"/>
        <v>4</v>
      </c>
      <c r="E478">
        <f t="shared" si="29"/>
        <v>2016</v>
      </c>
      <c r="F478" t="str">
        <f t="shared" si="30"/>
        <v>2016-4</v>
      </c>
      <c r="G478">
        <f t="shared" si="31"/>
        <v>2</v>
      </c>
    </row>
    <row r="479" spans="1:7" x14ac:dyDescent="0.25">
      <c r="A479" s="1">
        <v>42467</v>
      </c>
      <c r="B479">
        <v>54.58</v>
      </c>
      <c r="C479" t="s">
        <v>5</v>
      </c>
      <c r="D479">
        <f t="shared" si="28"/>
        <v>4</v>
      </c>
      <c r="E479">
        <f t="shared" si="29"/>
        <v>2016</v>
      </c>
      <c r="F479" t="str">
        <f t="shared" si="30"/>
        <v>2016-4</v>
      </c>
      <c r="G479">
        <f t="shared" si="31"/>
        <v>4</v>
      </c>
    </row>
    <row r="480" spans="1:7" x14ac:dyDescent="0.25">
      <c r="A480" s="1">
        <v>42467</v>
      </c>
      <c r="B480">
        <v>116.09</v>
      </c>
      <c r="C480" t="s">
        <v>5</v>
      </c>
      <c r="D480">
        <f t="shared" si="28"/>
        <v>4</v>
      </c>
      <c r="E480">
        <f t="shared" si="29"/>
        <v>2016</v>
      </c>
      <c r="F480" t="str">
        <f t="shared" si="30"/>
        <v>2016-4</v>
      </c>
      <c r="G480">
        <f t="shared" si="31"/>
        <v>4</v>
      </c>
    </row>
    <row r="481" spans="1:7" x14ac:dyDescent="0.25">
      <c r="A481" s="1">
        <v>42468</v>
      </c>
      <c r="B481">
        <v>28.91</v>
      </c>
      <c r="C481" t="s">
        <v>6</v>
      </c>
      <c r="D481">
        <f t="shared" si="28"/>
        <v>4</v>
      </c>
      <c r="E481">
        <f t="shared" si="29"/>
        <v>2016</v>
      </c>
      <c r="F481" t="str">
        <f t="shared" si="30"/>
        <v>2016-4</v>
      </c>
      <c r="G481">
        <f t="shared" si="31"/>
        <v>5</v>
      </c>
    </row>
    <row r="482" spans="1:7" x14ac:dyDescent="0.25">
      <c r="A482" s="1">
        <v>42469</v>
      </c>
      <c r="B482">
        <v>7.63</v>
      </c>
      <c r="C482" t="s">
        <v>3</v>
      </c>
      <c r="D482">
        <f t="shared" si="28"/>
        <v>4</v>
      </c>
      <c r="E482">
        <f t="shared" si="29"/>
        <v>2016</v>
      </c>
      <c r="F482" t="str">
        <f t="shared" si="30"/>
        <v>2016-4</v>
      </c>
      <c r="G482">
        <f t="shared" si="31"/>
        <v>6</v>
      </c>
    </row>
    <row r="483" spans="1:7" x14ac:dyDescent="0.25">
      <c r="A483" s="1">
        <v>42469</v>
      </c>
      <c r="B483">
        <v>108.67</v>
      </c>
      <c r="C483" t="s">
        <v>5</v>
      </c>
      <c r="D483">
        <f t="shared" si="28"/>
        <v>4</v>
      </c>
      <c r="E483">
        <f t="shared" si="29"/>
        <v>2016</v>
      </c>
      <c r="F483" t="str">
        <f t="shared" si="30"/>
        <v>2016-4</v>
      </c>
      <c r="G483">
        <f t="shared" si="31"/>
        <v>6</v>
      </c>
    </row>
    <row r="484" spans="1:7" x14ac:dyDescent="0.25">
      <c r="A484" s="1">
        <v>42470</v>
      </c>
      <c r="B484">
        <v>31.98</v>
      </c>
      <c r="C484" t="s">
        <v>5</v>
      </c>
      <c r="D484">
        <f t="shared" si="28"/>
        <v>4</v>
      </c>
      <c r="E484">
        <f t="shared" si="29"/>
        <v>2016</v>
      </c>
      <c r="F484" t="str">
        <f t="shared" si="30"/>
        <v>2016-4</v>
      </c>
      <c r="G484">
        <f t="shared" si="31"/>
        <v>7</v>
      </c>
    </row>
    <row r="485" spans="1:7" x14ac:dyDescent="0.25">
      <c r="A485" s="1">
        <v>42470</v>
      </c>
      <c r="B485">
        <v>125.97</v>
      </c>
      <c r="C485" t="s">
        <v>5</v>
      </c>
      <c r="D485">
        <f t="shared" si="28"/>
        <v>4</v>
      </c>
      <c r="E485">
        <f t="shared" si="29"/>
        <v>2016</v>
      </c>
      <c r="F485" t="str">
        <f t="shared" si="30"/>
        <v>2016-4</v>
      </c>
      <c r="G485">
        <f t="shared" si="31"/>
        <v>7</v>
      </c>
    </row>
    <row r="486" spans="1:7" x14ac:dyDescent="0.25">
      <c r="A486" s="1">
        <v>42472</v>
      </c>
      <c r="B486">
        <v>150.16</v>
      </c>
      <c r="C486" t="s">
        <v>5</v>
      </c>
      <c r="D486">
        <f t="shared" si="28"/>
        <v>4</v>
      </c>
      <c r="E486">
        <f t="shared" si="29"/>
        <v>2016</v>
      </c>
      <c r="F486" t="str">
        <f t="shared" si="30"/>
        <v>2016-4</v>
      </c>
      <c r="G486">
        <f t="shared" si="31"/>
        <v>2</v>
      </c>
    </row>
    <row r="487" spans="1:7" x14ac:dyDescent="0.25">
      <c r="A487" s="1">
        <v>42472</v>
      </c>
      <c r="B487">
        <v>75.56</v>
      </c>
      <c r="C487" t="s">
        <v>7</v>
      </c>
      <c r="D487">
        <f t="shared" si="28"/>
        <v>4</v>
      </c>
      <c r="E487">
        <f t="shared" si="29"/>
        <v>2016</v>
      </c>
      <c r="F487" t="str">
        <f t="shared" si="30"/>
        <v>2016-4</v>
      </c>
      <c r="G487">
        <f t="shared" si="31"/>
        <v>2</v>
      </c>
    </row>
    <row r="488" spans="1:7" x14ac:dyDescent="0.25">
      <c r="A488" s="1">
        <v>42472</v>
      </c>
      <c r="B488">
        <v>74.62</v>
      </c>
      <c r="C488" t="s">
        <v>7</v>
      </c>
      <c r="D488">
        <f t="shared" si="28"/>
        <v>4</v>
      </c>
      <c r="E488">
        <f t="shared" si="29"/>
        <v>2016</v>
      </c>
      <c r="F488" t="str">
        <f t="shared" si="30"/>
        <v>2016-4</v>
      </c>
      <c r="G488">
        <f t="shared" si="31"/>
        <v>2</v>
      </c>
    </row>
    <row r="489" spans="1:7" x14ac:dyDescent="0.25">
      <c r="A489" s="1">
        <v>42473</v>
      </c>
      <c r="B489">
        <v>111.87</v>
      </c>
      <c r="C489" t="s">
        <v>6</v>
      </c>
      <c r="D489">
        <f t="shared" si="28"/>
        <v>4</v>
      </c>
      <c r="E489">
        <f t="shared" si="29"/>
        <v>2016</v>
      </c>
      <c r="F489" t="str">
        <f t="shared" si="30"/>
        <v>2016-4</v>
      </c>
      <c r="G489">
        <f t="shared" si="31"/>
        <v>3</v>
      </c>
    </row>
    <row r="490" spans="1:7" x14ac:dyDescent="0.25">
      <c r="A490" s="1">
        <v>42474</v>
      </c>
      <c r="B490">
        <v>6.88</v>
      </c>
      <c r="C490" t="s">
        <v>3</v>
      </c>
      <c r="D490">
        <f t="shared" si="28"/>
        <v>4</v>
      </c>
      <c r="E490">
        <f t="shared" si="29"/>
        <v>2016</v>
      </c>
      <c r="F490" t="str">
        <f t="shared" si="30"/>
        <v>2016-4</v>
      </c>
      <c r="G490">
        <f t="shared" si="31"/>
        <v>4</v>
      </c>
    </row>
    <row r="491" spans="1:7" x14ac:dyDescent="0.25">
      <c r="A491" s="1">
        <v>42475</v>
      </c>
      <c r="B491">
        <v>23.73</v>
      </c>
      <c r="C491" t="s">
        <v>7</v>
      </c>
      <c r="D491">
        <f t="shared" si="28"/>
        <v>4</v>
      </c>
      <c r="E491">
        <f t="shared" si="29"/>
        <v>2016</v>
      </c>
      <c r="F491" t="str">
        <f t="shared" si="30"/>
        <v>2016-4</v>
      </c>
      <c r="G491">
        <f t="shared" si="31"/>
        <v>5</v>
      </c>
    </row>
    <row r="492" spans="1:7" x14ac:dyDescent="0.25">
      <c r="A492" s="1">
        <v>42477</v>
      </c>
      <c r="B492">
        <v>74.13</v>
      </c>
      <c r="C492" t="s">
        <v>7</v>
      </c>
      <c r="D492">
        <f t="shared" si="28"/>
        <v>4</v>
      </c>
      <c r="E492">
        <f t="shared" si="29"/>
        <v>2016</v>
      </c>
      <c r="F492" t="str">
        <f t="shared" si="30"/>
        <v>2016-4</v>
      </c>
      <c r="G492">
        <f t="shared" si="31"/>
        <v>7</v>
      </c>
    </row>
    <row r="493" spans="1:7" x14ac:dyDescent="0.25">
      <c r="A493" s="1">
        <v>42477</v>
      </c>
      <c r="B493">
        <v>151.69999999999999</v>
      </c>
      <c r="C493" t="s">
        <v>3</v>
      </c>
      <c r="D493">
        <f t="shared" si="28"/>
        <v>4</v>
      </c>
      <c r="E493">
        <f t="shared" si="29"/>
        <v>2016</v>
      </c>
      <c r="F493" t="str">
        <f t="shared" si="30"/>
        <v>2016-4</v>
      </c>
      <c r="G493">
        <f t="shared" si="31"/>
        <v>7</v>
      </c>
    </row>
    <row r="494" spans="1:7" x14ac:dyDescent="0.25">
      <c r="A494" s="1">
        <v>42477</v>
      </c>
      <c r="B494">
        <v>54.11</v>
      </c>
      <c r="C494" t="s">
        <v>4</v>
      </c>
      <c r="D494">
        <f t="shared" si="28"/>
        <v>4</v>
      </c>
      <c r="E494">
        <f t="shared" si="29"/>
        <v>2016</v>
      </c>
      <c r="F494" t="str">
        <f t="shared" si="30"/>
        <v>2016-4</v>
      </c>
      <c r="G494">
        <f t="shared" si="31"/>
        <v>7</v>
      </c>
    </row>
    <row r="495" spans="1:7" x14ac:dyDescent="0.25">
      <c r="A495" s="1">
        <v>42478</v>
      </c>
      <c r="B495">
        <v>59.91</v>
      </c>
      <c r="C495" t="s">
        <v>3</v>
      </c>
      <c r="D495">
        <f t="shared" si="28"/>
        <v>4</v>
      </c>
      <c r="E495">
        <f t="shared" si="29"/>
        <v>2016</v>
      </c>
      <c r="F495" t="str">
        <f t="shared" si="30"/>
        <v>2016-4</v>
      </c>
      <c r="G495">
        <f t="shared" si="31"/>
        <v>1</v>
      </c>
    </row>
    <row r="496" spans="1:7" x14ac:dyDescent="0.25">
      <c r="A496" s="1">
        <v>42479</v>
      </c>
      <c r="B496">
        <v>92.76</v>
      </c>
      <c r="C496" t="s">
        <v>5</v>
      </c>
      <c r="D496">
        <f t="shared" si="28"/>
        <v>4</v>
      </c>
      <c r="E496">
        <f t="shared" si="29"/>
        <v>2016</v>
      </c>
      <c r="F496" t="str">
        <f t="shared" si="30"/>
        <v>2016-4</v>
      </c>
      <c r="G496">
        <f t="shared" si="31"/>
        <v>2</v>
      </c>
    </row>
    <row r="497" spans="1:7" x14ac:dyDescent="0.25">
      <c r="A497" s="1">
        <v>42479</v>
      </c>
      <c r="B497">
        <v>20.56</v>
      </c>
      <c r="C497" t="s">
        <v>4</v>
      </c>
      <c r="D497">
        <f t="shared" si="28"/>
        <v>4</v>
      </c>
      <c r="E497">
        <f t="shared" si="29"/>
        <v>2016</v>
      </c>
      <c r="F497" t="str">
        <f t="shared" si="30"/>
        <v>2016-4</v>
      </c>
      <c r="G497">
        <f t="shared" si="31"/>
        <v>2</v>
      </c>
    </row>
    <row r="498" spans="1:7" x14ac:dyDescent="0.25">
      <c r="A498" s="1">
        <v>42479</v>
      </c>
      <c r="B498">
        <v>12.67</v>
      </c>
      <c r="C498" t="s">
        <v>5</v>
      </c>
      <c r="D498">
        <f t="shared" si="28"/>
        <v>4</v>
      </c>
      <c r="E498">
        <f t="shared" si="29"/>
        <v>2016</v>
      </c>
      <c r="F498" t="str">
        <f t="shared" si="30"/>
        <v>2016-4</v>
      </c>
      <c r="G498">
        <f t="shared" si="31"/>
        <v>2</v>
      </c>
    </row>
    <row r="499" spans="1:7" x14ac:dyDescent="0.25">
      <c r="A499" s="1">
        <v>42480</v>
      </c>
      <c r="B499">
        <v>126.03</v>
      </c>
      <c r="C499" t="s">
        <v>5</v>
      </c>
      <c r="D499">
        <f t="shared" si="28"/>
        <v>4</v>
      </c>
      <c r="E499">
        <f t="shared" si="29"/>
        <v>2016</v>
      </c>
      <c r="F499" t="str">
        <f t="shared" si="30"/>
        <v>2016-4</v>
      </c>
      <c r="G499">
        <f t="shared" si="31"/>
        <v>3</v>
      </c>
    </row>
    <row r="500" spans="1:7" x14ac:dyDescent="0.25">
      <c r="A500" s="1">
        <v>42482</v>
      </c>
      <c r="B500">
        <v>90.7</v>
      </c>
      <c r="C500" t="s">
        <v>4</v>
      </c>
      <c r="D500">
        <f t="shared" si="28"/>
        <v>4</v>
      </c>
      <c r="E500">
        <f t="shared" si="29"/>
        <v>2016</v>
      </c>
      <c r="F500" t="str">
        <f t="shared" si="30"/>
        <v>2016-4</v>
      </c>
      <c r="G500">
        <f t="shared" si="31"/>
        <v>5</v>
      </c>
    </row>
    <row r="501" spans="1:7" x14ac:dyDescent="0.25">
      <c r="A501" s="1">
        <v>42483</v>
      </c>
      <c r="B501">
        <v>38.14</v>
      </c>
      <c r="C501" t="s">
        <v>6</v>
      </c>
      <c r="D501">
        <f t="shared" si="28"/>
        <v>4</v>
      </c>
      <c r="E501">
        <f t="shared" si="29"/>
        <v>2016</v>
      </c>
      <c r="F501" t="str">
        <f t="shared" si="30"/>
        <v>2016-4</v>
      </c>
      <c r="G501">
        <f t="shared" si="31"/>
        <v>6</v>
      </c>
    </row>
    <row r="502" spans="1:7" x14ac:dyDescent="0.25">
      <c r="A502" s="1">
        <v>42484</v>
      </c>
      <c r="B502">
        <v>147.75</v>
      </c>
      <c r="C502" t="s">
        <v>3</v>
      </c>
      <c r="D502">
        <f t="shared" si="28"/>
        <v>4</v>
      </c>
      <c r="E502">
        <f t="shared" si="29"/>
        <v>2016</v>
      </c>
      <c r="F502" t="str">
        <f t="shared" si="30"/>
        <v>2016-4</v>
      </c>
      <c r="G502">
        <f t="shared" si="31"/>
        <v>7</v>
      </c>
    </row>
    <row r="503" spans="1:7" x14ac:dyDescent="0.25">
      <c r="A503" s="1">
        <v>42484</v>
      </c>
      <c r="B503">
        <v>66.5</v>
      </c>
      <c r="C503" t="s">
        <v>3</v>
      </c>
      <c r="D503">
        <f t="shared" si="28"/>
        <v>4</v>
      </c>
      <c r="E503">
        <f t="shared" si="29"/>
        <v>2016</v>
      </c>
      <c r="F503" t="str">
        <f t="shared" si="30"/>
        <v>2016-4</v>
      </c>
      <c r="G503">
        <f t="shared" si="31"/>
        <v>7</v>
      </c>
    </row>
    <row r="504" spans="1:7" x14ac:dyDescent="0.25">
      <c r="A504" s="1">
        <v>42485</v>
      </c>
      <c r="B504">
        <v>111.51</v>
      </c>
      <c r="C504" t="s">
        <v>5</v>
      </c>
      <c r="D504">
        <f t="shared" si="28"/>
        <v>4</v>
      </c>
      <c r="E504">
        <f t="shared" si="29"/>
        <v>2016</v>
      </c>
      <c r="F504" t="str">
        <f t="shared" si="30"/>
        <v>2016-4</v>
      </c>
      <c r="G504">
        <f t="shared" si="31"/>
        <v>1</v>
      </c>
    </row>
    <row r="505" spans="1:7" x14ac:dyDescent="0.25">
      <c r="A505" s="1">
        <v>42485</v>
      </c>
      <c r="B505">
        <v>66.16</v>
      </c>
      <c r="C505" t="s">
        <v>6</v>
      </c>
      <c r="D505">
        <f t="shared" si="28"/>
        <v>4</v>
      </c>
      <c r="E505">
        <f t="shared" si="29"/>
        <v>2016</v>
      </c>
      <c r="F505" t="str">
        <f t="shared" si="30"/>
        <v>2016-4</v>
      </c>
      <c r="G505">
        <f t="shared" si="31"/>
        <v>1</v>
      </c>
    </row>
    <row r="506" spans="1:7" x14ac:dyDescent="0.25">
      <c r="A506" s="1">
        <v>42487</v>
      </c>
      <c r="B506">
        <v>60.48</v>
      </c>
      <c r="C506" t="s">
        <v>5</v>
      </c>
      <c r="D506">
        <f t="shared" si="28"/>
        <v>4</v>
      </c>
      <c r="E506">
        <f t="shared" si="29"/>
        <v>2016</v>
      </c>
      <c r="F506" t="str">
        <f t="shared" si="30"/>
        <v>2016-4</v>
      </c>
      <c r="G506">
        <f t="shared" si="31"/>
        <v>3</v>
      </c>
    </row>
    <row r="507" spans="1:7" x14ac:dyDescent="0.25">
      <c r="A507" s="1">
        <v>42489</v>
      </c>
      <c r="B507">
        <v>135.78</v>
      </c>
      <c r="C507" t="s">
        <v>6</v>
      </c>
      <c r="D507">
        <f t="shared" si="28"/>
        <v>4</v>
      </c>
      <c r="E507">
        <f t="shared" si="29"/>
        <v>2016</v>
      </c>
      <c r="F507" t="str">
        <f t="shared" si="30"/>
        <v>2016-4</v>
      </c>
      <c r="G507">
        <f t="shared" si="31"/>
        <v>5</v>
      </c>
    </row>
    <row r="508" spans="1:7" x14ac:dyDescent="0.25">
      <c r="A508" s="1">
        <v>42489</v>
      </c>
      <c r="B508">
        <v>61.77</v>
      </c>
      <c r="C508" t="s">
        <v>3</v>
      </c>
      <c r="D508">
        <f t="shared" si="28"/>
        <v>4</v>
      </c>
      <c r="E508">
        <f t="shared" si="29"/>
        <v>2016</v>
      </c>
      <c r="F508" t="str">
        <f t="shared" si="30"/>
        <v>2016-4</v>
      </c>
      <c r="G508">
        <f t="shared" si="31"/>
        <v>5</v>
      </c>
    </row>
    <row r="509" spans="1:7" x14ac:dyDescent="0.25">
      <c r="A509" s="1">
        <v>42489</v>
      </c>
      <c r="B509">
        <v>124.76</v>
      </c>
      <c r="C509" t="s">
        <v>4</v>
      </c>
      <c r="D509">
        <f t="shared" si="28"/>
        <v>4</v>
      </c>
      <c r="E509">
        <f t="shared" si="29"/>
        <v>2016</v>
      </c>
      <c r="F509" t="str">
        <f t="shared" si="30"/>
        <v>2016-4</v>
      </c>
      <c r="G509">
        <f t="shared" si="31"/>
        <v>5</v>
      </c>
    </row>
    <row r="510" spans="1:7" x14ac:dyDescent="0.25">
      <c r="A510" s="1">
        <v>42490</v>
      </c>
      <c r="B510">
        <v>120.04</v>
      </c>
      <c r="C510" t="s">
        <v>5</v>
      </c>
      <c r="D510">
        <f t="shared" si="28"/>
        <v>4</v>
      </c>
      <c r="E510">
        <f t="shared" si="29"/>
        <v>2016</v>
      </c>
      <c r="F510" t="str">
        <f t="shared" si="30"/>
        <v>2016-4</v>
      </c>
      <c r="G510">
        <f t="shared" si="31"/>
        <v>6</v>
      </c>
    </row>
    <row r="511" spans="1:7" x14ac:dyDescent="0.25">
      <c r="A511" s="1">
        <v>42491</v>
      </c>
      <c r="B511">
        <v>130.82</v>
      </c>
      <c r="C511" t="s">
        <v>4</v>
      </c>
      <c r="D511">
        <f t="shared" si="28"/>
        <v>5</v>
      </c>
      <c r="E511">
        <f t="shared" si="29"/>
        <v>2016</v>
      </c>
      <c r="F511" t="str">
        <f t="shared" si="30"/>
        <v>2016-5</v>
      </c>
      <c r="G511">
        <f t="shared" si="31"/>
        <v>7</v>
      </c>
    </row>
    <row r="512" spans="1:7" x14ac:dyDescent="0.25">
      <c r="A512" s="1">
        <v>42491</v>
      </c>
      <c r="B512">
        <v>50.37</v>
      </c>
      <c r="C512" t="s">
        <v>7</v>
      </c>
      <c r="D512">
        <f t="shared" si="28"/>
        <v>5</v>
      </c>
      <c r="E512">
        <f t="shared" si="29"/>
        <v>2016</v>
      </c>
      <c r="F512" t="str">
        <f t="shared" si="30"/>
        <v>2016-5</v>
      </c>
      <c r="G512">
        <f t="shared" si="31"/>
        <v>7</v>
      </c>
    </row>
    <row r="513" spans="1:7" x14ac:dyDescent="0.25">
      <c r="A513" s="1">
        <v>42492</v>
      </c>
      <c r="B513">
        <v>99.93</v>
      </c>
      <c r="C513" t="s">
        <v>7</v>
      </c>
      <c r="D513">
        <f t="shared" si="28"/>
        <v>5</v>
      </c>
      <c r="E513">
        <f t="shared" si="29"/>
        <v>2016</v>
      </c>
      <c r="F513" t="str">
        <f t="shared" si="30"/>
        <v>2016-5</v>
      </c>
      <c r="G513">
        <f t="shared" si="31"/>
        <v>1</v>
      </c>
    </row>
    <row r="514" spans="1:7" x14ac:dyDescent="0.25">
      <c r="A514" s="1">
        <v>42493</v>
      </c>
      <c r="B514">
        <v>47.42</v>
      </c>
      <c r="C514" t="s">
        <v>7</v>
      </c>
      <c r="D514">
        <f t="shared" si="28"/>
        <v>5</v>
      </c>
      <c r="E514">
        <f t="shared" si="29"/>
        <v>2016</v>
      </c>
      <c r="F514" t="str">
        <f t="shared" si="30"/>
        <v>2016-5</v>
      </c>
      <c r="G514">
        <f t="shared" si="31"/>
        <v>2</v>
      </c>
    </row>
    <row r="515" spans="1:7" x14ac:dyDescent="0.25">
      <c r="A515" s="1">
        <v>42495</v>
      </c>
      <c r="B515">
        <v>110.4</v>
      </c>
      <c r="C515" t="s">
        <v>4</v>
      </c>
      <c r="D515">
        <f t="shared" ref="D515:D578" si="32">MONTH(A515)</f>
        <v>5</v>
      </c>
      <c r="E515">
        <f t="shared" ref="E515:E578" si="33">YEAR(A515)</f>
        <v>2016</v>
      </c>
      <c r="F515" t="str">
        <f t="shared" ref="F515:F578" si="34">CONCATENATE(E515,"-",D515)</f>
        <v>2016-5</v>
      </c>
      <c r="G515">
        <f t="shared" ref="G515:G578" si="35">WEEKDAY(A515,2)</f>
        <v>4</v>
      </c>
    </row>
    <row r="516" spans="1:7" x14ac:dyDescent="0.25">
      <c r="A516" s="1">
        <v>42495</v>
      </c>
      <c r="B516">
        <v>122.51</v>
      </c>
      <c r="C516" t="s">
        <v>4</v>
      </c>
      <c r="D516">
        <f t="shared" si="32"/>
        <v>5</v>
      </c>
      <c r="E516">
        <f t="shared" si="33"/>
        <v>2016</v>
      </c>
      <c r="F516" t="str">
        <f t="shared" si="34"/>
        <v>2016-5</v>
      </c>
      <c r="G516">
        <f t="shared" si="35"/>
        <v>4</v>
      </c>
    </row>
    <row r="517" spans="1:7" x14ac:dyDescent="0.25">
      <c r="A517" s="1">
        <v>42497</v>
      </c>
      <c r="B517">
        <v>32.729999999999997</v>
      </c>
      <c r="C517" t="s">
        <v>4</v>
      </c>
      <c r="D517">
        <f t="shared" si="32"/>
        <v>5</v>
      </c>
      <c r="E517">
        <f t="shared" si="33"/>
        <v>2016</v>
      </c>
      <c r="F517" t="str">
        <f t="shared" si="34"/>
        <v>2016-5</v>
      </c>
      <c r="G517">
        <f t="shared" si="35"/>
        <v>6</v>
      </c>
    </row>
    <row r="518" spans="1:7" x14ac:dyDescent="0.25">
      <c r="A518" s="1">
        <v>42497</v>
      </c>
      <c r="B518">
        <v>128.91999999999999</v>
      </c>
      <c r="C518" t="s">
        <v>5</v>
      </c>
      <c r="D518">
        <f t="shared" si="32"/>
        <v>5</v>
      </c>
      <c r="E518">
        <f t="shared" si="33"/>
        <v>2016</v>
      </c>
      <c r="F518" t="str">
        <f t="shared" si="34"/>
        <v>2016-5</v>
      </c>
      <c r="G518">
        <f t="shared" si="35"/>
        <v>6</v>
      </c>
    </row>
    <row r="519" spans="1:7" x14ac:dyDescent="0.25">
      <c r="A519" s="1">
        <v>42497</v>
      </c>
      <c r="B519">
        <v>68.62</v>
      </c>
      <c r="C519" t="s">
        <v>7</v>
      </c>
      <c r="D519">
        <f t="shared" si="32"/>
        <v>5</v>
      </c>
      <c r="E519">
        <f t="shared" si="33"/>
        <v>2016</v>
      </c>
      <c r="F519" t="str">
        <f t="shared" si="34"/>
        <v>2016-5</v>
      </c>
      <c r="G519">
        <f t="shared" si="35"/>
        <v>6</v>
      </c>
    </row>
    <row r="520" spans="1:7" x14ac:dyDescent="0.25">
      <c r="A520" s="1">
        <v>42497</v>
      </c>
      <c r="B520">
        <v>42.36</v>
      </c>
      <c r="C520" t="s">
        <v>5</v>
      </c>
      <c r="D520">
        <f t="shared" si="32"/>
        <v>5</v>
      </c>
      <c r="E520">
        <f t="shared" si="33"/>
        <v>2016</v>
      </c>
      <c r="F520" t="str">
        <f t="shared" si="34"/>
        <v>2016-5</v>
      </c>
      <c r="G520">
        <f t="shared" si="35"/>
        <v>6</v>
      </c>
    </row>
    <row r="521" spans="1:7" x14ac:dyDescent="0.25">
      <c r="A521" s="1">
        <v>42501</v>
      </c>
      <c r="B521">
        <v>32.79</v>
      </c>
      <c r="C521" t="s">
        <v>3</v>
      </c>
      <c r="D521">
        <f t="shared" si="32"/>
        <v>5</v>
      </c>
      <c r="E521">
        <f t="shared" si="33"/>
        <v>2016</v>
      </c>
      <c r="F521" t="str">
        <f t="shared" si="34"/>
        <v>2016-5</v>
      </c>
      <c r="G521">
        <f t="shared" si="35"/>
        <v>3</v>
      </c>
    </row>
    <row r="522" spans="1:7" x14ac:dyDescent="0.25">
      <c r="A522" s="1">
        <v>42501</v>
      </c>
      <c r="B522">
        <v>71.02</v>
      </c>
      <c r="C522" t="s">
        <v>5</v>
      </c>
      <c r="D522">
        <f t="shared" si="32"/>
        <v>5</v>
      </c>
      <c r="E522">
        <f t="shared" si="33"/>
        <v>2016</v>
      </c>
      <c r="F522" t="str">
        <f t="shared" si="34"/>
        <v>2016-5</v>
      </c>
      <c r="G522">
        <f t="shared" si="35"/>
        <v>3</v>
      </c>
    </row>
    <row r="523" spans="1:7" x14ac:dyDescent="0.25">
      <c r="A523" s="1">
        <v>42501</v>
      </c>
      <c r="B523">
        <v>126.03</v>
      </c>
      <c r="C523" t="s">
        <v>5</v>
      </c>
      <c r="D523">
        <f t="shared" si="32"/>
        <v>5</v>
      </c>
      <c r="E523">
        <f t="shared" si="33"/>
        <v>2016</v>
      </c>
      <c r="F523" t="str">
        <f t="shared" si="34"/>
        <v>2016-5</v>
      </c>
      <c r="G523">
        <f t="shared" si="35"/>
        <v>3</v>
      </c>
    </row>
    <row r="524" spans="1:7" x14ac:dyDescent="0.25">
      <c r="A524" s="1">
        <v>42501</v>
      </c>
      <c r="B524">
        <v>83.74</v>
      </c>
      <c r="C524" t="s">
        <v>7</v>
      </c>
      <c r="D524">
        <f t="shared" si="32"/>
        <v>5</v>
      </c>
      <c r="E524">
        <f t="shared" si="33"/>
        <v>2016</v>
      </c>
      <c r="F524" t="str">
        <f t="shared" si="34"/>
        <v>2016-5</v>
      </c>
      <c r="G524">
        <f t="shared" si="35"/>
        <v>3</v>
      </c>
    </row>
    <row r="525" spans="1:7" x14ac:dyDescent="0.25">
      <c r="A525" s="1">
        <v>42502</v>
      </c>
      <c r="B525">
        <v>27.02</v>
      </c>
      <c r="C525" t="s">
        <v>6</v>
      </c>
      <c r="D525">
        <f t="shared" si="32"/>
        <v>5</v>
      </c>
      <c r="E525">
        <f t="shared" si="33"/>
        <v>2016</v>
      </c>
      <c r="F525" t="str">
        <f t="shared" si="34"/>
        <v>2016-5</v>
      </c>
      <c r="G525">
        <f t="shared" si="35"/>
        <v>4</v>
      </c>
    </row>
    <row r="526" spans="1:7" x14ac:dyDescent="0.25">
      <c r="A526" s="1">
        <v>42503</v>
      </c>
      <c r="B526">
        <v>74.55</v>
      </c>
      <c r="C526" t="s">
        <v>4</v>
      </c>
      <c r="D526">
        <f t="shared" si="32"/>
        <v>5</v>
      </c>
      <c r="E526">
        <f t="shared" si="33"/>
        <v>2016</v>
      </c>
      <c r="F526" t="str">
        <f t="shared" si="34"/>
        <v>2016-5</v>
      </c>
      <c r="G526">
        <f t="shared" si="35"/>
        <v>5</v>
      </c>
    </row>
    <row r="527" spans="1:7" x14ac:dyDescent="0.25">
      <c r="A527" s="1">
        <v>42503</v>
      </c>
      <c r="B527">
        <v>53.71</v>
      </c>
      <c r="C527" t="s">
        <v>7</v>
      </c>
      <c r="D527">
        <f t="shared" si="32"/>
        <v>5</v>
      </c>
      <c r="E527">
        <f t="shared" si="33"/>
        <v>2016</v>
      </c>
      <c r="F527" t="str">
        <f t="shared" si="34"/>
        <v>2016-5</v>
      </c>
      <c r="G527">
        <f t="shared" si="35"/>
        <v>5</v>
      </c>
    </row>
    <row r="528" spans="1:7" x14ac:dyDescent="0.25">
      <c r="A528" s="1">
        <v>42504</v>
      </c>
      <c r="B528">
        <v>89.11</v>
      </c>
      <c r="C528" t="s">
        <v>5</v>
      </c>
      <c r="D528">
        <f t="shared" si="32"/>
        <v>5</v>
      </c>
      <c r="E528">
        <f t="shared" si="33"/>
        <v>2016</v>
      </c>
      <c r="F528" t="str">
        <f t="shared" si="34"/>
        <v>2016-5</v>
      </c>
      <c r="G528">
        <f t="shared" si="35"/>
        <v>6</v>
      </c>
    </row>
    <row r="529" spans="1:7" x14ac:dyDescent="0.25">
      <c r="A529" s="1">
        <v>42505</v>
      </c>
      <c r="B529">
        <v>143.16999999999999</v>
      </c>
      <c r="C529" t="s">
        <v>5</v>
      </c>
      <c r="D529">
        <f t="shared" si="32"/>
        <v>5</v>
      </c>
      <c r="E529">
        <f t="shared" si="33"/>
        <v>2016</v>
      </c>
      <c r="F529" t="str">
        <f t="shared" si="34"/>
        <v>2016-5</v>
      </c>
      <c r="G529">
        <f t="shared" si="35"/>
        <v>7</v>
      </c>
    </row>
    <row r="530" spans="1:7" x14ac:dyDescent="0.25">
      <c r="A530" s="1">
        <v>42505</v>
      </c>
      <c r="B530">
        <v>37.950000000000003</v>
      </c>
      <c r="C530" t="s">
        <v>7</v>
      </c>
      <c r="D530">
        <f t="shared" si="32"/>
        <v>5</v>
      </c>
      <c r="E530">
        <f t="shared" si="33"/>
        <v>2016</v>
      </c>
      <c r="F530" t="str">
        <f t="shared" si="34"/>
        <v>2016-5</v>
      </c>
      <c r="G530">
        <f t="shared" si="35"/>
        <v>7</v>
      </c>
    </row>
    <row r="531" spans="1:7" x14ac:dyDescent="0.25">
      <c r="A531" s="1">
        <v>42505</v>
      </c>
      <c r="B531">
        <v>58.65</v>
      </c>
      <c r="C531" t="s">
        <v>3</v>
      </c>
      <c r="D531">
        <f t="shared" si="32"/>
        <v>5</v>
      </c>
      <c r="E531">
        <f t="shared" si="33"/>
        <v>2016</v>
      </c>
      <c r="F531" t="str">
        <f t="shared" si="34"/>
        <v>2016-5</v>
      </c>
      <c r="G531">
        <f t="shared" si="35"/>
        <v>7</v>
      </c>
    </row>
    <row r="532" spans="1:7" x14ac:dyDescent="0.25">
      <c r="A532" s="1">
        <v>42505</v>
      </c>
      <c r="B532">
        <v>61.55</v>
      </c>
      <c r="C532" t="s">
        <v>5</v>
      </c>
      <c r="D532">
        <f t="shared" si="32"/>
        <v>5</v>
      </c>
      <c r="E532">
        <f t="shared" si="33"/>
        <v>2016</v>
      </c>
      <c r="F532" t="str">
        <f t="shared" si="34"/>
        <v>2016-5</v>
      </c>
      <c r="G532">
        <f t="shared" si="35"/>
        <v>7</v>
      </c>
    </row>
    <row r="533" spans="1:7" x14ac:dyDescent="0.25">
      <c r="A533" s="1">
        <v>42505</v>
      </c>
      <c r="B533">
        <v>21.55</v>
      </c>
      <c r="C533" t="s">
        <v>3</v>
      </c>
      <c r="D533">
        <f t="shared" si="32"/>
        <v>5</v>
      </c>
      <c r="E533">
        <f t="shared" si="33"/>
        <v>2016</v>
      </c>
      <c r="F533" t="str">
        <f t="shared" si="34"/>
        <v>2016-5</v>
      </c>
      <c r="G533">
        <f t="shared" si="35"/>
        <v>7</v>
      </c>
    </row>
    <row r="534" spans="1:7" x14ac:dyDescent="0.25">
      <c r="A534" s="1">
        <v>42506</v>
      </c>
      <c r="B534">
        <v>118.9</v>
      </c>
      <c r="C534" t="s">
        <v>5</v>
      </c>
      <c r="D534">
        <f t="shared" si="32"/>
        <v>5</v>
      </c>
      <c r="E534">
        <f t="shared" si="33"/>
        <v>2016</v>
      </c>
      <c r="F534" t="str">
        <f t="shared" si="34"/>
        <v>2016-5</v>
      </c>
      <c r="G534">
        <f t="shared" si="35"/>
        <v>1</v>
      </c>
    </row>
    <row r="535" spans="1:7" x14ac:dyDescent="0.25">
      <c r="A535" s="1">
        <v>42506</v>
      </c>
      <c r="B535">
        <v>38.33</v>
      </c>
      <c r="C535" t="s">
        <v>5</v>
      </c>
      <c r="D535">
        <f t="shared" si="32"/>
        <v>5</v>
      </c>
      <c r="E535">
        <f t="shared" si="33"/>
        <v>2016</v>
      </c>
      <c r="F535" t="str">
        <f t="shared" si="34"/>
        <v>2016-5</v>
      </c>
      <c r="G535">
        <f t="shared" si="35"/>
        <v>1</v>
      </c>
    </row>
    <row r="536" spans="1:7" x14ac:dyDescent="0.25">
      <c r="A536" s="1">
        <v>42508</v>
      </c>
      <c r="B536">
        <v>145.72</v>
      </c>
      <c r="C536" t="s">
        <v>3</v>
      </c>
      <c r="D536">
        <f t="shared" si="32"/>
        <v>5</v>
      </c>
      <c r="E536">
        <f t="shared" si="33"/>
        <v>2016</v>
      </c>
      <c r="F536" t="str">
        <f t="shared" si="34"/>
        <v>2016-5</v>
      </c>
      <c r="G536">
        <f t="shared" si="35"/>
        <v>3</v>
      </c>
    </row>
    <row r="537" spans="1:7" x14ac:dyDescent="0.25">
      <c r="A537" s="1">
        <v>42509</v>
      </c>
      <c r="B537">
        <v>37.619999999999997</v>
      </c>
      <c r="C537" t="s">
        <v>6</v>
      </c>
      <c r="D537">
        <f t="shared" si="32"/>
        <v>5</v>
      </c>
      <c r="E537">
        <f t="shared" si="33"/>
        <v>2016</v>
      </c>
      <c r="F537" t="str">
        <f t="shared" si="34"/>
        <v>2016-5</v>
      </c>
      <c r="G537">
        <f t="shared" si="35"/>
        <v>4</v>
      </c>
    </row>
    <row r="538" spans="1:7" x14ac:dyDescent="0.25">
      <c r="A538" s="1">
        <v>42509</v>
      </c>
      <c r="B538">
        <v>141.51</v>
      </c>
      <c r="C538" t="s">
        <v>7</v>
      </c>
      <c r="D538">
        <f t="shared" si="32"/>
        <v>5</v>
      </c>
      <c r="E538">
        <f t="shared" si="33"/>
        <v>2016</v>
      </c>
      <c r="F538" t="str">
        <f t="shared" si="34"/>
        <v>2016-5</v>
      </c>
      <c r="G538">
        <f t="shared" si="35"/>
        <v>4</v>
      </c>
    </row>
    <row r="539" spans="1:7" x14ac:dyDescent="0.25">
      <c r="A539" s="1">
        <v>42509</v>
      </c>
      <c r="B539">
        <v>68.25</v>
      </c>
      <c r="C539" t="s">
        <v>6</v>
      </c>
      <c r="D539">
        <f t="shared" si="32"/>
        <v>5</v>
      </c>
      <c r="E539">
        <f t="shared" si="33"/>
        <v>2016</v>
      </c>
      <c r="F539" t="str">
        <f t="shared" si="34"/>
        <v>2016-5</v>
      </c>
      <c r="G539">
        <f t="shared" si="35"/>
        <v>4</v>
      </c>
    </row>
    <row r="540" spans="1:7" x14ac:dyDescent="0.25">
      <c r="A540" s="1">
        <v>42510</v>
      </c>
      <c r="B540">
        <v>150.38</v>
      </c>
      <c r="C540" t="s">
        <v>5</v>
      </c>
      <c r="D540">
        <f t="shared" si="32"/>
        <v>5</v>
      </c>
      <c r="E540">
        <f t="shared" si="33"/>
        <v>2016</v>
      </c>
      <c r="F540" t="str">
        <f t="shared" si="34"/>
        <v>2016-5</v>
      </c>
      <c r="G540">
        <f t="shared" si="35"/>
        <v>5</v>
      </c>
    </row>
    <row r="541" spans="1:7" x14ac:dyDescent="0.25">
      <c r="A541" s="1">
        <v>42511</v>
      </c>
      <c r="B541">
        <v>71.459999999999994</v>
      </c>
      <c r="C541" t="s">
        <v>5</v>
      </c>
      <c r="D541">
        <f t="shared" si="32"/>
        <v>5</v>
      </c>
      <c r="E541">
        <f t="shared" si="33"/>
        <v>2016</v>
      </c>
      <c r="F541" t="str">
        <f t="shared" si="34"/>
        <v>2016-5</v>
      </c>
      <c r="G541">
        <f t="shared" si="35"/>
        <v>6</v>
      </c>
    </row>
    <row r="542" spans="1:7" x14ac:dyDescent="0.25">
      <c r="A542" s="1">
        <v>42511</v>
      </c>
      <c r="B542">
        <v>111.39</v>
      </c>
      <c r="C542" t="s">
        <v>6</v>
      </c>
      <c r="D542">
        <f t="shared" si="32"/>
        <v>5</v>
      </c>
      <c r="E542">
        <f t="shared" si="33"/>
        <v>2016</v>
      </c>
      <c r="F542" t="str">
        <f t="shared" si="34"/>
        <v>2016-5</v>
      </c>
      <c r="G542">
        <f t="shared" si="35"/>
        <v>6</v>
      </c>
    </row>
    <row r="543" spans="1:7" x14ac:dyDescent="0.25">
      <c r="A543" s="1">
        <v>42515</v>
      </c>
      <c r="B543">
        <v>110.84</v>
      </c>
      <c r="C543" t="s">
        <v>7</v>
      </c>
      <c r="D543">
        <f t="shared" si="32"/>
        <v>5</v>
      </c>
      <c r="E543">
        <f t="shared" si="33"/>
        <v>2016</v>
      </c>
      <c r="F543" t="str">
        <f t="shared" si="34"/>
        <v>2016-5</v>
      </c>
      <c r="G543">
        <f t="shared" si="35"/>
        <v>3</v>
      </c>
    </row>
    <row r="544" spans="1:7" x14ac:dyDescent="0.25">
      <c r="A544" s="1">
        <v>42515</v>
      </c>
      <c r="B544">
        <v>72.16</v>
      </c>
      <c r="C544" t="s">
        <v>6</v>
      </c>
      <c r="D544">
        <f t="shared" si="32"/>
        <v>5</v>
      </c>
      <c r="E544">
        <f t="shared" si="33"/>
        <v>2016</v>
      </c>
      <c r="F544" t="str">
        <f t="shared" si="34"/>
        <v>2016-5</v>
      </c>
      <c r="G544">
        <f t="shared" si="35"/>
        <v>3</v>
      </c>
    </row>
    <row r="545" spans="1:7" x14ac:dyDescent="0.25">
      <c r="A545" s="1">
        <v>42515</v>
      </c>
      <c r="B545">
        <v>107.58</v>
      </c>
      <c r="C545" t="s">
        <v>5</v>
      </c>
      <c r="D545">
        <f t="shared" si="32"/>
        <v>5</v>
      </c>
      <c r="E545">
        <f t="shared" si="33"/>
        <v>2016</v>
      </c>
      <c r="F545" t="str">
        <f t="shared" si="34"/>
        <v>2016-5</v>
      </c>
      <c r="G545">
        <f t="shared" si="35"/>
        <v>3</v>
      </c>
    </row>
    <row r="546" spans="1:7" x14ac:dyDescent="0.25">
      <c r="A546" s="1">
        <v>42517</v>
      </c>
      <c r="B546">
        <v>114.11</v>
      </c>
      <c r="C546" t="s">
        <v>5</v>
      </c>
      <c r="D546">
        <f t="shared" si="32"/>
        <v>5</v>
      </c>
      <c r="E546">
        <f t="shared" si="33"/>
        <v>2016</v>
      </c>
      <c r="F546" t="str">
        <f t="shared" si="34"/>
        <v>2016-5</v>
      </c>
      <c r="G546">
        <f t="shared" si="35"/>
        <v>5</v>
      </c>
    </row>
    <row r="547" spans="1:7" x14ac:dyDescent="0.25">
      <c r="A547" s="1">
        <v>42517</v>
      </c>
      <c r="B547">
        <v>96.09</v>
      </c>
      <c r="C547" t="s">
        <v>5</v>
      </c>
      <c r="D547">
        <f t="shared" si="32"/>
        <v>5</v>
      </c>
      <c r="E547">
        <f t="shared" si="33"/>
        <v>2016</v>
      </c>
      <c r="F547" t="str">
        <f t="shared" si="34"/>
        <v>2016-5</v>
      </c>
      <c r="G547">
        <f t="shared" si="35"/>
        <v>5</v>
      </c>
    </row>
    <row r="548" spans="1:7" x14ac:dyDescent="0.25">
      <c r="A548" s="1">
        <v>42518</v>
      </c>
      <c r="B548">
        <v>154.78</v>
      </c>
      <c r="C548" t="s">
        <v>5</v>
      </c>
      <c r="D548">
        <f t="shared" si="32"/>
        <v>5</v>
      </c>
      <c r="E548">
        <f t="shared" si="33"/>
        <v>2016</v>
      </c>
      <c r="F548" t="str">
        <f t="shared" si="34"/>
        <v>2016-5</v>
      </c>
      <c r="G548">
        <f t="shared" si="35"/>
        <v>6</v>
      </c>
    </row>
    <row r="549" spans="1:7" x14ac:dyDescent="0.25">
      <c r="A549" s="1">
        <v>42520</v>
      </c>
      <c r="B549">
        <v>37.619999999999997</v>
      </c>
      <c r="C549" t="s">
        <v>5</v>
      </c>
      <c r="D549">
        <f t="shared" si="32"/>
        <v>5</v>
      </c>
      <c r="E549">
        <f t="shared" si="33"/>
        <v>2016</v>
      </c>
      <c r="F549" t="str">
        <f t="shared" si="34"/>
        <v>2016-5</v>
      </c>
      <c r="G549">
        <f t="shared" si="35"/>
        <v>1</v>
      </c>
    </row>
    <row r="550" spans="1:7" x14ac:dyDescent="0.25">
      <c r="A550" s="1">
        <v>42520</v>
      </c>
      <c r="B550">
        <v>11.13</v>
      </c>
      <c r="C550" t="s">
        <v>3</v>
      </c>
      <c r="D550">
        <f t="shared" si="32"/>
        <v>5</v>
      </c>
      <c r="E550">
        <f t="shared" si="33"/>
        <v>2016</v>
      </c>
      <c r="F550" t="str">
        <f t="shared" si="34"/>
        <v>2016-5</v>
      </c>
      <c r="G550">
        <f t="shared" si="35"/>
        <v>1</v>
      </c>
    </row>
    <row r="551" spans="1:7" x14ac:dyDescent="0.25">
      <c r="A551" s="1">
        <v>42520</v>
      </c>
      <c r="B551">
        <v>46.83</v>
      </c>
      <c r="C551" t="s">
        <v>5</v>
      </c>
      <c r="D551">
        <f t="shared" si="32"/>
        <v>5</v>
      </c>
      <c r="E551">
        <f t="shared" si="33"/>
        <v>2016</v>
      </c>
      <c r="F551" t="str">
        <f t="shared" si="34"/>
        <v>2016-5</v>
      </c>
      <c r="G551">
        <f t="shared" si="35"/>
        <v>1</v>
      </c>
    </row>
    <row r="552" spans="1:7" x14ac:dyDescent="0.25">
      <c r="A552" s="1">
        <v>42524</v>
      </c>
      <c r="B552">
        <v>49.25</v>
      </c>
      <c r="C552" t="s">
        <v>7</v>
      </c>
      <c r="D552">
        <f t="shared" si="32"/>
        <v>6</v>
      </c>
      <c r="E552">
        <f t="shared" si="33"/>
        <v>2016</v>
      </c>
      <c r="F552" t="str">
        <f t="shared" si="34"/>
        <v>2016-6</v>
      </c>
      <c r="G552">
        <f t="shared" si="35"/>
        <v>5</v>
      </c>
    </row>
    <row r="553" spans="1:7" x14ac:dyDescent="0.25">
      <c r="A553" s="1">
        <v>42524</v>
      </c>
      <c r="B553">
        <v>107.11</v>
      </c>
      <c r="C553" t="s">
        <v>5</v>
      </c>
      <c r="D553">
        <f t="shared" si="32"/>
        <v>6</v>
      </c>
      <c r="E553">
        <f t="shared" si="33"/>
        <v>2016</v>
      </c>
      <c r="F553" t="str">
        <f t="shared" si="34"/>
        <v>2016-6</v>
      </c>
      <c r="G553">
        <f t="shared" si="35"/>
        <v>5</v>
      </c>
    </row>
    <row r="554" spans="1:7" x14ac:dyDescent="0.25">
      <c r="A554" s="1">
        <v>42524</v>
      </c>
      <c r="B554">
        <v>62.8</v>
      </c>
      <c r="C554" t="s">
        <v>7</v>
      </c>
      <c r="D554">
        <f t="shared" si="32"/>
        <v>6</v>
      </c>
      <c r="E554">
        <f t="shared" si="33"/>
        <v>2016</v>
      </c>
      <c r="F554" t="str">
        <f t="shared" si="34"/>
        <v>2016-6</v>
      </c>
      <c r="G554">
        <f t="shared" si="35"/>
        <v>5</v>
      </c>
    </row>
    <row r="555" spans="1:7" x14ac:dyDescent="0.25">
      <c r="A555" s="1">
        <v>42524</v>
      </c>
      <c r="B555">
        <v>31.47</v>
      </c>
      <c r="C555" t="s">
        <v>5</v>
      </c>
      <c r="D555">
        <f t="shared" si="32"/>
        <v>6</v>
      </c>
      <c r="E555">
        <f t="shared" si="33"/>
        <v>2016</v>
      </c>
      <c r="F555" t="str">
        <f t="shared" si="34"/>
        <v>2016-6</v>
      </c>
      <c r="G555">
        <f t="shared" si="35"/>
        <v>5</v>
      </c>
    </row>
    <row r="556" spans="1:7" x14ac:dyDescent="0.25">
      <c r="A556" s="1">
        <v>42525</v>
      </c>
      <c r="B556">
        <v>61.53</v>
      </c>
      <c r="C556" t="s">
        <v>5</v>
      </c>
      <c r="D556">
        <f t="shared" si="32"/>
        <v>6</v>
      </c>
      <c r="E556">
        <f t="shared" si="33"/>
        <v>2016</v>
      </c>
      <c r="F556" t="str">
        <f t="shared" si="34"/>
        <v>2016-6</v>
      </c>
      <c r="G556">
        <f t="shared" si="35"/>
        <v>6</v>
      </c>
    </row>
    <row r="557" spans="1:7" x14ac:dyDescent="0.25">
      <c r="A557" s="1">
        <v>42526</v>
      </c>
      <c r="B557">
        <v>87.16</v>
      </c>
      <c r="C557" t="s">
        <v>5</v>
      </c>
      <c r="D557">
        <f t="shared" si="32"/>
        <v>6</v>
      </c>
      <c r="E557">
        <f t="shared" si="33"/>
        <v>2016</v>
      </c>
      <c r="F557" t="str">
        <f t="shared" si="34"/>
        <v>2016-6</v>
      </c>
      <c r="G557">
        <f t="shared" si="35"/>
        <v>7</v>
      </c>
    </row>
    <row r="558" spans="1:7" x14ac:dyDescent="0.25">
      <c r="A558" s="1">
        <v>42527</v>
      </c>
      <c r="B558">
        <v>120.46</v>
      </c>
      <c r="C558" t="s">
        <v>7</v>
      </c>
      <c r="D558">
        <f t="shared" si="32"/>
        <v>6</v>
      </c>
      <c r="E558">
        <f t="shared" si="33"/>
        <v>2016</v>
      </c>
      <c r="F558" t="str">
        <f t="shared" si="34"/>
        <v>2016-6</v>
      </c>
      <c r="G558">
        <f t="shared" si="35"/>
        <v>1</v>
      </c>
    </row>
    <row r="559" spans="1:7" x14ac:dyDescent="0.25">
      <c r="A559" s="1">
        <v>42529</v>
      </c>
      <c r="B559">
        <v>150.74</v>
      </c>
      <c r="C559" t="s">
        <v>4</v>
      </c>
      <c r="D559">
        <f t="shared" si="32"/>
        <v>6</v>
      </c>
      <c r="E559">
        <f t="shared" si="33"/>
        <v>2016</v>
      </c>
      <c r="F559" t="str">
        <f t="shared" si="34"/>
        <v>2016-6</v>
      </c>
      <c r="G559">
        <f t="shared" si="35"/>
        <v>3</v>
      </c>
    </row>
    <row r="560" spans="1:7" x14ac:dyDescent="0.25">
      <c r="A560" s="1">
        <v>42533</v>
      </c>
      <c r="B560">
        <v>83.46</v>
      </c>
      <c r="C560" t="s">
        <v>5</v>
      </c>
      <c r="D560">
        <f t="shared" si="32"/>
        <v>6</v>
      </c>
      <c r="E560">
        <f t="shared" si="33"/>
        <v>2016</v>
      </c>
      <c r="F560" t="str">
        <f t="shared" si="34"/>
        <v>2016-6</v>
      </c>
      <c r="G560">
        <f t="shared" si="35"/>
        <v>7</v>
      </c>
    </row>
    <row r="561" spans="1:7" x14ac:dyDescent="0.25">
      <c r="A561" s="1">
        <v>42534</v>
      </c>
      <c r="B561">
        <v>33.340000000000003</v>
      </c>
      <c r="C561" t="s">
        <v>7</v>
      </c>
      <c r="D561">
        <f t="shared" si="32"/>
        <v>6</v>
      </c>
      <c r="E561">
        <f t="shared" si="33"/>
        <v>2016</v>
      </c>
      <c r="F561" t="str">
        <f t="shared" si="34"/>
        <v>2016-6</v>
      </c>
      <c r="G561">
        <f t="shared" si="35"/>
        <v>1</v>
      </c>
    </row>
    <row r="562" spans="1:7" x14ac:dyDescent="0.25">
      <c r="A562" s="1">
        <v>42534</v>
      </c>
      <c r="B562">
        <v>59.27</v>
      </c>
      <c r="C562" t="s">
        <v>3</v>
      </c>
      <c r="D562">
        <f t="shared" si="32"/>
        <v>6</v>
      </c>
      <c r="E562">
        <f t="shared" si="33"/>
        <v>2016</v>
      </c>
      <c r="F562" t="str">
        <f t="shared" si="34"/>
        <v>2016-6</v>
      </c>
      <c r="G562">
        <f t="shared" si="35"/>
        <v>1</v>
      </c>
    </row>
    <row r="563" spans="1:7" x14ac:dyDescent="0.25">
      <c r="A563" s="1">
        <v>42534</v>
      </c>
      <c r="B563">
        <v>104.86</v>
      </c>
      <c r="C563" t="s">
        <v>5</v>
      </c>
      <c r="D563">
        <f t="shared" si="32"/>
        <v>6</v>
      </c>
      <c r="E563">
        <f t="shared" si="33"/>
        <v>2016</v>
      </c>
      <c r="F563" t="str">
        <f t="shared" si="34"/>
        <v>2016-6</v>
      </c>
      <c r="G563">
        <f t="shared" si="35"/>
        <v>1</v>
      </c>
    </row>
    <row r="564" spans="1:7" x14ac:dyDescent="0.25">
      <c r="A564" s="1">
        <v>42535</v>
      </c>
      <c r="B564">
        <v>131.05000000000001</v>
      </c>
      <c r="C564" t="s">
        <v>5</v>
      </c>
      <c r="D564">
        <f t="shared" si="32"/>
        <v>6</v>
      </c>
      <c r="E564">
        <f t="shared" si="33"/>
        <v>2016</v>
      </c>
      <c r="F564" t="str">
        <f t="shared" si="34"/>
        <v>2016-6</v>
      </c>
      <c r="G564">
        <f t="shared" si="35"/>
        <v>2</v>
      </c>
    </row>
    <row r="565" spans="1:7" x14ac:dyDescent="0.25">
      <c r="A565" s="1">
        <v>42535</v>
      </c>
      <c r="B565">
        <v>16.600000000000001</v>
      </c>
      <c r="C565" t="s">
        <v>6</v>
      </c>
      <c r="D565">
        <f t="shared" si="32"/>
        <v>6</v>
      </c>
      <c r="E565">
        <f t="shared" si="33"/>
        <v>2016</v>
      </c>
      <c r="F565" t="str">
        <f t="shared" si="34"/>
        <v>2016-6</v>
      </c>
      <c r="G565">
        <f t="shared" si="35"/>
        <v>2</v>
      </c>
    </row>
    <row r="566" spans="1:7" x14ac:dyDescent="0.25">
      <c r="A566" s="1">
        <v>42537</v>
      </c>
      <c r="B566">
        <v>135.37</v>
      </c>
      <c r="C566" t="s">
        <v>5</v>
      </c>
      <c r="D566">
        <f t="shared" si="32"/>
        <v>6</v>
      </c>
      <c r="E566">
        <f t="shared" si="33"/>
        <v>2016</v>
      </c>
      <c r="F566" t="str">
        <f t="shared" si="34"/>
        <v>2016-6</v>
      </c>
      <c r="G566">
        <f t="shared" si="35"/>
        <v>4</v>
      </c>
    </row>
    <row r="567" spans="1:7" x14ac:dyDescent="0.25">
      <c r="A567" s="1">
        <v>42537</v>
      </c>
      <c r="B567">
        <v>84.64</v>
      </c>
      <c r="C567" t="s">
        <v>4</v>
      </c>
      <c r="D567">
        <f t="shared" si="32"/>
        <v>6</v>
      </c>
      <c r="E567">
        <f t="shared" si="33"/>
        <v>2016</v>
      </c>
      <c r="F567" t="str">
        <f t="shared" si="34"/>
        <v>2016-6</v>
      </c>
      <c r="G567">
        <f t="shared" si="35"/>
        <v>4</v>
      </c>
    </row>
    <row r="568" spans="1:7" x14ac:dyDescent="0.25">
      <c r="A568" s="1">
        <v>42538</v>
      </c>
      <c r="B568">
        <v>29.38</v>
      </c>
      <c r="C568" t="s">
        <v>3</v>
      </c>
      <c r="D568">
        <f t="shared" si="32"/>
        <v>6</v>
      </c>
      <c r="E568">
        <f t="shared" si="33"/>
        <v>2016</v>
      </c>
      <c r="F568" t="str">
        <f t="shared" si="34"/>
        <v>2016-6</v>
      </c>
      <c r="G568">
        <f t="shared" si="35"/>
        <v>5</v>
      </c>
    </row>
    <row r="569" spans="1:7" x14ac:dyDescent="0.25">
      <c r="A569" s="1">
        <v>42538</v>
      </c>
      <c r="B569">
        <v>63.94</v>
      </c>
      <c r="C569" t="s">
        <v>4</v>
      </c>
      <c r="D569">
        <f t="shared" si="32"/>
        <v>6</v>
      </c>
      <c r="E569">
        <f t="shared" si="33"/>
        <v>2016</v>
      </c>
      <c r="F569" t="str">
        <f t="shared" si="34"/>
        <v>2016-6</v>
      </c>
      <c r="G569">
        <f t="shared" si="35"/>
        <v>5</v>
      </c>
    </row>
    <row r="570" spans="1:7" x14ac:dyDescent="0.25">
      <c r="A570" s="1">
        <v>42540</v>
      </c>
      <c r="B570">
        <v>119.5</v>
      </c>
      <c r="C570" t="s">
        <v>6</v>
      </c>
      <c r="D570">
        <f t="shared" si="32"/>
        <v>6</v>
      </c>
      <c r="E570">
        <f t="shared" si="33"/>
        <v>2016</v>
      </c>
      <c r="F570" t="str">
        <f t="shared" si="34"/>
        <v>2016-6</v>
      </c>
      <c r="G570">
        <f t="shared" si="35"/>
        <v>7</v>
      </c>
    </row>
    <row r="571" spans="1:7" x14ac:dyDescent="0.25">
      <c r="A571" s="1">
        <v>42541</v>
      </c>
      <c r="B571">
        <v>106.28</v>
      </c>
      <c r="C571" t="s">
        <v>5</v>
      </c>
      <c r="D571">
        <f t="shared" si="32"/>
        <v>6</v>
      </c>
      <c r="E571">
        <f t="shared" si="33"/>
        <v>2016</v>
      </c>
      <c r="F571" t="str">
        <f t="shared" si="34"/>
        <v>2016-6</v>
      </c>
      <c r="G571">
        <f t="shared" si="35"/>
        <v>1</v>
      </c>
    </row>
    <row r="572" spans="1:7" x14ac:dyDescent="0.25">
      <c r="A572" s="1">
        <v>42541</v>
      </c>
      <c r="B572">
        <v>22.16</v>
      </c>
      <c r="C572" t="s">
        <v>6</v>
      </c>
      <c r="D572">
        <f t="shared" si="32"/>
        <v>6</v>
      </c>
      <c r="E572">
        <f t="shared" si="33"/>
        <v>2016</v>
      </c>
      <c r="F572" t="str">
        <f t="shared" si="34"/>
        <v>2016-6</v>
      </c>
      <c r="G572">
        <f t="shared" si="35"/>
        <v>1</v>
      </c>
    </row>
    <row r="573" spans="1:7" x14ac:dyDescent="0.25">
      <c r="A573" s="1">
        <v>42542</v>
      </c>
      <c r="B573">
        <v>91.3</v>
      </c>
      <c r="C573" t="s">
        <v>5</v>
      </c>
      <c r="D573">
        <f t="shared" si="32"/>
        <v>6</v>
      </c>
      <c r="E573">
        <f t="shared" si="33"/>
        <v>2016</v>
      </c>
      <c r="F573" t="str">
        <f t="shared" si="34"/>
        <v>2016-6</v>
      </c>
      <c r="G573">
        <f t="shared" si="35"/>
        <v>2</v>
      </c>
    </row>
    <row r="574" spans="1:7" x14ac:dyDescent="0.25">
      <c r="A574" s="1">
        <v>42543</v>
      </c>
      <c r="B574">
        <v>23.06</v>
      </c>
      <c r="C574" t="s">
        <v>6</v>
      </c>
      <c r="D574">
        <f t="shared" si="32"/>
        <v>6</v>
      </c>
      <c r="E574">
        <f t="shared" si="33"/>
        <v>2016</v>
      </c>
      <c r="F574" t="str">
        <f t="shared" si="34"/>
        <v>2016-6</v>
      </c>
      <c r="G574">
        <f t="shared" si="35"/>
        <v>3</v>
      </c>
    </row>
    <row r="575" spans="1:7" x14ac:dyDescent="0.25">
      <c r="A575" s="1">
        <v>42545</v>
      </c>
      <c r="B575">
        <v>116.4</v>
      </c>
      <c r="C575" t="s">
        <v>3</v>
      </c>
      <c r="D575">
        <f t="shared" si="32"/>
        <v>6</v>
      </c>
      <c r="E575">
        <f t="shared" si="33"/>
        <v>2016</v>
      </c>
      <c r="F575" t="str">
        <f t="shared" si="34"/>
        <v>2016-6</v>
      </c>
      <c r="G575">
        <f t="shared" si="35"/>
        <v>5</v>
      </c>
    </row>
    <row r="576" spans="1:7" x14ac:dyDescent="0.25">
      <c r="A576" s="1">
        <v>42545</v>
      </c>
      <c r="B576">
        <v>40.69</v>
      </c>
      <c r="C576" t="s">
        <v>5</v>
      </c>
      <c r="D576">
        <f t="shared" si="32"/>
        <v>6</v>
      </c>
      <c r="E576">
        <f t="shared" si="33"/>
        <v>2016</v>
      </c>
      <c r="F576" t="str">
        <f t="shared" si="34"/>
        <v>2016-6</v>
      </c>
      <c r="G576">
        <f t="shared" si="35"/>
        <v>5</v>
      </c>
    </row>
    <row r="577" spans="1:7" x14ac:dyDescent="0.25">
      <c r="A577" s="1">
        <v>42547</v>
      </c>
      <c r="B577">
        <v>56.21</v>
      </c>
      <c r="C577" t="s">
        <v>6</v>
      </c>
      <c r="D577">
        <f t="shared" si="32"/>
        <v>6</v>
      </c>
      <c r="E577">
        <f t="shared" si="33"/>
        <v>2016</v>
      </c>
      <c r="F577" t="str">
        <f t="shared" si="34"/>
        <v>2016-6</v>
      </c>
      <c r="G577">
        <f t="shared" si="35"/>
        <v>7</v>
      </c>
    </row>
    <row r="578" spans="1:7" x14ac:dyDescent="0.25">
      <c r="A578" s="1">
        <v>42547</v>
      </c>
      <c r="B578">
        <v>120.44</v>
      </c>
      <c r="C578" t="s">
        <v>4</v>
      </c>
      <c r="D578">
        <f t="shared" si="32"/>
        <v>6</v>
      </c>
      <c r="E578">
        <f t="shared" si="33"/>
        <v>2016</v>
      </c>
      <c r="F578" t="str">
        <f t="shared" si="34"/>
        <v>2016-6</v>
      </c>
      <c r="G578">
        <f t="shared" si="35"/>
        <v>7</v>
      </c>
    </row>
    <row r="579" spans="1:7" x14ac:dyDescent="0.25">
      <c r="A579" s="1">
        <v>42548</v>
      </c>
      <c r="B579">
        <v>128.76</v>
      </c>
      <c r="C579" t="s">
        <v>6</v>
      </c>
      <c r="D579">
        <f t="shared" ref="D579:D642" si="36">MONTH(A579)</f>
        <v>6</v>
      </c>
      <c r="E579">
        <f t="shared" ref="E579:E642" si="37">YEAR(A579)</f>
        <v>2016</v>
      </c>
      <c r="F579" t="str">
        <f t="shared" ref="F579:F642" si="38">CONCATENATE(E579,"-",D579)</f>
        <v>2016-6</v>
      </c>
      <c r="G579">
        <f t="shared" ref="G579:G642" si="39">WEEKDAY(A579,2)</f>
        <v>1</v>
      </c>
    </row>
    <row r="580" spans="1:7" x14ac:dyDescent="0.25">
      <c r="A580" s="1">
        <v>42550</v>
      </c>
      <c r="B580">
        <v>13.07</v>
      </c>
      <c r="C580" t="s">
        <v>5</v>
      </c>
      <c r="D580">
        <f t="shared" si="36"/>
        <v>6</v>
      </c>
      <c r="E580">
        <f t="shared" si="37"/>
        <v>2016</v>
      </c>
      <c r="F580" t="str">
        <f t="shared" si="38"/>
        <v>2016-6</v>
      </c>
      <c r="G580">
        <f t="shared" si="39"/>
        <v>3</v>
      </c>
    </row>
    <row r="581" spans="1:7" x14ac:dyDescent="0.25">
      <c r="A581" s="1">
        <v>42552</v>
      </c>
      <c r="B581">
        <v>53.92</v>
      </c>
      <c r="C581" t="s">
        <v>6</v>
      </c>
      <c r="D581">
        <f t="shared" si="36"/>
        <v>7</v>
      </c>
      <c r="E581">
        <f t="shared" si="37"/>
        <v>2016</v>
      </c>
      <c r="F581" t="str">
        <f t="shared" si="38"/>
        <v>2016-7</v>
      </c>
      <c r="G581">
        <f t="shared" si="39"/>
        <v>5</v>
      </c>
    </row>
    <row r="582" spans="1:7" x14ac:dyDescent="0.25">
      <c r="A582" s="1">
        <v>42552</v>
      </c>
      <c r="B582">
        <v>31.12</v>
      </c>
      <c r="C582" t="s">
        <v>6</v>
      </c>
      <c r="D582">
        <f t="shared" si="36"/>
        <v>7</v>
      </c>
      <c r="E582">
        <f t="shared" si="37"/>
        <v>2016</v>
      </c>
      <c r="F582" t="str">
        <f t="shared" si="38"/>
        <v>2016-7</v>
      </c>
      <c r="G582">
        <f t="shared" si="39"/>
        <v>5</v>
      </c>
    </row>
    <row r="583" spans="1:7" x14ac:dyDescent="0.25">
      <c r="A583" s="1">
        <v>42552</v>
      </c>
      <c r="B583">
        <v>53.7</v>
      </c>
      <c r="C583" t="s">
        <v>5</v>
      </c>
      <c r="D583">
        <f t="shared" si="36"/>
        <v>7</v>
      </c>
      <c r="E583">
        <f t="shared" si="37"/>
        <v>2016</v>
      </c>
      <c r="F583" t="str">
        <f t="shared" si="38"/>
        <v>2016-7</v>
      </c>
      <c r="G583">
        <f t="shared" si="39"/>
        <v>5</v>
      </c>
    </row>
    <row r="584" spans="1:7" x14ac:dyDescent="0.25">
      <c r="A584" s="1">
        <v>42553</v>
      </c>
      <c r="B584">
        <v>12.25</v>
      </c>
      <c r="C584" t="s">
        <v>5</v>
      </c>
      <c r="D584">
        <f t="shared" si="36"/>
        <v>7</v>
      </c>
      <c r="E584">
        <f t="shared" si="37"/>
        <v>2016</v>
      </c>
      <c r="F584" t="str">
        <f t="shared" si="38"/>
        <v>2016-7</v>
      </c>
      <c r="G584">
        <f t="shared" si="39"/>
        <v>6</v>
      </c>
    </row>
    <row r="585" spans="1:7" x14ac:dyDescent="0.25">
      <c r="A585" s="1">
        <v>42554</v>
      </c>
      <c r="B585">
        <v>138.29</v>
      </c>
      <c r="C585" t="s">
        <v>7</v>
      </c>
      <c r="D585">
        <f t="shared" si="36"/>
        <v>7</v>
      </c>
      <c r="E585">
        <f t="shared" si="37"/>
        <v>2016</v>
      </c>
      <c r="F585" t="str">
        <f t="shared" si="38"/>
        <v>2016-7</v>
      </c>
      <c r="G585">
        <f t="shared" si="39"/>
        <v>7</v>
      </c>
    </row>
    <row r="586" spans="1:7" x14ac:dyDescent="0.25">
      <c r="A586" s="1">
        <v>42554</v>
      </c>
      <c r="B586">
        <v>72.13</v>
      </c>
      <c r="C586" t="s">
        <v>7</v>
      </c>
      <c r="D586">
        <f t="shared" si="36"/>
        <v>7</v>
      </c>
      <c r="E586">
        <f t="shared" si="37"/>
        <v>2016</v>
      </c>
      <c r="F586" t="str">
        <f t="shared" si="38"/>
        <v>2016-7</v>
      </c>
      <c r="G586">
        <f t="shared" si="39"/>
        <v>7</v>
      </c>
    </row>
    <row r="587" spans="1:7" x14ac:dyDescent="0.25">
      <c r="A587" s="1">
        <v>42555</v>
      </c>
      <c r="B587">
        <v>29.33</v>
      </c>
      <c r="C587" t="s">
        <v>5</v>
      </c>
      <c r="D587">
        <f t="shared" si="36"/>
        <v>7</v>
      </c>
      <c r="E587">
        <f t="shared" si="37"/>
        <v>2016</v>
      </c>
      <c r="F587" t="str">
        <f t="shared" si="38"/>
        <v>2016-7</v>
      </c>
      <c r="G587">
        <f t="shared" si="39"/>
        <v>1</v>
      </c>
    </row>
    <row r="588" spans="1:7" x14ac:dyDescent="0.25">
      <c r="A588" s="1">
        <v>42559</v>
      </c>
      <c r="B588">
        <v>135.12</v>
      </c>
      <c r="C588" t="s">
        <v>4</v>
      </c>
      <c r="D588">
        <f t="shared" si="36"/>
        <v>7</v>
      </c>
      <c r="E588">
        <f t="shared" si="37"/>
        <v>2016</v>
      </c>
      <c r="F588" t="str">
        <f t="shared" si="38"/>
        <v>2016-7</v>
      </c>
      <c r="G588">
        <f t="shared" si="39"/>
        <v>5</v>
      </c>
    </row>
    <row r="589" spans="1:7" x14ac:dyDescent="0.25">
      <c r="A589" s="1">
        <v>42559</v>
      </c>
      <c r="B589">
        <v>132.62</v>
      </c>
      <c r="C589" t="s">
        <v>5</v>
      </c>
      <c r="D589">
        <f t="shared" si="36"/>
        <v>7</v>
      </c>
      <c r="E589">
        <f t="shared" si="37"/>
        <v>2016</v>
      </c>
      <c r="F589" t="str">
        <f t="shared" si="38"/>
        <v>2016-7</v>
      </c>
      <c r="G589">
        <f t="shared" si="39"/>
        <v>5</v>
      </c>
    </row>
    <row r="590" spans="1:7" x14ac:dyDescent="0.25">
      <c r="A590" s="1">
        <v>42560</v>
      </c>
      <c r="B590">
        <v>109.64</v>
      </c>
      <c r="C590" t="s">
        <v>7</v>
      </c>
      <c r="D590">
        <f t="shared" si="36"/>
        <v>7</v>
      </c>
      <c r="E590">
        <f t="shared" si="37"/>
        <v>2016</v>
      </c>
      <c r="F590" t="str">
        <f t="shared" si="38"/>
        <v>2016-7</v>
      </c>
      <c r="G590">
        <f t="shared" si="39"/>
        <v>6</v>
      </c>
    </row>
    <row r="591" spans="1:7" x14ac:dyDescent="0.25">
      <c r="A591" s="1">
        <v>42562</v>
      </c>
      <c r="B591">
        <v>10.92</v>
      </c>
      <c r="C591" t="s">
        <v>4</v>
      </c>
      <c r="D591">
        <f t="shared" si="36"/>
        <v>7</v>
      </c>
      <c r="E591">
        <f t="shared" si="37"/>
        <v>2016</v>
      </c>
      <c r="F591" t="str">
        <f t="shared" si="38"/>
        <v>2016-7</v>
      </c>
      <c r="G591">
        <f t="shared" si="39"/>
        <v>1</v>
      </c>
    </row>
    <row r="592" spans="1:7" x14ac:dyDescent="0.25">
      <c r="A592" s="1">
        <v>42563</v>
      </c>
      <c r="B592">
        <v>38.82</v>
      </c>
      <c r="C592" t="s">
        <v>4</v>
      </c>
      <c r="D592">
        <f t="shared" si="36"/>
        <v>7</v>
      </c>
      <c r="E592">
        <f t="shared" si="37"/>
        <v>2016</v>
      </c>
      <c r="F592" t="str">
        <f t="shared" si="38"/>
        <v>2016-7</v>
      </c>
      <c r="G592">
        <f t="shared" si="39"/>
        <v>2</v>
      </c>
    </row>
    <row r="593" spans="1:7" x14ac:dyDescent="0.25">
      <c r="A593" s="1">
        <v>42563</v>
      </c>
      <c r="B593">
        <v>89.41</v>
      </c>
      <c r="C593" t="s">
        <v>3</v>
      </c>
      <c r="D593">
        <f t="shared" si="36"/>
        <v>7</v>
      </c>
      <c r="E593">
        <f t="shared" si="37"/>
        <v>2016</v>
      </c>
      <c r="F593" t="str">
        <f t="shared" si="38"/>
        <v>2016-7</v>
      </c>
      <c r="G593">
        <f t="shared" si="39"/>
        <v>2</v>
      </c>
    </row>
    <row r="594" spans="1:7" x14ac:dyDescent="0.25">
      <c r="A594" s="1">
        <v>42564</v>
      </c>
      <c r="B594">
        <v>62.66</v>
      </c>
      <c r="C594" t="s">
        <v>5</v>
      </c>
      <c r="D594">
        <f t="shared" si="36"/>
        <v>7</v>
      </c>
      <c r="E594">
        <f t="shared" si="37"/>
        <v>2016</v>
      </c>
      <c r="F594" t="str">
        <f t="shared" si="38"/>
        <v>2016-7</v>
      </c>
      <c r="G594">
        <f t="shared" si="39"/>
        <v>3</v>
      </c>
    </row>
    <row r="595" spans="1:7" x14ac:dyDescent="0.25">
      <c r="A595" s="1">
        <v>42568</v>
      </c>
      <c r="B595">
        <v>48.06</v>
      </c>
      <c r="C595" t="s">
        <v>6</v>
      </c>
      <c r="D595">
        <f t="shared" si="36"/>
        <v>7</v>
      </c>
      <c r="E595">
        <f t="shared" si="37"/>
        <v>2016</v>
      </c>
      <c r="F595" t="str">
        <f t="shared" si="38"/>
        <v>2016-7</v>
      </c>
      <c r="G595">
        <f t="shared" si="39"/>
        <v>7</v>
      </c>
    </row>
    <row r="596" spans="1:7" x14ac:dyDescent="0.25">
      <c r="A596" s="1">
        <v>42569</v>
      </c>
      <c r="B596">
        <v>33.229999999999997</v>
      </c>
      <c r="C596" t="s">
        <v>7</v>
      </c>
      <c r="D596">
        <f t="shared" si="36"/>
        <v>7</v>
      </c>
      <c r="E596">
        <f t="shared" si="37"/>
        <v>2016</v>
      </c>
      <c r="F596" t="str">
        <f t="shared" si="38"/>
        <v>2016-7</v>
      </c>
      <c r="G596">
        <f t="shared" si="39"/>
        <v>1</v>
      </c>
    </row>
    <row r="597" spans="1:7" x14ac:dyDescent="0.25">
      <c r="A597" s="1">
        <v>42571</v>
      </c>
      <c r="B597">
        <v>104.24</v>
      </c>
      <c r="C597" t="s">
        <v>5</v>
      </c>
      <c r="D597">
        <f t="shared" si="36"/>
        <v>7</v>
      </c>
      <c r="E597">
        <f t="shared" si="37"/>
        <v>2016</v>
      </c>
      <c r="F597" t="str">
        <f t="shared" si="38"/>
        <v>2016-7</v>
      </c>
      <c r="G597">
        <f t="shared" si="39"/>
        <v>3</v>
      </c>
    </row>
    <row r="598" spans="1:7" x14ac:dyDescent="0.25">
      <c r="A598" s="1">
        <v>42571</v>
      </c>
      <c r="B598">
        <v>103.55</v>
      </c>
      <c r="C598" t="s">
        <v>5</v>
      </c>
      <c r="D598">
        <f t="shared" si="36"/>
        <v>7</v>
      </c>
      <c r="E598">
        <f t="shared" si="37"/>
        <v>2016</v>
      </c>
      <c r="F598" t="str">
        <f t="shared" si="38"/>
        <v>2016-7</v>
      </c>
      <c r="G598">
        <f t="shared" si="39"/>
        <v>3</v>
      </c>
    </row>
    <row r="599" spans="1:7" x14ac:dyDescent="0.25">
      <c r="A599" s="1">
        <v>42571</v>
      </c>
      <c r="B599">
        <v>120.69</v>
      </c>
      <c r="C599" t="s">
        <v>6</v>
      </c>
      <c r="D599">
        <f t="shared" si="36"/>
        <v>7</v>
      </c>
      <c r="E599">
        <f t="shared" si="37"/>
        <v>2016</v>
      </c>
      <c r="F599" t="str">
        <f t="shared" si="38"/>
        <v>2016-7</v>
      </c>
      <c r="G599">
        <f t="shared" si="39"/>
        <v>3</v>
      </c>
    </row>
    <row r="600" spans="1:7" x14ac:dyDescent="0.25">
      <c r="A600" s="1">
        <v>42571</v>
      </c>
      <c r="B600">
        <v>23.94</v>
      </c>
      <c r="C600" t="s">
        <v>3</v>
      </c>
      <c r="D600">
        <f t="shared" si="36"/>
        <v>7</v>
      </c>
      <c r="E600">
        <f t="shared" si="37"/>
        <v>2016</v>
      </c>
      <c r="F600" t="str">
        <f t="shared" si="38"/>
        <v>2016-7</v>
      </c>
      <c r="G600">
        <f t="shared" si="39"/>
        <v>3</v>
      </c>
    </row>
    <row r="601" spans="1:7" x14ac:dyDescent="0.25">
      <c r="A601" s="1">
        <v>42572</v>
      </c>
      <c r="B601">
        <v>115.88</v>
      </c>
      <c r="C601" t="s">
        <v>5</v>
      </c>
      <c r="D601">
        <f t="shared" si="36"/>
        <v>7</v>
      </c>
      <c r="E601">
        <f t="shared" si="37"/>
        <v>2016</v>
      </c>
      <c r="F601" t="str">
        <f t="shared" si="38"/>
        <v>2016-7</v>
      </c>
      <c r="G601">
        <f t="shared" si="39"/>
        <v>4</v>
      </c>
    </row>
    <row r="602" spans="1:7" x14ac:dyDescent="0.25">
      <c r="A602" s="1">
        <v>42572</v>
      </c>
      <c r="B602">
        <v>117.94</v>
      </c>
      <c r="C602" t="s">
        <v>5</v>
      </c>
      <c r="D602">
        <f t="shared" si="36"/>
        <v>7</v>
      </c>
      <c r="E602">
        <f t="shared" si="37"/>
        <v>2016</v>
      </c>
      <c r="F602" t="str">
        <f t="shared" si="38"/>
        <v>2016-7</v>
      </c>
      <c r="G602">
        <f t="shared" si="39"/>
        <v>4</v>
      </c>
    </row>
    <row r="603" spans="1:7" x14ac:dyDescent="0.25">
      <c r="A603" s="1">
        <v>42573</v>
      </c>
      <c r="B603">
        <v>9.84</v>
      </c>
      <c r="C603" t="s">
        <v>7</v>
      </c>
      <c r="D603">
        <f t="shared" si="36"/>
        <v>7</v>
      </c>
      <c r="E603">
        <f t="shared" si="37"/>
        <v>2016</v>
      </c>
      <c r="F603" t="str">
        <f t="shared" si="38"/>
        <v>2016-7</v>
      </c>
      <c r="G603">
        <f t="shared" si="39"/>
        <v>5</v>
      </c>
    </row>
    <row r="604" spans="1:7" x14ac:dyDescent="0.25">
      <c r="A604" s="1">
        <v>42574</v>
      </c>
      <c r="B604">
        <v>108.7</v>
      </c>
      <c r="C604" t="s">
        <v>6</v>
      </c>
      <c r="D604">
        <f t="shared" si="36"/>
        <v>7</v>
      </c>
      <c r="E604">
        <f t="shared" si="37"/>
        <v>2016</v>
      </c>
      <c r="F604" t="str">
        <f t="shared" si="38"/>
        <v>2016-7</v>
      </c>
      <c r="G604">
        <f t="shared" si="39"/>
        <v>6</v>
      </c>
    </row>
    <row r="605" spans="1:7" x14ac:dyDescent="0.25">
      <c r="A605" s="1">
        <v>42576</v>
      </c>
      <c r="B605">
        <v>80.91</v>
      </c>
      <c r="C605" t="s">
        <v>6</v>
      </c>
      <c r="D605">
        <f t="shared" si="36"/>
        <v>7</v>
      </c>
      <c r="E605">
        <f t="shared" si="37"/>
        <v>2016</v>
      </c>
      <c r="F605" t="str">
        <f t="shared" si="38"/>
        <v>2016-7</v>
      </c>
      <c r="G605">
        <f t="shared" si="39"/>
        <v>1</v>
      </c>
    </row>
    <row r="606" spans="1:7" x14ac:dyDescent="0.25">
      <c r="A606" s="1">
        <v>42577</v>
      </c>
      <c r="B606">
        <v>89.53</v>
      </c>
      <c r="C606" t="s">
        <v>4</v>
      </c>
      <c r="D606">
        <f t="shared" si="36"/>
        <v>7</v>
      </c>
      <c r="E606">
        <f t="shared" si="37"/>
        <v>2016</v>
      </c>
      <c r="F606" t="str">
        <f t="shared" si="38"/>
        <v>2016-7</v>
      </c>
      <c r="G606">
        <f t="shared" si="39"/>
        <v>2</v>
      </c>
    </row>
    <row r="607" spans="1:7" x14ac:dyDescent="0.25">
      <c r="A607" s="1">
        <v>42578</v>
      </c>
      <c r="B607">
        <v>90.44</v>
      </c>
      <c r="C607" t="s">
        <v>6</v>
      </c>
      <c r="D607">
        <f t="shared" si="36"/>
        <v>7</v>
      </c>
      <c r="E607">
        <f t="shared" si="37"/>
        <v>2016</v>
      </c>
      <c r="F607" t="str">
        <f t="shared" si="38"/>
        <v>2016-7</v>
      </c>
      <c r="G607">
        <f t="shared" si="39"/>
        <v>3</v>
      </c>
    </row>
    <row r="608" spans="1:7" x14ac:dyDescent="0.25">
      <c r="A608" s="1">
        <v>42579</v>
      </c>
      <c r="B608">
        <v>88.16</v>
      </c>
      <c r="C608" t="s">
        <v>5</v>
      </c>
      <c r="D608">
        <f t="shared" si="36"/>
        <v>7</v>
      </c>
      <c r="E608">
        <f t="shared" si="37"/>
        <v>2016</v>
      </c>
      <c r="F608" t="str">
        <f t="shared" si="38"/>
        <v>2016-7</v>
      </c>
      <c r="G608">
        <f t="shared" si="39"/>
        <v>4</v>
      </c>
    </row>
    <row r="609" spans="1:7" x14ac:dyDescent="0.25">
      <c r="A609" s="1">
        <v>42580</v>
      </c>
      <c r="B609">
        <v>63.66</v>
      </c>
      <c r="C609" t="s">
        <v>4</v>
      </c>
      <c r="D609">
        <f t="shared" si="36"/>
        <v>7</v>
      </c>
      <c r="E609">
        <f t="shared" si="37"/>
        <v>2016</v>
      </c>
      <c r="F609" t="str">
        <f t="shared" si="38"/>
        <v>2016-7</v>
      </c>
      <c r="G609">
        <f t="shared" si="39"/>
        <v>5</v>
      </c>
    </row>
    <row r="610" spans="1:7" x14ac:dyDescent="0.25">
      <c r="A610" s="1">
        <v>42580</v>
      </c>
      <c r="B610">
        <v>147.57</v>
      </c>
      <c r="C610" t="s">
        <v>3</v>
      </c>
      <c r="D610">
        <f t="shared" si="36"/>
        <v>7</v>
      </c>
      <c r="E610">
        <f t="shared" si="37"/>
        <v>2016</v>
      </c>
      <c r="F610" t="str">
        <f t="shared" si="38"/>
        <v>2016-7</v>
      </c>
      <c r="G610">
        <f t="shared" si="39"/>
        <v>5</v>
      </c>
    </row>
    <row r="611" spans="1:7" x14ac:dyDescent="0.25">
      <c r="A611" s="1">
        <v>42580</v>
      </c>
      <c r="B611">
        <v>57.8</v>
      </c>
      <c r="C611" t="s">
        <v>4</v>
      </c>
      <c r="D611">
        <f t="shared" si="36"/>
        <v>7</v>
      </c>
      <c r="E611">
        <f t="shared" si="37"/>
        <v>2016</v>
      </c>
      <c r="F611" t="str">
        <f t="shared" si="38"/>
        <v>2016-7</v>
      </c>
      <c r="G611">
        <f t="shared" si="39"/>
        <v>5</v>
      </c>
    </row>
    <row r="612" spans="1:7" x14ac:dyDescent="0.25">
      <c r="A612" s="1">
        <v>42584</v>
      </c>
      <c r="B612">
        <v>125.54</v>
      </c>
      <c r="C612" t="s">
        <v>7</v>
      </c>
      <c r="D612">
        <f t="shared" si="36"/>
        <v>8</v>
      </c>
      <c r="E612">
        <f t="shared" si="37"/>
        <v>2016</v>
      </c>
      <c r="F612" t="str">
        <f t="shared" si="38"/>
        <v>2016-8</v>
      </c>
      <c r="G612">
        <f t="shared" si="39"/>
        <v>2</v>
      </c>
    </row>
    <row r="613" spans="1:7" x14ac:dyDescent="0.25">
      <c r="A613" s="1">
        <v>42585</v>
      </c>
      <c r="B613">
        <v>65</v>
      </c>
      <c r="C613" t="s">
        <v>3</v>
      </c>
      <c r="D613">
        <f t="shared" si="36"/>
        <v>8</v>
      </c>
      <c r="E613">
        <f t="shared" si="37"/>
        <v>2016</v>
      </c>
      <c r="F613" t="str">
        <f t="shared" si="38"/>
        <v>2016-8</v>
      </c>
      <c r="G613">
        <f t="shared" si="39"/>
        <v>3</v>
      </c>
    </row>
    <row r="614" spans="1:7" x14ac:dyDescent="0.25">
      <c r="A614" s="1">
        <v>42586</v>
      </c>
      <c r="B614">
        <v>51.46</v>
      </c>
      <c r="C614" t="s">
        <v>3</v>
      </c>
      <c r="D614">
        <f t="shared" si="36"/>
        <v>8</v>
      </c>
      <c r="E614">
        <f t="shared" si="37"/>
        <v>2016</v>
      </c>
      <c r="F614" t="str">
        <f t="shared" si="38"/>
        <v>2016-8</v>
      </c>
      <c r="G614">
        <f t="shared" si="39"/>
        <v>4</v>
      </c>
    </row>
    <row r="615" spans="1:7" x14ac:dyDescent="0.25">
      <c r="A615" s="1">
        <v>42587</v>
      </c>
      <c r="B615">
        <v>131.6</v>
      </c>
      <c r="C615" t="s">
        <v>7</v>
      </c>
      <c r="D615">
        <f t="shared" si="36"/>
        <v>8</v>
      </c>
      <c r="E615">
        <f t="shared" si="37"/>
        <v>2016</v>
      </c>
      <c r="F615" t="str">
        <f t="shared" si="38"/>
        <v>2016-8</v>
      </c>
      <c r="G615">
        <f t="shared" si="39"/>
        <v>5</v>
      </c>
    </row>
    <row r="616" spans="1:7" x14ac:dyDescent="0.25">
      <c r="A616" s="1">
        <v>42587</v>
      </c>
      <c r="B616">
        <v>88.83</v>
      </c>
      <c r="C616" t="s">
        <v>5</v>
      </c>
      <c r="D616">
        <f t="shared" si="36"/>
        <v>8</v>
      </c>
      <c r="E616">
        <f t="shared" si="37"/>
        <v>2016</v>
      </c>
      <c r="F616" t="str">
        <f t="shared" si="38"/>
        <v>2016-8</v>
      </c>
      <c r="G616">
        <f t="shared" si="39"/>
        <v>5</v>
      </c>
    </row>
    <row r="617" spans="1:7" x14ac:dyDescent="0.25">
      <c r="A617" s="1">
        <v>42587</v>
      </c>
      <c r="B617">
        <v>35.340000000000003</v>
      </c>
      <c r="C617" t="s">
        <v>4</v>
      </c>
      <c r="D617">
        <f t="shared" si="36"/>
        <v>8</v>
      </c>
      <c r="E617">
        <f t="shared" si="37"/>
        <v>2016</v>
      </c>
      <c r="F617" t="str">
        <f t="shared" si="38"/>
        <v>2016-8</v>
      </c>
      <c r="G617">
        <f t="shared" si="39"/>
        <v>5</v>
      </c>
    </row>
    <row r="618" spans="1:7" x14ac:dyDescent="0.25">
      <c r="A618" s="1">
        <v>42589</v>
      </c>
      <c r="B618">
        <v>144.72999999999999</v>
      </c>
      <c r="C618" t="s">
        <v>7</v>
      </c>
      <c r="D618">
        <f t="shared" si="36"/>
        <v>8</v>
      </c>
      <c r="E618">
        <f t="shared" si="37"/>
        <v>2016</v>
      </c>
      <c r="F618" t="str">
        <f t="shared" si="38"/>
        <v>2016-8</v>
      </c>
      <c r="G618">
        <f t="shared" si="39"/>
        <v>7</v>
      </c>
    </row>
    <row r="619" spans="1:7" x14ac:dyDescent="0.25">
      <c r="A619" s="1">
        <v>42593</v>
      </c>
      <c r="B619">
        <v>23.67</v>
      </c>
      <c r="C619" t="s">
        <v>7</v>
      </c>
      <c r="D619">
        <f t="shared" si="36"/>
        <v>8</v>
      </c>
      <c r="E619">
        <f t="shared" si="37"/>
        <v>2016</v>
      </c>
      <c r="F619" t="str">
        <f t="shared" si="38"/>
        <v>2016-8</v>
      </c>
      <c r="G619">
        <f t="shared" si="39"/>
        <v>4</v>
      </c>
    </row>
    <row r="620" spans="1:7" x14ac:dyDescent="0.25">
      <c r="A620" s="1">
        <v>42595</v>
      </c>
      <c r="B620">
        <v>80.819999999999993</v>
      </c>
      <c r="C620" t="s">
        <v>3</v>
      </c>
      <c r="D620">
        <f t="shared" si="36"/>
        <v>8</v>
      </c>
      <c r="E620">
        <f t="shared" si="37"/>
        <v>2016</v>
      </c>
      <c r="F620" t="str">
        <f t="shared" si="38"/>
        <v>2016-8</v>
      </c>
      <c r="G620">
        <f t="shared" si="39"/>
        <v>6</v>
      </c>
    </row>
    <row r="621" spans="1:7" x14ac:dyDescent="0.25">
      <c r="A621" s="1">
        <v>42599</v>
      </c>
      <c r="B621">
        <v>146.22</v>
      </c>
      <c r="C621" t="s">
        <v>3</v>
      </c>
      <c r="D621">
        <f t="shared" si="36"/>
        <v>8</v>
      </c>
      <c r="E621">
        <f t="shared" si="37"/>
        <v>2016</v>
      </c>
      <c r="F621" t="str">
        <f t="shared" si="38"/>
        <v>2016-8</v>
      </c>
      <c r="G621">
        <f t="shared" si="39"/>
        <v>3</v>
      </c>
    </row>
    <row r="622" spans="1:7" x14ac:dyDescent="0.25">
      <c r="A622" s="1">
        <v>42600</v>
      </c>
      <c r="B622">
        <v>151.91999999999999</v>
      </c>
      <c r="C622" t="s">
        <v>7</v>
      </c>
      <c r="D622">
        <f t="shared" si="36"/>
        <v>8</v>
      </c>
      <c r="E622">
        <f t="shared" si="37"/>
        <v>2016</v>
      </c>
      <c r="F622" t="str">
        <f t="shared" si="38"/>
        <v>2016-8</v>
      </c>
      <c r="G622">
        <f t="shared" si="39"/>
        <v>4</v>
      </c>
    </row>
    <row r="623" spans="1:7" x14ac:dyDescent="0.25">
      <c r="A623" s="1">
        <v>42601</v>
      </c>
      <c r="B623">
        <v>123.22</v>
      </c>
      <c r="C623" t="s">
        <v>4</v>
      </c>
      <c r="D623">
        <f t="shared" si="36"/>
        <v>8</v>
      </c>
      <c r="E623">
        <f t="shared" si="37"/>
        <v>2016</v>
      </c>
      <c r="F623" t="str">
        <f t="shared" si="38"/>
        <v>2016-8</v>
      </c>
      <c r="G623">
        <f t="shared" si="39"/>
        <v>5</v>
      </c>
    </row>
    <row r="624" spans="1:7" x14ac:dyDescent="0.25">
      <c r="A624" s="1">
        <v>42602</v>
      </c>
      <c r="B624">
        <v>120.7</v>
      </c>
      <c r="C624" t="s">
        <v>3</v>
      </c>
      <c r="D624">
        <f t="shared" si="36"/>
        <v>8</v>
      </c>
      <c r="E624">
        <f t="shared" si="37"/>
        <v>2016</v>
      </c>
      <c r="F624" t="str">
        <f t="shared" si="38"/>
        <v>2016-8</v>
      </c>
      <c r="G624">
        <f t="shared" si="39"/>
        <v>6</v>
      </c>
    </row>
    <row r="625" spans="1:7" x14ac:dyDescent="0.25">
      <c r="A625" s="1">
        <v>42602</v>
      </c>
      <c r="B625">
        <v>133.22999999999999</v>
      </c>
      <c r="C625" t="s">
        <v>4</v>
      </c>
      <c r="D625">
        <f t="shared" si="36"/>
        <v>8</v>
      </c>
      <c r="E625">
        <f t="shared" si="37"/>
        <v>2016</v>
      </c>
      <c r="F625" t="str">
        <f t="shared" si="38"/>
        <v>2016-8</v>
      </c>
      <c r="G625">
        <f t="shared" si="39"/>
        <v>6</v>
      </c>
    </row>
    <row r="626" spans="1:7" x14ac:dyDescent="0.25">
      <c r="A626" s="1">
        <v>42602</v>
      </c>
      <c r="B626">
        <v>130.58000000000001</v>
      </c>
      <c r="C626" t="s">
        <v>5</v>
      </c>
      <c r="D626">
        <f t="shared" si="36"/>
        <v>8</v>
      </c>
      <c r="E626">
        <f t="shared" si="37"/>
        <v>2016</v>
      </c>
      <c r="F626" t="str">
        <f t="shared" si="38"/>
        <v>2016-8</v>
      </c>
      <c r="G626">
        <f t="shared" si="39"/>
        <v>6</v>
      </c>
    </row>
    <row r="627" spans="1:7" x14ac:dyDescent="0.25">
      <c r="A627" s="1">
        <v>42604</v>
      </c>
      <c r="B627">
        <v>53.13</v>
      </c>
      <c r="C627" t="s">
        <v>5</v>
      </c>
      <c r="D627">
        <f t="shared" si="36"/>
        <v>8</v>
      </c>
      <c r="E627">
        <f t="shared" si="37"/>
        <v>2016</v>
      </c>
      <c r="F627" t="str">
        <f t="shared" si="38"/>
        <v>2016-8</v>
      </c>
      <c r="G627">
        <f t="shared" si="39"/>
        <v>1</v>
      </c>
    </row>
    <row r="628" spans="1:7" x14ac:dyDescent="0.25">
      <c r="A628" s="1">
        <v>42605</v>
      </c>
      <c r="B628">
        <v>122.18</v>
      </c>
      <c r="C628" t="s">
        <v>5</v>
      </c>
      <c r="D628">
        <f t="shared" si="36"/>
        <v>8</v>
      </c>
      <c r="E628">
        <f t="shared" si="37"/>
        <v>2016</v>
      </c>
      <c r="F628" t="str">
        <f t="shared" si="38"/>
        <v>2016-8</v>
      </c>
      <c r="G628">
        <f t="shared" si="39"/>
        <v>2</v>
      </c>
    </row>
    <row r="629" spans="1:7" x14ac:dyDescent="0.25">
      <c r="A629" s="1">
        <v>42605</v>
      </c>
      <c r="B629">
        <v>103.04</v>
      </c>
      <c r="C629" t="s">
        <v>5</v>
      </c>
      <c r="D629">
        <f t="shared" si="36"/>
        <v>8</v>
      </c>
      <c r="E629">
        <f t="shared" si="37"/>
        <v>2016</v>
      </c>
      <c r="F629" t="str">
        <f t="shared" si="38"/>
        <v>2016-8</v>
      </c>
      <c r="G629">
        <f t="shared" si="39"/>
        <v>2</v>
      </c>
    </row>
    <row r="630" spans="1:7" x14ac:dyDescent="0.25">
      <c r="A630" s="1">
        <v>42609</v>
      </c>
      <c r="B630">
        <v>113.49</v>
      </c>
      <c r="C630" t="s">
        <v>4</v>
      </c>
      <c r="D630">
        <f t="shared" si="36"/>
        <v>8</v>
      </c>
      <c r="E630">
        <f t="shared" si="37"/>
        <v>2016</v>
      </c>
      <c r="F630" t="str">
        <f t="shared" si="38"/>
        <v>2016-8</v>
      </c>
      <c r="G630">
        <f t="shared" si="39"/>
        <v>6</v>
      </c>
    </row>
    <row r="631" spans="1:7" x14ac:dyDescent="0.25">
      <c r="A631" s="1">
        <v>42609</v>
      </c>
      <c r="B631">
        <v>60.51</v>
      </c>
      <c r="C631" t="s">
        <v>7</v>
      </c>
      <c r="D631">
        <f t="shared" si="36"/>
        <v>8</v>
      </c>
      <c r="E631">
        <f t="shared" si="37"/>
        <v>2016</v>
      </c>
      <c r="F631" t="str">
        <f t="shared" si="38"/>
        <v>2016-8</v>
      </c>
      <c r="G631">
        <f t="shared" si="39"/>
        <v>6</v>
      </c>
    </row>
    <row r="632" spans="1:7" x14ac:dyDescent="0.25">
      <c r="A632" s="1">
        <v>42609</v>
      </c>
      <c r="B632">
        <v>77.19</v>
      </c>
      <c r="C632" t="s">
        <v>3</v>
      </c>
      <c r="D632">
        <f t="shared" si="36"/>
        <v>8</v>
      </c>
      <c r="E632">
        <f t="shared" si="37"/>
        <v>2016</v>
      </c>
      <c r="F632" t="str">
        <f t="shared" si="38"/>
        <v>2016-8</v>
      </c>
      <c r="G632">
        <f t="shared" si="39"/>
        <v>6</v>
      </c>
    </row>
    <row r="633" spans="1:7" x14ac:dyDescent="0.25">
      <c r="A633" s="1">
        <v>42609</v>
      </c>
      <c r="B633">
        <v>36.29</v>
      </c>
      <c r="C633" t="s">
        <v>4</v>
      </c>
      <c r="D633">
        <f t="shared" si="36"/>
        <v>8</v>
      </c>
      <c r="E633">
        <f t="shared" si="37"/>
        <v>2016</v>
      </c>
      <c r="F633" t="str">
        <f t="shared" si="38"/>
        <v>2016-8</v>
      </c>
      <c r="G633">
        <f t="shared" si="39"/>
        <v>6</v>
      </c>
    </row>
    <row r="634" spans="1:7" x14ac:dyDescent="0.25">
      <c r="A634" s="1">
        <v>42610</v>
      </c>
      <c r="B634">
        <v>114.58</v>
      </c>
      <c r="C634" t="s">
        <v>7</v>
      </c>
      <c r="D634">
        <f t="shared" si="36"/>
        <v>8</v>
      </c>
      <c r="E634">
        <f t="shared" si="37"/>
        <v>2016</v>
      </c>
      <c r="F634" t="str">
        <f t="shared" si="38"/>
        <v>2016-8</v>
      </c>
      <c r="G634">
        <f t="shared" si="39"/>
        <v>7</v>
      </c>
    </row>
    <row r="635" spans="1:7" x14ac:dyDescent="0.25">
      <c r="A635" s="1">
        <v>42610</v>
      </c>
      <c r="B635">
        <v>32.53</v>
      </c>
      <c r="C635" t="s">
        <v>3</v>
      </c>
      <c r="D635">
        <f t="shared" si="36"/>
        <v>8</v>
      </c>
      <c r="E635">
        <f t="shared" si="37"/>
        <v>2016</v>
      </c>
      <c r="F635" t="str">
        <f t="shared" si="38"/>
        <v>2016-8</v>
      </c>
      <c r="G635">
        <f t="shared" si="39"/>
        <v>7</v>
      </c>
    </row>
    <row r="636" spans="1:7" x14ac:dyDescent="0.25">
      <c r="A636" s="1">
        <v>42611</v>
      </c>
      <c r="B636">
        <v>131.68</v>
      </c>
      <c r="C636" t="s">
        <v>4</v>
      </c>
      <c r="D636">
        <f t="shared" si="36"/>
        <v>8</v>
      </c>
      <c r="E636">
        <f t="shared" si="37"/>
        <v>2016</v>
      </c>
      <c r="F636" t="str">
        <f t="shared" si="38"/>
        <v>2016-8</v>
      </c>
      <c r="G636">
        <f t="shared" si="39"/>
        <v>1</v>
      </c>
    </row>
    <row r="637" spans="1:7" x14ac:dyDescent="0.25">
      <c r="A637" s="1">
        <v>42613</v>
      </c>
      <c r="B637">
        <v>76.45</v>
      </c>
      <c r="C637" t="s">
        <v>4</v>
      </c>
      <c r="D637">
        <f t="shared" si="36"/>
        <v>8</v>
      </c>
      <c r="E637">
        <f t="shared" si="37"/>
        <v>2016</v>
      </c>
      <c r="F637" t="str">
        <f t="shared" si="38"/>
        <v>2016-8</v>
      </c>
      <c r="G637">
        <f t="shared" si="39"/>
        <v>3</v>
      </c>
    </row>
    <row r="638" spans="1:7" x14ac:dyDescent="0.25">
      <c r="A638" s="1">
        <v>42614</v>
      </c>
      <c r="B638">
        <v>39.770000000000003</v>
      </c>
      <c r="C638" t="s">
        <v>3</v>
      </c>
      <c r="D638">
        <f t="shared" si="36"/>
        <v>9</v>
      </c>
      <c r="E638">
        <f t="shared" si="37"/>
        <v>2016</v>
      </c>
      <c r="F638" t="str">
        <f t="shared" si="38"/>
        <v>2016-9</v>
      </c>
      <c r="G638">
        <f t="shared" si="39"/>
        <v>4</v>
      </c>
    </row>
    <row r="639" spans="1:7" x14ac:dyDescent="0.25">
      <c r="A639" s="1">
        <v>42616</v>
      </c>
      <c r="B639">
        <v>82.07</v>
      </c>
      <c r="C639" t="s">
        <v>6</v>
      </c>
      <c r="D639">
        <f t="shared" si="36"/>
        <v>9</v>
      </c>
      <c r="E639">
        <f t="shared" si="37"/>
        <v>2016</v>
      </c>
      <c r="F639" t="str">
        <f t="shared" si="38"/>
        <v>2016-9</v>
      </c>
      <c r="G639">
        <f t="shared" si="39"/>
        <v>6</v>
      </c>
    </row>
    <row r="640" spans="1:7" x14ac:dyDescent="0.25">
      <c r="A640" s="1">
        <v>42616</v>
      </c>
      <c r="B640">
        <v>77.010000000000005</v>
      </c>
      <c r="C640" t="s">
        <v>4</v>
      </c>
      <c r="D640">
        <f t="shared" si="36"/>
        <v>9</v>
      </c>
      <c r="E640">
        <f t="shared" si="37"/>
        <v>2016</v>
      </c>
      <c r="F640" t="str">
        <f t="shared" si="38"/>
        <v>2016-9</v>
      </c>
      <c r="G640">
        <f t="shared" si="39"/>
        <v>6</v>
      </c>
    </row>
    <row r="641" spans="1:7" x14ac:dyDescent="0.25">
      <c r="A641" s="1">
        <v>42618</v>
      </c>
      <c r="B641">
        <v>99.82</v>
      </c>
      <c r="C641" t="s">
        <v>5</v>
      </c>
      <c r="D641">
        <f t="shared" si="36"/>
        <v>9</v>
      </c>
      <c r="E641">
        <f t="shared" si="37"/>
        <v>2016</v>
      </c>
      <c r="F641" t="str">
        <f t="shared" si="38"/>
        <v>2016-9</v>
      </c>
      <c r="G641">
        <f t="shared" si="39"/>
        <v>1</v>
      </c>
    </row>
    <row r="642" spans="1:7" x14ac:dyDescent="0.25">
      <c r="A642" s="1">
        <v>42620</v>
      </c>
      <c r="B642">
        <v>87.78</v>
      </c>
      <c r="C642" t="s">
        <v>7</v>
      </c>
      <c r="D642">
        <f t="shared" si="36"/>
        <v>9</v>
      </c>
      <c r="E642">
        <f t="shared" si="37"/>
        <v>2016</v>
      </c>
      <c r="F642" t="str">
        <f t="shared" si="38"/>
        <v>2016-9</v>
      </c>
      <c r="G642">
        <f t="shared" si="39"/>
        <v>3</v>
      </c>
    </row>
    <row r="643" spans="1:7" x14ac:dyDescent="0.25">
      <c r="A643" s="1">
        <v>42624</v>
      </c>
      <c r="B643">
        <v>67.069999999999993</v>
      </c>
      <c r="C643" t="s">
        <v>3</v>
      </c>
      <c r="D643">
        <f t="shared" ref="D643:D706" si="40">MONTH(A643)</f>
        <v>9</v>
      </c>
      <c r="E643">
        <f t="shared" ref="E643:E706" si="41">YEAR(A643)</f>
        <v>2016</v>
      </c>
      <c r="F643" t="str">
        <f t="shared" ref="F643:F706" si="42">CONCATENATE(E643,"-",D643)</f>
        <v>2016-9</v>
      </c>
      <c r="G643">
        <f t="shared" ref="G643:G706" si="43">WEEKDAY(A643,2)</f>
        <v>7</v>
      </c>
    </row>
    <row r="644" spans="1:7" x14ac:dyDescent="0.25">
      <c r="A644" s="1">
        <v>42626</v>
      </c>
      <c r="B644">
        <v>114.25</v>
      </c>
      <c r="C644" t="s">
        <v>5</v>
      </c>
      <c r="D644">
        <f t="shared" si="40"/>
        <v>9</v>
      </c>
      <c r="E644">
        <f t="shared" si="41"/>
        <v>2016</v>
      </c>
      <c r="F644" t="str">
        <f t="shared" si="42"/>
        <v>2016-9</v>
      </c>
      <c r="G644">
        <f t="shared" si="43"/>
        <v>2</v>
      </c>
    </row>
    <row r="645" spans="1:7" x14ac:dyDescent="0.25">
      <c r="A645" s="1">
        <v>42626</v>
      </c>
      <c r="B645">
        <v>16.579999999999998</v>
      </c>
      <c r="C645" t="s">
        <v>6</v>
      </c>
      <c r="D645">
        <f t="shared" si="40"/>
        <v>9</v>
      </c>
      <c r="E645">
        <f t="shared" si="41"/>
        <v>2016</v>
      </c>
      <c r="F645" t="str">
        <f t="shared" si="42"/>
        <v>2016-9</v>
      </c>
      <c r="G645">
        <f t="shared" si="43"/>
        <v>2</v>
      </c>
    </row>
    <row r="646" spans="1:7" x14ac:dyDescent="0.25">
      <c r="A646" s="1">
        <v>42626</v>
      </c>
      <c r="B646">
        <v>78.69</v>
      </c>
      <c r="C646" t="s">
        <v>5</v>
      </c>
      <c r="D646">
        <f t="shared" si="40"/>
        <v>9</v>
      </c>
      <c r="E646">
        <f t="shared" si="41"/>
        <v>2016</v>
      </c>
      <c r="F646" t="str">
        <f t="shared" si="42"/>
        <v>2016-9</v>
      </c>
      <c r="G646">
        <f t="shared" si="43"/>
        <v>2</v>
      </c>
    </row>
    <row r="647" spans="1:7" x14ac:dyDescent="0.25">
      <c r="A647" s="1">
        <v>42627</v>
      </c>
      <c r="B647">
        <v>119.6</v>
      </c>
      <c r="C647" t="s">
        <v>3</v>
      </c>
      <c r="D647">
        <f t="shared" si="40"/>
        <v>9</v>
      </c>
      <c r="E647">
        <f t="shared" si="41"/>
        <v>2016</v>
      </c>
      <c r="F647" t="str">
        <f t="shared" si="42"/>
        <v>2016-9</v>
      </c>
      <c r="G647">
        <f t="shared" si="43"/>
        <v>3</v>
      </c>
    </row>
    <row r="648" spans="1:7" x14ac:dyDescent="0.25">
      <c r="A648" s="1">
        <v>42627</v>
      </c>
      <c r="B648">
        <v>141.91</v>
      </c>
      <c r="C648" t="s">
        <v>5</v>
      </c>
      <c r="D648">
        <f t="shared" si="40"/>
        <v>9</v>
      </c>
      <c r="E648">
        <f t="shared" si="41"/>
        <v>2016</v>
      </c>
      <c r="F648" t="str">
        <f t="shared" si="42"/>
        <v>2016-9</v>
      </c>
      <c r="G648">
        <f t="shared" si="43"/>
        <v>3</v>
      </c>
    </row>
    <row r="649" spans="1:7" x14ac:dyDescent="0.25">
      <c r="A649" s="1">
        <v>42629</v>
      </c>
      <c r="B649">
        <v>116.61</v>
      </c>
      <c r="C649" t="s">
        <v>3</v>
      </c>
      <c r="D649">
        <f t="shared" si="40"/>
        <v>9</v>
      </c>
      <c r="E649">
        <f t="shared" si="41"/>
        <v>2016</v>
      </c>
      <c r="F649" t="str">
        <f t="shared" si="42"/>
        <v>2016-9</v>
      </c>
      <c r="G649">
        <f t="shared" si="43"/>
        <v>5</v>
      </c>
    </row>
    <row r="650" spans="1:7" x14ac:dyDescent="0.25">
      <c r="A650" s="1">
        <v>42629</v>
      </c>
      <c r="B650">
        <v>33.4</v>
      </c>
      <c r="C650" t="s">
        <v>5</v>
      </c>
      <c r="D650">
        <f t="shared" si="40"/>
        <v>9</v>
      </c>
      <c r="E650">
        <f t="shared" si="41"/>
        <v>2016</v>
      </c>
      <c r="F650" t="str">
        <f t="shared" si="42"/>
        <v>2016-9</v>
      </c>
      <c r="G650">
        <f t="shared" si="43"/>
        <v>5</v>
      </c>
    </row>
    <row r="651" spans="1:7" x14ac:dyDescent="0.25">
      <c r="A651" s="1">
        <v>42629</v>
      </c>
      <c r="B651">
        <v>136.61000000000001</v>
      </c>
      <c r="C651" t="s">
        <v>6</v>
      </c>
      <c r="D651">
        <f t="shared" si="40"/>
        <v>9</v>
      </c>
      <c r="E651">
        <f t="shared" si="41"/>
        <v>2016</v>
      </c>
      <c r="F651" t="str">
        <f t="shared" si="42"/>
        <v>2016-9</v>
      </c>
      <c r="G651">
        <f t="shared" si="43"/>
        <v>5</v>
      </c>
    </row>
    <row r="652" spans="1:7" x14ac:dyDescent="0.25">
      <c r="A652" s="1">
        <v>42630</v>
      </c>
      <c r="B652">
        <v>46.78</v>
      </c>
      <c r="C652" t="s">
        <v>7</v>
      </c>
      <c r="D652">
        <f t="shared" si="40"/>
        <v>9</v>
      </c>
      <c r="E652">
        <f t="shared" si="41"/>
        <v>2016</v>
      </c>
      <c r="F652" t="str">
        <f t="shared" si="42"/>
        <v>2016-9</v>
      </c>
      <c r="G652">
        <f t="shared" si="43"/>
        <v>6</v>
      </c>
    </row>
    <row r="653" spans="1:7" x14ac:dyDescent="0.25">
      <c r="A653" s="1">
        <v>42630</v>
      </c>
      <c r="B653">
        <v>146.12</v>
      </c>
      <c r="C653" t="s">
        <v>7</v>
      </c>
      <c r="D653">
        <f t="shared" si="40"/>
        <v>9</v>
      </c>
      <c r="E653">
        <f t="shared" si="41"/>
        <v>2016</v>
      </c>
      <c r="F653" t="str">
        <f t="shared" si="42"/>
        <v>2016-9</v>
      </c>
      <c r="G653">
        <f t="shared" si="43"/>
        <v>6</v>
      </c>
    </row>
    <row r="654" spans="1:7" x14ac:dyDescent="0.25">
      <c r="A654" s="1">
        <v>42632</v>
      </c>
      <c r="B654">
        <v>102.49</v>
      </c>
      <c r="C654" t="s">
        <v>5</v>
      </c>
      <c r="D654">
        <f t="shared" si="40"/>
        <v>9</v>
      </c>
      <c r="E654">
        <f t="shared" si="41"/>
        <v>2016</v>
      </c>
      <c r="F654" t="str">
        <f t="shared" si="42"/>
        <v>2016-9</v>
      </c>
      <c r="G654">
        <f t="shared" si="43"/>
        <v>1</v>
      </c>
    </row>
    <row r="655" spans="1:7" x14ac:dyDescent="0.25">
      <c r="A655" s="1">
        <v>42634</v>
      </c>
      <c r="B655">
        <v>138.71</v>
      </c>
      <c r="C655" t="s">
        <v>5</v>
      </c>
      <c r="D655">
        <f t="shared" si="40"/>
        <v>9</v>
      </c>
      <c r="E655">
        <f t="shared" si="41"/>
        <v>2016</v>
      </c>
      <c r="F655" t="str">
        <f t="shared" si="42"/>
        <v>2016-9</v>
      </c>
      <c r="G655">
        <f t="shared" si="43"/>
        <v>3</v>
      </c>
    </row>
    <row r="656" spans="1:7" x14ac:dyDescent="0.25">
      <c r="A656" s="1">
        <v>42635</v>
      </c>
      <c r="B656">
        <v>112.61</v>
      </c>
      <c r="C656" t="s">
        <v>4</v>
      </c>
      <c r="D656">
        <f t="shared" si="40"/>
        <v>9</v>
      </c>
      <c r="E656">
        <f t="shared" si="41"/>
        <v>2016</v>
      </c>
      <c r="F656" t="str">
        <f t="shared" si="42"/>
        <v>2016-9</v>
      </c>
      <c r="G656">
        <f t="shared" si="43"/>
        <v>4</v>
      </c>
    </row>
    <row r="657" spans="1:7" x14ac:dyDescent="0.25">
      <c r="A657" s="1">
        <v>42639</v>
      </c>
      <c r="B657">
        <v>73.400000000000006</v>
      </c>
      <c r="C657" t="s">
        <v>7</v>
      </c>
      <c r="D657">
        <f t="shared" si="40"/>
        <v>9</v>
      </c>
      <c r="E657">
        <f t="shared" si="41"/>
        <v>2016</v>
      </c>
      <c r="F657" t="str">
        <f t="shared" si="42"/>
        <v>2016-9</v>
      </c>
      <c r="G657">
        <f t="shared" si="43"/>
        <v>1</v>
      </c>
    </row>
    <row r="658" spans="1:7" x14ac:dyDescent="0.25">
      <c r="A658" s="1">
        <v>42639</v>
      </c>
      <c r="B658">
        <v>57.61</v>
      </c>
      <c r="C658" t="s">
        <v>4</v>
      </c>
      <c r="D658">
        <f t="shared" si="40"/>
        <v>9</v>
      </c>
      <c r="E658">
        <f t="shared" si="41"/>
        <v>2016</v>
      </c>
      <c r="F658" t="str">
        <f t="shared" si="42"/>
        <v>2016-9</v>
      </c>
      <c r="G658">
        <f t="shared" si="43"/>
        <v>1</v>
      </c>
    </row>
    <row r="659" spans="1:7" x14ac:dyDescent="0.25">
      <c r="A659" s="1">
        <v>42639</v>
      </c>
      <c r="B659">
        <v>108.13</v>
      </c>
      <c r="C659" t="s">
        <v>3</v>
      </c>
      <c r="D659">
        <f t="shared" si="40"/>
        <v>9</v>
      </c>
      <c r="E659">
        <f t="shared" si="41"/>
        <v>2016</v>
      </c>
      <c r="F659" t="str">
        <f t="shared" si="42"/>
        <v>2016-9</v>
      </c>
      <c r="G659">
        <f t="shared" si="43"/>
        <v>1</v>
      </c>
    </row>
    <row r="660" spans="1:7" x14ac:dyDescent="0.25">
      <c r="A660" s="1">
        <v>42639</v>
      </c>
      <c r="B660">
        <v>32.659999999999997</v>
      </c>
      <c r="C660" t="s">
        <v>3</v>
      </c>
      <c r="D660">
        <f t="shared" si="40"/>
        <v>9</v>
      </c>
      <c r="E660">
        <f t="shared" si="41"/>
        <v>2016</v>
      </c>
      <c r="F660" t="str">
        <f t="shared" si="42"/>
        <v>2016-9</v>
      </c>
      <c r="G660">
        <f t="shared" si="43"/>
        <v>1</v>
      </c>
    </row>
    <row r="661" spans="1:7" x14ac:dyDescent="0.25">
      <c r="A661" s="1">
        <v>42639</v>
      </c>
      <c r="B661">
        <v>36.06</v>
      </c>
      <c r="C661" t="s">
        <v>6</v>
      </c>
      <c r="D661">
        <f t="shared" si="40"/>
        <v>9</v>
      </c>
      <c r="E661">
        <f t="shared" si="41"/>
        <v>2016</v>
      </c>
      <c r="F661" t="str">
        <f t="shared" si="42"/>
        <v>2016-9</v>
      </c>
      <c r="G661">
        <f t="shared" si="43"/>
        <v>1</v>
      </c>
    </row>
    <row r="662" spans="1:7" x14ac:dyDescent="0.25">
      <c r="A662" s="1">
        <v>42639</v>
      </c>
      <c r="B662">
        <v>14.46</v>
      </c>
      <c r="C662" t="s">
        <v>7</v>
      </c>
      <c r="D662">
        <f t="shared" si="40"/>
        <v>9</v>
      </c>
      <c r="E662">
        <f t="shared" si="41"/>
        <v>2016</v>
      </c>
      <c r="F662" t="str">
        <f t="shared" si="42"/>
        <v>2016-9</v>
      </c>
      <c r="G662">
        <f t="shared" si="43"/>
        <v>1</v>
      </c>
    </row>
    <row r="663" spans="1:7" x14ac:dyDescent="0.25">
      <c r="A663" s="1">
        <v>42639</v>
      </c>
      <c r="B663">
        <v>134.71</v>
      </c>
      <c r="C663" t="s">
        <v>6</v>
      </c>
      <c r="D663">
        <f t="shared" si="40"/>
        <v>9</v>
      </c>
      <c r="E663">
        <f t="shared" si="41"/>
        <v>2016</v>
      </c>
      <c r="F663" t="str">
        <f t="shared" si="42"/>
        <v>2016-9</v>
      </c>
      <c r="G663">
        <f t="shared" si="43"/>
        <v>1</v>
      </c>
    </row>
    <row r="664" spans="1:7" x14ac:dyDescent="0.25">
      <c r="A664" s="1">
        <v>42640</v>
      </c>
      <c r="B664">
        <v>35.549999999999997</v>
      </c>
      <c r="C664" t="s">
        <v>6</v>
      </c>
      <c r="D664">
        <f t="shared" si="40"/>
        <v>9</v>
      </c>
      <c r="E664">
        <f t="shared" si="41"/>
        <v>2016</v>
      </c>
      <c r="F664" t="str">
        <f t="shared" si="42"/>
        <v>2016-9</v>
      </c>
      <c r="G664">
        <f t="shared" si="43"/>
        <v>2</v>
      </c>
    </row>
    <row r="665" spans="1:7" x14ac:dyDescent="0.25">
      <c r="A665" s="1">
        <v>42641</v>
      </c>
      <c r="B665">
        <v>42.14</v>
      </c>
      <c r="C665" t="s">
        <v>7</v>
      </c>
      <c r="D665">
        <f t="shared" si="40"/>
        <v>9</v>
      </c>
      <c r="E665">
        <f t="shared" si="41"/>
        <v>2016</v>
      </c>
      <c r="F665" t="str">
        <f t="shared" si="42"/>
        <v>2016-9</v>
      </c>
      <c r="G665">
        <f t="shared" si="43"/>
        <v>3</v>
      </c>
    </row>
    <row r="666" spans="1:7" x14ac:dyDescent="0.25">
      <c r="A666" s="1">
        <v>42641</v>
      </c>
      <c r="B666">
        <v>152.12</v>
      </c>
      <c r="C666" t="s">
        <v>7</v>
      </c>
      <c r="D666">
        <f t="shared" si="40"/>
        <v>9</v>
      </c>
      <c r="E666">
        <f t="shared" si="41"/>
        <v>2016</v>
      </c>
      <c r="F666" t="str">
        <f t="shared" si="42"/>
        <v>2016-9</v>
      </c>
      <c r="G666">
        <f t="shared" si="43"/>
        <v>3</v>
      </c>
    </row>
    <row r="667" spans="1:7" x14ac:dyDescent="0.25">
      <c r="A667" s="1">
        <v>42642</v>
      </c>
      <c r="B667">
        <v>32.840000000000003</v>
      </c>
      <c r="C667" t="s">
        <v>3</v>
      </c>
      <c r="D667">
        <f t="shared" si="40"/>
        <v>9</v>
      </c>
      <c r="E667">
        <f t="shared" si="41"/>
        <v>2016</v>
      </c>
      <c r="F667" t="str">
        <f t="shared" si="42"/>
        <v>2016-9</v>
      </c>
      <c r="G667">
        <f t="shared" si="43"/>
        <v>4</v>
      </c>
    </row>
    <row r="668" spans="1:7" x14ac:dyDescent="0.25">
      <c r="A668" s="1">
        <v>42644</v>
      </c>
      <c r="B668">
        <v>117.8</v>
      </c>
      <c r="C668" t="s">
        <v>3</v>
      </c>
      <c r="D668">
        <f t="shared" si="40"/>
        <v>10</v>
      </c>
      <c r="E668">
        <f t="shared" si="41"/>
        <v>2016</v>
      </c>
      <c r="F668" t="str">
        <f t="shared" si="42"/>
        <v>2016-10</v>
      </c>
      <c r="G668">
        <f t="shared" si="43"/>
        <v>6</v>
      </c>
    </row>
    <row r="669" spans="1:7" x14ac:dyDescent="0.25">
      <c r="A669" s="1">
        <v>42645</v>
      </c>
      <c r="B669">
        <v>99.83</v>
      </c>
      <c r="C669" t="s">
        <v>3</v>
      </c>
      <c r="D669">
        <f t="shared" si="40"/>
        <v>10</v>
      </c>
      <c r="E669">
        <f t="shared" si="41"/>
        <v>2016</v>
      </c>
      <c r="F669" t="str">
        <f t="shared" si="42"/>
        <v>2016-10</v>
      </c>
      <c r="G669">
        <f t="shared" si="43"/>
        <v>7</v>
      </c>
    </row>
    <row r="670" spans="1:7" x14ac:dyDescent="0.25">
      <c r="A670" s="1">
        <v>42646</v>
      </c>
      <c r="B670">
        <v>18.11</v>
      </c>
      <c r="C670" t="s">
        <v>7</v>
      </c>
      <c r="D670">
        <f t="shared" si="40"/>
        <v>10</v>
      </c>
      <c r="E670">
        <f t="shared" si="41"/>
        <v>2016</v>
      </c>
      <c r="F670" t="str">
        <f t="shared" si="42"/>
        <v>2016-10</v>
      </c>
      <c r="G670">
        <f t="shared" si="43"/>
        <v>1</v>
      </c>
    </row>
    <row r="671" spans="1:7" x14ac:dyDescent="0.25">
      <c r="A671" s="1">
        <v>42646</v>
      </c>
      <c r="B671">
        <v>100.94</v>
      </c>
      <c r="C671" t="s">
        <v>3</v>
      </c>
      <c r="D671">
        <f t="shared" si="40"/>
        <v>10</v>
      </c>
      <c r="E671">
        <f t="shared" si="41"/>
        <v>2016</v>
      </c>
      <c r="F671" t="str">
        <f t="shared" si="42"/>
        <v>2016-10</v>
      </c>
      <c r="G671">
        <f t="shared" si="43"/>
        <v>1</v>
      </c>
    </row>
    <row r="672" spans="1:7" x14ac:dyDescent="0.25">
      <c r="A672" s="1">
        <v>42648</v>
      </c>
      <c r="B672">
        <v>78.61</v>
      </c>
      <c r="C672" t="s">
        <v>3</v>
      </c>
      <c r="D672">
        <f t="shared" si="40"/>
        <v>10</v>
      </c>
      <c r="E672">
        <f t="shared" si="41"/>
        <v>2016</v>
      </c>
      <c r="F672" t="str">
        <f t="shared" si="42"/>
        <v>2016-10</v>
      </c>
      <c r="G672">
        <f t="shared" si="43"/>
        <v>3</v>
      </c>
    </row>
    <row r="673" spans="1:7" x14ac:dyDescent="0.25">
      <c r="A673" s="1">
        <v>42648</v>
      </c>
      <c r="B673">
        <v>132.04</v>
      </c>
      <c r="C673" t="s">
        <v>6</v>
      </c>
      <c r="D673">
        <f t="shared" si="40"/>
        <v>10</v>
      </c>
      <c r="E673">
        <f t="shared" si="41"/>
        <v>2016</v>
      </c>
      <c r="F673" t="str">
        <f t="shared" si="42"/>
        <v>2016-10</v>
      </c>
      <c r="G673">
        <f t="shared" si="43"/>
        <v>3</v>
      </c>
    </row>
    <row r="674" spans="1:7" x14ac:dyDescent="0.25">
      <c r="A674" s="1">
        <v>42649</v>
      </c>
      <c r="B674">
        <v>75.67</v>
      </c>
      <c r="C674" t="s">
        <v>6</v>
      </c>
      <c r="D674">
        <f t="shared" si="40"/>
        <v>10</v>
      </c>
      <c r="E674">
        <f t="shared" si="41"/>
        <v>2016</v>
      </c>
      <c r="F674" t="str">
        <f t="shared" si="42"/>
        <v>2016-10</v>
      </c>
      <c r="G674">
        <f t="shared" si="43"/>
        <v>4</v>
      </c>
    </row>
    <row r="675" spans="1:7" x14ac:dyDescent="0.25">
      <c r="A675" s="1">
        <v>42653</v>
      </c>
      <c r="B675">
        <v>9.34</v>
      </c>
      <c r="C675" t="s">
        <v>5</v>
      </c>
      <c r="D675">
        <f t="shared" si="40"/>
        <v>10</v>
      </c>
      <c r="E675">
        <f t="shared" si="41"/>
        <v>2016</v>
      </c>
      <c r="F675" t="str">
        <f t="shared" si="42"/>
        <v>2016-10</v>
      </c>
      <c r="G675">
        <f t="shared" si="43"/>
        <v>1</v>
      </c>
    </row>
    <row r="676" spans="1:7" x14ac:dyDescent="0.25">
      <c r="A676" s="1">
        <v>42655</v>
      </c>
      <c r="B676">
        <v>98.3</v>
      </c>
      <c r="C676" t="s">
        <v>5</v>
      </c>
      <c r="D676">
        <f t="shared" si="40"/>
        <v>10</v>
      </c>
      <c r="E676">
        <f t="shared" si="41"/>
        <v>2016</v>
      </c>
      <c r="F676" t="str">
        <f t="shared" si="42"/>
        <v>2016-10</v>
      </c>
      <c r="G676">
        <f t="shared" si="43"/>
        <v>3</v>
      </c>
    </row>
    <row r="677" spans="1:7" x14ac:dyDescent="0.25">
      <c r="A677" s="1">
        <v>42657</v>
      </c>
      <c r="B677">
        <v>48.2</v>
      </c>
      <c r="C677" t="s">
        <v>6</v>
      </c>
      <c r="D677">
        <f t="shared" si="40"/>
        <v>10</v>
      </c>
      <c r="E677">
        <f t="shared" si="41"/>
        <v>2016</v>
      </c>
      <c r="F677" t="str">
        <f t="shared" si="42"/>
        <v>2016-10</v>
      </c>
      <c r="G677">
        <f t="shared" si="43"/>
        <v>5</v>
      </c>
    </row>
    <row r="678" spans="1:7" x14ac:dyDescent="0.25">
      <c r="A678" s="1">
        <v>42657</v>
      </c>
      <c r="B678">
        <v>138.19999999999999</v>
      </c>
      <c r="C678" t="s">
        <v>4</v>
      </c>
      <c r="D678">
        <f t="shared" si="40"/>
        <v>10</v>
      </c>
      <c r="E678">
        <f t="shared" si="41"/>
        <v>2016</v>
      </c>
      <c r="F678" t="str">
        <f t="shared" si="42"/>
        <v>2016-10</v>
      </c>
      <c r="G678">
        <f t="shared" si="43"/>
        <v>5</v>
      </c>
    </row>
    <row r="679" spans="1:7" x14ac:dyDescent="0.25">
      <c r="A679" s="1">
        <v>42659</v>
      </c>
      <c r="B679">
        <v>43.57</v>
      </c>
      <c r="C679" t="s">
        <v>6</v>
      </c>
      <c r="D679">
        <f t="shared" si="40"/>
        <v>10</v>
      </c>
      <c r="E679">
        <f t="shared" si="41"/>
        <v>2016</v>
      </c>
      <c r="F679" t="str">
        <f t="shared" si="42"/>
        <v>2016-10</v>
      </c>
      <c r="G679">
        <f t="shared" si="43"/>
        <v>7</v>
      </c>
    </row>
    <row r="680" spans="1:7" x14ac:dyDescent="0.25">
      <c r="A680" s="1">
        <v>42659</v>
      </c>
      <c r="B680">
        <v>98.84</v>
      </c>
      <c r="C680" t="s">
        <v>7</v>
      </c>
      <c r="D680">
        <f t="shared" si="40"/>
        <v>10</v>
      </c>
      <c r="E680">
        <f t="shared" si="41"/>
        <v>2016</v>
      </c>
      <c r="F680" t="str">
        <f t="shared" si="42"/>
        <v>2016-10</v>
      </c>
      <c r="G680">
        <f t="shared" si="43"/>
        <v>7</v>
      </c>
    </row>
    <row r="681" spans="1:7" x14ac:dyDescent="0.25">
      <c r="A681" s="1">
        <v>42661</v>
      </c>
      <c r="B681">
        <v>30.88</v>
      </c>
      <c r="C681" t="s">
        <v>5</v>
      </c>
      <c r="D681">
        <f t="shared" si="40"/>
        <v>10</v>
      </c>
      <c r="E681">
        <f t="shared" si="41"/>
        <v>2016</v>
      </c>
      <c r="F681" t="str">
        <f t="shared" si="42"/>
        <v>2016-10</v>
      </c>
      <c r="G681">
        <f t="shared" si="43"/>
        <v>2</v>
      </c>
    </row>
    <row r="682" spans="1:7" x14ac:dyDescent="0.25">
      <c r="A682" s="1">
        <v>42661</v>
      </c>
      <c r="B682">
        <v>59.55</v>
      </c>
      <c r="C682" t="s">
        <v>6</v>
      </c>
      <c r="D682">
        <f t="shared" si="40"/>
        <v>10</v>
      </c>
      <c r="E682">
        <f t="shared" si="41"/>
        <v>2016</v>
      </c>
      <c r="F682" t="str">
        <f t="shared" si="42"/>
        <v>2016-10</v>
      </c>
      <c r="G682">
        <f t="shared" si="43"/>
        <v>2</v>
      </c>
    </row>
    <row r="683" spans="1:7" x14ac:dyDescent="0.25">
      <c r="A683" s="1">
        <v>42661</v>
      </c>
      <c r="B683">
        <v>122.99</v>
      </c>
      <c r="C683" t="s">
        <v>3</v>
      </c>
      <c r="D683">
        <f t="shared" si="40"/>
        <v>10</v>
      </c>
      <c r="E683">
        <f t="shared" si="41"/>
        <v>2016</v>
      </c>
      <c r="F683" t="str">
        <f t="shared" si="42"/>
        <v>2016-10</v>
      </c>
      <c r="G683">
        <f t="shared" si="43"/>
        <v>2</v>
      </c>
    </row>
    <row r="684" spans="1:7" x14ac:dyDescent="0.25">
      <c r="A684" s="1">
        <v>42665</v>
      </c>
      <c r="B684">
        <v>60.75</v>
      </c>
      <c r="C684" t="s">
        <v>5</v>
      </c>
      <c r="D684">
        <f t="shared" si="40"/>
        <v>10</v>
      </c>
      <c r="E684">
        <f t="shared" si="41"/>
        <v>2016</v>
      </c>
      <c r="F684" t="str">
        <f t="shared" si="42"/>
        <v>2016-10</v>
      </c>
      <c r="G684">
        <f t="shared" si="43"/>
        <v>6</v>
      </c>
    </row>
    <row r="685" spans="1:7" x14ac:dyDescent="0.25">
      <c r="A685" s="1">
        <v>42667</v>
      </c>
      <c r="B685">
        <v>78.77</v>
      </c>
      <c r="C685" t="s">
        <v>7</v>
      </c>
      <c r="D685">
        <f t="shared" si="40"/>
        <v>10</v>
      </c>
      <c r="E685">
        <f t="shared" si="41"/>
        <v>2016</v>
      </c>
      <c r="F685" t="str">
        <f t="shared" si="42"/>
        <v>2016-10</v>
      </c>
      <c r="G685">
        <f t="shared" si="43"/>
        <v>1</v>
      </c>
    </row>
    <row r="686" spans="1:7" x14ac:dyDescent="0.25">
      <c r="A686" s="1">
        <v>42668</v>
      </c>
      <c r="B686">
        <v>95.06</v>
      </c>
      <c r="C686" t="s">
        <v>3</v>
      </c>
      <c r="D686">
        <f t="shared" si="40"/>
        <v>10</v>
      </c>
      <c r="E686">
        <f t="shared" si="41"/>
        <v>2016</v>
      </c>
      <c r="F686" t="str">
        <f t="shared" si="42"/>
        <v>2016-10</v>
      </c>
      <c r="G686">
        <f t="shared" si="43"/>
        <v>2</v>
      </c>
    </row>
    <row r="687" spans="1:7" x14ac:dyDescent="0.25">
      <c r="A687" s="1">
        <v>42668</v>
      </c>
      <c r="B687">
        <v>22.4</v>
      </c>
      <c r="C687" t="s">
        <v>6</v>
      </c>
      <c r="D687">
        <f t="shared" si="40"/>
        <v>10</v>
      </c>
      <c r="E687">
        <f t="shared" si="41"/>
        <v>2016</v>
      </c>
      <c r="F687" t="str">
        <f t="shared" si="42"/>
        <v>2016-10</v>
      </c>
      <c r="G687">
        <f t="shared" si="43"/>
        <v>2</v>
      </c>
    </row>
    <row r="688" spans="1:7" x14ac:dyDescent="0.25">
      <c r="A688" s="1">
        <v>42669</v>
      </c>
      <c r="B688">
        <v>12.65</v>
      </c>
      <c r="C688" t="s">
        <v>6</v>
      </c>
      <c r="D688">
        <f t="shared" si="40"/>
        <v>10</v>
      </c>
      <c r="E688">
        <f t="shared" si="41"/>
        <v>2016</v>
      </c>
      <c r="F688" t="str">
        <f t="shared" si="42"/>
        <v>2016-10</v>
      </c>
      <c r="G688">
        <f t="shared" si="43"/>
        <v>3</v>
      </c>
    </row>
    <row r="689" spans="1:7" x14ac:dyDescent="0.25">
      <c r="A689" s="1">
        <v>42671</v>
      </c>
      <c r="B689">
        <v>140.24</v>
      </c>
      <c r="C689" t="s">
        <v>3</v>
      </c>
      <c r="D689">
        <f t="shared" si="40"/>
        <v>10</v>
      </c>
      <c r="E689">
        <f t="shared" si="41"/>
        <v>2016</v>
      </c>
      <c r="F689" t="str">
        <f t="shared" si="42"/>
        <v>2016-10</v>
      </c>
      <c r="G689">
        <f t="shared" si="43"/>
        <v>5</v>
      </c>
    </row>
    <row r="690" spans="1:7" x14ac:dyDescent="0.25">
      <c r="A690" s="1">
        <v>42671</v>
      </c>
      <c r="B690">
        <v>27.46</v>
      </c>
      <c r="C690" t="s">
        <v>4</v>
      </c>
      <c r="D690">
        <f t="shared" si="40"/>
        <v>10</v>
      </c>
      <c r="E690">
        <f t="shared" si="41"/>
        <v>2016</v>
      </c>
      <c r="F690" t="str">
        <f t="shared" si="42"/>
        <v>2016-10</v>
      </c>
      <c r="G690">
        <f t="shared" si="43"/>
        <v>5</v>
      </c>
    </row>
    <row r="691" spans="1:7" x14ac:dyDescent="0.25">
      <c r="A691" s="1">
        <v>42672</v>
      </c>
      <c r="B691">
        <v>71.849999999999994</v>
      </c>
      <c r="C691" t="s">
        <v>3</v>
      </c>
      <c r="D691">
        <f t="shared" si="40"/>
        <v>10</v>
      </c>
      <c r="E691">
        <f t="shared" si="41"/>
        <v>2016</v>
      </c>
      <c r="F691" t="str">
        <f t="shared" si="42"/>
        <v>2016-10</v>
      </c>
      <c r="G691">
        <f t="shared" si="43"/>
        <v>6</v>
      </c>
    </row>
    <row r="692" spans="1:7" x14ac:dyDescent="0.25">
      <c r="A692" s="1">
        <v>42676</v>
      </c>
      <c r="B692">
        <v>132.84</v>
      </c>
      <c r="C692" t="s">
        <v>4</v>
      </c>
      <c r="D692">
        <f t="shared" si="40"/>
        <v>11</v>
      </c>
      <c r="E692">
        <f t="shared" si="41"/>
        <v>2016</v>
      </c>
      <c r="F692" t="str">
        <f t="shared" si="42"/>
        <v>2016-11</v>
      </c>
      <c r="G692">
        <f t="shared" si="43"/>
        <v>3</v>
      </c>
    </row>
    <row r="693" spans="1:7" x14ac:dyDescent="0.25">
      <c r="A693" s="1">
        <v>42678</v>
      </c>
      <c r="B693">
        <v>150.91999999999999</v>
      </c>
      <c r="C693" t="s">
        <v>5</v>
      </c>
      <c r="D693">
        <f t="shared" si="40"/>
        <v>11</v>
      </c>
      <c r="E693">
        <f t="shared" si="41"/>
        <v>2016</v>
      </c>
      <c r="F693" t="str">
        <f t="shared" si="42"/>
        <v>2016-11</v>
      </c>
      <c r="G693">
        <f t="shared" si="43"/>
        <v>5</v>
      </c>
    </row>
    <row r="694" spans="1:7" x14ac:dyDescent="0.25">
      <c r="A694" s="1">
        <v>42679</v>
      </c>
      <c r="B694">
        <v>152.26</v>
      </c>
      <c r="C694" t="s">
        <v>6</v>
      </c>
      <c r="D694">
        <f t="shared" si="40"/>
        <v>11</v>
      </c>
      <c r="E694">
        <f t="shared" si="41"/>
        <v>2016</v>
      </c>
      <c r="F694" t="str">
        <f t="shared" si="42"/>
        <v>2016-11</v>
      </c>
      <c r="G694">
        <f t="shared" si="43"/>
        <v>6</v>
      </c>
    </row>
    <row r="695" spans="1:7" x14ac:dyDescent="0.25">
      <c r="A695" s="1">
        <v>42680</v>
      </c>
      <c r="B695">
        <v>62.73</v>
      </c>
      <c r="C695" t="s">
        <v>4</v>
      </c>
      <c r="D695">
        <f t="shared" si="40"/>
        <v>11</v>
      </c>
      <c r="E695">
        <f t="shared" si="41"/>
        <v>2016</v>
      </c>
      <c r="F695" t="str">
        <f t="shared" si="42"/>
        <v>2016-11</v>
      </c>
      <c r="G695">
        <f t="shared" si="43"/>
        <v>7</v>
      </c>
    </row>
    <row r="696" spans="1:7" x14ac:dyDescent="0.25">
      <c r="A696" s="1">
        <v>42684</v>
      </c>
      <c r="B696">
        <v>85.19</v>
      </c>
      <c r="C696" t="s">
        <v>7</v>
      </c>
      <c r="D696">
        <f t="shared" si="40"/>
        <v>11</v>
      </c>
      <c r="E696">
        <f t="shared" si="41"/>
        <v>2016</v>
      </c>
      <c r="F696" t="str">
        <f t="shared" si="42"/>
        <v>2016-11</v>
      </c>
      <c r="G696">
        <f t="shared" si="43"/>
        <v>4</v>
      </c>
    </row>
    <row r="697" spans="1:7" x14ac:dyDescent="0.25">
      <c r="A697" s="1">
        <v>42684</v>
      </c>
      <c r="B697">
        <v>39.57</v>
      </c>
      <c r="C697" t="s">
        <v>7</v>
      </c>
      <c r="D697">
        <f t="shared" si="40"/>
        <v>11</v>
      </c>
      <c r="E697">
        <f t="shared" si="41"/>
        <v>2016</v>
      </c>
      <c r="F697" t="str">
        <f t="shared" si="42"/>
        <v>2016-11</v>
      </c>
      <c r="G697">
        <f t="shared" si="43"/>
        <v>4</v>
      </c>
    </row>
    <row r="698" spans="1:7" x14ac:dyDescent="0.25">
      <c r="A698" s="1">
        <v>42684</v>
      </c>
      <c r="B698">
        <v>61.85</v>
      </c>
      <c r="C698" t="s">
        <v>3</v>
      </c>
      <c r="D698">
        <f t="shared" si="40"/>
        <v>11</v>
      </c>
      <c r="E698">
        <f t="shared" si="41"/>
        <v>2016</v>
      </c>
      <c r="F698" t="str">
        <f t="shared" si="42"/>
        <v>2016-11</v>
      </c>
      <c r="G698">
        <f t="shared" si="43"/>
        <v>4</v>
      </c>
    </row>
    <row r="699" spans="1:7" x14ac:dyDescent="0.25">
      <c r="A699" s="1">
        <v>42686</v>
      </c>
      <c r="B699">
        <v>85.17</v>
      </c>
      <c r="C699" t="s">
        <v>4</v>
      </c>
      <c r="D699">
        <f t="shared" si="40"/>
        <v>11</v>
      </c>
      <c r="E699">
        <f t="shared" si="41"/>
        <v>2016</v>
      </c>
      <c r="F699" t="str">
        <f t="shared" si="42"/>
        <v>2016-11</v>
      </c>
      <c r="G699">
        <f t="shared" si="43"/>
        <v>6</v>
      </c>
    </row>
    <row r="700" spans="1:7" x14ac:dyDescent="0.25">
      <c r="A700" s="1">
        <v>42687</v>
      </c>
      <c r="B700">
        <v>109.12</v>
      </c>
      <c r="C700" t="s">
        <v>3</v>
      </c>
      <c r="D700">
        <f t="shared" si="40"/>
        <v>11</v>
      </c>
      <c r="E700">
        <f t="shared" si="41"/>
        <v>2016</v>
      </c>
      <c r="F700" t="str">
        <f t="shared" si="42"/>
        <v>2016-11</v>
      </c>
      <c r="G700">
        <f t="shared" si="43"/>
        <v>7</v>
      </c>
    </row>
    <row r="701" spans="1:7" x14ac:dyDescent="0.25">
      <c r="A701" s="1">
        <v>42687</v>
      </c>
      <c r="B701">
        <v>102.5</v>
      </c>
      <c r="C701" t="s">
        <v>6</v>
      </c>
      <c r="D701">
        <f t="shared" si="40"/>
        <v>11</v>
      </c>
      <c r="E701">
        <f t="shared" si="41"/>
        <v>2016</v>
      </c>
      <c r="F701" t="str">
        <f t="shared" si="42"/>
        <v>2016-11</v>
      </c>
      <c r="G701">
        <f t="shared" si="43"/>
        <v>7</v>
      </c>
    </row>
    <row r="702" spans="1:7" x14ac:dyDescent="0.25">
      <c r="A702" s="1">
        <v>42687</v>
      </c>
      <c r="B702">
        <v>72.69</v>
      </c>
      <c r="C702" t="s">
        <v>4</v>
      </c>
      <c r="D702">
        <f t="shared" si="40"/>
        <v>11</v>
      </c>
      <c r="E702">
        <f t="shared" si="41"/>
        <v>2016</v>
      </c>
      <c r="F702" t="str">
        <f t="shared" si="42"/>
        <v>2016-11</v>
      </c>
      <c r="G702">
        <f t="shared" si="43"/>
        <v>7</v>
      </c>
    </row>
    <row r="703" spans="1:7" x14ac:dyDescent="0.25">
      <c r="A703" s="1">
        <v>42688</v>
      </c>
      <c r="B703">
        <v>107.27</v>
      </c>
      <c r="C703" t="s">
        <v>5</v>
      </c>
      <c r="D703">
        <f t="shared" si="40"/>
        <v>11</v>
      </c>
      <c r="E703">
        <f t="shared" si="41"/>
        <v>2016</v>
      </c>
      <c r="F703" t="str">
        <f t="shared" si="42"/>
        <v>2016-11</v>
      </c>
      <c r="G703">
        <f t="shared" si="43"/>
        <v>1</v>
      </c>
    </row>
    <row r="704" spans="1:7" x14ac:dyDescent="0.25">
      <c r="A704" s="1">
        <v>42689</v>
      </c>
      <c r="B704">
        <v>26.91</v>
      </c>
      <c r="C704" t="s">
        <v>5</v>
      </c>
      <c r="D704">
        <f t="shared" si="40"/>
        <v>11</v>
      </c>
      <c r="E704">
        <f t="shared" si="41"/>
        <v>2016</v>
      </c>
      <c r="F704" t="str">
        <f t="shared" si="42"/>
        <v>2016-11</v>
      </c>
      <c r="G704">
        <f t="shared" si="43"/>
        <v>2</v>
      </c>
    </row>
    <row r="705" spans="1:7" x14ac:dyDescent="0.25">
      <c r="A705" s="1">
        <v>42690</v>
      </c>
      <c r="B705">
        <v>131.63</v>
      </c>
      <c r="C705" t="s">
        <v>5</v>
      </c>
      <c r="D705">
        <f t="shared" si="40"/>
        <v>11</v>
      </c>
      <c r="E705">
        <f t="shared" si="41"/>
        <v>2016</v>
      </c>
      <c r="F705" t="str">
        <f t="shared" si="42"/>
        <v>2016-11</v>
      </c>
      <c r="G705">
        <f t="shared" si="43"/>
        <v>3</v>
      </c>
    </row>
    <row r="706" spans="1:7" x14ac:dyDescent="0.25">
      <c r="A706" s="1">
        <v>42690</v>
      </c>
      <c r="B706">
        <v>116.38</v>
      </c>
      <c r="C706" t="s">
        <v>5</v>
      </c>
      <c r="D706">
        <f t="shared" si="40"/>
        <v>11</v>
      </c>
      <c r="E706">
        <f t="shared" si="41"/>
        <v>2016</v>
      </c>
      <c r="F706" t="str">
        <f t="shared" si="42"/>
        <v>2016-11</v>
      </c>
      <c r="G706">
        <f t="shared" si="43"/>
        <v>3</v>
      </c>
    </row>
    <row r="707" spans="1:7" x14ac:dyDescent="0.25">
      <c r="A707" s="1">
        <v>42691</v>
      </c>
      <c r="B707">
        <v>37.97</v>
      </c>
      <c r="C707" t="s">
        <v>7</v>
      </c>
      <c r="D707">
        <f t="shared" ref="D707:D770" si="44">MONTH(A707)</f>
        <v>11</v>
      </c>
      <c r="E707">
        <f t="shared" ref="E707:E770" si="45">YEAR(A707)</f>
        <v>2016</v>
      </c>
      <c r="F707" t="str">
        <f t="shared" ref="F707:F770" si="46">CONCATENATE(E707,"-",D707)</f>
        <v>2016-11</v>
      </c>
      <c r="G707">
        <f t="shared" ref="G707:G770" si="47">WEEKDAY(A707,2)</f>
        <v>4</v>
      </c>
    </row>
    <row r="708" spans="1:7" x14ac:dyDescent="0.25">
      <c r="A708" s="1">
        <v>42693</v>
      </c>
      <c r="B708">
        <v>131.71</v>
      </c>
      <c r="C708" t="s">
        <v>3</v>
      </c>
      <c r="D708">
        <f t="shared" si="44"/>
        <v>11</v>
      </c>
      <c r="E708">
        <f t="shared" si="45"/>
        <v>2016</v>
      </c>
      <c r="F708" t="str">
        <f t="shared" si="46"/>
        <v>2016-11</v>
      </c>
      <c r="G708">
        <f t="shared" si="47"/>
        <v>6</v>
      </c>
    </row>
    <row r="709" spans="1:7" x14ac:dyDescent="0.25">
      <c r="A709" s="1">
        <v>42694</v>
      </c>
      <c r="B709">
        <v>105.88</v>
      </c>
      <c r="C709" t="s">
        <v>4</v>
      </c>
      <c r="D709">
        <f t="shared" si="44"/>
        <v>11</v>
      </c>
      <c r="E709">
        <f t="shared" si="45"/>
        <v>2016</v>
      </c>
      <c r="F709" t="str">
        <f t="shared" si="46"/>
        <v>2016-11</v>
      </c>
      <c r="G709">
        <f t="shared" si="47"/>
        <v>7</v>
      </c>
    </row>
    <row r="710" spans="1:7" x14ac:dyDescent="0.25">
      <c r="A710" s="1">
        <v>42694</v>
      </c>
      <c r="B710">
        <v>124.9</v>
      </c>
      <c r="C710" t="s">
        <v>5</v>
      </c>
      <c r="D710">
        <f t="shared" si="44"/>
        <v>11</v>
      </c>
      <c r="E710">
        <f t="shared" si="45"/>
        <v>2016</v>
      </c>
      <c r="F710" t="str">
        <f t="shared" si="46"/>
        <v>2016-11</v>
      </c>
      <c r="G710">
        <f t="shared" si="47"/>
        <v>7</v>
      </c>
    </row>
    <row r="711" spans="1:7" x14ac:dyDescent="0.25">
      <c r="A711" s="1">
        <v>42694</v>
      </c>
      <c r="B711">
        <v>51.45</v>
      </c>
      <c r="C711" t="s">
        <v>7</v>
      </c>
      <c r="D711">
        <f t="shared" si="44"/>
        <v>11</v>
      </c>
      <c r="E711">
        <f t="shared" si="45"/>
        <v>2016</v>
      </c>
      <c r="F711" t="str">
        <f t="shared" si="46"/>
        <v>2016-11</v>
      </c>
      <c r="G711">
        <f t="shared" si="47"/>
        <v>7</v>
      </c>
    </row>
    <row r="712" spans="1:7" x14ac:dyDescent="0.25">
      <c r="A712" s="1">
        <v>42694</v>
      </c>
      <c r="B712">
        <v>5.65</v>
      </c>
      <c r="C712" t="s">
        <v>5</v>
      </c>
      <c r="D712">
        <f t="shared" si="44"/>
        <v>11</v>
      </c>
      <c r="E712">
        <f t="shared" si="45"/>
        <v>2016</v>
      </c>
      <c r="F712" t="str">
        <f t="shared" si="46"/>
        <v>2016-11</v>
      </c>
      <c r="G712">
        <f t="shared" si="47"/>
        <v>7</v>
      </c>
    </row>
    <row r="713" spans="1:7" x14ac:dyDescent="0.25">
      <c r="A713" s="1">
        <v>42695</v>
      </c>
      <c r="B713">
        <v>23.57</v>
      </c>
      <c r="C713" t="s">
        <v>5</v>
      </c>
      <c r="D713">
        <f t="shared" si="44"/>
        <v>11</v>
      </c>
      <c r="E713">
        <f t="shared" si="45"/>
        <v>2016</v>
      </c>
      <c r="F713" t="str">
        <f t="shared" si="46"/>
        <v>2016-11</v>
      </c>
      <c r="G713">
        <f t="shared" si="47"/>
        <v>1</v>
      </c>
    </row>
    <row r="714" spans="1:7" x14ac:dyDescent="0.25">
      <c r="A714" s="1">
        <v>42696</v>
      </c>
      <c r="B714">
        <v>98.13</v>
      </c>
      <c r="C714" t="s">
        <v>5</v>
      </c>
      <c r="D714">
        <f t="shared" si="44"/>
        <v>11</v>
      </c>
      <c r="E714">
        <f t="shared" si="45"/>
        <v>2016</v>
      </c>
      <c r="F714" t="str">
        <f t="shared" si="46"/>
        <v>2016-11</v>
      </c>
      <c r="G714">
        <f t="shared" si="47"/>
        <v>2</v>
      </c>
    </row>
    <row r="715" spans="1:7" x14ac:dyDescent="0.25">
      <c r="A715" s="1">
        <v>42697</v>
      </c>
      <c r="B715">
        <v>43.68</v>
      </c>
      <c r="C715" t="s">
        <v>5</v>
      </c>
      <c r="D715">
        <f t="shared" si="44"/>
        <v>11</v>
      </c>
      <c r="E715">
        <f t="shared" si="45"/>
        <v>2016</v>
      </c>
      <c r="F715" t="str">
        <f t="shared" si="46"/>
        <v>2016-11</v>
      </c>
      <c r="G715">
        <f t="shared" si="47"/>
        <v>3</v>
      </c>
    </row>
    <row r="716" spans="1:7" x14ac:dyDescent="0.25">
      <c r="A716" s="1">
        <v>42698</v>
      </c>
      <c r="B716">
        <v>61.92</v>
      </c>
      <c r="C716" t="s">
        <v>3</v>
      </c>
      <c r="D716">
        <f t="shared" si="44"/>
        <v>11</v>
      </c>
      <c r="E716">
        <f t="shared" si="45"/>
        <v>2016</v>
      </c>
      <c r="F716" t="str">
        <f t="shared" si="46"/>
        <v>2016-11</v>
      </c>
      <c r="G716">
        <f t="shared" si="47"/>
        <v>4</v>
      </c>
    </row>
    <row r="717" spans="1:7" x14ac:dyDescent="0.25">
      <c r="A717" s="1">
        <v>42700</v>
      </c>
      <c r="B717">
        <v>115.44</v>
      </c>
      <c r="C717" t="s">
        <v>3</v>
      </c>
      <c r="D717">
        <f t="shared" si="44"/>
        <v>11</v>
      </c>
      <c r="E717">
        <f t="shared" si="45"/>
        <v>2016</v>
      </c>
      <c r="F717" t="str">
        <f t="shared" si="46"/>
        <v>2016-11</v>
      </c>
      <c r="G717">
        <f t="shared" si="47"/>
        <v>6</v>
      </c>
    </row>
    <row r="718" spans="1:7" x14ac:dyDescent="0.25">
      <c r="A718" s="1">
        <v>42700</v>
      </c>
      <c r="B718">
        <v>49.46</v>
      </c>
      <c r="C718" t="s">
        <v>5</v>
      </c>
      <c r="D718">
        <f t="shared" si="44"/>
        <v>11</v>
      </c>
      <c r="E718">
        <f t="shared" si="45"/>
        <v>2016</v>
      </c>
      <c r="F718" t="str">
        <f t="shared" si="46"/>
        <v>2016-11</v>
      </c>
      <c r="G718">
        <f t="shared" si="47"/>
        <v>6</v>
      </c>
    </row>
    <row r="719" spans="1:7" x14ac:dyDescent="0.25">
      <c r="A719" s="1">
        <v>42701</v>
      </c>
      <c r="B719">
        <v>10.029999999999999</v>
      </c>
      <c r="C719" t="s">
        <v>7</v>
      </c>
      <c r="D719">
        <f t="shared" si="44"/>
        <v>11</v>
      </c>
      <c r="E719">
        <f t="shared" si="45"/>
        <v>2016</v>
      </c>
      <c r="F719" t="str">
        <f t="shared" si="46"/>
        <v>2016-11</v>
      </c>
      <c r="G719">
        <f t="shared" si="47"/>
        <v>7</v>
      </c>
    </row>
    <row r="720" spans="1:7" x14ac:dyDescent="0.25">
      <c r="A720" s="1">
        <v>42703</v>
      </c>
      <c r="B720">
        <v>144.94</v>
      </c>
      <c r="C720" t="s">
        <v>6</v>
      </c>
      <c r="D720">
        <f t="shared" si="44"/>
        <v>11</v>
      </c>
      <c r="E720">
        <f t="shared" si="45"/>
        <v>2016</v>
      </c>
      <c r="F720" t="str">
        <f t="shared" si="46"/>
        <v>2016-11</v>
      </c>
      <c r="G720">
        <f t="shared" si="47"/>
        <v>2</v>
      </c>
    </row>
    <row r="721" spans="1:7" x14ac:dyDescent="0.25">
      <c r="A721" s="1">
        <v>42704</v>
      </c>
      <c r="B721">
        <v>81.680000000000007</v>
      </c>
      <c r="C721" t="s">
        <v>7</v>
      </c>
      <c r="D721">
        <f t="shared" si="44"/>
        <v>11</v>
      </c>
      <c r="E721">
        <f t="shared" si="45"/>
        <v>2016</v>
      </c>
      <c r="F721" t="str">
        <f t="shared" si="46"/>
        <v>2016-11</v>
      </c>
      <c r="G721">
        <f t="shared" si="47"/>
        <v>3</v>
      </c>
    </row>
    <row r="722" spans="1:7" x14ac:dyDescent="0.25">
      <c r="A722" s="1">
        <v>42705</v>
      </c>
      <c r="B722">
        <v>86.61</v>
      </c>
      <c r="C722" t="s">
        <v>5</v>
      </c>
      <c r="D722">
        <f t="shared" si="44"/>
        <v>12</v>
      </c>
      <c r="E722">
        <f t="shared" si="45"/>
        <v>2016</v>
      </c>
      <c r="F722" t="str">
        <f t="shared" si="46"/>
        <v>2016-12</v>
      </c>
      <c r="G722">
        <f t="shared" si="47"/>
        <v>4</v>
      </c>
    </row>
    <row r="723" spans="1:7" x14ac:dyDescent="0.25">
      <c r="A723" s="1">
        <v>42709</v>
      </c>
      <c r="B723">
        <v>121.53</v>
      </c>
      <c r="C723" t="s">
        <v>5</v>
      </c>
      <c r="D723">
        <f t="shared" si="44"/>
        <v>12</v>
      </c>
      <c r="E723">
        <f t="shared" si="45"/>
        <v>2016</v>
      </c>
      <c r="F723" t="str">
        <f t="shared" si="46"/>
        <v>2016-12</v>
      </c>
      <c r="G723">
        <f t="shared" si="47"/>
        <v>1</v>
      </c>
    </row>
    <row r="724" spans="1:7" x14ac:dyDescent="0.25">
      <c r="A724" s="1">
        <v>42711</v>
      </c>
      <c r="B724">
        <v>76.31</v>
      </c>
      <c r="C724" t="s">
        <v>5</v>
      </c>
      <c r="D724">
        <f t="shared" si="44"/>
        <v>12</v>
      </c>
      <c r="E724">
        <f t="shared" si="45"/>
        <v>2016</v>
      </c>
      <c r="F724" t="str">
        <f t="shared" si="46"/>
        <v>2016-12</v>
      </c>
      <c r="G724">
        <f t="shared" si="47"/>
        <v>3</v>
      </c>
    </row>
    <row r="725" spans="1:7" x14ac:dyDescent="0.25">
      <c r="A725" s="1">
        <v>42711</v>
      </c>
      <c r="B725">
        <v>132.16</v>
      </c>
      <c r="C725" t="s">
        <v>4</v>
      </c>
      <c r="D725">
        <f t="shared" si="44"/>
        <v>12</v>
      </c>
      <c r="E725">
        <f t="shared" si="45"/>
        <v>2016</v>
      </c>
      <c r="F725" t="str">
        <f t="shared" si="46"/>
        <v>2016-12</v>
      </c>
      <c r="G725">
        <f t="shared" si="47"/>
        <v>3</v>
      </c>
    </row>
    <row r="726" spans="1:7" x14ac:dyDescent="0.25">
      <c r="A726" s="1">
        <v>42715</v>
      </c>
      <c r="B726">
        <v>6.38</v>
      </c>
      <c r="C726" t="s">
        <v>6</v>
      </c>
      <c r="D726">
        <f t="shared" si="44"/>
        <v>12</v>
      </c>
      <c r="E726">
        <f t="shared" si="45"/>
        <v>2016</v>
      </c>
      <c r="F726" t="str">
        <f t="shared" si="46"/>
        <v>2016-12</v>
      </c>
      <c r="G726">
        <f t="shared" si="47"/>
        <v>7</v>
      </c>
    </row>
    <row r="727" spans="1:7" x14ac:dyDescent="0.25">
      <c r="A727" s="1">
        <v>42715</v>
      </c>
      <c r="B727">
        <v>54.41</v>
      </c>
      <c r="C727" t="s">
        <v>4</v>
      </c>
      <c r="D727">
        <f t="shared" si="44"/>
        <v>12</v>
      </c>
      <c r="E727">
        <f t="shared" si="45"/>
        <v>2016</v>
      </c>
      <c r="F727" t="str">
        <f t="shared" si="46"/>
        <v>2016-12</v>
      </c>
      <c r="G727">
        <f t="shared" si="47"/>
        <v>7</v>
      </c>
    </row>
    <row r="728" spans="1:7" x14ac:dyDescent="0.25">
      <c r="A728" s="1">
        <v>42715</v>
      </c>
      <c r="B728">
        <v>125.66</v>
      </c>
      <c r="C728" t="s">
        <v>7</v>
      </c>
      <c r="D728">
        <f t="shared" si="44"/>
        <v>12</v>
      </c>
      <c r="E728">
        <f t="shared" si="45"/>
        <v>2016</v>
      </c>
      <c r="F728" t="str">
        <f t="shared" si="46"/>
        <v>2016-12</v>
      </c>
      <c r="G728">
        <f t="shared" si="47"/>
        <v>7</v>
      </c>
    </row>
    <row r="729" spans="1:7" x14ac:dyDescent="0.25">
      <c r="A729" s="1">
        <v>42715</v>
      </c>
      <c r="B729">
        <v>73.180000000000007</v>
      </c>
      <c r="C729" t="s">
        <v>3</v>
      </c>
      <c r="D729">
        <f t="shared" si="44"/>
        <v>12</v>
      </c>
      <c r="E729">
        <f t="shared" si="45"/>
        <v>2016</v>
      </c>
      <c r="F729" t="str">
        <f t="shared" si="46"/>
        <v>2016-12</v>
      </c>
      <c r="G729">
        <f t="shared" si="47"/>
        <v>7</v>
      </c>
    </row>
    <row r="730" spans="1:7" x14ac:dyDescent="0.25">
      <c r="A730" s="1">
        <v>42716</v>
      </c>
      <c r="B730">
        <v>133.35</v>
      </c>
      <c r="C730" t="s">
        <v>7</v>
      </c>
      <c r="D730">
        <f t="shared" si="44"/>
        <v>12</v>
      </c>
      <c r="E730">
        <f t="shared" si="45"/>
        <v>2016</v>
      </c>
      <c r="F730" t="str">
        <f t="shared" si="46"/>
        <v>2016-12</v>
      </c>
      <c r="G730">
        <f t="shared" si="47"/>
        <v>1</v>
      </c>
    </row>
    <row r="731" spans="1:7" x14ac:dyDescent="0.25">
      <c r="A731" s="1">
        <v>42717</v>
      </c>
      <c r="B731">
        <v>64.489999999999995</v>
      </c>
      <c r="C731" t="s">
        <v>5</v>
      </c>
      <c r="D731">
        <f t="shared" si="44"/>
        <v>12</v>
      </c>
      <c r="E731">
        <f t="shared" si="45"/>
        <v>2016</v>
      </c>
      <c r="F731" t="str">
        <f t="shared" si="46"/>
        <v>2016-12</v>
      </c>
      <c r="G731">
        <f t="shared" si="47"/>
        <v>2</v>
      </c>
    </row>
    <row r="732" spans="1:7" x14ac:dyDescent="0.25">
      <c r="A732" s="1">
        <v>42717</v>
      </c>
      <c r="B732">
        <v>144.34</v>
      </c>
      <c r="C732" t="s">
        <v>6</v>
      </c>
      <c r="D732">
        <f t="shared" si="44"/>
        <v>12</v>
      </c>
      <c r="E732">
        <f t="shared" si="45"/>
        <v>2016</v>
      </c>
      <c r="F732" t="str">
        <f t="shared" si="46"/>
        <v>2016-12</v>
      </c>
      <c r="G732">
        <f t="shared" si="47"/>
        <v>2</v>
      </c>
    </row>
    <row r="733" spans="1:7" x14ac:dyDescent="0.25">
      <c r="A733" s="1">
        <v>42718</v>
      </c>
      <c r="B733">
        <v>107.79</v>
      </c>
      <c r="C733" t="s">
        <v>4</v>
      </c>
      <c r="D733">
        <f t="shared" si="44"/>
        <v>12</v>
      </c>
      <c r="E733">
        <f t="shared" si="45"/>
        <v>2016</v>
      </c>
      <c r="F733" t="str">
        <f t="shared" si="46"/>
        <v>2016-12</v>
      </c>
      <c r="G733">
        <f t="shared" si="47"/>
        <v>3</v>
      </c>
    </row>
    <row r="734" spans="1:7" x14ac:dyDescent="0.25">
      <c r="A734" s="1">
        <v>42720</v>
      </c>
      <c r="B734">
        <v>106.96</v>
      </c>
      <c r="C734" t="s">
        <v>3</v>
      </c>
      <c r="D734">
        <f t="shared" si="44"/>
        <v>12</v>
      </c>
      <c r="E734">
        <f t="shared" si="45"/>
        <v>2016</v>
      </c>
      <c r="F734" t="str">
        <f t="shared" si="46"/>
        <v>2016-12</v>
      </c>
      <c r="G734">
        <f t="shared" si="47"/>
        <v>5</v>
      </c>
    </row>
    <row r="735" spans="1:7" x14ac:dyDescent="0.25">
      <c r="A735" s="1">
        <v>42721</v>
      </c>
      <c r="B735">
        <v>126.91</v>
      </c>
      <c r="C735" t="s">
        <v>7</v>
      </c>
      <c r="D735">
        <f t="shared" si="44"/>
        <v>12</v>
      </c>
      <c r="E735">
        <f t="shared" si="45"/>
        <v>2016</v>
      </c>
      <c r="F735" t="str">
        <f t="shared" si="46"/>
        <v>2016-12</v>
      </c>
      <c r="G735">
        <f t="shared" si="47"/>
        <v>6</v>
      </c>
    </row>
    <row r="736" spans="1:7" x14ac:dyDescent="0.25">
      <c r="A736" s="1">
        <v>42721</v>
      </c>
      <c r="B736">
        <v>136.77000000000001</v>
      </c>
      <c r="C736" t="s">
        <v>3</v>
      </c>
      <c r="D736">
        <f t="shared" si="44"/>
        <v>12</v>
      </c>
      <c r="E736">
        <f t="shared" si="45"/>
        <v>2016</v>
      </c>
      <c r="F736" t="str">
        <f t="shared" si="46"/>
        <v>2016-12</v>
      </c>
      <c r="G736">
        <f t="shared" si="47"/>
        <v>6</v>
      </c>
    </row>
    <row r="737" spans="1:7" x14ac:dyDescent="0.25">
      <c r="A737" s="1">
        <v>42723</v>
      </c>
      <c r="B737">
        <v>120.83</v>
      </c>
      <c r="C737" t="s">
        <v>4</v>
      </c>
      <c r="D737">
        <f t="shared" si="44"/>
        <v>12</v>
      </c>
      <c r="E737">
        <f t="shared" si="45"/>
        <v>2016</v>
      </c>
      <c r="F737" t="str">
        <f t="shared" si="46"/>
        <v>2016-12</v>
      </c>
      <c r="G737">
        <f t="shared" si="47"/>
        <v>1</v>
      </c>
    </row>
    <row r="738" spans="1:7" x14ac:dyDescent="0.25">
      <c r="A738" s="1">
        <v>42724</v>
      </c>
      <c r="B738">
        <v>83.82</v>
      </c>
      <c r="C738" t="s">
        <v>5</v>
      </c>
      <c r="D738">
        <f t="shared" si="44"/>
        <v>12</v>
      </c>
      <c r="E738">
        <f t="shared" si="45"/>
        <v>2016</v>
      </c>
      <c r="F738" t="str">
        <f t="shared" si="46"/>
        <v>2016-12</v>
      </c>
      <c r="G738">
        <f t="shared" si="47"/>
        <v>2</v>
      </c>
    </row>
    <row r="739" spans="1:7" x14ac:dyDescent="0.25">
      <c r="A739" s="1">
        <v>42724</v>
      </c>
      <c r="B739">
        <v>6.26</v>
      </c>
      <c r="C739" t="s">
        <v>7</v>
      </c>
      <c r="D739">
        <f t="shared" si="44"/>
        <v>12</v>
      </c>
      <c r="E739">
        <f t="shared" si="45"/>
        <v>2016</v>
      </c>
      <c r="F739" t="str">
        <f t="shared" si="46"/>
        <v>2016-12</v>
      </c>
      <c r="G739">
        <f t="shared" si="47"/>
        <v>2</v>
      </c>
    </row>
    <row r="740" spans="1:7" x14ac:dyDescent="0.25">
      <c r="A740" s="1">
        <v>42724</v>
      </c>
      <c r="B740">
        <v>8.06</v>
      </c>
      <c r="C740" t="s">
        <v>4</v>
      </c>
      <c r="D740">
        <f t="shared" si="44"/>
        <v>12</v>
      </c>
      <c r="E740">
        <f t="shared" si="45"/>
        <v>2016</v>
      </c>
      <c r="F740" t="str">
        <f t="shared" si="46"/>
        <v>2016-12</v>
      </c>
      <c r="G740">
        <f t="shared" si="47"/>
        <v>2</v>
      </c>
    </row>
    <row r="741" spans="1:7" x14ac:dyDescent="0.25">
      <c r="A741" s="1">
        <v>42726</v>
      </c>
      <c r="B741">
        <v>144.41999999999999</v>
      </c>
      <c r="C741" t="s">
        <v>6</v>
      </c>
      <c r="D741">
        <f t="shared" si="44"/>
        <v>12</v>
      </c>
      <c r="E741">
        <f t="shared" si="45"/>
        <v>2016</v>
      </c>
      <c r="F741" t="str">
        <f t="shared" si="46"/>
        <v>2016-12</v>
      </c>
      <c r="G741">
        <f t="shared" si="47"/>
        <v>4</v>
      </c>
    </row>
    <row r="742" spans="1:7" x14ac:dyDescent="0.25">
      <c r="A742" s="1">
        <v>42726</v>
      </c>
      <c r="B742">
        <v>135.83000000000001</v>
      </c>
      <c r="C742" t="s">
        <v>5</v>
      </c>
      <c r="D742">
        <f t="shared" si="44"/>
        <v>12</v>
      </c>
      <c r="E742">
        <f t="shared" si="45"/>
        <v>2016</v>
      </c>
      <c r="F742" t="str">
        <f t="shared" si="46"/>
        <v>2016-12</v>
      </c>
      <c r="G742">
        <f t="shared" si="47"/>
        <v>4</v>
      </c>
    </row>
    <row r="743" spans="1:7" x14ac:dyDescent="0.25">
      <c r="A743" s="1">
        <v>42727</v>
      </c>
      <c r="B743">
        <v>126.83</v>
      </c>
      <c r="C743" t="s">
        <v>7</v>
      </c>
      <c r="D743">
        <f t="shared" si="44"/>
        <v>12</v>
      </c>
      <c r="E743">
        <f t="shared" si="45"/>
        <v>2016</v>
      </c>
      <c r="F743" t="str">
        <f t="shared" si="46"/>
        <v>2016-12</v>
      </c>
      <c r="G743">
        <f t="shared" si="47"/>
        <v>5</v>
      </c>
    </row>
    <row r="744" spans="1:7" x14ac:dyDescent="0.25">
      <c r="A744" s="1">
        <v>42728</v>
      </c>
      <c r="B744">
        <v>80.430000000000007</v>
      </c>
      <c r="C744" t="s">
        <v>6</v>
      </c>
      <c r="D744">
        <f t="shared" si="44"/>
        <v>12</v>
      </c>
      <c r="E744">
        <f t="shared" si="45"/>
        <v>2016</v>
      </c>
      <c r="F744" t="str">
        <f t="shared" si="46"/>
        <v>2016-12</v>
      </c>
      <c r="G744">
        <f t="shared" si="47"/>
        <v>6</v>
      </c>
    </row>
    <row r="745" spans="1:7" x14ac:dyDescent="0.25">
      <c r="A745" s="1">
        <v>42729</v>
      </c>
      <c r="B745">
        <v>146.68</v>
      </c>
      <c r="C745" t="s">
        <v>5</v>
      </c>
      <c r="D745">
        <f t="shared" si="44"/>
        <v>12</v>
      </c>
      <c r="E745">
        <f t="shared" si="45"/>
        <v>2016</v>
      </c>
      <c r="F745" t="str">
        <f t="shared" si="46"/>
        <v>2016-12</v>
      </c>
      <c r="G745">
        <f t="shared" si="47"/>
        <v>7</v>
      </c>
    </row>
    <row r="746" spans="1:7" x14ac:dyDescent="0.25">
      <c r="A746" s="1">
        <v>42730</v>
      </c>
      <c r="B746">
        <v>6.07</v>
      </c>
      <c r="C746" t="s">
        <v>5</v>
      </c>
      <c r="D746">
        <f t="shared" si="44"/>
        <v>12</v>
      </c>
      <c r="E746">
        <f t="shared" si="45"/>
        <v>2016</v>
      </c>
      <c r="F746" t="str">
        <f t="shared" si="46"/>
        <v>2016-12</v>
      </c>
      <c r="G746">
        <f t="shared" si="47"/>
        <v>1</v>
      </c>
    </row>
    <row r="747" spans="1:7" x14ac:dyDescent="0.25">
      <c r="A747" s="1">
        <v>42731</v>
      </c>
      <c r="B747">
        <v>65.83</v>
      </c>
      <c r="C747" t="s">
        <v>7</v>
      </c>
      <c r="D747">
        <f t="shared" si="44"/>
        <v>12</v>
      </c>
      <c r="E747">
        <f t="shared" si="45"/>
        <v>2016</v>
      </c>
      <c r="F747" t="str">
        <f t="shared" si="46"/>
        <v>2016-12</v>
      </c>
      <c r="G747">
        <f t="shared" si="47"/>
        <v>2</v>
      </c>
    </row>
    <row r="748" spans="1:7" x14ac:dyDescent="0.25">
      <c r="A748" s="1">
        <v>42731</v>
      </c>
      <c r="B748">
        <v>114.51</v>
      </c>
      <c r="C748" t="s">
        <v>3</v>
      </c>
      <c r="D748">
        <f t="shared" si="44"/>
        <v>12</v>
      </c>
      <c r="E748">
        <f t="shared" si="45"/>
        <v>2016</v>
      </c>
      <c r="F748" t="str">
        <f t="shared" si="46"/>
        <v>2016-12</v>
      </c>
      <c r="G748">
        <f t="shared" si="47"/>
        <v>2</v>
      </c>
    </row>
    <row r="749" spans="1:7" x14ac:dyDescent="0.25">
      <c r="A749" s="1">
        <v>42731</v>
      </c>
      <c r="B749">
        <v>117.76</v>
      </c>
      <c r="C749" t="s">
        <v>4</v>
      </c>
      <c r="D749">
        <f t="shared" si="44"/>
        <v>12</v>
      </c>
      <c r="E749">
        <f t="shared" si="45"/>
        <v>2016</v>
      </c>
      <c r="F749" t="str">
        <f t="shared" si="46"/>
        <v>2016-12</v>
      </c>
      <c r="G749">
        <f t="shared" si="47"/>
        <v>2</v>
      </c>
    </row>
    <row r="750" spans="1:7" x14ac:dyDescent="0.25">
      <c r="A750" s="1">
        <v>42732</v>
      </c>
      <c r="B750">
        <v>91.63</v>
      </c>
      <c r="C750" t="s">
        <v>5</v>
      </c>
      <c r="D750">
        <f t="shared" si="44"/>
        <v>12</v>
      </c>
      <c r="E750">
        <f t="shared" si="45"/>
        <v>2016</v>
      </c>
      <c r="F750" t="str">
        <f t="shared" si="46"/>
        <v>2016-12</v>
      </c>
      <c r="G750">
        <f t="shared" si="47"/>
        <v>3</v>
      </c>
    </row>
    <row r="751" spans="1:7" x14ac:dyDescent="0.25">
      <c r="A751" s="1">
        <v>42732</v>
      </c>
      <c r="B751">
        <v>22.77</v>
      </c>
      <c r="C751" t="s">
        <v>4</v>
      </c>
      <c r="D751">
        <f t="shared" si="44"/>
        <v>12</v>
      </c>
      <c r="E751">
        <f t="shared" si="45"/>
        <v>2016</v>
      </c>
      <c r="F751" t="str">
        <f t="shared" si="46"/>
        <v>2016-12</v>
      </c>
      <c r="G751">
        <f t="shared" si="47"/>
        <v>3</v>
      </c>
    </row>
    <row r="752" spans="1:7" x14ac:dyDescent="0.25">
      <c r="A752" s="1">
        <v>42732</v>
      </c>
      <c r="B752">
        <v>13.21</v>
      </c>
      <c r="C752" t="s">
        <v>5</v>
      </c>
      <c r="D752">
        <f t="shared" si="44"/>
        <v>12</v>
      </c>
      <c r="E752">
        <f t="shared" si="45"/>
        <v>2016</v>
      </c>
      <c r="F752" t="str">
        <f t="shared" si="46"/>
        <v>2016-12</v>
      </c>
      <c r="G752">
        <f t="shared" si="47"/>
        <v>3</v>
      </c>
    </row>
    <row r="753" spans="1:7" x14ac:dyDescent="0.25">
      <c r="A753" s="1">
        <v>42732</v>
      </c>
      <c r="B753">
        <v>8.9700000000000006</v>
      </c>
      <c r="C753" t="s">
        <v>4</v>
      </c>
      <c r="D753">
        <f t="shared" si="44"/>
        <v>12</v>
      </c>
      <c r="E753">
        <f t="shared" si="45"/>
        <v>2016</v>
      </c>
      <c r="F753" t="str">
        <f t="shared" si="46"/>
        <v>2016-12</v>
      </c>
      <c r="G753">
        <f t="shared" si="47"/>
        <v>3</v>
      </c>
    </row>
    <row r="754" spans="1:7" x14ac:dyDescent="0.25">
      <c r="A754" s="1">
        <v>42733</v>
      </c>
      <c r="B754">
        <v>37.4</v>
      </c>
      <c r="C754" t="s">
        <v>5</v>
      </c>
      <c r="D754">
        <f t="shared" si="44"/>
        <v>12</v>
      </c>
      <c r="E754">
        <f t="shared" si="45"/>
        <v>2016</v>
      </c>
      <c r="F754" t="str">
        <f t="shared" si="46"/>
        <v>2016-12</v>
      </c>
      <c r="G754">
        <f t="shared" si="47"/>
        <v>4</v>
      </c>
    </row>
    <row r="755" spans="1:7" x14ac:dyDescent="0.25">
      <c r="A755" s="1">
        <v>42735</v>
      </c>
      <c r="B755">
        <v>59.08</v>
      </c>
      <c r="C755" t="s">
        <v>4</v>
      </c>
      <c r="D755">
        <f t="shared" si="44"/>
        <v>12</v>
      </c>
      <c r="E755">
        <f t="shared" si="45"/>
        <v>2016</v>
      </c>
      <c r="F755" t="str">
        <f t="shared" si="46"/>
        <v>2016-12</v>
      </c>
      <c r="G755">
        <f t="shared" si="47"/>
        <v>6</v>
      </c>
    </row>
    <row r="756" spans="1:7" x14ac:dyDescent="0.25">
      <c r="A756" s="1">
        <v>42735</v>
      </c>
      <c r="B756">
        <v>70.489999999999995</v>
      </c>
      <c r="C756" t="s">
        <v>6</v>
      </c>
      <c r="D756">
        <f t="shared" si="44"/>
        <v>12</v>
      </c>
      <c r="E756">
        <f t="shared" si="45"/>
        <v>2016</v>
      </c>
      <c r="F756" t="str">
        <f t="shared" si="46"/>
        <v>2016-12</v>
      </c>
      <c r="G756">
        <f t="shared" si="47"/>
        <v>6</v>
      </c>
    </row>
    <row r="757" spans="1:7" x14ac:dyDescent="0.25">
      <c r="A757" s="1">
        <v>42735</v>
      </c>
      <c r="B757">
        <v>28.22</v>
      </c>
      <c r="C757" t="s">
        <v>4</v>
      </c>
      <c r="D757">
        <f t="shared" si="44"/>
        <v>12</v>
      </c>
      <c r="E757">
        <f t="shared" si="45"/>
        <v>2016</v>
      </c>
      <c r="F757" t="str">
        <f t="shared" si="46"/>
        <v>2016-12</v>
      </c>
      <c r="G757">
        <f t="shared" si="47"/>
        <v>6</v>
      </c>
    </row>
    <row r="758" spans="1:7" x14ac:dyDescent="0.25">
      <c r="A758" s="1">
        <v>42735</v>
      </c>
      <c r="B758">
        <v>97.75</v>
      </c>
      <c r="C758" t="s">
        <v>4</v>
      </c>
      <c r="D758">
        <f t="shared" si="44"/>
        <v>12</v>
      </c>
      <c r="E758">
        <f t="shared" si="45"/>
        <v>2016</v>
      </c>
      <c r="F758" t="str">
        <f t="shared" si="46"/>
        <v>2016-12</v>
      </c>
      <c r="G758">
        <f t="shared" si="47"/>
        <v>6</v>
      </c>
    </row>
    <row r="759" spans="1:7" x14ac:dyDescent="0.25">
      <c r="A759" s="1">
        <v>42739</v>
      </c>
      <c r="B759">
        <v>67.56</v>
      </c>
      <c r="C759" t="s">
        <v>3</v>
      </c>
      <c r="D759">
        <f t="shared" si="44"/>
        <v>1</v>
      </c>
      <c r="E759">
        <f t="shared" si="45"/>
        <v>2017</v>
      </c>
      <c r="F759" t="str">
        <f t="shared" si="46"/>
        <v>2017-1</v>
      </c>
      <c r="G759">
        <f t="shared" si="47"/>
        <v>3</v>
      </c>
    </row>
    <row r="760" spans="1:7" x14ac:dyDescent="0.25">
      <c r="A760" s="1">
        <v>42739</v>
      </c>
      <c r="B760">
        <v>119.18</v>
      </c>
      <c r="C760" t="s">
        <v>4</v>
      </c>
      <c r="D760">
        <f t="shared" si="44"/>
        <v>1</v>
      </c>
      <c r="E760">
        <f t="shared" si="45"/>
        <v>2017</v>
      </c>
      <c r="F760" t="str">
        <f t="shared" si="46"/>
        <v>2017-1</v>
      </c>
      <c r="G760">
        <f t="shared" si="47"/>
        <v>3</v>
      </c>
    </row>
    <row r="761" spans="1:7" x14ac:dyDescent="0.25">
      <c r="A761" s="1">
        <v>42739</v>
      </c>
      <c r="B761">
        <v>62.5</v>
      </c>
      <c r="C761" t="s">
        <v>4</v>
      </c>
      <c r="D761">
        <f t="shared" si="44"/>
        <v>1</v>
      </c>
      <c r="E761">
        <f t="shared" si="45"/>
        <v>2017</v>
      </c>
      <c r="F761" t="str">
        <f t="shared" si="46"/>
        <v>2017-1</v>
      </c>
      <c r="G761">
        <f t="shared" si="47"/>
        <v>3</v>
      </c>
    </row>
    <row r="762" spans="1:7" x14ac:dyDescent="0.25">
      <c r="A762" s="1">
        <v>42740</v>
      </c>
      <c r="B762">
        <v>63.94</v>
      </c>
      <c r="C762" t="s">
        <v>6</v>
      </c>
      <c r="D762">
        <f t="shared" si="44"/>
        <v>1</v>
      </c>
      <c r="E762">
        <f t="shared" si="45"/>
        <v>2017</v>
      </c>
      <c r="F762" t="str">
        <f t="shared" si="46"/>
        <v>2017-1</v>
      </c>
      <c r="G762">
        <f t="shared" si="47"/>
        <v>4</v>
      </c>
    </row>
    <row r="763" spans="1:7" x14ac:dyDescent="0.25">
      <c r="A763" s="1">
        <v>42740</v>
      </c>
      <c r="B763">
        <v>81.11</v>
      </c>
      <c r="C763" t="s">
        <v>6</v>
      </c>
      <c r="D763">
        <f t="shared" si="44"/>
        <v>1</v>
      </c>
      <c r="E763">
        <f t="shared" si="45"/>
        <v>2017</v>
      </c>
      <c r="F763" t="str">
        <f t="shared" si="46"/>
        <v>2017-1</v>
      </c>
      <c r="G763">
        <f t="shared" si="47"/>
        <v>4</v>
      </c>
    </row>
    <row r="764" spans="1:7" x14ac:dyDescent="0.25">
      <c r="A764" s="1">
        <v>42740</v>
      </c>
      <c r="B764">
        <v>42.49</v>
      </c>
      <c r="C764" t="s">
        <v>5</v>
      </c>
      <c r="D764">
        <f t="shared" si="44"/>
        <v>1</v>
      </c>
      <c r="E764">
        <f t="shared" si="45"/>
        <v>2017</v>
      </c>
      <c r="F764" t="str">
        <f t="shared" si="46"/>
        <v>2017-1</v>
      </c>
      <c r="G764">
        <f t="shared" si="47"/>
        <v>4</v>
      </c>
    </row>
    <row r="765" spans="1:7" x14ac:dyDescent="0.25">
      <c r="A765" s="1">
        <v>42740</v>
      </c>
      <c r="B765">
        <v>65.27</v>
      </c>
      <c r="C765" t="s">
        <v>6</v>
      </c>
      <c r="D765">
        <f t="shared" si="44"/>
        <v>1</v>
      </c>
      <c r="E765">
        <f t="shared" si="45"/>
        <v>2017</v>
      </c>
      <c r="F765" t="str">
        <f t="shared" si="46"/>
        <v>2017-1</v>
      </c>
      <c r="G765">
        <f t="shared" si="47"/>
        <v>4</v>
      </c>
    </row>
    <row r="766" spans="1:7" x14ac:dyDescent="0.25">
      <c r="A766" s="1">
        <v>42740</v>
      </c>
      <c r="B766">
        <v>80.569999999999993</v>
      </c>
      <c r="C766" t="s">
        <v>5</v>
      </c>
      <c r="D766">
        <f t="shared" si="44"/>
        <v>1</v>
      </c>
      <c r="E766">
        <f t="shared" si="45"/>
        <v>2017</v>
      </c>
      <c r="F766" t="str">
        <f t="shared" si="46"/>
        <v>2017-1</v>
      </c>
      <c r="G766">
        <f t="shared" si="47"/>
        <v>4</v>
      </c>
    </row>
    <row r="767" spans="1:7" x14ac:dyDescent="0.25">
      <c r="A767" s="1">
        <v>42740</v>
      </c>
      <c r="B767">
        <v>141.94</v>
      </c>
      <c r="C767" t="s">
        <v>5</v>
      </c>
      <c r="D767">
        <f t="shared" si="44"/>
        <v>1</v>
      </c>
      <c r="E767">
        <f t="shared" si="45"/>
        <v>2017</v>
      </c>
      <c r="F767" t="str">
        <f t="shared" si="46"/>
        <v>2017-1</v>
      </c>
      <c r="G767">
        <f t="shared" si="47"/>
        <v>4</v>
      </c>
    </row>
    <row r="768" spans="1:7" x14ac:dyDescent="0.25">
      <c r="A768" s="1">
        <v>42742</v>
      </c>
      <c r="B768">
        <v>139.38</v>
      </c>
      <c r="C768" t="s">
        <v>4</v>
      </c>
      <c r="D768">
        <f t="shared" si="44"/>
        <v>1</v>
      </c>
      <c r="E768">
        <f t="shared" si="45"/>
        <v>2017</v>
      </c>
      <c r="F768" t="str">
        <f t="shared" si="46"/>
        <v>2017-1</v>
      </c>
      <c r="G768">
        <f t="shared" si="47"/>
        <v>6</v>
      </c>
    </row>
    <row r="769" spans="1:7" x14ac:dyDescent="0.25">
      <c r="A769" s="1">
        <v>42742</v>
      </c>
      <c r="B769">
        <v>143.71</v>
      </c>
      <c r="C769" t="s">
        <v>4</v>
      </c>
      <c r="D769">
        <f t="shared" si="44"/>
        <v>1</v>
      </c>
      <c r="E769">
        <f t="shared" si="45"/>
        <v>2017</v>
      </c>
      <c r="F769" t="str">
        <f t="shared" si="46"/>
        <v>2017-1</v>
      </c>
      <c r="G769">
        <f t="shared" si="47"/>
        <v>6</v>
      </c>
    </row>
    <row r="770" spans="1:7" x14ac:dyDescent="0.25">
      <c r="A770" s="1">
        <v>42743</v>
      </c>
      <c r="B770">
        <v>21.61</v>
      </c>
      <c r="C770" t="s">
        <v>5</v>
      </c>
      <c r="D770">
        <f t="shared" si="44"/>
        <v>1</v>
      </c>
      <c r="E770">
        <f t="shared" si="45"/>
        <v>2017</v>
      </c>
      <c r="F770" t="str">
        <f t="shared" si="46"/>
        <v>2017-1</v>
      </c>
      <c r="G770">
        <f t="shared" si="47"/>
        <v>7</v>
      </c>
    </row>
    <row r="771" spans="1:7" x14ac:dyDescent="0.25">
      <c r="A771" s="1">
        <v>42743</v>
      </c>
      <c r="B771">
        <v>8.27</v>
      </c>
      <c r="C771" t="s">
        <v>7</v>
      </c>
      <c r="D771">
        <f t="shared" ref="D771:D834" si="48">MONTH(A771)</f>
        <v>1</v>
      </c>
      <c r="E771">
        <f t="shared" ref="E771:E834" si="49">YEAR(A771)</f>
        <v>2017</v>
      </c>
      <c r="F771" t="str">
        <f t="shared" ref="F771:F834" si="50">CONCATENATE(E771,"-",D771)</f>
        <v>2017-1</v>
      </c>
      <c r="G771">
        <f t="shared" ref="G771:G834" si="51">WEEKDAY(A771,2)</f>
        <v>7</v>
      </c>
    </row>
    <row r="772" spans="1:7" x14ac:dyDescent="0.25">
      <c r="A772" s="1">
        <v>42745</v>
      </c>
      <c r="B772">
        <v>101.5</v>
      </c>
      <c r="C772" t="s">
        <v>4</v>
      </c>
      <c r="D772">
        <f t="shared" si="48"/>
        <v>1</v>
      </c>
      <c r="E772">
        <f t="shared" si="49"/>
        <v>2017</v>
      </c>
      <c r="F772" t="str">
        <f t="shared" si="50"/>
        <v>2017-1</v>
      </c>
      <c r="G772">
        <f t="shared" si="51"/>
        <v>2</v>
      </c>
    </row>
    <row r="773" spans="1:7" x14ac:dyDescent="0.25">
      <c r="A773" s="1">
        <v>42746</v>
      </c>
      <c r="B773">
        <v>135.62</v>
      </c>
      <c r="C773" t="s">
        <v>3</v>
      </c>
      <c r="D773">
        <f t="shared" si="48"/>
        <v>1</v>
      </c>
      <c r="E773">
        <f t="shared" si="49"/>
        <v>2017</v>
      </c>
      <c r="F773" t="str">
        <f t="shared" si="50"/>
        <v>2017-1</v>
      </c>
      <c r="G773">
        <f t="shared" si="51"/>
        <v>3</v>
      </c>
    </row>
    <row r="774" spans="1:7" x14ac:dyDescent="0.25">
      <c r="A774" s="1">
        <v>42747</v>
      </c>
      <c r="B774">
        <v>46.69</v>
      </c>
      <c r="C774" t="s">
        <v>3</v>
      </c>
      <c r="D774">
        <f t="shared" si="48"/>
        <v>1</v>
      </c>
      <c r="E774">
        <f t="shared" si="49"/>
        <v>2017</v>
      </c>
      <c r="F774" t="str">
        <f t="shared" si="50"/>
        <v>2017-1</v>
      </c>
      <c r="G774">
        <f t="shared" si="51"/>
        <v>4</v>
      </c>
    </row>
    <row r="775" spans="1:7" x14ac:dyDescent="0.25">
      <c r="A775" s="1">
        <v>42748</v>
      </c>
      <c r="B775">
        <v>59.14</v>
      </c>
      <c r="C775" t="s">
        <v>7</v>
      </c>
      <c r="D775">
        <f t="shared" si="48"/>
        <v>1</v>
      </c>
      <c r="E775">
        <f t="shared" si="49"/>
        <v>2017</v>
      </c>
      <c r="F775" t="str">
        <f t="shared" si="50"/>
        <v>2017-1</v>
      </c>
      <c r="G775">
        <f t="shared" si="51"/>
        <v>5</v>
      </c>
    </row>
    <row r="776" spans="1:7" x14ac:dyDescent="0.25">
      <c r="A776" s="1">
        <v>42748</v>
      </c>
      <c r="B776">
        <v>56.21</v>
      </c>
      <c r="C776" t="s">
        <v>7</v>
      </c>
      <c r="D776">
        <f t="shared" si="48"/>
        <v>1</v>
      </c>
      <c r="E776">
        <f t="shared" si="49"/>
        <v>2017</v>
      </c>
      <c r="F776" t="str">
        <f t="shared" si="50"/>
        <v>2017-1</v>
      </c>
      <c r="G776">
        <f t="shared" si="51"/>
        <v>5</v>
      </c>
    </row>
    <row r="777" spans="1:7" x14ac:dyDescent="0.25">
      <c r="A777" s="1">
        <v>42750</v>
      </c>
      <c r="B777">
        <v>64.540000000000006</v>
      </c>
      <c r="C777" t="s">
        <v>6</v>
      </c>
      <c r="D777">
        <f t="shared" si="48"/>
        <v>1</v>
      </c>
      <c r="E777">
        <f t="shared" si="49"/>
        <v>2017</v>
      </c>
      <c r="F777" t="str">
        <f t="shared" si="50"/>
        <v>2017-1</v>
      </c>
      <c r="G777">
        <f t="shared" si="51"/>
        <v>7</v>
      </c>
    </row>
    <row r="778" spans="1:7" x14ac:dyDescent="0.25">
      <c r="A778" s="1">
        <v>42751</v>
      </c>
      <c r="B778">
        <v>93.86</v>
      </c>
      <c r="C778" t="s">
        <v>6</v>
      </c>
      <c r="D778">
        <f t="shared" si="48"/>
        <v>1</v>
      </c>
      <c r="E778">
        <f t="shared" si="49"/>
        <v>2017</v>
      </c>
      <c r="F778" t="str">
        <f t="shared" si="50"/>
        <v>2017-1</v>
      </c>
      <c r="G778">
        <f t="shared" si="51"/>
        <v>1</v>
      </c>
    </row>
    <row r="779" spans="1:7" x14ac:dyDescent="0.25">
      <c r="A779" s="1">
        <v>42751</v>
      </c>
      <c r="B779">
        <v>29.99</v>
      </c>
      <c r="C779" t="s">
        <v>6</v>
      </c>
      <c r="D779">
        <f t="shared" si="48"/>
        <v>1</v>
      </c>
      <c r="E779">
        <f t="shared" si="49"/>
        <v>2017</v>
      </c>
      <c r="F779" t="str">
        <f t="shared" si="50"/>
        <v>2017-1</v>
      </c>
      <c r="G779">
        <f t="shared" si="51"/>
        <v>1</v>
      </c>
    </row>
    <row r="780" spans="1:7" x14ac:dyDescent="0.25">
      <c r="A780" s="1">
        <v>42753</v>
      </c>
      <c r="B780">
        <v>153.91</v>
      </c>
      <c r="C780" t="s">
        <v>5</v>
      </c>
      <c r="D780">
        <f t="shared" si="48"/>
        <v>1</v>
      </c>
      <c r="E780">
        <f t="shared" si="49"/>
        <v>2017</v>
      </c>
      <c r="F780" t="str">
        <f t="shared" si="50"/>
        <v>2017-1</v>
      </c>
      <c r="G780">
        <f t="shared" si="51"/>
        <v>3</v>
      </c>
    </row>
    <row r="781" spans="1:7" x14ac:dyDescent="0.25">
      <c r="A781" s="1">
        <v>42753</v>
      </c>
      <c r="B781">
        <v>39.9</v>
      </c>
      <c r="C781" t="s">
        <v>7</v>
      </c>
      <c r="D781">
        <f t="shared" si="48"/>
        <v>1</v>
      </c>
      <c r="E781">
        <f t="shared" si="49"/>
        <v>2017</v>
      </c>
      <c r="F781" t="str">
        <f t="shared" si="50"/>
        <v>2017-1</v>
      </c>
      <c r="G781">
        <f t="shared" si="51"/>
        <v>3</v>
      </c>
    </row>
    <row r="782" spans="1:7" x14ac:dyDescent="0.25">
      <c r="A782" s="1">
        <v>42753</v>
      </c>
      <c r="B782">
        <v>69.989999999999995</v>
      </c>
      <c r="C782" t="s">
        <v>4</v>
      </c>
      <c r="D782">
        <f t="shared" si="48"/>
        <v>1</v>
      </c>
      <c r="E782">
        <f t="shared" si="49"/>
        <v>2017</v>
      </c>
      <c r="F782" t="str">
        <f t="shared" si="50"/>
        <v>2017-1</v>
      </c>
      <c r="G782">
        <f t="shared" si="51"/>
        <v>3</v>
      </c>
    </row>
    <row r="783" spans="1:7" x14ac:dyDescent="0.25">
      <c r="A783" s="1">
        <v>42753</v>
      </c>
      <c r="B783">
        <v>127.48</v>
      </c>
      <c r="C783" t="s">
        <v>5</v>
      </c>
      <c r="D783">
        <f t="shared" si="48"/>
        <v>1</v>
      </c>
      <c r="E783">
        <f t="shared" si="49"/>
        <v>2017</v>
      </c>
      <c r="F783" t="str">
        <f t="shared" si="50"/>
        <v>2017-1</v>
      </c>
      <c r="G783">
        <f t="shared" si="51"/>
        <v>3</v>
      </c>
    </row>
    <row r="784" spans="1:7" x14ac:dyDescent="0.25">
      <c r="A784" s="1">
        <v>42753</v>
      </c>
      <c r="B784">
        <v>88.53</v>
      </c>
      <c r="C784" t="s">
        <v>4</v>
      </c>
      <c r="D784">
        <f t="shared" si="48"/>
        <v>1</v>
      </c>
      <c r="E784">
        <f t="shared" si="49"/>
        <v>2017</v>
      </c>
      <c r="F784" t="str">
        <f t="shared" si="50"/>
        <v>2017-1</v>
      </c>
      <c r="G784">
        <f t="shared" si="51"/>
        <v>3</v>
      </c>
    </row>
    <row r="785" spans="1:7" x14ac:dyDescent="0.25">
      <c r="A785" s="1">
        <v>42754</v>
      </c>
      <c r="B785">
        <v>152.63999999999999</v>
      </c>
      <c r="C785" t="s">
        <v>5</v>
      </c>
      <c r="D785">
        <f t="shared" si="48"/>
        <v>1</v>
      </c>
      <c r="E785">
        <f t="shared" si="49"/>
        <v>2017</v>
      </c>
      <c r="F785" t="str">
        <f t="shared" si="50"/>
        <v>2017-1</v>
      </c>
      <c r="G785">
        <f t="shared" si="51"/>
        <v>4</v>
      </c>
    </row>
    <row r="786" spans="1:7" x14ac:dyDescent="0.25">
      <c r="A786" s="1">
        <v>42755</v>
      </c>
      <c r="B786">
        <v>55.23</v>
      </c>
      <c r="C786" t="s">
        <v>5</v>
      </c>
      <c r="D786">
        <f t="shared" si="48"/>
        <v>1</v>
      </c>
      <c r="E786">
        <f t="shared" si="49"/>
        <v>2017</v>
      </c>
      <c r="F786" t="str">
        <f t="shared" si="50"/>
        <v>2017-1</v>
      </c>
      <c r="G786">
        <f t="shared" si="51"/>
        <v>5</v>
      </c>
    </row>
    <row r="787" spans="1:7" x14ac:dyDescent="0.25">
      <c r="A787" s="1">
        <v>42755</v>
      </c>
      <c r="B787">
        <v>134.35</v>
      </c>
      <c r="C787" t="s">
        <v>7</v>
      </c>
      <c r="D787">
        <f t="shared" si="48"/>
        <v>1</v>
      </c>
      <c r="E787">
        <f t="shared" si="49"/>
        <v>2017</v>
      </c>
      <c r="F787" t="str">
        <f t="shared" si="50"/>
        <v>2017-1</v>
      </c>
      <c r="G787">
        <f t="shared" si="51"/>
        <v>5</v>
      </c>
    </row>
    <row r="788" spans="1:7" x14ac:dyDescent="0.25">
      <c r="A788" s="1">
        <v>42755</v>
      </c>
      <c r="B788">
        <v>151.6</v>
      </c>
      <c r="C788" t="s">
        <v>6</v>
      </c>
      <c r="D788">
        <f t="shared" si="48"/>
        <v>1</v>
      </c>
      <c r="E788">
        <f t="shared" si="49"/>
        <v>2017</v>
      </c>
      <c r="F788" t="str">
        <f t="shared" si="50"/>
        <v>2017-1</v>
      </c>
      <c r="G788">
        <f t="shared" si="51"/>
        <v>5</v>
      </c>
    </row>
    <row r="789" spans="1:7" x14ac:dyDescent="0.25">
      <c r="A789" s="1">
        <v>42756</v>
      </c>
      <c r="B789">
        <v>147.71</v>
      </c>
      <c r="C789" t="s">
        <v>7</v>
      </c>
      <c r="D789">
        <f t="shared" si="48"/>
        <v>1</v>
      </c>
      <c r="E789">
        <f t="shared" si="49"/>
        <v>2017</v>
      </c>
      <c r="F789" t="str">
        <f t="shared" si="50"/>
        <v>2017-1</v>
      </c>
      <c r="G789">
        <f t="shared" si="51"/>
        <v>6</v>
      </c>
    </row>
    <row r="790" spans="1:7" x14ac:dyDescent="0.25">
      <c r="A790" s="1">
        <v>42756</v>
      </c>
      <c r="B790">
        <v>27.66</v>
      </c>
      <c r="C790" t="s">
        <v>7</v>
      </c>
      <c r="D790">
        <f t="shared" si="48"/>
        <v>1</v>
      </c>
      <c r="E790">
        <f t="shared" si="49"/>
        <v>2017</v>
      </c>
      <c r="F790" t="str">
        <f t="shared" si="50"/>
        <v>2017-1</v>
      </c>
      <c r="G790">
        <f t="shared" si="51"/>
        <v>6</v>
      </c>
    </row>
    <row r="791" spans="1:7" x14ac:dyDescent="0.25">
      <c r="A791" s="1">
        <v>42757</v>
      </c>
      <c r="B791">
        <v>7.69</v>
      </c>
      <c r="C791" t="s">
        <v>5</v>
      </c>
      <c r="D791">
        <f t="shared" si="48"/>
        <v>1</v>
      </c>
      <c r="E791">
        <f t="shared" si="49"/>
        <v>2017</v>
      </c>
      <c r="F791" t="str">
        <f t="shared" si="50"/>
        <v>2017-1</v>
      </c>
      <c r="G791">
        <f t="shared" si="51"/>
        <v>7</v>
      </c>
    </row>
    <row r="792" spans="1:7" x14ac:dyDescent="0.25">
      <c r="A792" s="1">
        <v>42757</v>
      </c>
      <c r="B792">
        <v>79.14</v>
      </c>
      <c r="C792" t="s">
        <v>5</v>
      </c>
      <c r="D792">
        <f t="shared" si="48"/>
        <v>1</v>
      </c>
      <c r="E792">
        <f t="shared" si="49"/>
        <v>2017</v>
      </c>
      <c r="F792" t="str">
        <f t="shared" si="50"/>
        <v>2017-1</v>
      </c>
      <c r="G792">
        <f t="shared" si="51"/>
        <v>7</v>
      </c>
    </row>
    <row r="793" spans="1:7" x14ac:dyDescent="0.25">
      <c r="A793" s="1">
        <v>42757</v>
      </c>
      <c r="B793">
        <v>51.26</v>
      </c>
      <c r="C793" t="s">
        <v>5</v>
      </c>
      <c r="D793">
        <f t="shared" si="48"/>
        <v>1</v>
      </c>
      <c r="E793">
        <f t="shared" si="49"/>
        <v>2017</v>
      </c>
      <c r="F793" t="str">
        <f t="shared" si="50"/>
        <v>2017-1</v>
      </c>
      <c r="G793">
        <f t="shared" si="51"/>
        <v>7</v>
      </c>
    </row>
    <row r="794" spans="1:7" x14ac:dyDescent="0.25">
      <c r="A794" s="1">
        <v>42757</v>
      </c>
      <c r="B794">
        <v>98.32</v>
      </c>
      <c r="C794" t="s">
        <v>4</v>
      </c>
      <c r="D794">
        <f t="shared" si="48"/>
        <v>1</v>
      </c>
      <c r="E794">
        <f t="shared" si="49"/>
        <v>2017</v>
      </c>
      <c r="F794" t="str">
        <f t="shared" si="50"/>
        <v>2017-1</v>
      </c>
      <c r="G794">
        <f t="shared" si="51"/>
        <v>7</v>
      </c>
    </row>
    <row r="795" spans="1:7" x14ac:dyDescent="0.25">
      <c r="A795" s="1">
        <v>42758</v>
      </c>
      <c r="B795">
        <v>11.22</v>
      </c>
      <c r="C795" t="s">
        <v>6</v>
      </c>
      <c r="D795">
        <f t="shared" si="48"/>
        <v>1</v>
      </c>
      <c r="E795">
        <f t="shared" si="49"/>
        <v>2017</v>
      </c>
      <c r="F795" t="str">
        <f t="shared" si="50"/>
        <v>2017-1</v>
      </c>
      <c r="G795">
        <f t="shared" si="51"/>
        <v>1</v>
      </c>
    </row>
    <row r="796" spans="1:7" x14ac:dyDescent="0.25">
      <c r="A796" s="1">
        <v>42760</v>
      </c>
      <c r="B796">
        <v>50.21</v>
      </c>
      <c r="C796" t="s">
        <v>4</v>
      </c>
      <c r="D796">
        <f t="shared" si="48"/>
        <v>1</v>
      </c>
      <c r="E796">
        <f t="shared" si="49"/>
        <v>2017</v>
      </c>
      <c r="F796" t="str">
        <f t="shared" si="50"/>
        <v>2017-1</v>
      </c>
      <c r="G796">
        <f t="shared" si="51"/>
        <v>3</v>
      </c>
    </row>
    <row r="797" spans="1:7" x14ac:dyDescent="0.25">
      <c r="A797" s="1">
        <v>42760</v>
      </c>
      <c r="B797">
        <v>27.96</v>
      </c>
      <c r="C797" t="s">
        <v>3</v>
      </c>
      <c r="D797">
        <f t="shared" si="48"/>
        <v>1</v>
      </c>
      <c r="E797">
        <f t="shared" si="49"/>
        <v>2017</v>
      </c>
      <c r="F797" t="str">
        <f t="shared" si="50"/>
        <v>2017-1</v>
      </c>
      <c r="G797">
        <f t="shared" si="51"/>
        <v>3</v>
      </c>
    </row>
    <row r="798" spans="1:7" x14ac:dyDescent="0.25">
      <c r="A798" s="1">
        <v>42762</v>
      </c>
      <c r="B798">
        <v>94.17</v>
      </c>
      <c r="C798" t="s">
        <v>5</v>
      </c>
      <c r="D798">
        <f t="shared" si="48"/>
        <v>1</v>
      </c>
      <c r="E798">
        <f t="shared" si="49"/>
        <v>2017</v>
      </c>
      <c r="F798" t="str">
        <f t="shared" si="50"/>
        <v>2017-1</v>
      </c>
      <c r="G798">
        <f t="shared" si="51"/>
        <v>5</v>
      </c>
    </row>
    <row r="799" spans="1:7" x14ac:dyDescent="0.25">
      <c r="A799" s="1">
        <v>42763</v>
      </c>
      <c r="B799">
        <v>24.78</v>
      </c>
      <c r="C799" t="s">
        <v>6</v>
      </c>
      <c r="D799">
        <f t="shared" si="48"/>
        <v>1</v>
      </c>
      <c r="E799">
        <f t="shared" si="49"/>
        <v>2017</v>
      </c>
      <c r="F799" t="str">
        <f t="shared" si="50"/>
        <v>2017-1</v>
      </c>
      <c r="G799">
        <f t="shared" si="51"/>
        <v>6</v>
      </c>
    </row>
    <row r="800" spans="1:7" x14ac:dyDescent="0.25">
      <c r="A800" s="1">
        <v>42764</v>
      </c>
      <c r="B800">
        <v>51.71</v>
      </c>
      <c r="C800" t="s">
        <v>3</v>
      </c>
      <c r="D800">
        <f t="shared" si="48"/>
        <v>1</v>
      </c>
      <c r="E800">
        <f t="shared" si="49"/>
        <v>2017</v>
      </c>
      <c r="F800" t="str">
        <f t="shared" si="50"/>
        <v>2017-1</v>
      </c>
      <c r="G800">
        <f t="shared" si="51"/>
        <v>7</v>
      </c>
    </row>
    <row r="801" spans="1:7" x14ac:dyDescent="0.25">
      <c r="A801" s="1">
        <v>42765</v>
      </c>
      <c r="B801">
        <v>44.09</v>
      </c>
      <c r="C801" t="s">
        <v>6</v>
      </c>
      <c r="D801">
        <f t="shared" si="48"/>
        <v>1</v>
      </c>
      <c r="E801">
        <f t="shared" si="49"/>
        <v>2017</v>
      </c>
      <c r="F801" t="str">
        <f t="shared" si="50"/>
        <v>2017-1</v>
      </c>
      <c r="G801">
        <f t="shared" si="51"/>
        <v>1</v>
      </c>
    </row>
    <row r="802" spans="1:7" x14ac:dyDescent="0.25">
      <c r="A802" s="1">
        <v>42765</v>
      </c>
      <c r="B802">
        <v>136.71</v>
      </c>
      <c r="C802" t="s">
        <v>7</v>
      </c>
      <c r="D802">
        <f t="shared" si="48"/>
        <v>1</v>
      </c>
      <c r="E802">
        <f t="shared" si="49"/>
        <v>2017</v>
      </c>
      <c r="F802" t="str">
        <f t="shared" si="50"/>
        <v>2017-1</v>
      </c>
      <c r="G802">
        <f t="shared" si="51"/>
        <v>1</v>
      </c>
    </row>
    <row r="803" spans="1:7" x14ac:dyDescent="0.25">
      <c r="A803" s="1">
        <v>42765</v>
      </c>
      <c r="B803">
        <v>63.05</v>
      </c>
      <c r="C803" t="s">
        <v>3</v>
      </c>
      <c r="D803">
        <f t="shared" si="48"/>
        <v>1</v>
      </c>
      <c r="E803">
        <f t="shared" si="49"/>
        <v>2017</v>
      </c>
      <c r="F803" t="str">
        <f t="shared" si="50"/>
        <v>2017-1</v>
      </c>
      <c r="G803">
        <f t="shared" si="51"/>
        <v>1</v>
      </c>
    </row>
    <row r="804" spans="1:7" x14ac:dyDescent="0.25">
      <c r="A804" s="1">
        <v>42765</v>
      </c>
      <c r="B804">
        <v>121.33</v>
      </c>
      <c r="C804" t="s">
        <v>3</v>
      </c>
      <c r="D804">
        <f t="shared" si="48"/>
        <v>1</v>
      </c>
      <c r="E804">
        <f t="shared" si="49"/>
        <v>2017</v>
      </c>
      <c r="F804" t="str">
        <f t="shared" si="50"/>
        <v>2017-1</v>
      </c>
      <c r="G804">
        <f t="shared" si="51"/>
        <v>1</v>
      </c>
    </row>
    <row r="805" spans="1:7" x14ac:dyDescent="0.25">
      <c r="A805" s="1">
        <v>42765</v>
      </c>
      <c r="B805">
        <v>123.57</v>
      </c>
      <c r="C805" t="s">
        <v>3</v>
      </c>
      <c r="D805">
        <f t="shared" si="48"/>
        <v>1</v>
      </c>
      <c r="E805">
        <f t="shared" si="49"/>
        <v>2017</v>
      </c>
      <c r="F805" t="str">
        <f t="shared" si="50"/>
        <v>2017-1</v>
      </c>
      <c r="G805">
        <f t="shared" si="51"/>
        <v>1</v>
      </c>
    </row>
    <row r="806" spans="1:7" x14ac:dyDescent="0.25">
      <c r="A806" s="1">
        <v>42769</v>
      </c>
      <c r="B806">
        <v>40.5</v>
      </c>
      <c r="C806" t="s">
        <v>7</v>
      </c>
      <c r="D806">
        <f t="shared" si="48"/>
        <v>2</v>
      </c>
      <c r="E806">
        <f t="shared" si="49"/>
        <v>2017</v>
      </c>
      <c r="F806" t="str">
        <f t="shared" si="50"/>
        <v>2017-2</v>
      </c>
      <c r="G806">
        <f t="shared" si="51"/>
        <v>5</v>
      </c>
    </row>
    <row r="807" spans="1:7" x14ac:dyDescent="0.25">
      <c r="A807" s="1">
        <v>42771</v>
      </c>
      <c r="B807">
        <v>55.26</v>
      </c>
      <c r="C807" t="s">
        <v>5</v>
      </c>
      <c r="D807">
        <f t="shared" si="48"/>
        <v>2</v>
      </c>
      <c r="E807">
        <f t="shared" si="49"/>
        <v>2017</v>
      </c>
      <c r="F807" t="str">
        <f t="shared" si="50"/>
        <v>2017-2</v>
      </c>
      <c r="G807">
        <f t="shared" si="51"/>
        <v>7</v>
      </c>
    </row>
    <row r="808" spans="1:7" x14ac:dyDescent="0.25">
      <c r="A808" s="1">
        <v>42771</v>
      </c>
      <c r="B808">
        <v>98.89</v>
      </c>
      <c r="C808" t="s">
        <v>3</v>
      </c>
      <c r="D808">
        <f t="shared" si="48"/>
        <v>2</v>
      </c>
      <c r="E808">
        <f t="shared" si="49"/>
        <v>2017</v>
      </c>
      <c r="F808" t="str">
        <f t="shared" si="50"/>
        <v>2017-2</v>
      </c>
      <c r="G808">
        <f t="shared" si="51"/>
        <v>7</v>
      </c>
    </row>
    <row r="809" spans="1:7" x14ac:dyDescent="0.25">
      <c r="A809" s="1">
        <v>42773</v>
      </c>
      <c r="B809">
        <v>31.17</v>
      </c>
      <c r="C809" t="s">
        <v>4</v>
      </c>
      <c r="D809">
        <f t="shared" si="48"/>
        <v>2</v>
      </c>
      <c r="E809">
        <f t="shared" si="49"/>
        <v>2017</v>
      </c>
      <c r="F809" t="str">
        <f t="shared" si="50"/>
        <v>2017-2</v>
      </c>
      <c r="G809">
        <f t="shared" si="51"/>
        <v>2</v>
      </c>
    </row>
    <row r="810" spans="1:7" x14ac:dyDescent="0.25">
      <c r="A810" s="1">
        <v>42774</v>
      </c>
      <c r="B810">
        <v>72.739999999999995</v>
      </c>
      <c r="C810" t="s">
        <v>6</v>
      </c>
      <c r="D810">
        <f t="shared" si="48"/>
        <v>2</v>
      </c>
      <c r="E810">
        <f t="shared" si="49"/>
        <v>2017</v>
      </c>
      <c r="F810" t="str">
        <f t="shared" si="50"/>
        <v>2017-2</v>
      </c>
      <c r="G810">
        <f t="shared" si="51"/>
        <v>3</v>
      </c>
    </row>
    <row r="811" spans="1:7" x14ac:dyDescent="0.25">
      <c r="A811" s="1">
        <v>42774</v>
      </c>
      <c r="B811">
        <v>139.09</v>
      </c>
      <c r="C811" t="s">
        <v>5</v>
      </c>
      <c r="D811">
        <f t="shared" si="48"/>
        <v>2</v>
      </c>
      <c r="E811">
        <f t="shared" si="49"/>
        <v>2017</v>
      </c>
      <c r="F811" t="str">
        <f t="shared" si="50"/>
        <v>2017-2</v>
      </c>
      <c r="G811">
        <f t="shared" si="51"/>
        <v>3</v>
      </c>
    </row>
    <row r="812" spans="1:7" x14ac:dyDescent="0.25">
      <c r="A812" s="1">
        <v>42775</v>
      </c>
      <c r="B812">
        <v>26.22</v>
      </c>
      <c r="C812" t="s">
        <v>5</v>
      </c>
      <c r="D812">
        <f t="shared" si="48"/>
        <v>2</v>
      </c>
      <c r="E812">
        <f t="shared" si="49"/>
        <v>2017</v>
      </c>
      <c r="F812" t="str">
        <f t="shared" si="50"/>
        <v>2017-2</v>
      </c>
      <c r="G812">
        <f t="shared" si="51"/>
        <v>4</v>
      </c>
    </row>
    <row r="813" spans="1:7" x14ac:dyDescent="0.25">
      <c r="A813" s="1">
        <v>42777</v>
      </c>
      <c r="B813">
        <v>55.83</v>
      </c>
      <c r="C813" t="s">
        <v>6</v>
      </c>
      <c r="D813">
        <f t="shared" si="48"/>
        <v>2</v>
      </c>
      <c r="E813">
        <f t="shared" si="49"/>
        <v>2017</v>
      </c>
      <c r="F813" t="str">
        <f t="shared" si="50"/>
        <v>2017-2</v>
      </c>
      <c r="G813">
        <f t="shared" si="51"/>
        <v>6</v>
      </c>
    </row>
    <row r="814" spans="1:7" x14ac:dyDescent="0.25">
      <c r="A814" s="1">
        <v>42778</v>
      </c>
      <c r="B814">
        <v>89.87</v>
      </c>
      <c r="C814" t="s">
        <v>5</v>
      </c>
      <c r="D814">
        <f t="shared" si="48"/>
        <v>2</v>
      </c>
      <c r="E814">
        <f t="shared" si="49"/>
        <v>2017</v>
      </c>
      <c r="F814" t="str">
        <f t="shared" si="50"/>
        <v>2017-2</v>
      </c>
      <c r="G814">
        <f t="shared" si="51"/>
        <v>7</v>
      </c>
    </row>
    <row r="815" spans="1:7" x14ac:dyDescent="0.25">
      <c r="A815" s="1">
        <v>42780</v>
      </c>
      <c r="B815">
        <v>38.93</v>
      </c>
      <c r="C815" t="s">
        <v>4</v>
      </c>
      <c r="D815">
        <f t="shared" si="48"/>
        <v>2</v>
      </c>
      <c r="E815">
        <f t="shared" si="49"/>
        <v>2017</v>
      </c>
      <c r="F815" t="str">
        <f t="shared" si="50"/>
        <v>2017-2</v>
      </c>
      <c r="G815">
        <f t="shared" si="51"/>
        <v>2</v>
      </c>
    </row>
    <row r="816" spans="1:7" x14ac:dyDescent="0.25">
      <c r="A816" s="1">
        <v>42780</v>
      </c>
      <c r="B816">
        <v>31.86</v>
      </c>
      <c r="C816" t="s">
        <v>6</v>
      </c>
      <c r="D816">
        <f t="shared" si="48"/>
        <v>2</v>
      </c>
      <c r="E816">
        <f t="shared" si="49"/>
        <v>2017</v>
      </c>
      <c r="F816" t="str">
        <f t="shared" si="50"/>
        <v>2017-2</v>
      </c>
      <c r="G816">
        <f t="shared" si="51"/>
        <v>2</v>
      </c>
    </row>
    <row r="817" spans="1:7" x14ac:dyDescent="0.25">
      <c r="A817" s="1">
        <v>42780</v>
      </c>
      <c r="B817">
        <v>57.16</v>
      </c>
      <c r="C817" t="s">
        <v>3</v>
      </c>
      <c r="D817">
        <f t="shared" si="48"/>
        <v>2</v>
      </c>
      <c r="E817">
        <f t="shared" si="49"/>
        <v>2017</v>
      </c>
      <c r="F817" t="str">
        <f t="shared" si="50"/>
        <v>2017-2</v>
      </c>
      <c r="G817">
        <f t="shared" si="51"/>
        <v>2</v>
      </c>
    </row>
    <row r="818" spans="1:7" x14ac:dyDescent="0.25">
      <c r="A818" s="1">
        <v>42781</v>
      </c>
      <c r="B818">
        <v>52.46</v>
      </c>
      <c r="C818" t="s">
        <v>5</v>
      </c>
      <c r="D818">
        <f t="shared" si="48"/>
        <v>2</v>
      </c>
      <c r="E818">
        <f t="shared" si="49"/>
        <v>2017</v>
      </c>
      <c r="F818" t="str">
        <f t="shared" si="50"/>
        <v>2017-2</v>
      </c>
      <c r="G818">
        <f t="shared" si="51"/>
        <v>3</v>
      </c>
    </row>
    <row r="819" spans="1:7" x14ac:dyDescent="0.25">
      <c r="A819" s="1">
        <v>42781</v>
      </c>
      <c r="B819">
        <v>138.41</v>
      </c>
      <c r="C819" t="s">
        <v>7</v>
      </c>
      <c r="D819">
        <f t="shared" si="48"/>
        <v>2</v>
      </c>
      <c r="E819">
        <f t="shared" si="49"/>
        <v>2017</v>
      </c>
      <c r="F819" t="str">
        <f t="shared" si="50"/>
        <v>2017-2</v>
      </c>
      <c r="G819">
        <f t="shared" si="51"/>
        <v>3</v>
      </c>
    </row>
    <row r="820" spans="1:7" x14ac:dyDescent="0.25">
      <c r="A820" s="1">
        <v>42785</v>
      </c>
      <c r="B820">
        <v>11.79</v>
      </c>
      <c r="C820" t="s">
        <v>3</v>
      </c>
      <c r="D820">
        <f t="shared" si="48"/>
        <v>2</v>
      </c>
      <c r="E820">
        <f t="shared" si="49"/>
        <v>2017</v>
      </c>
      <c r="F820" t="str">
        <f t="shared" si="50"/>
        <v>2017-2</v>
      </c>
      <c r="G820">
        <f t="shared" si="51"/>
        <v>7</v>
      </c>
    </row>
    <row r="821" spans="1:7" x14ac:dyDescent="0.25">
      <c r="A821" s="1">
        <v>42786</v>
      </c>
      <c r="B821">
        <v>13.64</v>
      </c>
      <c r="C821" t="s">
        <v>3</v>
      </c>
      <c r="D821">
        <f t="shared" si="48"/>
        <v>2</v>
      </c>
      <c r="E821">
        <f t="shared" si="49"/>
        <v>2017</v>
      </c>
      <c r="F821" t="str">
        <f t="shared" si="50"/>
        <v>2017-2</v>
      </c>
      <c r="G821">
        <f t="shared" si="51"/>
        <v>1</v>
      </c>
    </row>
    <row r="822" spans="1:7" x14ac:dyDescent="0.25">
      <c r="A822" s="1">
        <v>42786</v>
      </c>
      <c r="B822">
        <v>17.95</v>
      </c>
      <c r="C822" t="s">
        <v>5</v>
      </c>
      <c r="D822">
        <f t="shared" si="48"/>
        <v>2</v>
      </c>
      <c r="E822">
        <f t="shared" si="49"/>
        <v>2017</v>
      </c>
      <c r="F822" t="str">
        <f t="shared" si="50"/>
        <v>2017-2</v>
      </c>
      <c r="G822">
        <f t="shared" si="51"/>
        <v>1</v>
      </c>
    </row>
    <row r="823" spans="1:7" x14ac:dyDescent="0.25">
      <c r="A823" s="1">
        <v>42788</v>
      </c>
      <c r="B823">
        <v>25.13</v>
      </c>
      <c r="C823" t="s">
        <v>7</v>
      </c>
      <c r="D823">
        <f t="shared" si="48"/>
        <v>2</v>
      </c>
      <c r="E823">
        <f t="shared" si="49"/>
        <v>2017</v>
      </c>
      <c r="F823" t="str">
        <f t="shared" si="50"/>
        <v>2017-2</v>
      </c>
      <c r="G823">
        <f t="shared" si="51"/>
        <v>3</v>
      </c>
    </row>
    <row r="824" spans="1:7" x14ac:dyDescent="0.25">
      <c r="A824" s="1">
        <v>42788</v>
      </c>
      <c r="B824">
        <v>12.37</v>
      </c>
      <c r="C824" t="s">
        <v>5</v>
      </c>
      <c r="D824">
        <f t="shared" si="48"/>
        <v>2</v>
      </c>
      <c r="E824">
        <f t="shared" si="49"/>
        <v>2017</v>
      </c>
      <c r="F824" t="str">
        <f t="shared" si="50"/>
        <v>2017-2</v>
      </c>
      <c r="G824">
        <f t="shared" si="51"/>
        <v>3</v>
      </c>
    </row>
    <row r="825" spans="1:7" x14ac:dyDescent="0.25">
      <c r="A825" s="1">
        <v>42789</v>
      </c>
      <c r="B825">
        <v>131.81</v>
      </c>
      <c r="C825" t="s">
        <v>5</v>
      </c>
      <c r="D825">
        <f t="shared" si="48"/>
        <v>2</v>
      </c>
      <c r="E825">
        <f t="shared" si="49"/>
        <v>2017</v>
      </c>
      <c r="F825" t="str">
        <f t="shared" si="50"/>
        <v>2017-2</v>
      </c>
      <c r="G825">
        <f t="shared" si="51"/>
        <v>4</v>
      </c>
    </row>
    <row r="826" spans="1:7" x14ac:dyDescent="0.25">
      <c r="A826" s="1">
        <v>42791</v>
      </c>
      <c r="B826">
        <v>151.13</v>
      </c>
      <c r="C826" t="s">
        <v>5</v>
      </c>
      <c r="D826">
        <f t="shared" si="48"/>
        <v>2</v>
      </c>
      <c r="E826">
        <f t="shared" si="49"/>
        <v>2017</v>
      </c>
      <c r="F826" t="str">
        <f t="shared" si="50"/>
        <v>2017-2</v>
      </c>
      <c r="G826">
        <f t="shared" si="51"/>
        <v>6</v>
      </c>
    </row>
    <row r="827" spans="1:7" x14ac:dyDescent="0.25">
      <c r="A827" s="1">
        <v>42792</v>
      </c>
      <c r="B827">
        <v>48.45</v>
      </c>
      <c r="C827" t="s">
        <v>7</v>
      </c>
      <c r="D827">
        <f t="shared" si="48"/>
        <v>2</v>
      </c>
      <c r="E827">
        <f t="shared" si="49"/>
        <v>2017</v>
      </c>
      <c r="F827" t="str">
        <f t="shared" si="50"/>
        <v>2017-2</v>
      </c>
      <c r="G827">
        <f t="shared" si="51"/>
        <v>7</v>
      </c>
    </row>
    <row r="828" spans="1:7" x14ac:dyDescent="0.25">
      <c r="A828" s="1">
        <v>42793</v>
      </c>
      <c r="B828">
        <v>76.06</v>
      </c>
      <c r="C828" t="s">
        <v>6</v>
      </c>
      <c r="D828">
        <f t="shared" si="48"/>
        <v>2</v>
      </c>
      <c r="E828">
        <f t="shared" si="49"/>
        <v>2017</v>
      </c>
      <c r="F828" t="str">
        <f t="shared" si="50"/>
        <v>2017-2</v>
      </c>
      <c r="G828">
        <f t="shared" si="51"/>
        <v>1</v>
      </c>
    </row>
    <row r="829" spans="1:7" x14ac:dyDescent="0.25">
      <c r="A829" s="1">
        <v>42793</v>
      </c>
      <c r="B829">
        <v>14.67</v>
      </c>
      <c r="C829" t="s">
        <v>5</v>
      </c>
      <c r="D829">
        <f t="shared" si="48"/>
        <v>2</v>
      </c>
      <c r="E829">
        <f t="shared" si="49"/>
        <v>2017</v>
      </c>
      <c r="F829" t="str">
        <f t="shared" si="50"/>
        <v>2017-2</v>
      </c>
      <c r="G829">
        <f t="shared" si="51"/>
        <v>1</v>
      </c>
    </row>
    <row r="830" spans="1:7" x14ac:dyDescent="0.25">
      <c r="A830" s="1">
        <v>42793</v>
      </c>
      <c r="B830">
        <v>53.86</v>
      </c>
      <c r="C830" t="s">
        <v>5</v>
      </c>
      <c r="D830">
        <f t="shared" si="48"/>
        <v>2</v>
      </c>
      <c r="E830">
        <f t="shared" si="49"/>
        <v>2017</v>
      </c>
      <c r="F830" t="str">
        <f t="shared" si="50"/>
        <v>2017-2</v>
      </c>
      <c r="G830">
        <f t="shared" si="51"/>
        <v>1</v>
      </c>
    </row>
    <row r="831" spans="1:7" x14ac:dyDescent="0.25">
      <c r="A831" s="1">
        <v>42795</v>
      </c>
      <c r="B831">
        <v>9.9499999999999993</v>
      </c>
      <c r="C831" t="s">
        <v>4</v>
      </c>
      <c r="D831">
        <f t="shared" si="48"/>
        <v>3</v>
      </c>
      <c r="E831">
        <f t="shared" si="49"/>
        <v>2017</v>
      </c>
      <c r="F831" t="str">
        <f t="shared" si="50"/>
        <v>2017-3</v>
      </c>
      <c r="G831">
        <f t="shared" si="51"/>
        <v>3</v>
      </c>
    </row>
    <row r="832" spans="1:7" x14ac:dyDescent="0.25">
      <c r="A832" s="1">
        <v>42797</v>
      </c>
      <c r="B832">
        <v>145.24</v>
      </c>
      <c r="C832" t="s">
        <v>7</v>
      </c>
      <c r="D832">
        <f t="shared" si="48"/>
        <v>3</v>
      </c>
      <c r="E832">
        <f t="shared" si="49"/>
        <v>2017</v>
      </c>
      <c r="F832" t="str">
        <f t="shared" si="50"/>
        <v>2017-3</v>
      </c>
      <c r="G832">
        <f t="shared" si="51"/>
        <v>5</v>
      </c>
    </row>
    <row r="833" spans="1:7" x14ac:dyDescent="0.25">
      <c r="A833" s="1">
        <v>42798</v>
      </c>
      <c r="B833">
        <v>78.88</v>
      </c>
      <c r="C833" t="s">
        <v>5</v>
      </c>
      <c r="D833">
        <f t="shared" si="48"/>
        <v>3</v>
      </c>
      <c r="E833">
        <f t="shared" si="49"/>
        <v>2017</v>
      </c>
      <c r="F833" t="str">
        <f t="shared" si="50"/>
        <v>2017-3</v>
      </c>
      <c r="G833">
        <f t="shared" si="51"/>
        <v>6</v>
      </c>
    </row>
    <row r="834" spans="1:7" x14ac:dyDescent="0.25">
      <c r="A834" s="1">
        <v>42798</v>
      </c>
      <c r="B834">
        <v>38.229999999999997</v>
      </c>
      <c r="C834" t="s">
        <v>3</v>
      </c>
      <c r="D834">
        <f t="shared" si="48"/>
        <v>3</v>
      </c>
      <c r="E834">
        <f t="shared" si="49"/>
        <v>2017</v>
      </c>
      <c r="F834" t="str">
        <f t="shared" si="50"/>
        <v>2017-3</v>
      </c>
      <c r="G834">
        <f t="shared" si="51"/>
        <v>6</v>
      </c>
    </row>
    <row r="835" spans="1:7" x14ac:dyDescent="0.25">
      <c r="A835" s="1">
        <v>42798</v>
      </c>
      <c r="B835">
        <v>153.09</v>
      </c>
      <c r="C835" t="s">
        <v>5</v>
      </c>
      <c r="D835">
        <f t="shared" ref="D835:D898" si="52">MONTH(A835)</f>
        <v>3</v>
      </c>
      <c r="E835">
        <f t="shared" ref="E835:E898" si="53">YEAR(A835)</f>
        <v>2017</v>
      </c>
      <c r="F835" t="str">
        <f t="shared" ref="F835:F898" si="54">CONCATENATE(E835,"-",D835)</f>
        <v>2017-3</v>
      </c>
      <c r="G835">
        <f t="shared" ref="G835:G898" si="55">WEEKDAY(A835,2)</f>
        <v>6</v>
      </c>
    </row>
    <row r="836" spans="1:7" x14ac:dyDescent="0.25">
      <c r="A836" s="1">
        <v>42798</v>
      </c>
      <c r="B836">
        <v>93.07</v>
      </c>
      <c r="C836" t="s">
        <v>4</v>
      </c>
      <c r="D836">
        <f t="shared" si="52"/>
        <v>3</v>
      </c>
      <c r="E836">
        <f t="shared" si="53"/>
        <v>2017</v>
      </c>
      <c r="F836" t="str">
        <f t="shared" si="54"/>
        <v>2017-3</v>
      </c>
      <c r="G836">
        <f t="shared" si="55"/>
        <v>6</v>
      </c>
    </row>
    <row r="837" spans="1:7" x14ac:dyDescent="0.25">
      <c r="A837" s="1">
        <v>42800</v>
      </c>
      <c r="B837">
        <v>66.88</v>
      </c>
      <c r="C837" t="s">
        <v>5</v>
      </c>
      <c r="D837">
        <f t="shared" si="52"/>
        <v>3</v>
      </c>
      <c r="E837">
        <f t="shared" si="53"/>
        <v>2017</v>
      </c>
      <c r="F837" t="str">
        <f t="shared" si="54"/>
        <v>2017-3</v>
      </c>
      <c r="G837">
        <f t="shared" si="55"/>
        <v>1</v>
      </c>
    </row>
    <row r="838" spans="1:7" x14ac:dyDescent="0.25">
      <c r="A838" s="1">
        <v>42800</v>
      </c>
      <c r="B838">
        <v>96.38</v>
      </c>
      <c r="C838" t="s">
        <v>7</v>
      </c>
      <c r="D838">
        <f t="shared" si="52"/>
        <v>3</v>
      </c>
      <c r="E838">
        <f t="shared" si="53"/>
        <v>2017</v>
      </c>
      <c r="F838" t="str">
        <f t="shared" si="54"/>
        <v>2017-3</v>
      </c>
      <c r="G838">
        <f t="shared" si="55"/>
        <v>1</v>
      </c>
    </row>
    <row r="839" spans="1:7" x14ac:dyDescent="0.25">
      <c r="A839" s="1">
        <v>42802</v>
      </c>
      <c r="B839">
        <v>26.69</v>
      </c>
      <c r="C839" t="s">
        <v>7</v>
      </c>
      <c r="D839">
        <f t="shared" si="52"/>
        <v>3</v>
      </c>
      <c r="E839">
        <f t="shared" si="53"/>
        <v>2017</v>
      </c>
      <c r="F839" t="str">
        <f t="shared" si="54"/>
        <v>2017-3</v>
      </c>
      <c r="G839">
        <f t="shared" si="55"/>
        <v>3</v>
      </c>
    </row>
    <row r="840" spans="1:7" x14ac:dyDescent="0.25">
      <c r="A840" s="1">
        <v>42802</v>
      </c>
      <c r="B840">
        <v>27.72</v>
      </c>
      <c r="C840" t="s">
        <v>6</v>
      </c>
      <c r="D840">
        <f t="shared" si="52"/>
        <v>3</v>
      </c>
      <c r="E840">
        <f t="shared" si="53"/>
        <v>2017</v>
      </c>
      <c r="F840" t="str">
        <f t="shared" si="54"/>
        <v>2017-3</v>
      </c>
      <c r="G840">
        <f t="shared" si="55"/>
        <v>3</v>
      </c>
    </row>
    <row r="841" spans="1:7" x14ac:dyDescent="0.25">
      <c r="A841" s="1">
        <v>42802</v>
      </c>
      <c r="B841">
        <v>128.77000000000001</v>
      </c>
      <c r="C841" t="s">
        <v>6</v>
      </c>
      <c r="D841">
        <f t="shared" si="52"/>
        <v>3</v>
      </c>
      <c r="E841">
        <f t="shared" si="53"/>
        <v>2017</v>
      </c>
      <c r="F841" t="str">
        <f t="shared" si="54"/>
        <v>2017-3</v>
      </c>
      <c r="G841">
        <f t="shared" si="55"/>
        <v>3</v>
      </c>
    </row>
    <row r="842" spans="1:7" x14ac:dyDescent="0.25">
      <c r="A842" s="1">
        <v>42802</v>
      </c>
      <c r="B842">
        <v>16.84</v>
      </c>
      <c r="C842" t="s">
        <v>7</v>
      </c>
      <c r="D842">
        <f t="shared" si="52"/>
        <v>3</v>
      </c>
      <c r="E842">
        <f t="shared" si="53"/>
        <v>2017</v>
      </c>
      <c r="F842" t="str">
        <f t="shared" si="54"/>
        <v>2017-3</v>
      </c>
      <c r="G842">
        <f t="shared" si="55"/>
        <v>3</v>
      </c>
    </row>
    <row r="843" spans="1:7" x14ac:dyDescent="0.25">
      <c r="A843" s="1">
        <v>42803</v>
      </c>
      <c r="B843">
        <v>25.04</v>
      </c>
      <c r="C843" t="s">
        <v>6</v>
      </c>
      <c r="D843">
        <f t="shared" si="52"/>
        <v>3</v>
      </c>
      <c r="E843">
        <f t="shared" si="53"/>
        <v>2017</v>
      </c>
      <c r="F843" t="str">
        <f t="shared" si="54"/>
        <v>2017-3</v>
      </c>
      <c r="G843">
        <f t="shared" si="55"/>
        <v>4</v>
      </c>
    </row>
    <row r="844" spans="1:7" x14ac:dyDescent="0.25">
      <c r="A844" s="1">
        <v>42804</v>
      </c>
      <c r="B844">
        <v>110.26</v>
      </c>
      <c r="C844" t="s">
        <v>6</v>
      </c>
      <c r="D844">
        <f t="shared" si="52"/>
        <v>3</v>
      </c>
      <c r="E844">
        <f t="shared" si="53"/>
        <v>2017</v>
      </c>
      <c r="F844" t="str">
        <f t="shared" si="54"/>
        <v>2017-3</v>
      </c>
      <c r="G844">
        <f t="shared" si="55"/>
        <v>5</v>
      </c>
    </row>
    <row r="845" spans="1:7" x14ac:dyDescent="0.25">
      <c r="A845" s="1">
        <v>42804</v>
      </c>
      <c r="B845">
        <v>22.37</v>
      </c>
      <c r="C845" t="s">
        <v>4</v>
      </c>
      <c r="D845">
        <f t="shared" si="52"/>
        <v>3</v>
      </c>
      <c r="E845">
        <f t="shared" si="53"/>
        <v>2017</v>
      </c>
      <c r="F845" t="str">
        <f t="shared" si="54"/>
        <v>2017-3</v>
      </c>
      <c r="G845">
        <f t="shared" si="55"/>
        <v>5</v>
      </c>
    </row>
    <row r="846" spans="1:7" x14ac:dyDescent="0.25">
      <c r="A846" s="1">
        <v>42806</v>
      </c>
      <c r="B846">
        <v>76.540000000000006</v>
      </c>
      <c r="C846" t="s">
        <v>7</v>
      </c>
      <c r="D846">
        <f t="shared" si="52"/>
        <v>3</v>
      </c>
      <c r="E846">
        <f t="shared" si="53"/>
        <v>2017</v>
      </c>
      <c r="F846" t="str">
        <f t="shared" si="54"/>
        <v>2017-3</v>
      </c>
      <c r="G846">
        <f t="shared" si="55"/>
        <v>7</v>
      </c>
    </row>
    <row r="847" spans="1:7" x14ac:dyDescent="0.25">
      <c r="A847" s="1">
        <v>42806</v>
      </c>
      <c r="B847">
        <v>57.52</v>
      </c>
      <c r="C847" t="s">
        <v>7</v>
      </c>
      <c r="D847">
        <f t="shared" si="52"/>
        <v>3</v>
      </c>
      <c r="E847">
        <f t="shared" si="53"/>
        <v>2017</v>
      </c>
      <c r="F847" t="str">
        <f t="shared" si="54"/>
        <v>2017-3</v>
      </c>
      <c r="G847">
        <f t="shared" si="55"/>
        <v>7</v>
      </c>
    </row>
    <row r="848" spans="1:7" x14ac:dyDescent="0.25">
      <c r="A848" s="1">
        <v>42806</v>
      </c>
      <c r="B848">
        <v>21.24</v>
      </c>
      <c r="C848" t="s">
        <v>5</v>
      </c>
      <c r="D848">
        <f t="shared" si="52"/>
        <v>3</v>
      </c>
      <c r="E848">
        <f t="shared" si="53"/>
        <v>2017</v>
      </c>
      <c r="F848" t="str">
        <f t="shared" si="54"/>
        <v>2017-3</v>
      </c>
      <c r="G848">
        <f t="shared" si="55"/>
        <v>7</v>
      </c>
    </row>
    <row r="849" spans="1:7" x14ac:dyDescent="0.25">
      <c r="A849" s="1">
        <v>42806</v>
      </c>
      <c r="B849">
        <v>15.26</v>
      </c>
      <c r="C849" t="s">
        <v>5</v>
      </c>
      <c r="D849">
        <f t="shared" si="52"/>
        <v>3</v>
      </c>
      <c r="E849">
        <f t="shared" si="53"/>
        <v>2017</v>
      </c>
      <c r="F849" t="str">
        <f t="shared" si="54"/>
        <v>2017-3</v>
      </c>
      <c r="G849">
        <f t="shared" si="55"/>
        <v>7</v>
      </c>
    </row>
    <row r="850" spans="1:7" x14ac:dyDescent="0.25">
      <c r="A850" s="1">
        <v>42807</v>
      </c>
      <c r="B850">
        <v>74.790000000000006</v>
      </c>
      <c r="C850" t="s">
        <v>6</v>
      </c>
      <c r="D850">
        <f t="shared" si="52"/>
        <v>3</v>
      </c>
      <c r="E850">
        <f t="shared" si="53"/>
        <v>2017</v>
      </c>
      <c r="F850" t="str">
        <f t="shared" si="54"/>
        <v>2017-3</v>
      </c>
      <c r="G850">
        <f t="shared" si="55"/>
        <v>1</v>
      </c>
    </row>
    <row r="851" spans="1:7" x14ac:dyDescent="0.25">
      <c r="A851" s="1">
        <v>42807</v>
      </c>
      <c r="B851">
        <v>97.62</v>
      </c>
      <c r="C851" t="s">
        <v>5</v>
      </c>
      <c r="D851">
        <f t="shared" si="52"/>
        <v>3</v>
      </c>
      <c r="E851">
        <f t="shared" si="53"/>
        <v>2017</v>
      </c>
      <c r="F851" t="str">
        <f t="shared" si="54"/>
        <v>2017-3</v>
      </c>
      <c r="G851">
        <f t="shared" si="55"/>
        <v>1</v>
      </c>
    </row>
    <row r="852" spans="1:7" x14ac:dyDescent="0.25">
      <c r="A852" s="1">
        <v>42809</v>
      </c>
      <c r="B852">
        <v>148.97</v>
      </c>
      <c r="C852" t="s">
        <v>6</v>
      </c>
      <c r="D852">
        <f t="shared" si="52"/>
        <v>3</v>
      </c>
      <c r="E852">
        <f t="shared" si="53"/>
        <v>2017</v>
      </c>
      <c r="F852" t="str">
        <f t="shared" si="54"/>
        <v>2017-3</v>
      </c>
      <c r="G852">
        <f t="shared" si="55"/>
        <v>3</v>
      </c>
    </row>
    <row r="853" spans="1:7" x14ac:dyDescent="0.25">
      <c r="A853" s="1">
        <v>42811</v>
      </c>
      <c r="B853">
        <v>131.55000000000001</v>
      </c>
      <c r="C853" t="s">
        <v>5</v>
      </c>
      <c r="D853">
        <f t="shared" si="52"/>
        <v>3</v>
      </c>
      <c r="E853">
        <f t="shared" si="53"/>
        <v>2017</v>
      </c>
      <c r="F853" t="str">
        <f t="shared" si="54"/>
        <v>2017-3</v>
      </c>
      <c r="G853">
        <f t="shared" si="55"/>
        <v>5</v>
      </c>
    </row>
    <row r="854" spans="1:7" x14ac:dyDescent="0.25">
      <c r="A854" s="1">
        <v>42812</v>
      </c>
      <c r="B854">
        <v>139.21</v>
      </c>
      <c r="C854" t="s">
        <v>5</v>
      </c>
      <c r="D854">
        <f t="shared" si="52"/>
        <v>3</v>
      </c>
      <c r="E854">
        <f t="shared" si="53"/>
        <v>2017</v>
      </c>
      <c r="F854" t="str">
        <f t="shared" si="54"/>
        <v>2017-3</v>
      </c>
      <c r="G854">
        <f t="shared" si="55"/>
        <v>6</v>
      </c>
    </row>
    <row r="855" spans="1:7" x14ac:dyDescent="0.25">
      <c r="A855" s="1">
        <v>42812</v>
      </c>
      <c r="B855">
        <v>82.23</v>
      </c>
      <c r="C855" t="s">
        <v>3</v>
      </c>
      <c r="D855">
        <f t="shared" si="52"/>
        <v>3</v>
      </c>
      <c r="E855">
        <f t="shared" si="53"/>
        <v>2017</v>
      </c>
      <c r="F855" t="str">
        <f t="shared" si="54"/>
        <v>2017-3</v>
      </c>
      <c r="G855">
        <f t="shared" si="55"/>
        <v>6</v>
      </c>
    </row>
    <row r="856" spans="1:7" x14ac:dyDescent="0.25">
      <c r="A856" s="1">
        <v>42812</v>
      </c>
      <c r="B856">
        <v>7.62</v>
      </c>
      <c r="C856" t="s">
        <v>5</v>
      </c>
      <c r="D856">
        <f t="shared" si="52"/>
        <v>3</v>
      </c>
      <c r="E856">
        <f t="shared" si="53"/>
        <v>2017</v>
      </c>
      <c r="F856" t="str">
        <f t="shared" si="54"/>
        <v>2017-3</v>
      </c>
      <c r="G856">
        <f t="shared" si="55"/>
        <v>6</v>
      </c>
    </row>
    <row r="857" spans="1:7" x14ac:dyDescent="0.25">
      <c r="A857" s="1">
        <v>42813</v>
      </c>
      <c r="B857">
        <v>87.75</v>
      </c>
      <c r="C857" t="s">
        <v>5</v>
      </c>
      <c r="D857">
        <f t="shared" si="52"/>
        <v>3</v>
      </c>
      <c r="E857">
        <f t="shared" si="53"/>
        <v>2017</v>
      </c>
      <c r="F857" t="str">
        <f t="shared" si="54"/>
        <v>2017-3</v>
      </c>
      <c r="G857">
        <f t="shared" si="55"/>
        <v>7</v>
      </c>
    </row>
    <row r="858" spans="1:7" x14ac:dyDescent="0.25">
      <c r="A858" s="1">
        <v>42814</v>
      </c>
      <c r="B858">
        <v>54.5</v>
      </c>
      <c r="C858" t="s">
        <v>5</v>
      </c>
      <c r="D858">
        <f t="shared" si="52"/>
        <v>3</v>
      </c>
      <c r="E858">
        <f t="shared" si="53"/>
        <v>2017</v>
      </c>
      <c r="F858" t="str">
        <f t="shared" si="54"/>
        <v>2017-3</v>
      </c>
      <c r="G858">
        <f t="shared" si="55"/>
        <v>1</v>
      </c>
    </row>
    <row r="859" spans="1:7" x14ac:dyDescent="0.25">
      <c r="A859" s="1">
        <v>42814</v>
      </c>
      <c r="B859">
        <v>41.38</v>
      </c>
      <c r="C859" t="s">
        <v>3</v>
      </c>
      <c r="D859">
        <f t="shared" si="52"/>
        <v>3</v>
      </c>
      <c r="E859">
        <f t="shared" si="53"/>
        <v>2017</v>
      </c>
      <c r="F859" t="str">
        <f t="shared" si="54"/>
        <v>2017-3</v>
      </c>
      <c r="G859">
        <f t="shared" si="55"/>
        <v>1</v>
      </c>
    </row>
    <row r="860" spans="1:7" x14ac:dyDescent="0.25">
      <c r="A860" s="1">
        <v>42814</v>
      </c>
      <c r="B860">
        <v>125.81</v>
      </c>
      <c r="C860" t="s">
        <v>3</v>
      </c>
      <c r="D860">
        <f t="shared" si="52"/>
        <v>3</v>
      </c>
      <c r="E860">
        <f t="shared" si="53"/>
        <v>2017</v>
      </c>
      <c r="F860" t="str">
        <f t="shared" si="54"/>
        <v>2017-3</v>
      </c>
      <c r="G860">
        <f t="shared" si="55"/>
        <v>1</v>
      </c>
    </row>
    <row r="861" spans="1:7" x14ac:dyDescent="0.25">
      <c r="A861" s="1">
        <v>42816</v>
      </c>
      <c r="B861">
        <v>104.05</v>
      </c>
      <c r="C861" t="s">
        <v>4</v>
      </c>
      <c r="D861">
        <f t="shared" si="52"/>
        <v>3</v>
      </c>
      <c r="E861">
        <f t="shared" si="53"/>
        <v>2017</v>
      </c>
      <c r="F861" t="str">
        <f t="shared" si="54"/>
        <v>2017-3</v>
      </c>
      <c r="G861">
        <f t="shared" si="55"/>
        <v>3</v>
      </c>
    </row>
    <row r="862" spans="1:7" x14ac:dyDescent="0.25">
      <c r="A862" s="1">
        <v>42817</v>
      </c>
      <c r="B862">
        <v>47.21</v>
      </c>
      <c r="C862" t="s">
        <v>5</v>
      </c>
      <c r="D862">
        <f t="shared" si="52"/>
        <v>3</v>
      </c>
      <c r="E862">
        <f t="shared" si="53"/>
        <v>2017</v>
      </c>
      <c r="F862" t="str">
        <f t="shared" si="54"/>
        <v>2017-3</v>
      </c>
      <c r="G862">
        <f t="shared" si="55"/>
        <v>4</v>
      </c>
    </row>
    <row r="863" spans="1:7" x14ac:dyDescent="0.25">
      <c r="A863" s="1">
        <v>42818</v>
      </c>
      <c r="B863">
        <v>57.03</v>
      </c>
      <c r="C863" t="s">
        <v>4</v>
      </c>
      <c r="D863">
        <f t="shared" si="52"/>
        <v>3</v>
      </c>
      <c r="E863">
        <f t="shared" si="53"/>
        <v>2017</v>
      </c>
      <c r="F863" t="str">
        <f t="shared" si="54"/>
        <v>2017-3</v>
      </c>
      <c r="G863">
        <f t="shared" si="55"/>
        <v>5</v>
      </c>
    </row>
    <row r="864" spans="1:7" x14ac:dyDescent="0.25">
      <c r="A864" s="1">
        <v>42818</v>
      </c>
      <c r="B864">
        <v>92.7</v>
      </c>
      <c r="C864" t="s">
        <v>6</v>
      </c>
      <c r="D864">
        <f t="shared" si="52"/>
        <v>3</v>
      </c>
      <c r="E864">
        <f t="shared" si="53"/>
        <v>2017</v>
      </c>
      <c r="F864" t="str">
        <f t="shared" si="54"/>
        <v>2017-3</v>
      </c>
      <c r="G864">
        <f t="shared" si="55"/>
        <v>5</v>
      </c>
    </row>
    <row r="865" spans="1:7" x14ac:dyDescent="0.25">
      <c r="A865" s="1">
        <v>42819</v>
      </c>
      <c r="B865">
        <v>125.45</v>
      </c>
      <c r="C865" t="s">
        <v>5</v>
      </c>
      <c r="D865">
        <f t="shared" si="52"/>
        <v>3</v>
      </c>
      <c r="E865">
        <f t="shared" si="53"/>
        <v>2017</v>
      </c>
      <c r="F865" t="str">
        <f t="shared" si="54"/>
        <v>2017-3</v>
      </c>
      <c r="G865">
        <f t="shared" si="55"/>
        <v>6</v>
      </c>
    </row>
    <row r="866" spans="1:7" x14ac:dyDescent="0.25">
      <c r="A866" s="1">
        <v>42819</v>
      </c>
      <c r="B866">
        <v>124.07</v>
      </c>
      <c r="C866" t="s">
        <v>4</v>
      </c>
      <c r="D866">
        <f t="shared" si="52"/>
        <v>3</v>
      </c>
      <c r="E866">
        <f t="shared" si="53"/>
        <v>2017</v>
      </c>
      <c r="F866" t="str">
        <f t="shared" si="54"/>
        <v>2017-3</v>
      </c>
      <c r="G866">
        <f t="shared" si="55"/>
        <v>6</v>
      </c>
    </row>
    <row r="867" spans="1:7" x14ac:dyDescent="0.25">
      <c r="A867" s="1">
        <v>42821</v>
      </c>
      <c r="B867">
        <v>40</v>
      </c>
      <c r="C867" t="s">
        <v>4</v>
      </c>
      <c r="D867">
        <f t="shared" si="52"/>
        <v>3</v>
      </c>
      <c r="E867">
        <f t="shared" si="53"/>
        <v>2017</v>
      </c>
      <c r="F867" t="str">
        <f t="shared" si="54"/>
        <v>2017-3</v>
      </c>
      <c r="G867">
        <f t="shared" si="55"/>
        <v>1</v>
      </c>
    </row>
    <row r="868" spans="1:7" x14ac:dyDescent="0.25">
      <c r="A868" s="1">
        <v>42825</v>
      </c>
      <c r="B868">
        <v>128.80000000000001</v>
      </c>
      <c r="C868" t="s">
        <v>5</v>
      </c>
      <c r="D868">
        <f t="shared" si="52"/>
        <v>3</v>
      </c>
      <c r="E868">
        <f t="shared" si="53"/>
        <v>2017</v>
      </c>
      <c r="F868" t="str">
        <f t="shared" si="54"/>
        <v>2017-3</v>
      </c>
      <c r="G868">
        <f t="shared" si="55"/>
        <v>5</v>
      </c>
    </row>
    <row r="869" spans="1:7" x14ac:dyDescent="0.25">
      <c r="A869" s="1">
        <v>42825</v>
      </c>
      <c r="B869">
        <v>87.46</v>
      </c>
      <c r="C869" t="s">
        <v>5</v>
      </c>
      <c r="D869">
        <f t="shared" si="52"/>
        <v>3</v>
      </c>
      <c r="E869">
        <f t="shared" si="53"/>
        <v>2017</v>
      </c>
      <c r="F869" t="str">
        <f t="shared" si="54"/>
        <v>2017-3</v>
      </c>
      <c r="G869">
        <f t="shared" si="55"/>
        <v>5</v>
      </c>
    </row>
    <row r="870" spans="1:7" x14ac:dyDescent="0.25">
      <c r="A870" s="1">
        <v>42826</v>
      </c>
      <c r="B870">
        <v>66.37</v>
      </c>
      <c r="C870" t="s">
        <v>6</v>
      </c>
      <c r="D870">
        <f t="shared" si="52"/>
        <v>4</v>
      </c>
      <c r="E870">
        <f t="shared" si="53"/>
        <v>2017</v>
      </c>
      <c r="F870" t="str">
        <f t="shared" si="54"/>
        <v>2017-4</v>
      </c>
      <c r="G870">
        <f t="shared" si="55"/>
        <v>6</v>
      </c>
    </row>
    <row r="871" spans="1:7" x14ac:dyDescent="0.25">
      <c r="A871" s="1">
        <v>42826</v>
      </c>
      <c r="B871">
        <v>40.229999999999997</v>
      </c>
      <c r="C871" t="s">
        <v>5</v>
      </c>
      <c r="D871">
        <f t="shared" si="52"/>
        <v>4</v>
      </c>
      <c r="E871">
        <f t="shared" si="53"/>
        <v>2017</v>
      </c>
      <c r="F871" t="str">
        <f t="shared" si="54"/>
        <v>2017-4</v>
      </c>
      <c r="G871">
        <f t="shared" si="55"/>
        <v>6</v>
      </c>
    </row>
    <row r="872" spans="1:7" x14ac:dyDescent="0.25">
      <c r="A872" s="1">
        <v>42826</v>
      </c>
      <c r="B872">
        <v>135.82</v>
      </c>
      <c r="C872" t="s">
        <v>5</v>
      </c>
      <c r="D872">
        <f t="shared" si="52"/>
        <v>4</v>
      </c>
      <c r="E872">
        <f t="shared" si="53"/>
        <v>2017</v>
      </c>
      <c r="F872" t="str">
        <f t="shared" si="54"/>
        <v>2017-4</v>
      </c>
      <c r="G872">
        <f t="shared" si="55"/>
        <v>6</v>
      </c>
    </row>
    <row r="873" spans="1:7" x14ac:dyDescent="0.25">
      <c r="A873" s="1">
        <v>42827</v>
      </c>
      <c r="B873">
        <v>146.71</v>
      </c>
      <c r="C873" t="s">
        <v>3</v>
      </c>
      <c r="D873">
        <f t="shared" si="52"/>
        <v>4</v>
      </c>
      <c r="E873">
        <f t="shared" si="53"/>
        <v>2017</v>
      </c>
      <c r="F873" t="str">
        <f t="shared" si="54"/>
        <v>2017-4</v>
      </c>
      <c r="G873">
        <f t="shared" si="55"/>
        <v>7</v>
      </c>
    </row>
    <row r="874" spans="1:7" x14ac:dyDescent="0.25">
      <c r="A874" s="1">
        <v>42827</v>
      </c>
      <c r="B874">
        <v>91.36</v>
      </c>
      <c r="C874" t="s">
        <v>3</v>
      </c>
      <c r="D874">
        <f t="shared" si="52"/>
        <v>4</v>
      </c>
      <c r="E874">
        <f t="shared" si="53"/>
        <v>2017</v>
      </c>
      <c r="F874" t="str">
        <f t="shared" si="54"/>
        <v>2017-4</v>
      </c>
      <c r="G874">
        <f t="shared" si="55"/>
        <v>7</v>
      </c>
    </row>
    <row r="875" spans="1:7" x14ac:dyDescent="0.25">
      <c r="A875" s="1">
        <v>42828</v>
      </c>
      <c r="B875">
        <v>69.59</v>
      </c>
      <c r="C875" t="s">
        <v>5</v>
      </c>
      <c r="D875">
        <f t="shared" si="52"/>
        <v>4</v>
      </c>
      <c r="E875">
        <f t="shared" si="53"/>
        <v>2017</v>
      </c>
      <c r="F875" t="str">
        <f t="shared" si="54"/>
        <v>2017-4</v>
      </c>
      <c r="G875">
        <f t="shared" si="55"/>
        <v>1</v>
      </c>
    </row>
    <row r="876" spans="1:7" x14ac:dyDescent="0.25">
      <c r="A876" s="1">
        <v>42829</v>
      </c>
      <c r="B876">
        <v>28.35</v>
      </c>
      <c r="C876" t="s">
        <v>6</v>
      </c>
      <c r="D876">
        <f t="shared" si="52"/>
        <v>4</v>
      </c>
      <c r="E876">
        <f t="shared" si="53"/>
        <v>2017</v>
      </c>
      <c r="F876" t="str">
        <f t="shared" si="54"/>
        <v>2017-4</v>
      </c>
      <c r="G876">
        <f t="shared" si="55"/>
        <v>2</v>
      </c>
    </row>
    <row r="877" spans="1:7" x14ac:dyDescent="0.25">
      <c r="A877" s="1">
        <v>42830</v>
      </c>
      <c r="B877">
        <v>150.18</v>
      </c>
      <c r="C877" t="s">
        <v>5</v>
      </c>
      <c r="D877">
        <f t="shared" si="52"/>
        <v>4</v>
      </c>
      <c r="E877">
        <f t="shared" si="53"/>
        <v>2017</v>
      </c>
      <c r="F877" t="str">
        <f t="shared" si="54"/>
        <v>2017-4</v>
      </c>
      <c r="G877">
        <f t="shared" si="55"/>
        <v>3</v>
      </c>
    </row>
    <row r="878" spans="1:7" x14ac:dyDescent="0.25">
      <c r="A878" s="1">
        <v>42830</v>
      </c>
      <c r="B878">
        <v>148.66999999999999</v>
      </c>
      <c r="C878" t="s">
        <v>5</v>
      </c>
      <c r="D878">
        <f t="shared" si="52"/>
        <v>4</v>
      </c>
      <c r="E878">
        <f t="shared" si="53"/>
        <v>2017</v>
      </c>
      <c r="F878" t="str">
        <f t="shared" si="54"/>
        <v>2017-4</v>
      </c>
      <c r="G878">
        <f t="shared" si="55"/>
        <v>3</v>
      </c>
    </row>
    <row r="879" spans="1:7" x14ac:dyDescent="0.25">
      <c r="A879" s="1">
        <v>42830</v>
      </c>
      <c r="B879">
        <v>28.96</v>
      </c>
      <c r="C879" t="s">
        <v>7</v>
      </c>
      <c r="D879">
        <f t="shared" si="52"/>
        <v>4</v>
      </c>
      <c r="E879">
        <f t="shared" si="53"/>
        <v>2017</v>
      </c>
      <c r="F879" t="str">
        <f t="shared" si="54"/>
        <v>2017-4</v>
      </c>
      <c r="G879">
        <f t="shared" si="55"/>
        <v>3</v>
      </c>
    </row>
    <row r="880" spans="1:7" x14ac:dyDescent="0.25">
      <c r="A880" s="1">
        <v>42831</v>
      </c>
      <c r="B880">
        <v>63.48</v>
      </c>
      <c r="C880" t="s">
        <v>4</v>
      </c>
      <c r="D880">
        <f t="shared" si="52"/>
        <v>4</v>
      </c>
      <c r="E880">
        <f t="shared" si="53"/>
        <v>2017</v>
      </c>
      <c r="F880" t="str">
        <f t="shared" si="54"/>
        <v>2017-4</v>
      </c>
      <c r="G880">
        <f t="shared" si="55"/>
        <v>4</v>
      </c>
    </row>
    <row r="881" spans="1:7" x14ac:dyDescent="0.25">
      <c r="A881" s="1">
        <v>42832</v>
      </c>
      <c r="B881">
        <v>88.48</v>
      </c>
      <c r="C881" t="s">
        <v>5</v>
      </c>
      <c r="D881">
        <f t="shared" si="52"/>
        <v>4</v>
      </c>
      <c r="E881">
        <f t="shared" si="53"/>
        <v>2017</v>
      </c>
      <c r="F881" t="str">
        <f t="shared" si="54"/>
        <v>2017-4</v>
      </c>
      <c r="G881">
        <f t="shared" si="55"/>
        <v>5</v>
      </c>
    </row>
    <row r="882" spans="1:7" x14ac:dyDescent="0.25">
      <c r="A882" s="1">
        <v>42833</v>
      </c>
      <c r="B882">
        <v>84.63</v>
      </c>
      <c r="C882" t="s">
        <v>3</v>
      </c>
      <c r="D882">
        <f t="shared" si="52"/>
        <v>4</v>
      </c>
      <c r="E882">
        <f t="shared" si="53"/>
        <v>2017</v>
      </c>
      <c r="F882" t="str">
        <f t="shared" si="54"/>
        <v>2017-4</v>
      </c>
      <c r="G882">
        <f t="shared" si="55"/>
        <v>6</v>
      </c>
    </row>
    <row r="883" spans="1:7" x14ac:dyDescent="0.25">
      <c r="A883" s="1">
        <v>42834</v>
      </c>
      <c r="B883">
        <v>16.57</v>
      </c>
      <c r="C883" t="s">
        <v>3</v>
      </c>
      <c r="D883">
        <f t="shared" si="52"/>
        <v>4</v>
      </c>
      <c r="E883">
        <f t="shared" si="53"/>
        <v>2017</v>
      </c>
      <c r="F883" t="str">
        <f t="shared" si="54"/>
        <v>2017-4</v>
      </c>
      <c r="G883">
        <f t="shared" si="55"/>
        <v>7</v>
      </c>
    </row>
    <row r="884" spans="1:7" x14ac:dyDescent="0.25">
      <c r="A884" s="1">
        <v>42838</v>
      </c>
      <c r="B884">
        <v>67.510000000000005</v>
      </c>
      <c r="C884" t="s">
        <v>3</v>
      </c>
      <c r="D884">
        <f t="shared" si="52"/>
        <v>4</v>
      </c>
      <c r="E884">
        <f t="shared" si="53"/>
        <v>2017</v>
      </c>
      <c r="F884" t="str">
        <f t="shared" si="54"/>
        <v>2017-4</v>
      </c>
      <c r="G884">
        <f t="shared" si="55"/>
        <v>4</v>
      </c>
    </row>
    <row r="885" spans="1:7" x14ac:dyDescent="0.25">
      <c r="A885" s="1">
        <v>42838</v>
      </c>
      <c r="B885">
        <v>49.11</v>
      </c>
      <c r="C885" t="s">
        <v>3</v>
      </c>
      <c r="D885">
        <f t="shared" si="52"/>
        <v>4</v>
      </c>
      <c r="E885">
        <f t="shared" si="53"/>
        <v>2017</v>
      </c>
      <c r="F885" t="str">
        <f t="shared" si="54"/>
        <v>2017-4</v>
      </c>
      <c r="G885">
        <f t="shared" si="55"/>
        <v>4</v>
      </c>
    </row>
    <row r="886" spans="1:7" x14ac:dyDescent="0.25">
      <c r="A886" s="1">
        <v>42839</v>
      </c>
      <c r="B886">
        <v>119.73</v>
      </c>
      <c r="C886" t="s">
        <v>4</v>
      </c>
      <c r="D886">
        <f t="shared" si="52"/>
        <v>4</v>
      </c>
      <c r="E886">
        <f t="shared" si="53"/>
        <v>2017</v>
      </c>
      <c r="F886" t="str">
        <f t="shared" si="54"/>
        <v>2017-4</v>
      </c>
      <c r="G886">
        <f t="shared" si="55"/>
        <v>5</v>
      </c>
    </row>
    <row r="887" spans="1:7" x14ac:dyDescent="0.25">
      <c r="A887" s="1">
        <v>42840</v>
      </c>
      <c r="B887">
        <v>25.89</v>
      </c>
      <c r="C887" t="s">
        <v>5</v>
      </c>
      <c r="D887">
        <f t="shared" si="52"/>
        <v>4</v>
      </c>
      <c r="E887">
        <f t="shared" si="53"/>
        <v>2017</v>
      </c>
      <c r="F887" t="str">
        <f t="shared" si="54"/>
        <v>2017-4</v>
      </c>
      <c r="G887">
        <f t="shared" si="55"/>
        <v>6</v>
      </c>
    </row>
    <row r="888" spans="1:7" x14ac:dyDescent="0.25">
      <c r="A888" s="1">
        <v>42841</v>
      </c>
      <c r="B888">
        <v>61.66</v>
      </c>
      <c r="C888" t="s">
        <v>7</v>
      </c>
      <c r="D888">
        <f t="shared" si="52"/>
        <v>4</v>
      </c>
      <c r="E888">
        <f t="shared" si="53"/>
        <v>2017</v>
      </c>
      <c r="F888" t="str">
        <f t="shared" si="54"/>
        <v>2017-4</v>
      </c>
      <c r="G888">
        <f t="shared" si="55"/>
        <v>7</v>
      </c>
    </row>
    <row r="889" spans="1:7" x14ac:dyDescent="0.25">
      <c r="A889" s="1">
        <v>42841</v>
      </c>
      <c r="B889">
        <v>83.5</v>
      </c>
      <c r="C889" t="s">
        <v>5</v>
      </c>
      <c r="D889">
        <f t="shared" si="52"/>
        <v>4</v>
      </c>
      <c r="E889">
        <f t="shared" si="53"/>
        <v>2017</v>
      </c>
      <c r="F889" t="str">
        <f t="shared" si="54"/>
        <v>2017-4</v>
      </c>
      <c r="G889">
        <f t="shared" si="55"/>
        <v>7</v>
      </c>
    </row>
    <row r="890" spans="1:7" x14ac:dyDescent="0.25">
      <c r="A890" s="1">
        <v>42842</v>
      </c>
      <c r="B890">
        <v>16.3</v>
      </c>
      <c r="C890" t="s">
        <v>5</v>
      </c>
      <c r="D890">
        <f t="shared" si="52"/>
        <v>4</v>
      </c>
      <c r="E890">
        <f t="shared" si="53"/>
        <v>2017</v>
      </c>
      <c r="F890" t="str">
        <f t="shared" si="54"/>
        <v>2017-4</v>
      </c>
      <c r="G890">
        <f t="shared" si="55"/>
        <v>1</v>
      </c>
    </row>
    <row r="891" spans="1:7" x14ac:dyDescent="0.25">
      <c r="A891" s="1">
        <v>42844</v>
      </c>
      <c r="B891">
        <v>28.55</v>
      </c>
      <c r="C891" t="s">
        <v>3</v>
      </c>
      <c r="D891">
        <f t="shared" si="52"/>
        <v>4</v>
      </c>
      <c r="E891">
        <f t="shared" si="53"/>
        <v>2017</v>
      </c>
      <c r="F891" t="str">
        <f t="shared" si="54"/>
        <v>2017-4</v>
      </c>
      <c r="G891">
        <f t="shared" si="55"/>
        <v>3</v>
      </c>
    </row>
    <row r="892" spans="1:7" x14ac:dyDescent="0.25">
      <c r="A892" s="1">
        <v>42845</v>
      </c>
      <c r="B892">
        <v>81.61</v>
      </c>
      <c r="C892" t="s">
        <v>3</v>
      </c>
      <c r="D892">
        <f t="shared" si="52"/>
        <v>4</v>
      </c>
      <c r="E892">
        <f t="shared" si="53"/>
        <v>2017</v>
      </c>
      <c r="F892" t="str">
        <f t="shared" si="54"/>
        <v>2017-4</v>
      </c>
      <c r="G892">
        <f t="shared" si="55"/>
        <v>4</v>
      </c>
    </row>
    <row r="893" spans="1:7" x14ac:dyDescent="0.25">
      <c r="A893" s="1">
        <v>42845</v>
      </c>
      <c r="B893">
        <v>148.49</v>
      </c>
      <c r="C893" t="s">
        <v>7</v>
      </c>
      <c r="D893">
        <f t="shared" si="52"/>
        <v>4</v>
      </c>
      <c r="E893">
        <f t="shared" si="53"/>
        <v>2017</v>
      </c>
      <c r="F893" t="str">
        <f t="shared" si="54"/>
        <v>2017-4</v>
      </c>
      <c r="G893">
        <f t="shared" si="55"/>
        <v>4</v>
      </c>
    </row>
    <row r="894" spans="1:7" x14ac:dyDescent="0.25">
      <c r="A894" s="1">
        <v>42846</v>
      </c>
      <c r="B894">
        <v>131.38</v>
      </c>
      <c r="C894" t="s">
        <v>4</v>
      </c>
      <c r="D894">
        <f t="shared" si="52"/>
        <v>4</v>
      </c>
      <c r="E894">
        <f t="shared" si="53"/>
        <v>2017</v>
      </c>
      <c r="F894" t="str">
        <f t="shared" si="54"/>
        <v>2017-4</v>
      </c>
      <c r="G894">
        <f t="shared" si="55"/>
        <v>5</v>
      </c>
    </row>
    <row r="895" spans="1:7" x14ac:dyDescent="0.25">
      <c r="A895" s="1">
        <v>42847</v>
      </c>
      <c r="B895">
        <v>128.04</v>
      </c>
      <c r="C895" t="s">
        <v>5</v>
      </c>
      <c r="D895">
        <f t="shared" si="52"/>
        <v>4</v>
      </c>
      <c r="E895">
        <f t="shared" si="53"/>
        <v>2017</v>
      </c>
      <c r="F895" t="str">
        <f t="shared" si="54"/>
        <v>2017-4</v>
      </c>
      <c r="G895">
        <f t="shared" si="55"/>
        <v>6</v>
      </c>
    </row>
    <row r="896" spans="1:7" x14ac:dyDescent="0.25">
      <c r="A896" s="1">
        <v>42848</v>
      </c>
      <c r="B896">
        <v>48.88</v>
      </c>
      <c r="C896" t="s">
        <v>5</v>
      </c>
      <c r="D896">
        <f t="shared" si="52"/>
        <v>4</v>
      </c>
      <c r="E896">
        <f t="shared" si="53"/>
        <v>2017</v>
      </c>
      <c r="F896" t="str">
        <f t="shared" si="54"/>
        <v>2017-4</v>
      </c>
      <c r="G896">
        <f t="shared" si="55"/>
        <v>7</v>
      </c>
    </row>
    <row r="897" spans="1:7" x14ac:dyDescent="0.25">
      <c r="A897" s="1">
        <v>42848</v>
      </c>
      <c r="B897">
        <v>46.29</v>
      </c>
      <c r="C897" t="s">
        <v>6</v>
      </c>
      <c r="D897">
        <f t="shared" si="52"/>
        <v>4</v>
      </c>
      <c r="E897">
        <f t="shared" si="53"/>
        <v>2017</v>
      </c>
      <c r="F897" t="str">
        <f t="shared" si="54"/>
        <v>2017-4</v>
      </c>
      <c r="G897">
        <f t="shared" si="55"/>
        <v>7</v>
      </c>
    </row>
    <row r="898" spans="1:7" x14ac:dyDescent="0.25">
      <c r="A898" s="1">
        <v>42848</v>
      </c>
      <c r="B898">
        <v>59.73</v>
      </c>
      <c r="C898" t="s">
        <v>6</v>
      </c>
      <c r="D898">
        <f t="shared" si="52"/>
        <v>4</v>
      </c>
      <c r="E898">
        <f t="shared" si="53"/>
        <v>2017</v>
      </c>
      <c r="F898" t="str">
        <f t="shared" si="54"/>
        <v>2017-4</v>
      </c>
      <c r="G898">
        <f t="shared" si="55"/>
        <v>7</v>
      </c>
    </row>
    <row r="899" spans="1:7" x14ac:dyDescent="0.25">
      <c r="A899" s="1">
        <v>42848</v>
      </c>
      <c r="B899">
        <v>52.09</v>
      </c>
      <c r="C899" t="s">
        <v>3</v>
      </c>
      <c r="D899">
        <f t="shared" ref="D899:D962" si="56">MONTH(A899)</f>
        <v>4</v>
      </c>
      <c r="E899">
        <f t="shared" ref="E899:E962" si="57">YEAR(A899)</f>
        <v>2017</v>
      </c>
      <c r="F899" t="str">
        <f t="shared" ref="F899:F962" si="58">CONCATENATE(E899,"-",D899)</f>
        <v>2017-4</v>
      </c>
      <c r="G899">
        <f t="shared" ref="G899:G962" si="59">WEEKDAY(A899,2)</f>
        <v>7</v>
      </c>
    </row>
    <row r="900" spans="1:7" x14ac:dyDescent="0.25">
      <c r="A900" s="1">
        <v>42850</v>
      </c>
      <c r="B900">
        <v>7.09</v>
      </c>
      <c r="C900" t="s">
        <v>3</v>
      </c>
      <c r="D900">
        <f t="shared" si="56"/>
        <v>4</v>
      </c>
      <c r="E900">
        <f t="shared" si="57"/>
        <v>2017</v>
      </c>
      <c r="F900" t="str">
        <f t="shared" si="58"/>
        <v>2017-4</v>
      </c>
      <c r="G900">
        <f t="shared" si="59"/>
        <v>2</v>
      </c>
    </row>
    <row r="901" spans="1:7" x14ac:dyDescent="0.25">
      <c r="A901" s="1">
        <v>42851</v>
      </c>
      <c r="B901">
        <v>33.89</v>
      </c>
      <c r="C901" t="s">
        <v>4</v>
      </c>
      <c r="D901">
        <f t="shared" si="56"/>
        <v>4</v>
      </c>
      <c r="E901">
        <f t="shared" si="57"/>
        <v>2017</v>
      </c>
      <c r="F901" t="str">
        <f t="shared" si="58"/>
        <v>2017-4</v>
      </c>
      <c r="G901">
        <f t="shared" si="59"/>
        <v>3</v>
      </c>
    </row>
    <row r="902" spans="1:7" x14ac:dyDescent="0.25">
      <c r="A902" s="1">
        <v>42852</v>
      </c>
      <c r="B902">
        <v>54.37</v>
      </c>
      <c r="C902" t="s">
        <v>4</v>
      </c>
      <c r="D902">
        <f t="shared" si="56"/>
        <v>4</v>
      </c>
      <c r="E902">
        <f t="shared" si="57"/>
        <v>2017</v>
      </c>
      <c r="F902" t="str">
        <f t="shared" si="58"/>
        <v>2017-4</v>
      </c>
      <c r="G902">
        <f t="shared" si="59"/>
        <v>4</v>
      </c>
    </row>
    <row r="903" spans="1:7" x14ac:dyDescent="0.25">
      <c r="A903" s="1">
        <v>42854</v>
      </c>
      <c r="B903">
        <v>116.39</v>
      </c>
      <c r="C903" t="s">
        <v>3</v>
      </c>
      <c r="D903">
        <f t="shared" si="56"/>
        <v>4</v>
      </c>
      <c r="E903">
        <f t="shared" si="57"/>
        <v>2017</v>
      </c>
      <c r="F903" t="str">
        <f t="shared" si="58"/>
        <v>2017-4</v>
      </c>
      <c r="G903">
        <f t="shared" si="59"/>
        <v>6</v>
      </c>
    </row>
    <row r="904" spans="1:7" x14ac:dyDescent="0.25">
      <c r="A904" s="1">
        <v>42856</v>
      </c>
      <c r="B904">
        <v>124.53</v>
      </c>
      <c r="C904" t="s">
        <v>5</v>
      </c>
      <c r="D904">
        <f t="shared" si="56"/>
        <v>5</v>
      </c>
      <c r="E904">
        <f t="shared" si="57"/>
        <v>2017</v>
      </c>
      <c r="F904" t="str">
        <f t="shared" si="58"/>
        <v>2017-5</v>
      </c>
      <c r="G904">
        <f t="shared" si="59"/>
        <v>1</v>
      </c>
    </row>
    <row r="905" spans="1:7" x14ac:dyDescent="0.25">
      <c r="A905" s="1">
        <v>42857</v>
      </c>
      <c r="B905">
        <v>46.62</v>
      </c>
      <c r="C905" t="s">
        <v>5</v>
      </c>
      <c r="D905">
        <f t="shared" si="56"/>
        <v>5</v>
      </c>
      <c r="E905">
        <f t="shared" si="57"/>
        <v>2017</v>
      </c>
      <c r="F905" t="str">
        <f t="shared" si="58"/>
        <v>2017-5</v>
      </c>
      <c r="G905">
        <f t="shared" si="59"/>
        <v>2</v>
      </c>
    </row>
    <row r="906" spans="1:7" x14ac:dyDescent="0.25">
      <c r="A906" s="1">
        <v>42858</v>
      </c>
      <c r="B906">
        <v>15.04</v>
      </c>
      <c r="C906" t="s">
        <v>4</v>
      </c>
      <c r="D906">
        <f t="shared" si="56"/>
        <v>5</v>
      </c>
      <c r="E906">
        <f t="shared" si="57"/>
        <v>2017</v>
      </c>
      <c r="F906" t="str">
        <f t="shared" si="58"/>
        <v>2017-5</v>
      </c>
      <c r="G906">
        <f t="shared" si="59"/>
        <v>3</v>
      </c>
    </row>
    <row r="907" spans="1:7" x14ac:dyDescent="0.25">
      <c r="A907" s="1">
        <v>42859</v>
      </c>
      <c r="B907">
        <v>6.47</v>
      </c>
      <c r="C907" t="s">
        <v>5</v>
      </c>
      <c r="D907">
        <f t="shared" si="56"/>
        <v>5</v>
      </c>
      <c r="E907">
        <f t="shared" si="57"/>
        <v>2017</v>
      </c>
      <c r="F907" t="str">
        <f t="shared" si="58"/>
        <v>2017-5</v>
      </c>
      <c r="G907">
        <f t="shared" si="59"/>
        <v>4</v>
      </c>
    </row>
    <row r="908" spans="1:7" x14ac:dyDescent="0.25">
      <c r="A908" s="1">
        <v>42859</v>
      </c>
      <c r="B908">
        <v>109.45</v>
      </c>
      <c r="C908" t="s">
        <v>5</v>
      </c>
      <c r="D908">
        <f t="shared" si="56"/>
        <v>5</v>
      </c>
      <c r="E908">
        <f t="shared" si="57"/>
        <v>2017</v>
      </c>
      <c r="F908" t="str">
        <f t="shared" si="58"/>
        <v>2017-5</v>
      </c>
      <c r="G908">
        <f t="shared" si="59"/>
        <v>4</v>
      </c>
    </row>
    <row r="909" spans="1:7" x14ac:dyDescent="0.25">
      <c r="A909" s="1">
        <v>42860</v>
      </c>
      <c r="B909">
        <v>106.29</v>
      </c>
      <c r="C909" t="s">
        <v>6</v>
      </c>
      <c r="D909">
        <f t="shared" si="56"/>
        <v>5</v>
      </c>
      <c r="E909">
        <f t="shared" si="57"/>
        <v>2017</v>
      </c>
      <c r="F909" t="str">
        <f t="shared" si="58"/>
        <v>2017-5</v>
      </c>
      <c r="G909">
        <f t="shared" si="59"/>
        <v>5</v>
      </c>
    </row>
    <row r="910" spans="1:7" x14ac:dyDescent="0.25">
      <c r="A910" s="1">
        <v>42860</v>
      </c>
      <c r="B910">
        <v>50.9</v>
      </c>
      <c r="C910" t="s">
        <v>5</v>
      </c>
      <c r="D910">
        <f t="shared" si="56"/>
        <v>5</v>
      </c>
      <c r="E910">
        <f t="shared" si="57"/>
        <v>2017</v>
      </c>
      <c r="F910" t="str">
        <f t="shared" si="58"/>
        <v>2017-5</v>
      </c>
      <c r="G910">
        <f t="shared" si="59"/>
        <v>5</v>
      </c>
    </row>
    <row r="911" spans="1:7" x14ac:dyDescent="0.25">
      <c r="A911" s="1">
        <v>42861</v>
      </c>
      <c r="B911">
        <v>147.75</v>
      </c>
      <c r="C911" t="s">
        <v>4</v>
      </c>
      <c r="D911">
        <f t="shared" si="56"/>
        <v>5</v>
      </c>
      <c r="E911">
        <f t="shared" si="57"/>
        <v>2017</v>
      </c>
      <c r="F911" t="str">
        <f t="shared" si="58"/>
        <v>2017-5</v>
      </c>
      <c r="G911">
        <f t="shared" si="59"/>
        <v>6</v>
      </c>
    </row>
    <row r="912" spans="1:7" x14ac:dyDescent="0.25">
      <c r="A912" s="1">
        <v>42861</v>
      </c>
      <c r="B912">
        <v>124.22</v>
      </c>
      <c r="C912" t="s">
        <v>7</v>
      </c>
      <c r="D912">
        <f t="shared" si="56"/>
        <v>5</v>
      </c>
      <c r="E912">
        <f t="shared" si="57"/>
        <v>2017</v>
      </c>
      <c r="F912" t="str">
        <f t="shared" si="58"/>
        <v>2017-5</v>
      </c>
      <c r="G912">
        <f t="shared" si="59"/>
        <v>6</v>
      </c>
    </row>
    <row r="913" spans="1:7" x14ac:dyDescent="0.25">
      <c r="A913" s="1">
        <v>42861</v>
      </c>
      <c r="B913">
        <v>146.51</v>
      </c>
      <c r="C913" t="s">
        <v>7</v>
      </c>
      <c r="D913">
        <f t="shared" si="56"/>
        <v>5</v>
      </c>
      <c r="E913">
        <f t="shared" si="57"/>
        <v>2017</v>
      </c>
      <c r="F913" t="str">
        <f t="shared" si="58"/>
        <v>2017-5</v>
      </c>
      <c r="G913">
        <f t="shared" si="59"/>
        <v>6</v>
      </c>
    </row>
    <row r="914" spans="1:7" x14ac:dyDescent="0.25">
      <c r="A914" s="1">
        <v>42862</v>
      </c>
      <c r="B914">
        <v>28.87</v>
      </c>
      <c r="C914" t="s">
        <v>6</v>
      </c>
      <c r="D914">
        <f t="shared" si="56"/>
        <v>5</v>
      </c>
      <c r="E914">
        <f t="shared" si="57"/>
        <v>2017</v>
      </c>
      <c r="F914" t="str">
        <f t="shared" si="58"/>
        <v>2017-5</v>
      </c>
      <c r="G914">
        <f t="shared" si="59"/>
        <v>7</v>
      </c>
    </row>
    <row r="915" spans="1:7" x14ac:dyDescent="0.25">
      <c r="A915" s="1">
        <v>42862</v>
      </c>
      <c r="B915">
        <v>130.27000000000001</v>
      </c>
      <c r="C915" t="s">
        <v>5</v>
      </c>
      <c r="D915">
        <f t="shared" si="56"/>
        <v>5</v>
      </c>
      <c r="E915">
        <f t="shared" si="57"/>
        <v>2017</v>
      </c>
      <c r="F915" t="str">
        <f t="shared" si="58"/>
        <v>2017-5</v>
      </c>
      <c r="G915">
        <f t="shared" si="59"/>
        <v>7</v>
      </c>
    </row>
    <row r="916" spans="1:7" x14ac:dyDescent="0.25">
      <c r="A916" s="1">
        <v>42863</v>
      </c>
      <c r="B916">
        <v>146.97</v>
      </c>
      <c r="C916" t="s">
        <v>3</v>
      </c>
      <c r="D916">
        <f t="shared" si="56"/>
        <v>5</v>
      </c>
      <c r="E916">
        <f t="shared" si="57"/>
        <v>2017</v>
      </c>
      <c r="F916" t="str">
        <f t="shared" si="58"/>
        <v>2017-5</v>
      </c>
      <c r="G916">
        <f t="shared" si="59"/>
        <v>1</v>
      </c>
    </row>
    <row r="917" spans="1:7" x14ac:dyDescent="0.25">
      <c r="A917" s="1">
        <v>42863</v>
      </c>
      <c r="B917">
        <v>152.41</v>
      </c>
      <c r="C917" t="s">
        <v>6</v>
      </c>
      <c r="D917">
        <f t="shared" si="56"/>
        <v>5</v>
      </c>
      <c r="E917">
        <f t="shared" si="57"/>
        <v>2017</v>
      </c>
      <c r="F917" t="str">
        <f t="shared" si="58"/>
        <v>2017-5</v>
      </c>
      <c r="G917">
        <f t="shared" si="59"/>
        <v>1</v>
      </c>
    </row>
    <row r="918" spans="1:7" x14ac:dyDescent="0.25">
      <c r="A918" s="1">
        <v>42863</v>
      </c>
      <c r="B918">
        <v>117.31</v>
      </c>
      <c r="C918" t="s">
        <v>5</v>
      </c>
      <c r="D918">
        <f t="shared" si="56"/>
        <v>5</v>
      </c>
      <c r="E918">
        <f t="shared" si="57"/>
        <v>2017</v>
      </c>
      <c r="F918" t="str">
        <f t="shared" si="58"/>
        <v>2017-5</v>
      </c>
      <c r="G918">
        <f t="shared" si="59"/>
        <v>1</v>
      </c>
    </row>
    <row r="919" spans="1:7" x14ac:dyDescent="0.25">
      <c r="A919" s="1">
        <v>42863</v>
      </c>
      <c r="B919">
        <v>20.82</v>
      </c>
      <c r="C919" t="s">
        <v>5</v>
      </c>
      <c r="D919">
        <f t="shared" si="56"/>
        <v>5</v>
      </c>
      <c r="E919">
        <f t="shared" si="57"/>
        <v>2017</v>
      </c>
      <c r="F919" t="str">
        <f t="shared" si="58"/>
        <v>2017-5</v>
      </c>
      <c r="G919">
        <f t="shared" si="59"/>
        <v>1</v>
      </c>
    </row>
    <row r="920" spans="1:7" x14ac:dyDescent="0.25">
      <c r="A920" s="1">
        <v>42865</v>
      </c>
      <c r="B920">
        <v>85.69</v>
      </c>
      <c r="C920" t="s">
        <v>3</v>
      </c>
      <c r="D920">
        <f t="shared" si="56"/>
        <v>5</v>
      </c>
      <c r="E920">
        <f t="shared" si="57"/>
        <v>2017</v>
      </c>
      <c r="F920" t="str">
        <f t="shared" si="58"/>
        <v>2017-5</v>
      </c>
      <c r="G920">
        <f t="shared" si="59"/>
        <v>3</v>
      </c>
    </row>
    <row r="921" spans="1:7" x14ac:dyDescent="0.25">
      <c r="A921" s="1">
        <v>42866</v>
      </c>
      <c r="B921">
        <v>20.440000000000001</v>
      </c>
      <c r="C921" t="s">
        <v>5</v>
      </c>
      <c r="D921">
        <f t="shared" si="56"/>
        <v>5</v>
      </c>
      <c r="E921">
        <f t="shared" si="57"/>
        <v>2017</v>
      </c>
      <c r="F921" t="str">
        <f t="shared" si="58"/>
        <v>2017-5</v>
      </c>
      <c r="G921">
        <f t="shared" si="59"/>
        <v>4</v>
      </c>
    </row>
    <row r="922" spans="1:7" x14ac:dyDescent="0.25">
      <c r="A922" s="1">
        <v>42868</v>
      </c>
      <c r="B922">
        <v>62.91</v>
      </c>
      <c r="C922" t="s">
        <v>3</v>
      </c>
      <c r="D922">
        <f t="shared" si="56"/>
        <v>5</v>
      </c>
      <c r="E922">
        <f t="shared" si="57"/>
        <v>2017</v>
      </c>
      <c r="F922" t="str">
        <f t="shared" si="58"/>
        <v>2017-5</v>
      </c>
      <c r="G922">
        <f t="shared" si="59"/>
        <v>6</v>
      </c>
    </row>
    <row r="923" spans="1:7" x14ac:dyDescent="0.25">
      <c r="A923" s="1">
        <v>42870</v>
      </c>
      <c r="B923">
        <v>72.55</v>
      </c>
      <c r="C923" t="s">
        <v>5</v>
      </c>
      <c r="D923">
        <f t="shared" si="56"/>
        <v>5</v>
      </c>
      <c r="E923">
        <f t="shared" si="57"/>
        <v>2017</v>
      </c>
      <c r="F923" t="str">
        <f t="shared" si="58"/>
        <v>2017-5</v>
      </c>
      <c r="G923">
        <f t="shared" si="59"/>
        <v>1</v>
      </c>
    </row>
    <row r="924" spans="1:7" x14ac:dyDescent="0.25">
      <c r="A924" s="1">
        <v>42870</v>
      </c>
      <c r="B924">
        <v>146.38999999999999</v>
      </c>
      <c r="C924" t="s">
        <v>6</v>
      </c>
      <c r="D924">
        <f t="shared" si="56"/>
        <v>5</v>
      </c>
      <c r="E924">
        <f t="shared" si="57"/>
        <v>2017</v>
      </c>
      <c r="F924" t="str">
        <f t="shared" si="58"/>
        <v>2017-5</v>
      </c>
      <c r="G924">
        <f t="shared" si="59"/>
        <v>1</v>
      </c>
    </row>
    <row r="925" spans="1:7" x14ac:dyDescent="0.25">
      <c r="A925" s="1">
        <v>42872</v>
      </c>
      <c r="B925">
        <v>64.89</v>
      </c>
      <c r="C925" t="s">
        <v>6</v>
      </c>
      <c r="D925">
        <f t="shared" si="56"/>
        <v>5</v>
      </c>
      <c r="E925">
        <f t="shared" si="57"/>
        <v>2017</v>
      </c>
      <c r="F925" t="str">
        <f t="shared" si="58"/>
        <v>2017-5</v>
      </c>
      <c r="G925">
        <f t="shared" si="59"/>
        <v>3</v>
      </c>
    </row>
    <row r="926" spans="1:7" x14ac:dyDescent="0.25">
      <c r="A926" s="1">
        <v>42873</v>
      </c>
      <c r="B926">
        <v>94.06</v>
      </c>
      <c r="C926" t="s">
        <v>3</v>
      </c>
      <c r="D926">
        <f t="shared" si="56"/>
        <v>5</v>
      </c>
      <c r="E926">
        <f t="shared" si="57"/>
        <v>2017</v>
      </c>
      <c r="F926" t="str">
        <f t="shared" si="58"/>
        <v>2017-5</v>
      </c>
      <c r="G926">
        <f t="shared" si="59"/>
        <v>4</v>
      </c>
    </row>
    <row r="927" spans="1:7" x14ac:dyDescent="0.25">
      <c r="A927" s="1">
        <v>42874</v>
      </c>
      <c r="B927">
        <v>110.33</v>
      </c>
      <c r="C927" t="s">
        <v>6</v>
      </c>
      <c r="D927">
        <f t="shared" si="56"/>
        <v>5</v>
      </c>
      <c r="E927">
        <f t="shared" si="57"/>
        <v>2017</v>
      </c>
      <c r="F927" t="str">
        <f t="shared" si="58"/>
        <v>2017-5</v>
      </c>
      <c r="G927">
        <f t="shared" si="59"/>
        <v>5</v>
      </c>
    </row>
    <row r="928" spans="1:7" x14ac:dyDescent="0.25">
      <c r="A928" s="1">
        <v>42876</v>
      </c>
      <c r="B928">
        <v>46.53</v>
      </c>
      <c r="C928" t="s">
        <v>5</v>
      </c>
      <c r="D928">
        <f t="shared" si="56"/>
        <v>5</v>
      </c>
      <c r="E928">
        <f t="shared" si="57"/>
        <v>2017</v>
      </c>
      <c r="F928" t="str">
        <f t="shared" si="58"/>
        <v>2017-5</v>
      </c>
      <c r="G928">
        <f t="shared" si="59"/>
        <v>7</v>
      </c>
    </row>
    <row r="929" spans="1:7" x14ac:dyDescent="0.25">
      <c r="A929" s="1">
        <v>42876</v>
      </c>
      <c r="B929">
        <v>75.27</v>
      </c>
      <c r="C929" t="s">
        <v>6</v>
      </c>
      <c r="D929">
        <f t="shared" si="56"/>
        <v>5</v>
      </c>
      <c r="E929">
        <f t="shared" si="57"/>
        <v>2017</v>
      </c>
      <c r="F929" t="str">
        <f t="shared" si="58"/>
        <v>2017-5</v>
      </c>
      <c r="G929">
        <f t="shared" si="59"/>
        <v>7</v>
      </c>
    </row>
    <row r="930" spans="1:7" x14ac:dyDescent="0.25">
      <c r="A930" s="1">
        <v>42877</v>
      </c>
      <c r="B930">
        <v>126.86</v>
      </c>
      <c r="C930" t="s">
        <v>3</v>
      </c>
      <c r="D930">
        <f t="shared" si="56"/>
        <v>5</v>
      </c>
      <c r="E930">
        <f t="shared" si="57"/>
        <v>2017</v>
      </c>
      <c r="F930" t="str">
        <f t="shared" si="58"/>
        <v>2017-5</v>
      </c>
      <c r="G930">
        <f t="shared" si="59"/>
        <v>1</v>
      </c>
    </row>
    <row r="931" spans="1:7" x14ac:dyDescent="0.25">
      <c r="A931" s="1">
        <v>42877</v>
      </c>
      <c r="B931">
        <v>50.25</v>
      </c>
      <c r="C931" t="s">
        <v>4</v>
      </c>
      <c r="D931">
        <f t="shared" si="56"/>
        <v>5</v>
      </c>
      <c r="E931">
        <f t="shared" si="57"/>
        <v>2017</v>
      </c>
      <c r="F931" t="str">
        <f t="shared" si="58"/>
        <v>2017-5</v>
      </c>
      <c r="G931">
        <f t="shared" si="59"/>
        <v>1</v>
      </c>
    </row>
    <row r="932" spans="1:7" x14ac:dyDescent="0.25">
      <c r="A932" s="1">
        <v>42879</v>
      </c>
      <c r="B932">
        <v>139.09</v>
      </c>
      <c r="C932" t="s">
        <v>5</v>
      </c>
      <c r="D932">
        <f t="shared" si="56"/>
        <v>5</v>
      </c>
      <c r="E932">
        <f t="shared" si="57"/>
        <v>2017</v>
      </c>
      <c r="F932" t="str">
        <f t="shared" si="58"/>
        <v>2017-5</v>
      </c>
      <c r="G932">
        <f t="shared" si="59"/>
        <v>3</v>
      </c>
    </row>
    <row r="933" spans="1:7" x14ac:dyDescent="0.25">
      <c r="A933" s="1">
        <v>42879</v>
      </c>
      <c r="B933">
        <v>57.17</v>
      </c>
      <c r="C933" t="s">
        <v>7</v>
      </c>
      <c r="D933">
        <f t="shared" si="56"/>
        <v>5</v>
      </c>
      <c r="E933">
        <f t="shared" si="57"/>
        <v>2017</v>
      </c>
      <c r="F933" t="str">
        <f t="shared" si="58"/>
        <v>2017-5</v>
      </c>
      <c r="G933">
        <f t="shared" si="59"/>
        <v>3</v>
      </c>
    </row>
    <row r="934" spans="1:7" x14ac:dyDescent="0.25">
      <c r="A934" s="1">
        <v>42880</v>
      </c>
      <c r="B934">
        <v>12.49</v>
      </c>
      <c r="C934" t="s">
        <v>6</v>
      </c>
      <c r="D934">
        <f t="shared" si="56"/>
        <v>5</v>
      </c>
      <c r="E934">
        <f t="shared" si="57"/>
        <v>2017</v>
      </c>
      <c r="F934" t="str">
        <f t="shared" si="58"/>
        <v>2017-5</v>
      </c>
      <c r="G934">
        <f t="shared" si="59"/>
        <v>4</v>
      </c>
    </row>
    <row r="935" spans="1:7" x14ac:dyDescent="0.25">
      <c r="A935" s="1">
        <v>42882</v>
      </c>
      <c r="B935">
        <v>27.84</v>
      </c>
      <c r="C935" t="s">
        <v>6</v>
      </c>
      <c r="D935">
        <f t="shared" si="56"/>
        <v>5</v>
      </c>
      <c r="E935">
        <f t="shared" si="57"/>
        <v>2017</v>
      </c>
      <c r="F935" t="str">
        <f t="shared" si="58"/>
        <v>2017-5</v>
      </c>
      <c r="G935">
        <f t="shared" si="59"/>
        <v>6</v>
      </c>
    </row>
    <row r="936" spans="1:7" x14ac:dyDescent="0.25">
      <c r="A936" s="1">
        <v>42882</v>
      </c>
      <c r="B936">
        <v>32.270000000000003</v>
      </c>
      <c r="C936" t="s">
        <v>5</v>
      </c>
      <c r="D936">
        <f t="shared" si="56"/>
        <v>5</v>
      </c>
      <c r="E936">
        <f t="shared" si="57"/>
        <v>2017</v>
      </c>
      <c r="F936" t="str">
        <f t="shared" si="58"/>
        <v>2017-5</v>
      </c>
      <c r="G936">
        <f t="shared" si="59"/>
        <v>6</v>
      </c>
    </row>
    <row r="937" spans="1:7" x14ac:dyDescent="0.25">
      <c r="A937" s="1">
        <v>42882</v>
      </c>
      <c r="B937">
        <v>153.81</v>
      </c>
      <c r="C937" t="s">
        <v>6</v>
      </c>
      <c r="D937">
        <f t="shared" si="56"/>
        <v>5</v>
      </c>
      <c r="E937">
        <f t="shared" si="57"/>
        <v>2017</v>
      </c>
      <c r="F937" t="str">
        <f t="shared" si="58"/>
        <v>2017-5</v>
      </c>
      <c r="G937">
        <f t="shared" si="59"/>
        <v>6</v>
      </c>
    </row>
    <row r="938" spans="1:7" x14ac:dyDescent="0.25">
      <c r="A938" s="1">
        <v>42883</v>
      </c>
      <c r="B938">
        <v>78.03</v>
      </c>
      <c r="C938" t="s">
        <v>6</v>
      </c>
      <c r="D938">
        <f t="shared" si="56"/>
        <v>5</v>
      </c>
      <c r="E938">
        <f t="shared" si="57"/>
        <v>2017</v>
      </c>
      <c r="F938" t="str">
        <f t="shared" si="58"/>
        <v>2017-5</v>
      </c>
      <c r="G938">
        <f t="shared" si="59"/>
        <v>7</v>
      </c>
    </row>
    <row r="939" spans="1:7" x14ac:dyDescent="0.25">
      <c r="A939" s="1">
        <v>42884</v>
      </c>
      <c r="B939">
        <v>47.49</v>
      </c>
      <c r="C939" t="s">
        <v>5</v>
      </c>
      <c r="D939">
        <f t="shared" si="56"/>
        <v>5</v>
      </c>
      <c r="E939">
        <f t="shared" si="57"/>
        <v>2017</v>
      </c>
      <c r="F939" t="str">
        <f t="shared" si="58"/>
        <v>2017-5</v>
      </c>
      <c r="G939">
        <f t="shared" si="59"/>
        <v>1</v>
      </c>
    </row>
    <row r="940" spans="1:7" x14ac:dyDescent="0.25">
      <c r="A940" s="1">
        <v>42885</v>
      </c>
      <c r="B940">
        <v>69.03</v>
      </c>
      <c r="C940" t="s">
        <v>7</v>
      </c>
      <c r="D940">
        <f t="shared" si="56"/>
        <v>5</v>
      </c>
      <c r="E940">
        <f t="shared" si="57"/>
        <v>2017</v>
      </c>
      <c r="F940" t="str">
        <f t="shared" si="58"/>
        <v>2017-5</v>
      </c>
      <c r="G940">
        <f t="shared" si="59"/>
        <v>2</v>
      </c>
    </row>
    <row r="941" spans="1:7" x14ac:dyDescent="0.25">
      <c r="A941" s="1">
        <v>42885</v>
      </c>
      <c r="B941">
        <v>148.77000000000001</v>
      </c>
      <c r="C941" t="s">
        <v>5</v>
      </c>
      <c r="D941">
        <f t="shared" si="56"/>
        <v>5</v>
      </c>
      <c r="E941">
        <f t="shared" si="57"/>
        <v>2017</v>
      </c>
      <c r="F941" t="str">
        <f t="shared" si="58"/>
        <v>2017-5</v>
      </c>
      <c r="G941">
        <f t="shared" si="59"/>
        <v>2</v>
      </c>
    </row>
    <row r="942" spans="1:7" x14ac:dyDescent="0.25">
      <c r="A942" s="1">
        <v>42885</v>
      </c>
      <c r="B942">
        <v>131.57</v>
      </c>
      <c r="C942" t="s">
        <v>6</v>
      </c>
      <c r="D942">
        <f t="shared" si="56"/>
        <v>5</v>
      </c>
      <c r="E942">
        <f t="shared" si="57"/>
        <v>2017</v>
      </c>
      <c r="F942" t="str">
        <f t="shared" si="58"/>
        <v>2017-5</v>
      </c>
      <c r="G942">
        <f t="shared" si="59"/>
        <v>2</v>
      </c>
    </row>
    <row r="943" spans="1:7" x14ac:dyDescent="0.25">
      <c r="A943" s="1">
        <v>42887</v>
      </c>
      <c r="B943">
        <v>133.33000000000001</v>
      </c>
      <c r="C943" t="s">
        <v>7</v>
      </c>
      <c r="D943">
        <f t="shared" si="56"/>
        <v>6</v>
      </c>
      <c r="E943">
        <f t="shared" si="57"/>
        <v>2017</v>
      </c>
      <c r="F943" t="str">
        <f t="shared" si="58"/>
        <v>2017-6</v>
      </c>
      <c r="G943">
        <f t="shared" si="59"/>
        <v>4</v>
      </c>
    </row>
    <row r="944" spans="1:7" x14ac:dyDescent="0.25">
      <c r="A944" s="1">
        <v>42887</v>
      </c>
      <c r="B944">
        <v>127.49</v>
      </c>
      <c r="C944" t="s">
        <v>3</v>
      </c>
      <c r="D944">
        <f t="shared" si="56"/>
        <v>6</v>
      </c>
      <c r="E944">
        <f t="shared" si="57"/>
        <v>2017</v>
      </c>
      <c r="F944" t="str">
        <f t="shared" si="58"/>
        <v>2017-6</v>
      </c>
      <c r="G944">
        <f t="shared" si="59"/>
        <v>4</v>
      </c>
    </row>
    <row r="945" spans="1:7" x14ac:dyDescent="0.25">
      <c r="A945" s="1">
        <v>42887</v>
      </c>
      <c r="B945">
        <v>121.16</v>
      </c>
      <c r="C945" t="s">
        <v>5</v>
      </c>
      <c r="D945">
        <f t="shared" si="56"/>
        <v>6</v>
      </c>
      <c r="E945">
        <f t="shared" si="57"/>
        <v>2017</v>
      </c>
      <c r="F945" t="str">
        <f t="shared" si="58"/>
        <v>2017-6</v>
      </c>
      <c r="G945">
        <f t="shared" si="59"/>
        <v>4</v>
      </c>
    </row>
    <row r="946" spans="1:7" x14ac:dyDescent="0.25">
      <c r="A946" s="1">
        <v>42888</v>
      </c>
      <c r="B946">
        <v>147.72999999999999</v>
      </c>
      <c r="C946" t="s">
        <v>7</v>
      </c>
      <c r="D946">
        <f t="shared" si="56"/>
        <v>6</v>
      </c>
      <c r="E946">
        <f t="shared" si="57"/>
        <v>2017</v>
      </c>
      <c r="F946" t="str">
        <f t="shared" si="58"/>
        <v>2017-6</v>
      </c>
      <c r="G946">
        <f t="shared" si="59"/>
        <v>5</v>
      </c>
    </row>
    <row r="947" spans="1:7" x14ac:dyDescent="0.25">
      <c r="A947" s="1">
        <v>42888</v>
      </c>
      <c r="B947">
        <v>52.65</v>
      </c>
      <c r="C947" t="s">
        <v>5</v>
      </c>
      <c r="D947">
        <f t="shared" si="56"/>
        <v>6</v>
      </c>
      <c r="E947">
        <f t="shared" si="57"/>
        <v>2017</v>
      </c>
      <c r="F947" t="str">
        <f t="shared" si="58"/>
        <v>2017-6</v>
      </c>
      <c r="G947">
        <f t="shared" si="59"/>
        <v>5</v>
      </c>
    </row>
    <row r="948" spans="1:7" x14ac:dyDescent="0.25">
      <c r="A948" s="1">
        <v>42889</v>
      </c>
      <c r="B948">
        <v>11.53</v>
      </c>
      <c r="C948" t="s">
        <v>7</v>
      </c>
      <c r="D948">
        <f t="shared" si="56"/>
        <v>6</v>
      </c>
      <c r="E948">
        <f t="shared" si="57"/>
        <v>2017</v>
      </c>
      <c r="F948" t="str">
        <f t="shared" si="58"/>
        <v>2017-6</v>
      </c>
      <c r="G948">
        <f t="shared" si="59"/>
        <v>6</v>
      </c>
    </row>
    <row r="949" spans="1:7" x14ac:dyDescent="0.25">
      <c r="A949" s="1">
        <v>42890</v>
      </c>
      <c r="B949">
        <v>60.09</v>
      </c>
      <c r="C949" t="s">
        <v>6</v>
      </c>
      <c r="D949">
        <f t="shared" si="56"/>
        <v>6</v>
      </c>
      <c r="E949">
        <f t="shared" si="57"/>
        <v>2017</v>
      </c>
      <c r="F949" t="str">
        <f t="shared" si="58"/>
        <v>2017-6</v>
      </c>
      <c r="G949">
        <f t="shared" si="59"/>
        <v>7</v>
      </c>
    </row>
    <row r="950" spans="1:7" x14ac:dyDescent="0.25">
      <c r="A950" s="1">
        <v>42890</v>
      </c>
      <c r="B950">
        <v>38.229999999999997</v>
      </c>
      <c r="C950" t="s">
        <v>5</v>
      </c>
      <c r="D950">
        <f t="shared" si="56"/>
        <v>6</v>
      </c>
      <c r="E950">
        <f t="shared" si="57"/>
        <v>2017</v>
      </c>
      <c r="F950" t="str">
        <f t="shared" si="58"/>
        <v>2017-6</v>
      </c>
      <c r="G950">
        <f t="shared" si="59"/>
        <v>7</v>
      </c>
    </row>
    <row r="951" spans="1:7" x14ac:dyDescent="0.25">
      <c r="A951" s="1">
        <v>42892</v>
      </c>
      <c r="B951">
        <v>32.26</v>
      </c>
      <c r="C951" t="s">
        <v>6</v>
      </c>
      <c r="D951">
        <f t="shared" si="56"/>
        <v>6</v>
      </c>
      <c r="E951">
        <f t="shared" si="57"/>
        <v>2017</v>
      </c>
      <c r="F951" t="str">
        <f t="shared" si="58"/>
        <v>2017-6</v>
      </c>
      <c r="G951">
        <f t="shared" si="59"/>
        <v>2</v>
      </c>
    </row>
    <row r="952" spans="1:7" x14ac:dyDescent="0.25">
      <c r="A952" s="1">
        <v>42892</v>
      </c>
      <c r="B952">
        <v>154.26</v>
      </c>
      <c r="C952" t="s">
        <v>4</v>
      </c>
      <c r="D952">
        <f t="shared" si="56"/>
        <v>6</v>
      </c>
      <c r="E952">
        <f t="shared" si="57"/>
        <v>2017</v>
      </c>
      <c r="F952" t="str">
        <f t="shared" si="58"/>
        <v>2017-6</v>
      </c>
      <c r="G952">
        <f t="shared" si="59"/>
        <v>2</v>
      </c>
    </row>
    <row r="953" spans="1:7" x14ac:dyDescent="0.25">
      <c r="A953" s="1">
        <v>42893</v>
      </c>
      <c r="B953">
        <v>43.89</v>
      </c>
      <c r="C953" t="s">
        <v>5</v>
      </c>
      <c r="D953">
        <f t="shared" si="56"/>
        <v>6</v>
      </c>
      <c r="E953">
        <f t="shared" si="57"/>
        <v>2017</v>
      </c>
      <c r="F953" t="str">
        <f t="shared" si="58"/>
        <v>2017-6</v>
      </c>
      <c r="G953">
        <f t="shared" si="59"/>
        <v>3</v>
      </c>
    </row>
    <row r="954" spans="1:7" x14ac:dyDescent="0.25">
      <c r="A954" s="1">
        <v>42894</v>
      </c>
      <c r="B954">
        <v>68.069999999999993</v>
      </c>
      <c r="C954" t="s">
        <v>5</v>
      </c>
      <c r="D954">
        <f t="shared" si="56"/>
        <v>6</v>
      </c>
      <c r="E954">
        <f t="shared" si="57"/>
        <v>2017</v>
      </c>
      <c r="F954" t="str">
        <f t="shared" si="58"/>
        <v>2017-6</v>
      </c>
      <c r="G954">
        <f t="shared" si="59"/>
        <v>4</v>
      </c>
    </row>
    <row r="955" spans="1:7" x14ac:dyDescent="0.25">
      <c r="A955" s="1">
        <v>42895</v>
      </c>
      <c r="B955">
        <v>81.510000000000005</v>
      </c>
      <c r="C955" t="s">
        <v>5</v>
      </c>
      <c r="D955">
        <f t="shared" si="56"/>
        <v>6</v>
      </c>
      <c r="E955">
        <f t="shared" si="57"/>
        <v>2017</v>
      </c>
      <c r="F955" t="str">
        <f t="shared" si="58"/>
        <v>2017-6</v>
      </c>
      <c r="G955">
        <f t="shared" si="59"/>
        <v>5</v>
      </c>
    </row>
    <row r="956" spans="1:7" x14ac:dyDescent="0.25">
      <c r="A956" s="1">
        <v>42896</v>
      </c>
      <c r="B956">
        <v>83.26</v>
      </c>
      <c r="C956" t="s">
        <v>3</v>
      </c>
      <c r="D956">
        <f t="shared" si="56"/>
        <v>6</v>
      </c>
      <c r="E956">
        <f t="shared" si="57"/>
        <v>2017</v>
      </c>
      <c r="F956" t="str">
        <f t="shared" si="58"/>
        <v>2017-6</v>
      </c>
      <c r="G956">
        <f t="shared" si="59"/>
        <v>6</v>
      </c>
    </row>
    <row r="957" spans="1:7" x14ac:dyDescent="0.25">
      <c r="A957" s="1">
        <v>42897</v>
      </c>
      <c r="B957">
        <v>134.9</v>
      </c>
      <c r="C957" t="s">
        <v>6</v>
      </c>
      <c r="D957">
        <f t="shared" si="56"/>
        <v>6</v>
      </c>
      <c r="E957">
        <f t="shared" si="57"/>
        <v>2017</v>
      </c>
      <c r="F957" t="str">
        <f t="shared" si="58"/>
        <v>2017-6</v>
      </c>
      <c r="G957">
        <f t="shared" si="59"/>
        <v>7</v>
      </c>
    </row>
    <row r="958" spans="1:7" x14ac:dyDescent="0.25">
      <c r="A958" s="1">
        <v>42897</v>
      </c>
      <c r="B958">
        <v>138.33000000000001</v>
      </c>
      <c r="C958" t="s">
        <v>3</v>
      </c>
      <c r="D958">
        <f t="shared" si="56"/>
        <v>6</v>
      </c>
      <c r="E958">
        <f t="shared" si="57"/>
        <v>2017</v>
      </c>
      <c r="F958" t="str">
        <f t="shared" si="58"/>
        <v>2017-6</v>
      </c>
      <c r="G958">
        <f t="shared" si="59"/>
        <v>7</v>
      </c>
    </row>
    <row r="959" spans="1:7" x14ac:dyDescent="0.25">
      <c r="A959" s="1">
        <v>42898</v>
      </c>
      <c r="B959">
        <v>21.1</v>
      </c>
      <c r="C959" t="s">
        <v>7</v>
      </c>
      <c r="D959">
        <f t="shared" si="56"/>
        <v>6</v>
      </c>
      <c r="E959">
        <f t="shared" si="57"/>
        <v>2017</v>
      </c>
      <c r="F959" t="str">
        <f t="shared" si="58"/>
        <v>2017-6</v>
      </c>
      <c r="G959">
        <f t="shared" si="59"/>
        <v>1</v>
      </c>
    </row>
    <row r="960" spans="1:7" x14ac:dyDescent="0.25">
      <c r="A960" s="1">
        <v>42900</v>
      </c>
      <c r="B960">
        <v>29.85</v>
      </c>
      <c r="C960" t="s">
        <v>7</v>
      </c>
      <c r="D960">
        <f t="shared" si="56"/>
        <v>6</v>
      </c>
      <c r="E960">
        <f t="shared" si="57"/>
        <v>2017</v>
      </c>
      <c r="F960" t="str">
        <f t="shared" si="58"/>
        <v>2017-6</v>
      </c>
      <c r="G960">
        <f t="shared" si="59"/>
        <v>3</v>
      </c>
    </row>
    <row r="961" spans="1:7" x14ac:dyDescent="0.25">
      <c r="A961" s="1">
        <v>42900</v>
      </c>
      <c r="B961">
        <v>78.73</v>
      </c>
      <c r="C961" t="s">
        <v>3</v>
      </c>
      <c r="D961">
        <f t="shared" si="56"/>
        <v>6</v>
      </c>
      <c r="E961">
        <f t="shared" si="57"/>
        <v>2017</v>
      </c>
      <c r="F961" t="str">
        <f t="shared" si="58"/>
        <v>2017-6</v>
      </c>
      <c r="G961">
        <f t="shared" si="59"/>
        <v>3</v>
      </c>
    </row>
    <row r="962" spans="1:7" x14ac:dyDescent="0.25">
      <c r="A962" s="1">
        <v>42900</v>
      </c>
      <c r="B962">
        <v>72.23</v>
      </c>
      <c r="C962" t="s">
        <v>5</v>
      </c>
      <c r="D962">
        <f t="shared" si="56"/>
        <v>6</v>
      </c>
      <c r="E962">
        <f t="shared" si="57"/>
        <v>2017</v>
      </c>
      <c r="F962" t="str">
        <f t="shared" si="58"/>
        <v>2017-6</v>
      </c>
      <c r="G962">
        <f t="shared" si="59"/>
        <v>3</v>
      </c>
    </row>
    <row r="963" spans="1:7" x14ac:dyDescent="0.25">
      <c r="A963" s="1">
        <v>42902</v>
      </c>
      <c r="B963">
        <v>29.73</v>
      </c>
      <c r="C963" t="s">
        <v>5</v>
      </c>
      <c r="D963">
        <f t="shared" ref="D963:D1026" si="60">MONTH(A963)</f>
        <v>6</v>
      </c>
      <c r="E963">
        <f t="shared" ref="E963:E1026" si="61">YEAR(A963)</f>
        <v>2017</v>
      </c>
      <c r="F963" t="str">
        <f t="shared" ref="F963:F1026" si="62">CONCATENATE(E963,"-",D963)</f>
        <v>2017-6</v>
      </c>
      <c r="G963">
        <f t="shared" ref="G963:G1026" si="63">WEEKDAY(A963,2)</f>
        <v>5</v>
      </c>
    </row>
    <row r="964" spans="1:7" x14ac:dyDescent="0.25">
      <c r="A964" s="1">
        <v>42902</v>
      </c>
      <c r="B964">
        <v>84.56</v>
      </c>
      <c r="C964" t="s">
        <v>5</v>
      </c>
      <c r="D964">
        <f t="shared" si="60"/>
        <v>6</v>
      </c>
      <c r="E964">
        <f t="shared" si="61"/>
        <v>2017</v>
      </c>
      <c r="F964" t="str">
        <f t="shared" si="62"/>
        <v>2017-6</v>
      </c>
      <c r="G964">
        <f t="shared" si="63"/>
        <v>5</v>
      </c>
    </row>
    <row r="965" spans="1:7" x14ac:dyDescent="0.25">
      <c r="A965" s="1">
        <v>42906</v>
      </c>
      <c r="B965">
        <v>11.24</v>
      </c>
      <c r="C965" t="s">
        <v>7</v>
      </c>
      <c r="D965">
        <f t="shared" si="60"/>
        <v>6</v>
      </c>
      <c r="E965">
        <f t="shared" si="61"/>
        <v>2017</v>
      </c>
      <c r="F965" t="str">
        <f t="shared" si="62"/>
        <v>2017-6</v>
      </c>
      <c r="G965">
        <f t="shared" si="63"/>
        <v>2</v>
      </c>
    </row>
    <row r="966" spans="1:7" x14ac:dyDescent="0.25">
      <c r="A966" s="1">
        <v>42907</v>
      </c>
      <c r="B966">
        <v>56.16</v>
      </c>
      <c r="C966" t="s">
        <v>3</v>
      </c>
      <c r="D966">
        <f t="shared" si="60"/>
        <v>6</v>
      </c>
      <c r="E966">
        <f t="shared" si="61"/>
        <v>2017</v>
      </c>
      <c r="F966" t="str">
        <f t="shared" si="62"/>
        <v>2017-6</v>
      </c>
      <c r="G966">
        <f t="shared" si="63"/>
        <v>3</v>
      </c>
    </row>
    <row r="967" spans="1:7" x14ac:dyDescent="0.25">
      <c r="A967" s="1">
        <v>42907</v>
      </c>
      <c r="B967">
        <v>80.25</v>
      </c>
      <c r="C967" t="s">
        <v>7</v>
      </c>
      <c r="D967">
        <f t="shared" si="60"/>
        <v>6</v>
      </c>
      <c r="E967">
        <f t="shared" si="61"/>
        <v>2017</v>
      </c>
      <c r="F967" t="str">
        <f t="shared" si="62"/>
        <v>2017-6</v>
      </c>
      <c r="G967">
        <f t="shared" si="63"/>
        <v>3</v>
      </c>
    </row>
    <row r="968" spans="1:7" x14ac:dyDescent="0.25">
      <c r="A968" s="1">
        <v>42907</v>
      </c>
      <c r="B968">
        <v>104.84</v>
      </c>
      <c r="C968" t="s">
        <v>4</v>
      </c>
      <c r="D968">
        <f t="shared" si="60"/>
        <v>6</v>
      </c>
      <c r="E968">
        <f t="shared" si="61"/>
        <v>2017</v>
      </c>
      <c r="F968" t="str">
        <f t="shared" si="62"/>
        <v>2017-6</v>
      </c>
      <c r="G968">
        <f t="shared" si="63"/>
        <v>3</v>
      </c>
    </row>
    <row r="969" spans="1:7" x14ac:dyDescent="0.25">
      <c r="A969" s="1">
        <v>42908</v>
      </c>
      <c r="B969">
        <v>108.83</v>
      </c>
      <c r="C969" t="s">
        <v>6</v>
      </c>
      <c r="D969">
        <f t="shared" si="60"/>
        <v>6</v>
      </c>
      <c r="E969">
        <f t="shared" si="61"/>
        <v>2017</v>
      </c>
      <c r="F969" t="str">
        <f t="shared" si="62"/>
        <v>2017-6</v>
      </c>
      <c r="G969">
        <f t="shared" si="63"/>
        <v>4</v>
      </c>
    </row>
    <row r="970" spans="1:7" x14ac:dyDescent="0.25">
      <c r="A970" s="1">
        <v>42912</v>
      </c>
      <c r="B970">
        <v>143.68</v>
      </c>
      <c r="C970" t="s">
        <v>5</v>
      </c>
      <c r="D970">
        <f t="shared" si="60"/>
        <v>6</v>
      </c>
      <c r="E970">
        <f t="shared" si="61"/>
        <v>2017</v>
      </c>
      <c r="F970" t="str">
        <f t="shared" si="62"/>
        <v>2017-6</v>
      </c>
      <c r="G970">
        <f t="shared" si="63"/>
        <v>1</v>
      </c>
    </row>
    <row r="971" spans="1:7" x14ac:dyDescent="0.25">
      <c r="A971" s="1">
        <v>42914</v>
      </c>
      <c r="B971">
        <v>95.79</v>
      </c>
      <c r="C971" t="s">
        <v>3</v>
      </c>
      <c r="D971">
        <f t="shared" si="60"/>
        <v>6</v>
      </c>
      <c r="E971">
        <f t="shared" si="61"/>
        <v>2017</v>
      </c>
      <c r="F971" t="str">
        <f t="shared" si="62"/>
        <v>2017-6</v>
      </c>
      <c r="G971">
        <f t="shared" si="63"/>
        <v>3</v>
      </c>
    </row>
    <row r="972" spans="1:7" x14ac:dyDescent="0.25">
      <c r="A972" s="1">
        <v>42916</v>
      </c>
      <c r="B972">
        <v>103.16</v>
      </c>
      <c r="C972" t="s">
        <v>7</v>
      </c>
      <c r="D972">
        <f t="shared" si="60"/>
        <v>6</v>
      </c>
      <c r="E972">
        <f t="shared" si="61"/>
        <v>2017</v>
      </c>
      <c r="F972" t="str">
        <f t="shared" si="62"/>
        <v>2017-6</v>
      </c>
      <c r="G972">
        <f t="shared" si="63"/>
        <v>5</v>
      </c>
    </row>
    <row r="973" spans="1:7" x14ac:dyDescent="0.25">
      <c r="A973" s="1">
        <v>42916</v>
      </c>
      <c r="B973">
        <v>153.43</v>
      </c>
      <c r="C973" t="s">
        <v>5</v>
      </c>
      <c r="D973">
        <f t="shared" si="60"/>
        <v>6</v>
      </c>
      <c r="E973">
        <f t="shared" si="61"/>
        <v>2017</v>
      </c>
      <c r="F973" t="str">
        <f t="shared" si="62"/>
        <v>2017-6</v>
      </c>
      <c r="G973">
        <f t="shared" si="63"/>
        <v>5</v>
      </c>
    </row>
    <row r="974" spans="1:7" x14ac:dyDescent="0.25">
      <c r="A974" s="1">
        <v>42916</v>
      </c>
      <c r="B974">
        <v>36.51</v>
      </c>
      <c r="C974" t="s">
        <v>5</v>
      </c>
      <c r="D974">
        <f t="shared" si="60"/>
        <v>6</v>
      </c>
      <c r="E974">
        <f t="shared" si="61"/>
        <v>2017</v>
      </c>
      <c r="F974" t="str">
        <f t="shared" si="62"/>
        <v>2017-6</v>
      </c>
      <c r="G974">
        <f t="shared" si="63"/>
        <v>5</v>
      </c>
    </row>
    <row r="975" spans="1:7" x14ac:dyDescent="0.25">
      <c r="A975" s="1">
        <v>42916</v>
      </c>
      <c r="B975">
        <v>32.19</v>
      </c>
      <c r="C975" t="s">
        <v>4</v>
      </c>
      <c r="D975">
        <f t="shared" si="60"/>
        <v>6</v>
      </c>
      <c r="E975">
        <f t="shared" si="61"/>
        <v>2017</v>
      </c>
      <c r="F975" t="str">
        <f t="shared" si="62"/>
        <v>2017-6</v>
      </c>
      <c r="G975">
        <f t="shared" si="63"/>
        <v>5</v>
      </c>
    </row>
    <row r="976" spans="1:7" x14ac:dyDescent="0.25">
      <c r="A976" s="1">
        <v>42918</v>
      </c>
      <c r="B976">
        <v>58.94</v>
      </c>
      <c r="C976" t="s">
        <v>4</v>
      </c>
      <c r="D976">
        <f t="shared" si="60"/>
        <v>7</v>
      </c>
      <c r="E976">
        <f t="shared" si="61"/>
        <v>2017</v>
      </c>
      <c r="F976" t="str">
        <f t="shared" si="62"/>
        <v>2017-7</v>
      </c>
      <c r="G976">
        <f t="shared" si="63"/>
        <v>7</v>
      </c>
    </row>
    <row r="977" spans="1:7" x14ac:dyDescent="0.25">
      <c r="A977" s="1">
        <v>42918</v>
      </c>
      <c r="B977">
        <v>43.16</v>
      </c>
      <c r="C977" t="s">
        <v>5</v>
      </c>
      <c r="D977">
        <f t="shared" si="60"/>
        <v>7</v>
      </c>
      <c r="E977">
        <f t="shared" si="61"/>
        <v>2017</v>
      </c>
      <c r="F977" t="str">
        <f t="shared" si="62"/>
        <v>2017-7</v>
      </c>
      <c r="G977">
        <f t="shared" si="63"/>
        <v>7</v>
      </c>
    </row>
    <row r="978" spans="1:7" x14ac:dyDescent="0.25">
      <c r="A978" s="1">
        <v>42918</v>
      </c>
      <c r="B978">
        <v>46.86</v>
      </c>
      <c r="C978" t="s">
        <v>3</v>
      </c>
      <c r="D978">
        <f t="shared" si="60"/>
        <v>7</v>
      </c>
      <c r="E978">
        <f t="shared" si="61"/>
        <v>2017</v>
      </c>
      <c r="F978" t="str">
        <f t="shared" si="62"/>
        <v>2017-7</v>
      </c>
      <c r="G978">
        <f t="shared" si="63"/>
        <v>7</v>
      </c>
    </row>
    <row r="979" spans="1:7" x14ac:dyDescent="0.25">
      <c r="A979" s="1">
        <v>42919</v>
      </c>
      <c r="B979">
        <v>154.69</v>
      </c>
      <c r="C979" t="s">
        <v>6</v>
      </c>
      <c r="D979">
        <f t="shared" si="60"/>
        <v>7</v>
      </c>
      <c r="E979">
        <f t="shared" si="61"/>
        <v>2017</v>
      </c>
      <c r="F979" t="str">
        <f t="shared" si="62"/>
        <v>2017-7</v>
      </c>
      <c r="G979">
        <f t="shared" si="63"/>
        <v>1</v>
      </c>
    </row>
    <row r="980" spans="1:7" x14ac:dyDescent="0.25">
      <c r="A980" s="1">
        <v>42923</v>
      </c>
      <c r="B980">
        <v>71.790000000000006</v>
      </c>
      <c r="C980" t="s">
        <v>5</v>
      </c>
      <c r="D980">
        <f t="shared" si="60"/>
        <v>7</v>
      </c>
      <c r="E980">
        <f t="shared" si="61"/>
        <v>2017</v>
      </c>
      <c r="F980" t="str">
        <f t="shared" si="62"/>
        <v>2017-7</v>
      </c>
      <c r="G980">
        <f t="shared" si="63"/>
        <v>5</v>
      </c>
    </row>
    <row r="981" spans="1:7" x14ac:dyDescent="0.25">
      <c r="A981" s="1">
        <v>42923</v>
      </c>
      <c r="B981">
        <v>58.23</v>
      </c>
      <c r="C981" t="s">
        <v>7</v>
      </c>
      <c r="D981">
        <f t="shared" si="60"/>
        <v>7</v>
      </c>
      <c r="E981">
        <f t="shared" si="61"/>
        <v>2017</v>
      </c>
      <c r="F981" t="str">
        <f t="shared" si="62"/>
        <v>2017-7</v>
      </c>
      <c r="G981">
        <f t="shared" si="63"/>
        <v>5</v>
      </c>
    </row>
    <row r="982" spans="1:7" x14ac:dyDescent="0.25">
      <c r="A982" s="1">
        <v>42927</v>
      </c>
      <c r="B982">
        <v>41.73</v>
      </c>
      <c r="C982" t="s">
        <v>5</v>
      </c>
      <c r="D982">
        <f t="shared" si="60"/>
        <v>7</v>
      </c>
      <c r="E982">
        <f t="shared" si="61"/>
        <v>2017</v>
      </c>
      <c r="F982" t="str">
        <f t="shared" si="62"/>
        <v>2017-7</v>
      </c>
      <c r="G982">
        <f t="shared" si="63"/>
        <v>2</v>
      </c>
    </row>
    <row r="983" spans="1:7" x14ac:dyDescent="0.25">
      <c r="A983" s="1">
        <v>42928</v>
      </c>
      <c r="B983">
        <v>122.68</v>
      </c>
      <c r="C983" t="s">
        <v>6</v>
      </c>
      <c r="D983">
        <f t="shared" si="60"/>
        <v>7</v>
      </c>
      <c r="E983">
        <f t="shared" si="61"/>
        <v>2017</v>
      </c>
      <c r="F983" t="str">
        <f t="shared" si="62"/>
        <v>2017-7</v>
      </c>
      <c r="G983">
        <f t="shared" si="63"/>
        <v>3</v>
      </c>
    </row>
    <row r="984" spans="1:7" x14ac:dyDescent="0.25">
      <c r="A984" s="1">
        <v>42929</v>
      </c>
      <c r="B984">
        <v>129.77000000000001</v>
      </c>
      <c r="C984" t="s">
        <v>5</v>
      </c>
      <c r="D984">
        <f t="shared" si="60"/>
        <v>7</v>
      </c>
      <c r="E984">
        <f t="shared" si="61"/>
        <v>2017</v>
      </c>
      <c r="F984" t="str">
        <f t="shared" si="62"/>
        <v>2017-7</v>
      </c>
      <c r="G984">
        <f t="shared" si="63"/>
        <v>4</v>
      </c>
    </row>
    <row r="985" spans="1:7" x14ac:dyDescent="0.25">
      <c r="A985" s="1">
        <v>42930</v>
      </c>
      <c r="B985">
        <v>72.41</v>
      </c>
      <c r="C985" t="s">
        <v>4</v>
      </c>
      <c r="D985">
        <f t="shared" si="60"/>
        <v>7</v>
      </c>
      <c r="E985">
        <f t="shared" si="61"/>
        <v>2017</v>
      </c>
      <c r="F985" t="str">
        <f t="shared" si="62"/>
        <v>2017-7</v>
      </c>
      <c r="G985">
        <f t="shared" si="63"/>
        <v>5</v>
      </c>
    </row>
    <row r="986" spans="1:7" x14ac:dyDescent="0.25">
      <c r="A986" s="1">
        <v>42930</v>
      </c>
      <c r="B986">
        <v>49.09</v>
      </c>
      <c r="C986" t="s">
        <v>6</v>
      </c>
      <c r="D986">
        <f t="shared" si="60"/>
        <v>7</v>
      </c>
      <c r="E986">
        <f t="shared" si="61"/>
        <v>2017</v>
      </c>
      <c r="F986" t="str">
        <f t="shared" si="62"/>
        <v>2017-7</v>
      </c>
      <c r="G986">
        <f t="shared" si="63"/>
        <v>5</v>
      </c>
    </row>
    <row r="987" spans="1:7" x14ac:dyDescent="0.25">
      <c r="A987" s="1">
        <v>42934</v>
      </c>
      <c r="B987">
        <v>32.82</v>
      </c>
      <c r="C987" t="s">
        <v>5</v>
      </c>
      <c r="D987">
        <f t="shared" si="60"/>
        <v>7</v>
      </c>
      <c r="E987">
        <f t="shared" si="61"/>
        <v>2017</v>
      </c>
      <c r="F987" t="str">
        <f t="shared" si="62"/>
        <v>2017-7</v>
      </c>
      <c r="G987">
        <f t="shared" si="63"/>
        <v>2</v>
      </c>
    </row>
    <row r="988" spans="1:7" x14ac:dyDescent="0.25">
      <c r="A988" s="1">
        <v>42934</v>
      </c>
      <c r="B988">
        <v>40.4</v>
      </c>
      <c r="C988" t="s">
        <v>5</v>
      </c>
      <c r="D988">
        <f t="shared" si="60"/>
        <v>7</v>
      </c>
      <c r="E988">
        <f t="shared" si="61"/>
        <v>2017</v>
      </c>
      <c r="F988" t="str">
        <f t="shared" si="62"/>
        <v>2017-7</v>
      </c>
      <c r="G988">
        <f t="shared" si="63"/>
        <v>2</v>
      </c>
    </row>
    <row r="989" spans="1:7" x14ac:dyDescent="0.25">
      <c r="A989" s="1">
        <v>42934</v>
      </c>
      <c r="B989">
        <v>147.16</v>
      </c>
      <c r="C989" t="s">
        <v>4</v>
      </c>
      <c r="D989">
        <f t="shared" si="60"/>
        <v>7</v>
      </c>
      <c r="E989">
        <f t="shared" si="61"/>
        <v>2017</v>
      </c>
      <c r="F989" t="str">
        <f t="shared" si="62"/>
        <v>2017-7</v>
      </c>
      <c r="G989">
        <f t="shared" si="63"/>
        <v>2</v>
      </c>
    </row>
    <row r="990" spans="1:7" x14ac:dyDescent="0.25">
      <c r="A990" s="1">
        <v>42936</v>
      </c>
      <c r="B990">
        <v>150.83000000000001</v>
      </c>
      <c r="C990" t="s">
        <v>5</v>
      </c>
      <c r="D990">
        <f t="shared" si="60"/>
        <v>7</v>
      </c>
      <c r="E990">
        <f t="shared" si="61"/>
        <v>2017</v>
      </c>
      <c r="F990" t="str">
        <f t="shared" si="62"/>
        <v>2017-7</v>
      </c>
      <c r="G990">
        <f t="shared" si="63"/>
        <v>4</v>
      </c>
    </row>
    <row r="991" spans="1:7" x14ac:dyDescent="0.25">
      <c r="A991" s="1">
        <v>42937</v>
      </c>
      <c r="B991">
        <v>113.65</v>
      </c>
      <c r="C991" t="s">
        <v>3</v>
      </c>
      <c r="D991">
        <f t="shared" si="60"/>
        <v>7</v>
      </c>
      <c r="E991">
        <f t="shared" si="61"/>
        <v>2017</v>
      </c>
      <c r="F991" t="str">
        <f t="shared" si="62"/>
        <v>2017-7</v>
      </c>
      <c r="G991">
        <f t="shared" si="63"/>
        <v>5</v>
      </c>
    </row>
    <row r="992" spans="1:7" x14ac:dyDescent="0.25">
      <c r="A992" s="1">
        <v>42937</v>
      </c>
      <c r="B992">
        <v>131.94999999999999</v>
      </c>
      <c r="C992" t="s">
        <v>5</v>
      </c>
      <c r="D992">
        <f t="shared" si="60"/>
        <v>7</v>
      </c>
      <c r="E992">
        <f t="shared" si="61"/>
        <v>2017</v>
      </c>
      <c r="F992" t="str">
        <f t="shared" si="62"/>
        <v>2017-7</v>
      </c>
      <c r="G992">
        <f t="shared" si="63"/>
        <v>5</v>
      </c>
    </row>
    <row r="993" spans="1:7" x14ac:dyDescent="0.25">
      <c r="A993" s="1">
        <v>42937</v>
      </c>
      <c r="B993">
        <v>89.99</v>
      </c>
      <c r="C993" t="s">
        <v>3</v>
      </c>
      <c r="D993">
        <f t="shared" si="60"/>
        <v>7</v>
      </c>
      <c r="E993">
        <f t="shared" si="61"/>
        <v>2017</v>
      </c>
      <c r="F993" t="str">
        <f t="shared" si="62"/>
        <v>2017-7</v>
      </c>
      <c r="G993">
        <f t="shared" si="63"/>
        <v>5</v>
      </c>
    </row>
    <row r="994" spans="1:7" x14ac:dyDescent="0.25">
      <c r="A994" s="1">
        <v>42937</v>
      </c>
      <c r="B994">
        <v>125.2</v>
      </c>
      <c r="C994" t="s">
        <v>3</v>
      </c>
      <c r="D994">
        <f t="shared" si="60"/>
        <v>7</v>
      </c>
      <c r="E994">
        <f t="shared" si="61"/>
        <v>2017</v>
      </c>
      <c r="F994" t="str">
        <f t="shared" si="62"/>
        <v>2017-7</v>
      </c>
      <c r="G994">
        <f t="shared" si="63"/>
        <v>5</v>
      </c>
    </row>
    <row r="995" spans="1:7" x14ac:dyDescent="0.25">
      <c r="A995" s="1">
        <v>42937</v>
      </c>
      <c r="B995">
        <v>90.93</v>
      </c>
      <c r="C995" t="s">
        <v>5</v>
      </c>
      <c r="D995">
        <f t="shared" si="60"/>
        <v>7</v>
      </c>
      <c r="E995">
        <f t="shared" si="61"/>
        <v>2017</v>
      </c>
      <c r="F995" t="str">
        <f t="shared" si="62"/>
        <v>2017-7</v>
      </c>
      <c r="G995">
        <f t="shared" si="63"/>
        <v>5</v>
      </c>
    </row>
    <row r="996" spans="1:7" x14ac:dyDescent="0.25">
      <c r="A996" s="1">
        <v>42939</v>
      </c>
      <c r="B996">
        <v>15.63</v>
      </c>
      <c r="C996" t="s">
        <v>4</v>
      </c>
      <c r="D996">
        <f t="shared" si="60"/>
        <v>7</v>
      </c>
      <c r="E996">
        <f t="shared" si="61"/>
        <v>2017</v>
      </c>
      <c r="F996" t="str">
        <f t="shared" si="62"/>
        <v>2017-7</v>
      </c>
      <c r="G996">
        <f t="shared" si="63"/>
        <v>7</v>
      </c>
    </row>
    <row r="997" spans="1:7" x14ac:dyDescent="0.25">
      <c r="A997" s="1">
        <v>42939</v>
      </c>
      <c r="B997">
        <v>35.29</v>
      </c>
      <c r="C997" t="s">
        <v>7</v>
      </c>
      <c r="D997">
        <f t="shared" si="60"/>
        <v>7</v>
      </c>
      <c r="E997">
        <f t="shared" si="61"/>
        <v>2017</v>
      </c>
      <c r="F997" t="str">
        <f t="shared" si="62"/>
        <v>2017-7</v>
      </c>
      <c r="G997">
        <f t="shared" si="63"/>
        <v>7</v>
      </c>
    </row>
    <row r="998" spans="1:7" x14ac:dyDescent="0.25">
      <c r="A998" s="1">
        <v>42940</v>
      </c>
      <c r="B998">
        <v>63.34</v>
      </c>
      <c r="C998" t="s">
        <v>5</v>
      </c>
      <c r="D998">
        <f t="shared" si="60"/>
        <v>7</v>
      </c>
      <c r="E998">
        <f t="shared" si="61"/>
        <v>2017</v>
      </c>
      <c r="F998" t="str">
        <f t="shared" si="62"/>
        <v>2017-7</v>
      </c>
      <c r="G998">
        <f t="shared" si="63"/>
        <v>1</v>
      </c>
    </row>
    <row r="999" spans="1:7" x14ac:dyDescent="0.25">
      <c r="A999" s="1">
        <v>42941</v>
      </c>
      <c r="B999">
        <v>154.76</v>
      </c>
      <c r="C999" t="s">
        <v>5</v>
      </c>
      <c r="D999">
        <f t="shared" si="60"/>
        <v>7</v>
      </c>
      <c r="E999">
        <f t="shared" si="61"/>
        <v>2017</v>
      </c>
      <c r="F999" t="str">
        <f t="shared" si="62"/>
        <v>2017-7</v>
      </c>
      <c r="G999">
        <f t="shared" si="63"/>
        <v>2</v>
      </c>
    </row>
    <row r="1000" spans="1:7" x14ac:dyDescent="0.25">
      <c r="A1000" s="1">
        <v>42941</v>
      </c>
      <c r="B1000">
        <v>6.78</v>
      </c>
      <c r="C1000" t="s">
        <v>6</v>
      </c>
      <c r="D1000">
        <f t="shared" si="60"/>
        <v>7</v>
      </c>
      <c r="E1000">
        <f t="shared" si="61"/>
        <v>2017</v>
      </c>
      <c r="F1000" t="str">
        <f t="shared" si="62"/>
        <v>2017-7</v>
      </c>
      <c r="G1000">
        <f t="shared" si="63"/>
        <v>2</v>
      </c>
    </row>
    <row r="1001" spans="1:7" x14ac:dyDescent="0.25">
      <c r="A1001" s="1">
        <v>42942</v>
      </c>
      <c r="B1001">
        <v>112.84</v>
      </c>
      <c r="C1001" t="s">
        <v>5</v>
      </c>
      <c r="D1001">
        <f t="shared" si="60"/>
        <v>7</v>
      </c>
      <c r="E1001">
        <f t="shared" si="61"/>
        <v>2017</v>
      </c>
      <c r="F1001" t="str">
        <f t="shared" si="62"/>
        <v>2017-7</v>
      </c>
      <c r="G1001">
        <f t="shared" si="63"/>
        <v>3</v>
      </c>
    </row>
    <row r="1002" spans="1:7" x14ac:dyDescent="0.25">
      <c r="A1002" s="1">
        <v>42944</v>
      </c>
      <c r="B1002">
        <v>152.94</v>
      </c>
      <c r="C1002" t="s">
        <v>7</v>
      </c>
      <c r="D1002">
        <f t="shared" si="60"/>
        <v>7</v>
      </c>
      <c r="E1002">
        <f t="shared" si="61"/>
        <v>2017</v>
      </c>
      <c r="F1002" t="str">
        <f t="shared" si="62"/>
        <v>2017-7</v>
      </c>
      <c r="G1002">
        <f t="shared" si="63"/>
        <v>5</v>
      </c>
    </row>
    <row r="1003" spans="1:7" x14ac:dyDescent="0.25">
      <c r="A1003" s="1">
        <v>42944</v>
      </c>
      <c r="B1003">
        <v>51.43</v>
      </c>
      <c r="C1003" t="s">
        <v>3</v>
      </c>
      <c r="D1003">
        <f t="shared" si="60"/>
        <v>7</v>
      </c>
      <c r="E1003">
        <f t="shared" si="61"/>
        <v>2017</v>
      </c>
      <c r="F1003" t="str">
        <f t="shared" si="62"/>
        <v>2017-7</v>
      </c>
      <c r="G1003">
        <f t="shared" si="63"/>
        <v>5</v>
      </c>
    </row>
    <row r="1004" spans="1:7" x14ac:dyDescent="0.25">
      <c r="A1004" s="1">
        <v>42945</v>
      </c>
      <c r="B1004">
        <v>116.16</v>
      </c>
      <c r="C1004" t="s">
        <v>4</v>
      </c>
      <c r="D1004">
        <f t="shared" si="60"/>
        <v>7</v>
      </c>
      <c r="E1004">
        <f t="shared" si="61"/>
        <v>2017</v>
      </c>
      <c r="F1004" t="str">
        <f t="shared" si="62"/>
        <v>2017-7</v>
      </c>
      <c r="G1004">
        <f t="shared" si="63"/>
        <v>6</v>
      </c>
    </row>
    <row r="1005" spans="1:7" x14ac:dyDescent="0.25">
      <c r="A1005" s="1">
        <v>42946</v>
      </c>
      <c r="B1005">
        <v>97.51</v>
      </c>
      <c r="C1005" t="s">
        <v>4</v>
      </c>
      <c r="D1005">
        <f t="shared" si="60"/>
        <v>7</v>
      </c>
      <c r="E1005">
        <f t="shared" si="61"/>
        <v>2017</v>
      </c>
      <c r="F1005" t="str">
        <f t="shared" si="62"/>
        <v>2017-7</v>
      </c>
      <c r="G1005">
        <f t="shared" si="63"/>
        <v>7</v>
      </c>
    </row>
    <row r="1006" spans="1:7" x14ac:dyDescent="0.25">
      <c r="A1006" s="1">
        <v>42946</v>
      </c>
      <c r="B1006">
        <v>65.73</v>
      </c>
      <c r="C1006" t="s">
        <v>3</v>
      </c>
      <c r="D1006">
        <f t="shared" si="60"/>
        <v>7</v>
      </c>
      <c r="E1006">
        <f t="shared" si="61"/>
        <v>2017</v>
      </c>
      <c r="F1006" t="str">
        <f t="shared" si="62"/>
        <v>2017-7</v>
      </c>
      <c r="G1006">
        <f t="shared" si="63"/>
        <v>7</v>
      </c>
    </row>
    <row r="1007" spans="1:7" x14ac:dyDescent="0.25">
      <c r="A1007" s="1">
        <v>42948</v>
      </c>
      <c r="B1007">
        <v>38.700000000000003</v>
      </c>
      <c r="C1007" t="s">
        <v>3</v>
      </c>
      <c r="D1007">
        <f t="shared" si="60"/>
        <v>8</v>
      </c>
      <c r="E1007">
        <f t="shared" si="61"/>
        <v>2017</v>
      </c>
      <c r="F1007" t="str">
        <f t="shared" si="62"/>
        <v>2017-8</v>
      </c>
      <c r="G1007">
        <f t="shared" si="63"/>
        <v>2</v>
      </c>
    </row>
    <row r="1008" spans="1:7" x14ac:dyDescent="0.25">
      <c r="A1008" s="1">
        <v>42949</v>
      </c>
      <c r="B1008">
        <v>122.06</v>
      </c>
      <c r="C1008" t="s">
        <v>5</v>
      </c>
      <c r="D1008">
        <f t="shared" si="60"/>
        <v>8</v>
      </c>
      <c r="E1008">
        <f t="shared" si="61"/>
        <v>2017</v>
      </c>
      <c r="F1008" t="str">
        <f t="shared" si="62"/>
        <v>2017-8</v>
      </c>
      <c r="G1008">
        <f t="shared" si="63"/>
        <v>3</v>
      </c>
    </row>
    <row r="1009" spans="1:7" x14ac:dyDescent="0.25">
      <c r="A1009" s="1">
        <v>42949</v>
      </c>
      <c r="B1009">
        <v>69.22</v>
      </c>
      <c r="C1009" t="s">
        <v>5</v>
      </c>
      <c r="D1009">
        <f t="shared" si="60"/>
        <v>8</v>
      </c>
      <c r="E1009">
        <f t="shared" si="61"/>
        <v>2017</v>
      </c>
      <c r="F1009" t="str">
        <f t="shared" si="62"/>
        <v>2017-8</v>
      </c>
      <c r="G1009">
        <f t="shared" si="63"/>
        <v>3</v>
      </c>
    </row>
    <row r="1010" spans="1:7" x14ac:dyDescent="0.25">
      <c r="A1010" s="1">
        <v>42951</v>
      </c>
      <c r="B1010">
        <v>66.44</v>
      </c>
      <c r="C1010" t="s">
        <v>3</v>
      </c>
      <c r="D1010">
        <f t="shared" si="60"/>
        <v>8</v>
      </c>
      <c r="E1010">
        <f t="shared" si="61"/>
        <v>2017</v>
      </c>
      <c r="F1010" t="str">
        <f t="shared" si="62"/>
        <v>2017-8</v>
      </c>
      <c r="G1010">
        <f t="shared" si="63"/>
        <v>5</v>
      </c>
    </row>
    <row r="1011" spans="1:7" x14ac:dyDescent="0.25">
      <c r="A1011" s="1">
        <v>42952</v>
      </c>
      <c r="B1011">
        <v>106.64</v>
      </c>
      <c r="C1011" t="s">
        <v>7</v>
      </c>
      <c r="D1011">
        <f t="shared" si="60"/>
        <v>8</v>
      </c>
      <c r="E1011">
        <f t="shared" si="61"/>
        <v>2017</v>
      </c>
      <c r="F1011" t="str">
        <f t="shared" si="62"/>
        <v>2017-8</v>
      </c>
      <c r="G1011">
        <f t="shared" si="63"/>
        <v>6</v>
      </c>
    </row>
    <row r="1012" spans="1:7" x14ac:dyDescent="0.25">
      <c r="A1012" s="1">
        <v>42953</v>
      </c>
      <c r="B1012">
        <v>115.8</v>
      </c>
      <c r="C1012" t="s">
        <v>7</v>
      </c>
      <c r="D1012">
        <f t="shared" si="60"/>
        <v>8</v>
      </c>
      <c r="E1012">
        <f t="shared" si="61"/>
        <v>2017</v>
      </c>
      <c r="F1012" t="str">
        <f t="shared" si="62"/>
        <v>2017-8</v>
      </c>
      <c r="G1012">
        <f t="shared" si="63"/>
        <v>7</v>
      </c>
    </row>
    <row r="1013" spans="1:7" x14ac:dyDescent="0.25">
      <c r="A1013" s="1">
        <v>42955</v>
      </c>
      <c r="B1013">
        <v>72.48</v>
      </c>
      <c r="C1013" t="s">
        <v>7</v>
      </c>
      <c r="D1013">
        <f t="shared" si="60"/>
        <v>8</v>
      </c>
      <c r="E1013">
        <f t="shared" si="61"/>
        <v>2017</v>
      </c>
      <c r="F1013" t="str">
        <f t="shared" si="62"/>
        <v>2017-8</v>
      </c>
      <c r="G1013">
        <f t="shared" si="63"/>
        <v>2</v>
      </c>
    </row>
    <row r="1014" spans="1:7" x14ac:dyDescent="0.25">
      <c r="A1014" s="1">
        <v>42957</v>
      </c>
      <c r="B1014">
        <v>110.69</v>
      </c>
      <c r="C1014" t="s">
        <v>4</v>
      </c>
      <c r="D1014">
        <f t="shared" si="60"/>
        <v>8</v>
      </c>
      <c r="E1014">
        <f t="shared" si="61"/>
        <v>2017</v>
      </c>
      <c r="F1014" t="str">
        <f t="shared" si="62"/>
        <v>2017-8</v>
      </c>
      <c r="G1014">
        <f t="shared" si="63"/>
        <v>4</v>
      </c>
    </row>
    <row r="1015" spans="1:7" x14ac:dyDescent="0.25">
      <c r="A1015" s="1">
        <v>42958</v>
      </c>
      <c r="B1015">
        <v>79.61</v>
      </c>
      <c r="C1015" t="s">
        <v>5</v>
      </c>
      <c r="D1015">
        <f t="shared" si="60"/>
        <v>8</v>
      </c>
      <c r="E1015">
        <f t="shared" si="61"/>
        <v>2017</v>
      </c>
      <c r="F1015" t="str">
        <f t="shared" si="62"/>
        <v>2017-8</v>
      </c>
      <c r="G1015">
        <f t="shared" si="63"/>
        <v>5</v>
      </c>
    </row>
    <row r="1016" spans="1:7" x14ac:dyDescent="0.25">
      <c r="A1016" s="1">
        <v>42958</v>
      </c>
      <c r="B1016">
        <v>58.16</v>
      </c>
      <c r="C1016" t="s">
        <v>7</v>
      </c>
      <c r="D1016">
        <f t="shared" si="60"/>
        <v>8</v>
      </c>
      <c r="E1016">
        <f t="shared" si="61"/>
        <v>2017</v>
      </c>
      <c r="F1016" t="str">
        <f t="shared" si="62"/>
        <v>2017-8</v>
      </c>
      <c r="G1016">
        <f t="shared" si="63"/>
        <v>5</v>
      </c>
    </row>
    <row r="1017" spans="1:7" x14ac:dyDescent="0.25">
      <c r="A1017" s="1">
        <v>42958</v>
      </c>
      <c r="B1017">
        <v>114.88</v>
      </c>
      <c r="C1017" t="s">
        <v>5</v>
      </c>
      <c r="D1017">
        <f t="shared" si="60"/>
        <v>8</v>
      </c>
      <c r="E1017">
        <f t="shared" si="61"/>
        <v>2017</v>
      </c>
      <c r="F1017" t="str">
        <f t="shared" si="62"/>
        <v>2017-8</v>
      </c>
      <c r="G1017">
        <f t="shared" si="63"/>
        <v>5</v>
      </c>
    </row>
    <row r="1018" spans="1:7" x14ac:dyDescent="0.25">
      <c r="A1018" s="1">
        <v>42959</v>
      </c>
      <c r="B1018">
        <v>96.76</v>
      </c>
      <c r="C1018" t="s">
        <v>5</v>
      </c>
      <c r="D1018">
        <f t="shared" si="60"/>
        <v>8</v>
      </c>
      <c r="E1018">
        <f t="shared" si="61"/>
        <v>2017</v>
      </c>
      <c r="F1018" t="str">
        <f t="shared" si="62"/>
        <v>2017-8</v>
      </c>
      <c r="G1018">
        <f t="shared" si="63"/>
        <v>6</v>
      </c>
    </row>
    <row r="1019" spans="1:7" x14ac:dyDescent="0.25">
      <c r="A1019" s="1">
        <v>42960</v>
      </c>
      <c r="B1019">
        <v>72.75</v>
      </c>
      <c r="C1019" t="s">
        <v>7</v>
      </c>
      <c r="D1019">
        <f t="shared" si="60"/>
        <v>8</v>
      </c>
      <c r="E1019">
        <f t="shared" si="61"/>
        <v>2017</v>
      </c>
      <c r="F1019" t="str">
        <f t="shared" si="62"/>
        <v>2017-8</v>
      </c>
      <c r="G1019">
        <f t="shared" si="63"/>
        <v>7</v>
      </c>
    </row>
    <row r="1020" spans="1:7" x14ac:dyDescent="0.25">
      <c r="A1020" s="1">
        <v>42960</v>
      </c>
      <c r="B1020">
        <v>9.9</v>
      </c>
      <c r="C1020" t="s">
        <v>7</v>
      </c>
      <c r="D1020">
        <f t="shared" si="60"/>
        <v>8</v>
      </c>
      <c r="E1020">
        <f t="shared" si="61"/>
        <v>2017</v>
      </c>
      <c r="F1020" t="str">
        <f t="shared" si="62"/>
        <v>2017-8</v>
      </c>
      <c r="G1020">
        <f t="shared" si="63"/>
        <v>7</v>
      </c>
    </row>
    <row r="1021" spans="1:7" x14ac:dyDescent="0.25">
      <c r="A1021" s="1">
        <v>42960</v>
      </c>
      <c r="B1021">
        <v>9.81</v>
      </c>
      <c r="C1021" t="s">
        <v>5</v>
      </c>
      <c r="D1021">
        <f t="shared" si="60"/>
        <v>8</v>
      </c>
      <c r="E1021">
        <f t="shared" si="61"/>
        <v>2017</v>
      </c>
      <c r="F1021" t="str">
        <f t="shared" si="62"/>
        <v>2017-8</v>
      </c>
      <c r="G1021">
        <f t="shared" si="63"/>
        <v>7</v>
      </c>
    </row>
    <row r="1022" spans="1:7" x14ac:dyDescent="0.25">
      <c r="A1022" s="1">
        <v>42960</v>
      </c>
      <c r="B1022">
        <v>96.3</v>
      </c>
      <c r="C1022" t="s">
        <v>3</v>
      </c>
      <c r="D1022">
        <f t="shared" si="60"/>
        <v>8</v>
      </c>
      <c r="E1022">
        <f t="shared" si="61"/>
        <v>2017</v>
      </c>
      <c r="F1022" t="str">
        <f t="shared" si="62"/>
        <v>2017-8</v>
      </c>
      <c r="G1022">
        <f t="shared" si="63"/>
        <v>7</v>
      </c>
    </row>
    <row r="1023" spans="1:7" x14ac:dyDescent="0.25">
      <c r="A1023" s="1">
        <v>42960</v>
      </c>
      <c r="B1023">
        <v>124.19</v>
      </c>
      <c r="C1023" t="s">
        <v>4</v>
      </c>
      <c r="D1023">
        <f t="shared" si="60"/>
        <v>8</v>
      </c>
      <c r="E1023">
        <f t="shared" si="61"/>
        <v>2017</v>
      </c>
      <c r="F1023" t="str">
        <f t="shared" si="62"/>
        <v>2017-8</v>
      </c>
      <c r="G1023">
        <f t="shared" si="63"/>
        <v>7</v>
      </c>
    </row>
    <row r="1024" spans="1:7" x14ac:dyDescent="0.25">
      <c r="A1024" s="1">
        <v>42962</v>
      </c>
      <c r="B1024">
        <v>120.06</v>
      </c>
      <c r="C1024" t="s">
        <v>7</v>
      </c>
      <c r="D1024">
        <f t="shared" si="60"/>
        <v>8</v>
      </c>
      <c r="E1024">
        <f t="shared" si="61"/>
        <v>2017</v>
      </c>
      <c r="F1024" t="str">
        <f t="shared" si="62"/>
        <v>2017-8</v>
      </c>
      <c r="G1024">
        <f t="shared" si="63"/>
        <v>2</v>
      </c>
    </row>
    <row r="1025" spans="1:7" x14ac:dyDescent="0.25">
      <c r="A1025" s="1">
        <v>42964</v>
      </c>
      <c r="B1025">
        <v>87.6</v>
      </c>
      <c r="C1025" t="s">
        <v>5</v>
      </c>
      <c r="D1025">
        <f t="shared" si="60"/>
        <v>8</v>
      </c>
      <c r="E1025">
        <f t="shared" si="61"/>
        <v>2017</v>
      </c>
      <c r="F1025" t="str">
        <f t="shared" si="62"/>
        <v>2017-8</v>
      </c>
      <c r="G1025">
        <f t="shared" si="63"/>
        <v>4</v>
      </c>
    </row>
    <row r="1026" spans="1:7" x14ac:dyDescent="0.25">
      <c r="A1026" s="1">
        <v>42965</v>
      </c>
      <c r="B1026">
        <v>36.65</v>
      </c>
      <c r="C1026" t="s">
        <v>5</v>
      </c>
      <c r="D1026">
        <f t="shared" si="60"/>
        <v>8</v>
      </c>
      <c r="E1026">
        <f t="shared" si="61"/>
        <v>2017</v>
      </c>
      <c r="F1026" t="str">
        <f t="shared" si="62"/>
        <v>2017-8</v>
      </c>
      <c r="G1026">
        <f t="shared" si="63"/>
        <v>5</v>
      </c>
    </row>
    <row r="1027" spans="1:7" x14ac:dyDescent="0.25">
      <c r="A1027" s="1">
        <v>42969</v>
      </c>
      <c r="B1027">
        <v>72.61</v>
      </c>
      <c r="C1027" t="s">
        <v>6</v>
      </c>
      <c r="D1027">
        <f t="shared" ref="D1027:D1090" si="64">MONTH(A1027)</f>
        <v>8</v>
      </c>
      <c r="E1027">
        <f t="shared" ref="E1027:E1090" si="65">YEAR(A1027)</f>
        <v>2017</v>
      </c>
      <c r="F1027" t="str">
        <f t="shared" ref="F1027:F1090" si="66">CONCATENATE(E1027,"-",D1027)</f>
        <v>2017-8</v>
      </c>
      <c r="G1027">
        <f t="shared" ref="G1027:G1090" si="67">WEEKDAY(A1027,2)</f>
        <v>2</v>
      </c>
    </row>
    <row r="1028" spans="1:7" x14ac:dyDescent="0.25">
      <c r="A1028" s="1">
        <v>42970</v>
      </c>
      <c r="B1028">
        <v>153.87</v>
      </c>
      <c r="C1028" t="s">
        <v>4</v>
      </c>
      <c r="D1028">
        <f t="shared" si="64"/>
        <v>8</v>
      </c>
      <c r="E1028">
        <f t="shared" si="65"/>
        <v>2017</v>
      </c>
      <c r="F1028" t="str">
        <f t="shared" si="66"/>
        <v>2017-8</v>
      </c>
      <c r="G1028">
        <f t="shared" si="67"/>
        <v>3</v>
      </c>
    </row>
    <row r="1029" spans="1:7" x14ac:dyDescent="0.25">
      <c r="A1029" s="1">
        <v>42972</v>
      </c>
      <c r="B1029">
        <v>136.68</v>
      </c>
      <c r="C1029" t="s">
        <v>5</v>
      </c>
      <c r="D1029">
        <f t="shared" si="64"/>
        <v>8</v>
      </c>
      <c r="E1029">
        <f t="shared" si="65"/>
        <v>2017</v>
      </c>
      <c r="F1029" t="str">
        <f t="shared" si="66"/>
        <v>2017-8</v>
      </c>
      <c r="G1029">
        <f t="shared" si="67"/>
        <v>5</v>
      </c>
    </row>
    <row r="1030" spans="1:7" x14ac:dyDescent="0.25">
      <c r="A1030" s="1">
        <v>42973</v>
      </c>
      <c r="B1030">
        <v>9.08</v>
      </c>
      <c r="C1030" t="s">
        <v>4</v>
      </c>
      <c r="D1030">
        <f t="shared" si="64"/>
        <v>8</v>
      </c>
      <c r="E1030">
        <f t="shared" si="65"/>
        <v>2017</v>
      </c>
      <c r="F1030" t="str">
        <f t="shared" si="66"/>
        <v>2017-8</v>
      </c>
      <c r="G1030">
        <f t="shared" si="67"/>
        <v>6</v>
      </c>
    </row>
    <row r="1031" spans="1:7" x14ac:dyDescent="0.25">
      <c r="A1031" s="1">
        <v>42973</v>
      </c>
      <c r="B1031">
        <v>129.07</v>
      </c>
      <c r="C1031" t="s">
        <v>5</v>
      </c>
      <c r="D1031">
        <f t="shared" si="64"/>
        <v>8</v>
      </c>
      <c r="E1031">
        <f t="shared" si="65"/>
        <v>2017</v>
      </c>
      <c r="F1031" t="str">
        <f t="shared" si="66"/>
        <v>2017-8</v>
      </c>
      <c r="G1031">
        <f t="shared" si="67"/>
        <v>6</v>
      </c>
    </row>
    <row r="1032" spans="1:7" x14ac:dyDescent="0.25">
      <c r="A1032" s="1">
        <v>42974</v>
      </c>
      <c r="B1032">
        <v>65.19</v>
      </c>
      <c r="C1032" t="s">
        <v>4</v>
      </c>
      <c r="D1032">
        <f t="shared" si="64"/>
        <v>8</v>
      </c>
      <c r="E1032">
        <f t="shared" si="65"/>
        <v>2017</v>
      </c>
      <c r="F1032" t="str">
        <f t="shared" si="66"/>
        <v>2017-8</v>
      </c>
      <c r="G1032">
        <f t="shared" si="67"/>
        <v>7</v>
      </c>
    </row>
    <row r="1033" spans="1:7" x14ac:dyDescent="0.25">
      <c r="A1033" s="1">
        <v>42974</v>
      </c>
      <c r="B1033">
        <v>50.95</v>
      </c>
      <c r="C1033" t="s">
        <v>5</v>
      </c>
      <c r="D1033">
        <f t="shared" si="64"/>
        <v>8</v>
      </c>
      <c r="E1033">
        <f t="shared" si="65"/>
        <v>2017</v>
      </c>
      <c r="F1033" t="str">
        <f t="shared" si="66"/>
        <v>2017-8</v>
      </c>
      <c r="G1033">
        <f t="shared" si="67"/>
        <v>7</v>
      </c>
    </row>
    <row r="1034" spans="1:7" x14ac:dyDescent="0.25">
      <c r="A1034" s="1">
        <v>42974</v>
      </c>
      <c r="B1034">
        <v>145.37</v>
      </c>
      <c r="C1034" t="s">
        <v>4</v>
      </c>
      <c r="D1034">
        <f t="shared" si="64"/>
        <v>8</v>
      </c>
      <c r="E1034">
        <f t="shared" si="65"/>
        <v>2017</v>
      </c>
      <c r="F1034" t="str">
        <f t="shared" si="66"/>
        <v>2017-8</v>
      </c>
      <c r="G1034">
        <f t="shared" si="67"/>
        <v>7</v>
      </c>
    </row>
    <row r="1035" spans="1:7" x14ac:dyDescent="0.25">
      <c r="A1035" s="1">
        <v>42976</v>
      </c>
      <c r="B1035">
        <v>29.34</v>
      </c>
      <c r="C1035" t="s">
        <v>6</v>
      </c>
      <c r="D1035">
        <f t="shared" si="64"/>
        <v>8</v>
      </c>
      <c r="E1035">
        <f t="shared" si="65"/>
        <v>2017</v>
      </c>
      <c r="F1035" t="str">
        <f t="shared" si="66"/>
        <v>2017-8</v>
      </c>
      <c r="G1035">
        <f t="shared" si="67"/>
        <v>2</v>
      </c>
    </row>
    <row r="1036" spans="1:7" x14ac:dyDescent="0.25">
      <c r="A1036" s="1">
        <v>42977</v>
      </c>
      <c r="B1036">
        <v>70.400000000000006</v>
      </c>
      <c r="C1036" t="s">
        <v>7</v>
      </c>
      <c r="D1036">
        <f t="shared" si="64"/>
        <v>8</v>
      </c>
      <c r="E1036">
        <f t="shared" si="65"/>
        <v>2017</v>
      </c>
      <c r="F1036" t="str">
        <f t="shared" si="66"/>
        <v>2017-8</v>
      </c>
      <c r="G1036">
        <f t="shared" si="67"/>
        <v>3</v>
      </c>
    </row>
    <row r="1037" spans="1:7" x14ac:dyDescent="0.25">
      <c r="A1037" s="1">
        <v>42978</v>
      </c>
      <c r="B1037">
        <v>63.43</v>
      </c>
      <c r="C1037" t="s">
        <v>7</v>
      </c>
      <c r="D1037">
        <f t="shared" si="64"/>
        <v>8</v>
      </c>
      <c r="E1037">
        <f t="shared" si="65"/>
        <v>2017</v>
      </c>
      <c r="F1037" t="str">
        <f t="shared" si="66"/>
        <v>2017-8</v>
      </c>
      <c r="G1037">
        <f t="shared" si="67"/>
        <v>4</v>
      </c>
    </row>
    <row r="1038" spans="1:7" x14ac:dyDescent="0.25">
      <c r="A1038" s="1">
        <v>42980</v>
      </c>
      <c r="B1038">
        <v>125.56</v>
      </c>
      <c r="C1038" t="s">
        <v>5</v>
      </c>
      <c r="D1038">
        <f t="shared" si="64"/>
        <v>9</v>
      </c>
      <c r="E1038">
        <f t="shared" si="65"/>
        <v>2017</v>
      </c>
      <c r="F1038" t="str">
        <f t="shared" si="66"/>
        <v>2017-9</v>
      </c>
      <c r="G1038">
        <f t="shared" si="67"/>
        <v>6</v>
      </c>
    </row>
    <row r="1039" spans="1:7" x14ac:dyDescent="0.25">
      <c r="A1039" s="1">
        <v>42981</v>
      </c>
      <c r="B1039">
        <v>56.17</v>
      </c>
      <c r="C1039" t="s">
        <v>6</v>
      </c>
      <c r="D1039">
        <f t="shared" si="64"/>
        <v>9</v>
      </c>
      <c r="E1039">
        <f t="shared" si="65"/>
        <v>2017</v>
      </c>
      <c r="F1039" t="str">
        <f t="shared" si="66"/>
        <v>2017-9</v>
      </c>
      <c r="G1039">
        <f t="shared" si="67"/>
        <v>7</v>
      </c>
    </row>
    <row r="1040" spans="1:7" x14ac:dyDescent="0.25">
      <c r="A1040" s="1">
        <v>42982</v>
      </c>
      <c r="B1040">
        <v>48.9</v>
      </c>
      <c r="C1040" t="s">
        <v>7</v>
      </c>
      <c r="D1040">
        <f t="shared" si="64"/>
        <v>9</v>
      </c>
      <c r="E1040">
        <f t="shared" si="65"/>
        <v>2017</v>
      </c>
      <c r="F1040" t="str">
        <f t="shared" si="66"/>
        <v>2017-9</v>
      </c>
      <c r="G1040">
        <f t="shared" si="67"/>
        <v>1</v>
      </c>
    </row>
    <row r="1041" spans="1:7" x14ac:dyDescent="0.25">
      <c r="A1041" s="1">
        <v>42983</v>
      </c>
      <c r="B1041">
        <v>46.97</v>
      </c>
      <c r="C1041" t="s">
        <v>7</v>
      </c>
      <c r="D1041">
        <f t="shared" si="64"/>
        <v>9</v>
      </c>
      <c r="E1041">
        <f t="shared" si="65"/>
        <v>2017</v>
      </c>
      <c r="F1041" t="str">
        <f t="shared" si="66"/>
        <v>2017-9</v>
      </c>
      <c r="G1041">
        <f t="shared" si="67"/>
        <v>2</v>
      </c>
    </row>
    <row r="1042" spans="1:7" x14ac:dyDescent="0.25">
      <c r="A1042" s="1">
        <v>42983</v>
      </c>
      <c r="B1042">
        <v>146.25</v>
      </c>
      <c r="C1042" t="s">
        <v>4</v>
      </c>
      <c r="D1042">
        <f t="shared" si="64"/>
        <v>9</v>
      </c>
      <c r="E1042">
        <f t="shared" si="65"/>
        <v>2017</v>
      </c>
      <c r="F1042" t="str">
        <f t="shared" si="66"/>
        <v>2017-9</v>
      </c>
      <c r="G1042">
        <f t="shared" si="67"/>
        <v>2</v>
      </c>
    </row>
    <row r="1043" spans="1:7" x14ac:dyDescent="0.25">
      <c r="A1043" s="1">
        <v>42984</v>
      </c>
      <c r="B1043">
        <v>111.63</v>
      </c>
      <c r="C1043" t="s">
        <v>5</v>
      </c>
      <c r="D1043">
        <f t="shared" si="64"/>
        <v>9</v>
      </c>
      <c r="E1043">
        <f t="shared" si="65"/>
        <v>2017</v>
      </c>
      <c r="F1043" t="str">
        <f t="shared" si="66"/>
        <v>2017-9</v>
      </c>
      <c r="G1043">
        <f t="shared" si="67"/>
        <v>3</v>
      </c>
    </row>
    <row r="1044" spans="1:7" x14ac:dyDescent="0.25">
      <c r="A1044" s="1">
        <v>42985</v>
      </c>
      <c r="B1044">
        <v>75.22</v>
      </c>
      <c r="C1044" t="s">
        <v>5</v>
      </c>
      <c r="D1044">
        <f t="shared" si="64"/>
        <v>9</v>
      </c>
      <c r="E1044">
        <f t="shared" si="65"/>
        <v>2017</v>
      </c>
      <c r="F1044" t="str">
        <f t="shared" si="66"/>
        <v>2017-9</v>
      </c>
      <c r="G1044">
        <f t="shared" si="67"/>
        <v>4</v>
      </c>
    </row>
    <row r="1045" spans="1:7" x14ac:dyDescent="0.25">
      <c r="A1045" s="1">
        <v>42987</v>
      </c>
      <c r="B1045">
        <v>46.57</v>
      </c>
      <c r="C1045" t="s">
        <v>3</v>
      </c>
      <c r="D1045">
        <f t="shared" si="64"/>
        <v>9</v>
      </c>
      <c r="E1045">
        <f t="shared" si="65"/>
        <v>2017</v>
      </c>
      <c r="F1045" t="str">
        <f t="shared" si="66"/>
        <v>2017-9</v>
      </c>
      <c r="G1045">
        <f t="shared" si="67"/>
        <v>6</v>
      </c>
    </row>
    <row r="1046" spans="1:7" x14ac:dyDescent="0.25">
      <c r="A1046" s="1">
        <v>42988</v>
      </c>
      <c r="B1046">
        <v>7.66</v>
      </c>
      <c r="C1046" t="s">
        <v>5</v>
      </c>
      <c r="D1046">
        <f t="shared" si="64"/>
        <v>9</v>
      </c>
      <c r="E1046">
        <f t="shared" si="65"/>
        <v>2017</v>
      </c>
      <c r="F1046" t="str">
        <f t="shared" si="66"/>
        <v>2017-9</v>
      </c>
      <c r="G1046">
        <f t="shared" si="67"/>
        <v>7</v>
      </c>
    </row>
    <row r="1047" spans="1:7" x14ac:dyDescent="0.25">
      <c r="A1047" s="1">
        <v>42989</v>
      </c>
      <c r="B1047">
        <v>117.73</v>
      </c>
      <c r="C1047" t="s">
        <v>7</v>
      </c>
      <c r="D1047">
        <f t="shared" si="64"/>
        <v>9</v>
      </c>
      <c r="E1047">
        <f t="shared" si="65"/>
        <v>2017</v>
      </c>
      <c r="F1047" t="str">
        <f t="shared" si="66"/>
        <v>2017-9</v>
      </c>
      <c r="G1047">
        <f t="shared" si="67"/>
        <v>1</v>
      </c>
    </row>
    <row r="1048" spans="1:7" x14ac:dyDescent="0.25">
      <c r="A1048" s="1">
        <v>42990</v>
      </c>
      <c r="B1048">
        <v>18.71</v>
      </c>
      <c r="C1048" t="s">
        <v>5</v>
      </c>
      <c r="D1048">
        <f t="shared" si="64"/>
        <v>9</v>
      </c>
      <c r="E1048">
        <f t="shared" si="65"/>
        <v>2017</v>
      </c>
      <c r="F1048" t="str">
        <f t="shared" si="66"/>
        <v>2017-9</v>
      </c>
      <c r="G1048">
        <f t="shared" si="67"/>
        <v>2</v>
      </c>
    </row>
    <row r="1049" spans="1:7" x14ac:dyDescent="0.25">
      <c r="A1049" s="1">
        <v>42991</v>
      </c>
      <c r="B1049">
        <v>121.48</v>
      </c>
      <c r="C1049" t="s">
        <v>5</v>
      </c>
      <c r="D1049">
        <f t="shared" si="64"/>
        <v>9</v>
      </c>
      <c r="E1049">
        <f t="shared" si="65"/>
        <v>2017</v>
      </c>
      <c r="F1049" t="str">
        <f t="shared" si="66"/>
        <v>2017-9</v>
      </c>
      <c r="G1049">
        <f t="shared" si="67"/>
        <v>3</v>
      </c>
    </row>
    <row r="1050" spans="1:7" x14ac:dyDescent="0.25">
      <c r="A1050" s="1">
        <v>42991</v>
      </c>
      <c r="B1050">
        <v>140.84</v>
      </c>
      <c r="C1050" t="s">
        <v>4</v>
      </c>
      <c r="D1050">
        <f t="shared" si="64"/>
        <v>9</v>
      </c>
      <c r="E1050">
        <f t="shared" si="65"/>
        <v>2017</v>
      </c>
      <c r="F1050" t="str">
        <f t="shared" si="66"/>
        <v>2017-9</v>
      </c>
      <c r="G1050">
        <f t="shared" si="67"/>
        <v>3</v>
      </c>
    </row>
    <row r="1051" spans="1:7" x14ac:dyDescent="0.25">
      <c r="A1051" s="1">
        <v>42991</v>
      </c>
      <c r="B1051">
        <v>100.61</v>
      </c>
      <c r="C1051" t="s">
        <v>5</v>
      </c>
      <c r="D1051">
        <f t="shared" si="64"/>
        <v>9</v>
      </c>
      <c r="E1051">
        <f t="shared" si="65"/>
        <v>2017</v>
      </c>
      <c r="F1051" t="str">
        <f t="shared" si="66"/>
        <v>2017-9</v>
      </c>
      <c r="G1051">
        <f t="shared" si="67"/>
        <v>3</v>
      </c>
    </row>
    <row r="1052" spans="1:7" x14ac:dyDescent="0.25">
      <c r="A1052" s="1">
        <v>42992</v>
      </c>
      <c r="B1052">
        <v>17.63</v>
      </c>
      <c r="C1052" t="s">
        <v>5</v>
      </c>
      <c r="D1052">
        <f t="shared" si="64"/>
        <v>9</v>
      </c>
      <c r="E1052">
        <f t="shared" si="65"/>
        <v>2017</v>
      </c>
      <c r="F1052" t="str">
        <f t="shared" si="66"/>
        <v>2017-9</v>
      </c>
      <c r="G1052">
        <f t="shared" si="67"/>
        <v>4</v>
      </c>
    </row>
    <row r="1053" spans="1:7" x14ac:dyDescent="0.25">
      <c r="A1053" s="1">
        <v>42992</v>
      </c>
      <c r="B1053">
        <v>30.36</v>
      </c>
      <c r="C1053" t="s">
        <v>6</v>
      </c>
      <c r="D1053">
        <f t="shared" si="64"/>
        <v>9</v>
      </c>
      <c r="E1053">
        <f t="shared" si="65"/>
        <v>2017</v>
      </c>
      <c r="F1053" t="str">
        <f t="shared" si="66"/>
        <v>2017-9</v>
      </c>
      <c r="G1053">
        <f t="shared" si="67"/>
        <v>4</v>
      </c>
    </row>
    <row r="1054" spans="1:7" x14ac:dyDescent="0.25">
      <c r="A1054" s="1">
        <v>42996</v>
      </c>
      <c r="B1054">
        <v>77.290000000000006</v>
      </c>
      <c r="C1054" t="s">
        <v>5</v>
      </c>
      <c r="D1054">
        <f t="shared" si="64"/>
        <v>9</v>
      </c>
      <c r="E1054">
        <f t="shared" si="65"/>
        <v>2017</v>
      </c>
      <c r="F1054" t="str">
        <f t="shared" si="66"/>
        <v>2017-9</v>
      </c>
      <c r="G1054">
        <f t="shared" si="67"/>
        <v>1</v>
      </c>
    </row>
    <row r="1055" spans="1:7" x14ac:dyDescent="0.25">
      <c r="A1055" s="1">
        <v>42997</v>
      </c>
      <c r="B1055">
        <v>136.35</v>
      </c>
      <c r="C1055" t="s">
        <v>3</v>
      </c>
      <c r="D1055">
        <f t="shared" si="64"/>
        <v>9</v>
      </c>
      <c r="E1055">
        <f t="shared" si="65"/>
        <v>2017</v>
      </c>
      <c r="F1055" t="str">
        <f t="shared" si="66"/>
        <v>2017-9</v>
      </c>
      <c r="G1055">
        <f t="shared" si="67"/>
        <v>2</v>
      </c>
    </row>
    <row r="1056" spans="1:7" x14ac:dyDescent="0.25">
      <c r="A1056" s="1">
        <v>42999</v>
      </c>
      <c r="B1056">
        <v>56.18</v>
      </c>
      <c r="C1056" t="s">
        <v>3</v>
      </c>
      <c r="D1056">
        <f t="shared" si="64"/>
        <v>9</v>
      </c>
      <c r="E1056">
        <f t="shared" si="65"/>
        <v>2017</v>
      </c>
      <c r="F1056" t="str">
        <f t="shared" si="66"/>
        <v>2017-9</v>
      </c>
      <c r="G1056">
        <f t="shared" si="67"/>
        <v>4</v>
      </c>
    </row>
    <row r="1057" spans="1:7" x14ac:dyDescent="0.25">
      <c r="A1057" s="1">
        <v>42999</v>
      </c>
      <c r="B1057">
        <v>40.93</v>
      </c>
      <c r="C1057" t="s">
        <v>7</v>
      </c>
      <c r="D1057">
        <f t="shared" si="64"/>
        <v>9</v>
      </c>
      <c r="E1057">
        <f t="shared" si="65"/>
        <v>2017</v>
      </c>
      <c r="F1057" t="str">
        <f t="shared" si="66"/>
        <v>2017-9</v>
      </c>
      <c r="G1057">
        <f t="shared" si="67"/>
        <v>4</v>
      </c>
    </row>
    <row r="1058" spans="1:7" x14ac:dyDescent="0.25">
      <c r="A1058" s="1">
        <v>43000</v>
      </c>
      <c r="B1058">
        <v>104.8</v>
      </c>
      <c r="C1058" t="s">
        <v>4</v>
      </c>
      <c r="D1058">
        <f t="shared" si="64"/>
        <v>9</v>
      </c>
      <c r="E1058">
        <f t="shared" si="65"/>
        <v>2017</v>
      </c>
      <c r="F1058" t="str">
        <f t="shared" si="66"/>
        <v>2017-9</v>
      </c>
      <c r="G1058">
        <f t="shared" si="67"/>
        <v>5</v>
      </c>
    </row>
    <row r="1059" spans="1:7" x14ac:dyDescent="0.25">
      <c r="A1059" s="1">
        <v>43002</v>
      </c>
      <c r="B1059">
        <v>14.47</v>
      </c>
      <c r="C1059" t="s">
        <v>7</v>
      </c>
      <c r="D1059">
        <f t="shared" si="64"/>
        <v>9</v>
      </c>
      <c r="E1059">
        <f t="shared" si="65"/>
        <v>2017</v>
      </c>
      <c r="F1059" t="str">
        <f t="shared" si="66"/>
        <v>2017-9</v>
      </c>
      <c r="G1059">
        <f t="shared" si="67"/>
        <v>7</v>
      </c>
    </row>
    <row r="1060" spans="1:7" x14ac:dyDescent="0.25">
      <c r="A1060" s="1">
        <v>43003</v>
      </c>
      <c r="B1060">
        <v>35.1</v>
      </c>
      <c r="C1060" t="s">
        <v>5</v>
      </c>
      <c r="D1060">
        <f t="shared" si="64"/>
        <v>9</v>
      </c>
      <c r="E1060">
        <f t="shared" si="65"/>
        <v>2017</v>
      </c>
      <c r="F1060" t="str">
        <f t="shared" si="66"/>
        <v>2017-9</v>
      </c>
      <c r="G1060">
        <f t="shared" si="67"/>
        <v>1</v>
      </c>
    </row>
    <row r="1061" spans="1:7" x14ac:dyDescent="0.25">
      <c r="A1061" s="1">
        <v>43004</v>
      </c>
      <c r="B1061">
        <v>94.49</v>
      </c>
      <c r="C1061" t="s">
        <v>7</v>
      </c>
      <c r="D1061">
        <f t="shared" si="64"/>
        <v>9</v>
      </c>
      <c r="E1061">
        <f t="shared" si="65"/>
        <v>2017</v>
      </c>
      <c r="F1061" t="str">
        <f t="shared" si="66"/>
        <v>2017-9</v>
      </c>
      <c r="G1061">
        <f t="shared" si="67"/>
        <v>2</v>
      </c>
    </row>
    <row r="1062" spans="1:7" x14ac:dyDescent="0.25">
      <c r="A1062" s="1">
        <v>43005</v>
      </c>
      <c r="B1062">
        <v>38.840000000000003</v>
      </c>
      <c r="C1062" t="s">
        <v>5</v>
      </c>
      <c r="D1062">
        <f t="shared" si="64"/>
        <v>9</v>
      </c>
      <c r="E1062">
        <f t="shared" si="65"/>
        <v>2017</v>
      </c>
      <c r="F1062" t="str">
        <f t="shared" si="66"/>
        <v>2017-9</v>
      </c>
      <c r="G1062">
        <f t="shared" si="67"/>
        <v>3</v>
      </c>
    </row>
    <row r="1063" spans="1:7" x14ac:dyDescent="0.25">
      <c r="A1063" s="1">
        <v>43007</v>
      </c>
      <c r="B1063">
        <v>59.44</v>
      </c>
      <c r="C1063" t="s">
        <v>3</v>
      </c>
      <c r="D1063">
        <f t="shared" si="64"/>
        <v>9</v>
      </c>
      <c r="E1063">
        <f t="shared" si="65"/>
        <v>2017</v>
      </c>
      <c r="F1063" t="str">
        <f t="shared" si="66"/>
        <v>2017-9</v>
      </c>
      <c r="G1063">
        <f t="shared" si="67"/>
        <v>5</v>
      </c>
    </row>
    <row r="1064" spans="1:7" x14ac:dyDescent="0.25">
      <c r="A1064" s="1">
        <v>43007</v>
      </c>
      <c r="B1064">
        <v>125.71</v>
      </c>
      <c r="C1064" t="s">
        <v>3</v>
      </c>
      <c r="D1064">
        <f t="shared" si="64"/>
        <v>9</v>
      </c>
      <c r="E1064">
        <f t="shared" si="65"/>
        <v>2017</v>
      </c>
      <c r="F1064" t="str">
        <f t="shared" si="66"/>
        <v>2017-9</v>
      </c>
      <c r="G1064">
        <f t="shared" si="67"/>
        <v>5</v>
      </c>
    </row>
    <row r="1065" spans="1:7" x14ac:dyDescent="0.25">
      <c r="A1065" s="1">
        <v>43008</v>
      </c>
      <c r="B1065">
        <v>81.45</v>
      </c>
      <c r="C1065" t="s">
        <v>7</v>
      </c>
      <c r="D1065">
        <f t="shared" si="64"/>
        <v>9</v>
      </c>
      <c r="E1065">
        <f t="shared" si="65"/>
        <v>2017</v>
      </c>
      <c r="F1065" t="str">
        <f t="shared" si="66"/>
        <v>2017-9</v>
      </c>
      <c r="G1065">
        <f t="shared" si="67"/>
        <v>6</v>
      </c>
    </row>
    <row r="1066" spans="1:7" x14ac:dyDescent="0.25">
      <c r="A1066" s="1">
        <v>43009</v>
      </c>
      <c r="B1066">
        <v>97.7</v>
      </c>
      <c r="C1066" t="s">
        <v>4</v>
      </c>
      <c r="D1066">
        <f t="shared" si="64"/>
        <v>10</v>
      </c>
      <c r="E1066">
        <f t="shared" si="65"/>
        <v>2017</v>
      </c>
      <c r="F1066" t="str">
        <f t="shared" si="66"/>
        <v>2017-10</v>
      </c>
      <c r="G1066">
        <f t="shared" si="67"/>
        <v>7</v>
      </c>
    </row>
    <row r="1067" spans="1:7" x14ac:dyDescent="0.25">
      <c r="A1067" s="1">
        <v>43010</v>
      </c>
      <c r="B1067">
        <v>78.17</v>
      </c>
      <c r="C1067" t="s">
        <v>3</v>
      </c>
      <c r="D1067">
        <f t="shared" si="64"/>
        <v>10</v>
      </c>
      <c r="E1067">
        <f t="shared" si="65"/>
        <v>2017</v>
      </c>
      <c r="F1067" t="str">
        <f t="shared" si="66"/>
        <v>2017-10</v>
      </c>
      <c r="G1067">
        <f t="shared" si="67"/>
        <v>1</v>
      </c>
    </row>
    <row r="1068" spans="1:7" x14ac:dyDescent="0.25">
      <c r="A1068" s="1">
        <v>43010</v>
      </c>
      <c r="B1068">
        <v>66.83</v>
      </c>
      <c r="C1068" t="s">
        <v>3</v>
      </c>
      <c r="D1068">
        <f t="shared" si="64"/>
        <v>10</v>
      </c>
      <c r="E1068">
        <f t="shared" si="65"/>
        <v>2017</v>
      </c>
      <c r="F1068" t="str">
        <f t="shared" si="66"/>
        <v>2017-10</v>
      </c>
      <c r="G1068">
        <f t="shared" si="67"/>
        <v>1</v>
      </c>
    </row>
    <row r="1069" spans="1:7" x14ac:dyDescent="0.25">
      <c r="A1069" s="1">
        <v>43011</v>
      </c>
      <c r="B1069">
        <v>146.19</v>
      </c>
      <c r="C1069" t="s">
        <v>5</v>
      </c>
      <c r="D1069">
        <f t="shared" si="64"/>
        <v>10</v>
      </c>
      <c r="E1069">
        <f t="shared" si="65"/>
        <v>2017</v>
      </c>
      <c r="F1069" t="str">
        <f t="shared" si="66"/>
        <v>2017-10</v>
      </c>
      <c r="G1069">
        <f t="shared" si="67"/>
        <v>2</v>
      </c>
    </row>
    <row r="1070" spans="1:7" x14ac:dyDescent="0.25">
      <c r="A1070" s="1">
        <v>43012</v>
      </c>
      <c r="B1070">
        <v>109.28</v>
      </c>
      <c r="C1070" t="s">
        <v>3</v>
      </c>
      <c r="D1070">
        <f t="shared" si="64"/>
        <v>10</v>
      </c>
      <c r="E1070">
        <f t="shared" si="65"/>
        <v>2017</v>
      </c>
      <c r="F1070" t="str">
        <f t="shared" si="66"/>
        <v>2017-10</v>
      </c>
      <c r="G1070">
        <f t="shared" si="67"/>
        <v>3</v>
      </c>
    </row>
    <row r="1071" spans="1:7" x14ac:dyDescent="0.25">
      <c r="A1071" s="1">
        <v>43013</v>
      </c>
      <c r="B1071">
        <v>38.75</v>
      </c>
      <c r="C1071" t="s">
        <v>5</v>
      </c>
      <c r="D1071">
        <f t="shared" si="64"/>
        <v>10</v>
      </c>
      <c r="E1071">
        <f t="shared" si="65"/>
        <v>2017</v>
      </c>
      <c r="F1071" t="str">
        <f t="shared" si="66"/>
        <v>2017-10</v>
      </c>
      <c r="G1071">
        <f t="shared" si="67"/>
        <v>4</v>
      </c>
    </row>
    <row r="1072" spans="1:7" x14ac:dyDescent="0.25">
      <c r="A1072" s="1">
        <v>43017</v>
      </c>
      <c r="B1072">
        <v>31.86</v>
      </c>
      <c r="C1072" t="s">
        <v>5</v>
      </c>
      <c r="D1072">
        <f t="shared" si="64"/>
        <v>10</v>
      </c>
      <c r="E1072">
        <f t="shared" si="65"/>
        <v>2017</v>
      </c>
      <c r="F1072" t="str">
        <f t="shared" si="66"/>
        <v>2017-10</v>
      </c>
      <c r="G1072">
        <f t="shared" si="67"/>
        <v>1</v>
      </c>
    </row>
    <row r="1073" spans="1:7" x14ac:dyDescent="0.25">
      <c r="A1073" s="1">
        <v>43018</v>
      </c>
      <c r="B1073">
        <v>128.63</v>
      </c>
      <c r="C1073" t="s">
        <v>5</v>
      </c>
      <c r="D1073">
        <f t="shared" si="64"/>
        <v>10</v>
      </c>
      <c r="E1073">
        <f t="shared" si="65"/>
        <v>2017</v>
      </c>
      <c r="F1073" t="str">
        <f t="shared" si="66"/>
        <v>2017-10</v>
      </c>
      <c r="G1073">
        <f t="shared" si="67"/>
        <v>2</v>
      </c>
    </row>
    <row r="1074" spans="1:7" x14ac:dyDescent="0.25">
      <c r="A1074" s="1">
        <v>43019</v>
      </c>
      <c r="B1074">
        <v>13.22</v>
      </c>
      <c r="C1074" t="s">
        <v>5</v>
      </c>
      <c r="D1074">
        <f t="shared" si="64"/>
        <v>10</v>
      </c>
      <c r="E1074">
        <f t="shared" si="65"/>
        <v>2017</v>
      </c>
      <c r="F1074" t="str">
        <f t="shared" si="66"/>
        <v>2017-10</v>
      </c>
      <c r="G1074">
        <f t="shared" si="67"/>
        <v>3</v>
      </c>
    </row>
    <row r="1075" spans="1:7" x14ac:dyDescent="0.25">
      <c r="A1075" s="1">
        <v>43021</v>
      </c>
      <c r="B1075">
        <v>99.67</v>
      </c>
      <c r="C1075" t="s">
        <v>5</v>
      </c>
      <c r="D1075">
        <f t="shared" si="64"/>
        <v>10</v>
      </c>
      <c r="E1075">
        <f t="shared" si="65"/>
        <v>2017</v>
      </c>
      <c r="F1075" t="str">
        <f t="shared" si="66"/>
        <v>2017-10</v>
      </c>
      <c r="G1075">
        <f t="shared" si="67"/>
        <v>5</v>
      </c>
    </row>
    <row r="1076" spans="1:7" x14ac:dyDescent="0.25">
      <c r="A1076" s="1">
        <v>43021</v>
      </c>
      <c r="B1076">
        <v>91.39</v>
      </c>
      <c r="C1076" t="s">
        <v>5</v>
      </c>
      <c r="D1076">
        <f t="shared" si="64"/>
        <v>10</v>
      </c>
      <c r="E1076">
        <f t="shared" si="65"/>
        <v>2017</v>
      </c>
      <c r="F1076" t="str">
        <f t="shared" si="66"/>
        <v>2017-10</v>
      </c>
      <c r="G1076">
        <f t="shared" si="67"/>
        <v>5</v>
      </c>
    </row>
    <row r="1077" spans="1:7" x14ac:dyDescent="0.25">
      <c r="A1077" s="1">
        <v>43022</v>
      </c>
      <c r="B1077">
        <v>126.54</v>
      </c>
      <c r="C1077" t="s">
        <v>5</v>
      </c>
      <c r="D1077">
        <f t="shared" si="64"/>
        <v>10</v>
      </c>
      <c r="E1077">
        <f t="shared" si="65"/>
        <v>2017</v>
      </c>
      <c r="F1077" t="str">
        <f t="shared" si="66"/>
        <v>2017-10</v>
      </c>
      <c r="G1077">
        <f t="shared" si="67"/>
        <v>6</v>
      </c>
    </row>
    <row r="1078" spans="1:7" x14ac:dyDescent="0.25">
      <c r="A1078" s="1">
        <v>43022</v>
      </c>
      <c r="B1078">
        <v>113.06</v>
      </c>
      <c r="C1078" t="s">
        <v>5</v>
      </c>
      <c r="D1078">
        <f t="shared" si="64"/>
        <v>10</v>
      </c>
      <c r="E1078">
        <f t="shared" si="65"/>
        <v>2017</v>
      </c>
      <c r="F1078" t="str">
        <f t="shared" si="66"/>
        <v>2017-10</v>
      </c>
      <c r="G1078">
        <f t="shared" si="67"/>
        <v>6</v>
      </c>
    </row>
    <row r="1079" spans="1:7" x14ac:dyDescent="0.25">
      <c r="A1079" s="1">
        <v>43022</v>
      </c>
      <c r="B1079">
        <v>20.79</v>
      </c>
      <c r="C1079" t="s">
        <v>3</v>
      </c>
      <c r="D1079">
        <f t="shared" si="64"/>
        <v>10</v>
      </c>
      <c r="E1079">
        <f t="shared" si="65"/>
        <v>2017</v>
      </c>
      <c r="F1079" t="str">
        <f t="shared" si="66"/>
        <v>2017-10</v>
      </c>
      <c r="G1079">
        <f t="shared" si="67"/>
        <v>6</v>
      </c>
    </row>
    <row r="1080" spans="1:7" x14ac:dyDescent="0.25">
      <c r="A1080" s="1">
        <v>43022</v>
      </c>
      <c r="B1080">
        <v>98.16</v>
      </c>
      <c r="C1080" t="s">
        <v>6</v>
      </c>
      <c r="D1080">
        <f t="shared" si="64"/>
        <v>10</v>
      </c>
      <c r="E1080">
        <f t="shared" si="65"/>
        <v>2017</v>
      </c>
      <c r="F1080" t="str">
        <f t="shared" si="66"/>
        <v>2017-10</v>
      </c>
      <c r="G1080">
        <f t="shared" si="67"/>
        <v>6</v>
      </c>
    </row>
    <row r="1081" spans="1:7" x14ac:dyDescent="0.25">
      <c r="A1081" s="1">
        <v>43022</v>
      </c>
      <c r="B1081">
        <v>35.6</v>
      </c>
      <c r="C1081" t="s">
        <v>7</v>
      </c>
      <c r="D1081">
        <f t="shared" si="64"/>
        <v>10</v>
      </c>
      <c r="E1081">
        <f t="shared" si="65"/>
        <v>2017</v>
      </c>
      <c r="F1081" t="str">
        <f t="shared" si="66"/>
        <v>2017-10</v>
      </c>
      <c r="G1081">
        <f t="shared" si="67"/>
        <v>6</v>
      </c>
    </row>
    <row r="1082" spans="1:7" x14ac:dyDescent="0.25">
      <c r="A1082" s="1">
        <v>43023</v>
      </c>
      <c r="B1082">
        <v>28.24</v>
      </c>
      <c r="C1082" t="s">
        <v>7</v>
      </c>
      <c r="D1082">
        <f t="shared" si="64"/>
        <v>10</v>
      </c>
      <c r="E1082">
        <f t="shared" si="65"/>
        <v>2017</v>
      </c>
      <c r="F1082" t="str">
        <f t="shared" si="66"/>
        <v>2017-10</v>
      </c>
      <c r="G1082">
        <f t="shared" si="67"/>
        <v>7</v>
      </c>
    </row>
    <row r="1083" spans="1:7" x14ac:dyDescent="0.25">
      <c r="A1083" s="1">
        <v>43023</v>
      </c>
      <c r="B1083">
        <v>8.4499999999999993</v>
      </c>
      <c r="C1083" t="s">
        <v>3</v>
      </c>
      <c r="D1083">
        <f t="shared" si="64"/>
        <v>10</v>
      </c>
      <c r="E1083">
        <f t="shared" si="65"/>
        <v>2017</v>
      </c>
      <c r="F1083" t="str">
        <f t="shared" si="66"/>
        <v>2017-10</v>
      </c>
      <c r="G1083">
        <f t="shared" si="67"/>
        <v>7</v>
      </c>
    </row>
    <row r="1084" spans="1:7" x14ac:dyDescent="0.25">
      <c r="A1084" s="1">
        <v>43023</v>
      </c>
      <c r="B1084">
        <v>36.94</v>
      </c>
      <c r="C1084" t="s">
        <v>4</v>
      </c>
      <c r="D1084">
        <f t="shared" si="64"/>
        <v>10</v>
      </c>
      <c r="E1084">
        <f t="shared" si="65"/>
        <v>2017</v>
      </c>
      <c r="F1084" t="str">
        <f t="shared" si="66"/>
        <v>2017-10</v>
      </c>
      <c r="G1084">
        <f t="shared" si="67"/>
        <v>7</v>
      </c>
    </row>
    <row r="1085" spans="1:7" x14ac:dyDescent="0.25">
      <c r="A1085" s="1">
        <v>43024</v>
      </c>
      <c r="B1085">
        <v>89.52</v>
      </c>
      <c r="C1085" t="s">
        <v>4</v>
      </c>
      <c r="D1085">
        <f t="shared" si="64"/>
        <v>10</v>
      </c>
      <c r="E1085">
        <f t="shared" si="65"/>
        <v>2017</v>
      </c>
      <c r="F1085" t="str">
        <f t="shared" si="66"/>
        <v>2017-10</v>
      </c>
      <c r="G1085">
        <f t="shared" si="67"/>
        <v>1</v>
      </c>
    </row>
    <row r="1086" spans="1:7" x14ac:dyDescent="0.25">
      <c r="A1086" s="1">
        <v>43026</v>
      </c>
      <c r="B1086">
        <v>131.1</v>
      </c>
      <c r="C1086" t="s">
        <v>3</v>
      </c>
      <c r="D1086">
        <f t="shared" si="64"/>
        <v>10</v>
      </c>
      <c r="E1086">
        <f t="shared" si="65"/>
        <v>2017</v>
      </c>
      <c r="F1086" t="str">
        <f t="shared" si="66"/>
        <v>2017-10</v>
      </c>
      <c r="G1086">
        <f t="shared" si="67"/>
        <v>3</v>
      </c>
    </row>
    <row r="1087" spans="1:7" x14ac:dyDescent="0.25">
      <c r="A1087" s="1">
        <v>43027</v>
      </c>
      <c r="B1087">
        <v>48.86</v>
      </c>
      <c r="C1087" t="s">
        <v>5</v>
      </c>
      <c r="D1087">
        <f t="shared" si="64"/>
        <v>10</v>
      </c>
      <c r="E1087">
        <f t="shared" si="65"/>
        <v>2017</v>
      </c>
      <c r="F1087" t="str">
        <f t="shared" si="66"/>
        <v>2017-10</v>
      </c>
      <c r="G1087">
        <f t="shared" si="67"/>
        <v>4</v>
      </c>
    </row>
    <row r="1088" spans="1:7" x14ac:dyDescent="0.25">
      <c r="A1088" s="1">
        <v>43028</v>
      </c>
      <c r="B1088">
        <v>57.84</v>
      </c>
      <c r="C1088" t="s">
        <v>5</v>
      </c>
      <c r="D1088">
        <f t="shared" si="64"/>
        <v>10</v>
      </c>
      <c r="E1088">
        <f t="shared" si="65"/>
        <v>2017</v>
      </c>
      <c r="F1088" t="str">
        <f t="shared" si="66"/>
        <v>2017-10</v>
      </c>
      <c r="G1088">
        <f t="shared" si="67"/>
        <v>5</v>
      </c>
    </row>
    <row r="1089" spans="1:7" x14ac:dyDescent="0.25">
      <c r="A1089" s="1">
        <v>43030</v>
      </c>
      <c r="B1089">
        <v>154.69999999999999</v>
      </c>
      <c r="C1089" t="s">
        <v>6</v>
      </c>
      <c r="D1089">
        <f t="shared" si="64"/>
        <v>10</v>
      </c>
      <c r="E1089">
        <f t="shared" si="65"/>
        <v>2017</v>
      </c>
      <c r="F1089" t="str">
        <f t="shared" si="66"/>
        <v>2017-10</v>
      </c>
      <c r="G1089">
        <f t="shared" si="67"/>
        <v>7</v>
      </c>
    </row>
    <row r="1090" spans="1:7" x14ac:dyDescent="0.25">
      <c r="A1090" s="1">
        <v>43030</v>
      </c>
      <c r="B1090">
        <v>13.48</v>
      </c>
      <c r="C1090" t="s">
        <v>7</v>
      </c>
      <c r="D1090">
        <f t="shared" si="64"/>
        <v>10</v>
      </c>
      <c r="E1090">
        <f t="shared" si="65"/>
        <v>2017</v>
      </c>
      <c r="F1090" t="str">
        <f t="shared" si="66"/>
        <v>2017-10</v>
      </c>
      <c r="G1090">
        <f t="shared" si="67"/>
        <v>7</v>
      </c>
    </row>
    <row r="1091" spans="1:7" x14ac:dyDescent="0.25">
      <c r="A1091" s="1">
        <v>43032</v>
      </c>
      <c r="B1091">
        <v>75.84</v>
      </c>
      <c r="C1091" t="s">
        <v>4</v>
      </c>
      <c r="D1091">
        <f t="shared" ref="D1091:D1154" si="68">MONTH(A1091)</f>
        <v>10</v>
      </c>
      <c r="E1091">
        <f t="shared" ref="E1091:E1154" si="69">YEAR(A1091)</f>
        <v>2017</v>
      </c>
      <c r="F1091" t="str">
        <f t="shared" ref="F1091:F1154" si="70">CONCATENATE(E1091,"-",D1091)</f>
        <v>2017-10</v>
      </c>
      <c r="G1091">
        <f t="shared" ref="G1091:G1154" si="71">WEEKDAY(A1091,2)</f>
        <v>2</v>
      </c>
    </row>
    <row r="1092" spans="1:7" x14ac:dyDescent="0.25">
      <c r="A1092" s="1">
        <v>43032</v>
      </c>
      <c r="B1092">
        <v>116.59</v>
      </c>
      <c r="C1092" t="s">
        <v>3</v>
      </c>
      <c r="D1092">
        <f t="shared" si="68"/>
        <v>10</v>
      </c>
      <c r="E1092">
        <f t="shared" si="69"/>
        <v>2017</v>
      </c>
      <c r="F1092" t="str">
        <f t="shared" si="70"/>
        <v>2017-10</v>
      </c>
      <c r="G1092">
        <f t="shared" si="71"/>
        <v>2</v>
      </c>
    </row>
    <row r="1093" spans="1:7" x14ac:dyDescent="0.25">
      <c r="A1093" s="1">
        <v>43032</v>
      </c>
      <c r="B1093">
        <v>55.94</v>
      </c>
      <c r="C1093" t="s">
        <v>3</v>
      </c>
      <c r="D1093">
        <f t="shared" si="68"/>
        <v>10</v>
      </c>
      <c r="E1093">
        <f t="shared" si="69"/>
        <v>2017</v>
      </c>
      <c r="F1093" t="str">
        <f t="shared" si="70"/>
        <v>2017-10</v>
      </c>
      <c r="G1093">
        <f t="shared" si="71"/>
        <v>2</v>
      </c>
    </row>
    <row r="1094" spans="1:7" x14ac:dyDescent="0.25">
      <c r="A1094" s="1">
        <v>43032</v>
      </c>
      <c r="B1094">
        <v>62.12</v>
      </c>
      <c r="C1094" t="s">
        <v>6</v>
      </c>
      <c r="D1094">
        <f t="shared" si="68"/>
        <v>10</v>
      </c>
      <c r="E1094">
        <f t="shared" si="69"/>
        <v>2017</v>
      </c>
      <c r="F1094" t="str">
        <f t="shared" si="70"/>
        <v>2017-10</v>
      </c>
      <c r="G1094">
        <f t="shared" si="71"/>
        <v>2</v>
      </c>
    </row>
    <row r="1095" spans="1:7" x14ac:dyDescent="0.25">
      <c r="A1095" s="1">
        <v>43032</v>
      </c>
      <c r="B1095">
        <v>23.26</v>
      </c>
      <c r="C1095" t="s">
        <v>6</v>
      </c>
      <c r="D1095">
        <f t="shared" si="68"/>
        <v>10</v>
      </c>
      <c r="E1095">
        <f t="shared" si="69"/>
        <v>2017</v>
      </c>
      <c r="F1095" t="str">
        <f t="shared" si="70"/>
        <v>2017-10</v>
      </c>
      <c r="G1095">
        <f t="shared" si="71"/>
        <v>2</v>
      </c>
    </row>
    <row r="1096" spans="1:7" x14ac:dyDescent="0.25">
      <c r="A1096" s="1">
        <v>43032</v>
      </c>
      <c r="B1096">
        <v>18.329999999999998</v>
      </c>
      <c r="C1096" t="s">
        <v>5</v>
      </c>
      <c r="D1096">
        <f t="shared" si="68"/>
        <v>10</v>
      </c>
      <c r="E1096">
        <f t="shared" si="69"/>
        <v>2017</v>
      </c>
      <c r="F1096" t="str">
        <f t="shared" si="70"/>
        <v>2017-10</v>
      </c>
      <c r="G1096">
        <f t="shared" si="71"/>
        <v>2</v>
      </c>
    </row>
    <row r="1097" spans="1:7" x14ac:dyDescent="0.25">
      <c r="A1097" s="1">
        <v>43033</v>
      </c>
      <c r="B1097">
        <v>9.9499999999999993</v>
      </c>
      <c r="C1097" t="s">
        <v>5</v>
      </c>
      <c r="D1097">
        <f t="shared" si="68"/>
        <v>10</v>
      </c>
      <c r="E1097">
        <f t="shared" si="69"/>
        <v>2017</v>
      </c>
      <c r="F1097" t="str">
        <f t="shared" si="70"/>
        <v>2017-10</v>
      </c>
      <c r="G1097">
        <f t="shared" si="71"/>
        <v>3</v>
      </c>
    </row>
    <row r="1098" spans="1:7" x14ac:dyDescent="0.25">
      <c r="A1098" s="1">
        <v>43033</v>
      </c>
      <c r="B1098">
        <v>70.08</v>
      </c>
      <c r="C1098" t="s">
        <v>5</v>
      </c>
      <c r="D1098">
        <f t="shared" si="68"/>
        <v>10</v>
      </c>
      <c r="E1098">
        <f t="shared" si="69"/>
        <v>2017</v>
      </c>
      <c r="F1098" t="str">
        <f t="shared" si="70"/>
        <v>2017-10</v>
      </c>
      <c r="G1098">
        <f t="shared" si="71"/>
        <v>3</v>
      </c>
    </row>
    <row r="1099" spans="1:7" x14ac:dyDescent="0.25">
      <c r="A1099" s="1">
        <v>43035</v>
      </c>
      <c r="B1099">
        <v>21.37</v>
      </c>
      <c r="C1099" t="s">
        <v>5</v>
      </c>
      <c r="D1099">
        <f t="shared" si="68"/>
        <v>10</v>
      </c>
      <c r="E1099">
        <f t="shared" si="69"/>
        <v>2017</v>
      </c>
      <c r="F1099" t="str">
        <f t="shared" si="70"/>
        <v>2017-10</v>
      </c>
      <c r="G1099">
        <f t="shared" si="71"/>
        <v>5</v>
      </c>
    </row>
    <row r="1100" spans="1:7" x14ac:dyDescent="0.25">
      <c r="A1100" s="1">
        <v>43036</v>
      </c>
      <c r="B1100">
        <v>82.6</v>
      </c>
      <c r="C1100" t="s">
        <v>3</v>
      </c>
      <c r="D1100">
        <f t="shared" si="68"/>
        <v>10</v>
      </c>
      <c r="E1100">
        <f t="shared" si="69"/>
        <v>2017</v>
      </c>
      <c r="F1100" t="str">
        <f t="shared" si="70"/>
        <v>2017-10</v>
      </c>
      <c r="G1100">
        <f t="shared" si="71"/>
        <v>6</v>
      </c>
    </row>
    <row r="1101" spans="1:7" x14ac:dyDescent="0.25">
      <c r="A1101" s="1">
        <v>43037</v>
      </c>
      <c r="B1101">
        <v>88.7</v>
      </c>
      <c r="C1101" t="s">
        <v>7</v>
      </c>
      <c r="D1101">
        <f t="shared" si="68"/>
        <v>10</v>
      </c>
      <c r="E1101">
        <f t="shared" si="69"/>
        <v>2017</v>
      </c>
      <c r="F1101" t="str">
        <f t="shared" si="70"/>
        <v>2017-10</v>
      </c>
      <c r="G1101">
        <f t="shared" si="71"/>
        <v>7</v>
      </c>
    </row>
    <row r="1102" spans="1:7" x14ac:dyDescent="0.25">
      <c r="A1102" s="1">
        <v>43038</v>
      </c>
      <c r="B1102">
        <v>90.13</v>
      </c>
      <c r="C1102" t="s">
        <v>6</v>
      </c>
      <c r="D1102">
        <f t="shared" si="68"/>
        <v>10</v>
      </c>
      <c r="E1102">
        <f t="shared" si="69"/>
        <v>2017</v>
      </c>
      <c r="F1102" t="str">
        <f t="shared" si="70"/>
        <v>2017-10</v>
      </c>
      <c r="G1102">
        <f t="shared" si="71"/>
        <v>1</v>
      </c>
    </row>
    <row r="1103" spans="1:7" x14ac:dyDescent="0.25">
      <c r="A1103" s="1">
        <v>43038</v>
      </c>
      <c r="B1103">
        <v>68.7</v>
      </c>
      <c r="C1103" t="s">
        <v>4</v>
      </c>
      <c r="D1103">
        <f t="shared" si="68"/>
        <v>10</v>
      </c>
      <c r="E1103">
        <f t="shared" si="69"/>
        <v>2017</v>
      </c>
      <c r="F1103" t="str">
        <f t="shared" si="70"/>
        <v>2017-10</v>
      </c>
      <c r="G1103">
        <f t="shared" si="71"/>
        <v>1</v>
      </c>
    </row>
    <row r="1104" spans="1:7" x14ac:dyDescent="0.25">
      <c r="A1104" s="1">
        <v>43042</v>
      </c>
      <c r="B1104">
        <v>10.88</v>
      </c>
      <c r="C1104" t="s">
        <v>4</v>
      </c>
      <c r="D1104">
        <f t="shared" si="68"/>
        <v>11</v>
      </c>
      <c r="E1104">
        <f t="shared" si="69"/>
        <v>2017</v>
      </c>
      <c r="F1104" t="str">
        <f t="shared" si="70"/>
        <v>2017-11</v>
      </c>
      <c r="G1104">
        <f t="shared" si="71"/>
        <v>5</v>
      </c>
    </row>
    <row r="1105" spans="1:7" x14ac:dyDescent="0.25">
      <c r="A1105" s="1">
        <v>43043</v>
      </c>
      <c r="B1105">
        <v>105.24</v>
      </c>
      <c r="C1105" t="s">
        <v>4</v>
      </c>
      <c r="D1105">
        <f t="shared" si="68"/>
        <v>11</v>
      </c>
      <c r="E1105">
        <f t="shared" si="69"/>
        <v>2017</v>
      </c>
      <c r="F1105" t="str">
        <f t="shared" si="70"/>
        <v>2017-11</v>
      </c>
      <c r="G1105">
        <f t="shared" si="71"/>
        <v>6</v>
      </c>
    </row>
    <row r="1106" spans="1:7" x14ac:dyDescent="0.25">
      <c r="A1106" s="1">
        <v>43043</v>
      </c>
      <c r="B1106">
        <v>93.04</v>
      </c>
      <c r="C1106" t="s">
        <v>5</v>
      </c>
      <c r="D1106">
        <f t="shared" si="68"/>
        <v>11</v>
      </c>
      <c r="E1106">
        <f t="shared" si="69"/>
        <v>2017</v>
      </c>
      <c r="F1106" t="str">
        <f t="shared" si="70"/>
        <v>2017-11</v>
      </c>
      <c r="G1106">
        <f t="shared" si="71"/>
        <v>6</v>
      </c>
    </row>
    <row r="1107" spans="1:7" x14ac:dyDescent="0.25">
      <c r="A1107" s="1">
        <v>43043</v>
      </c>
      <c r="B1107">
        <v>26.9</v>
      </c>
      <c r="C1107" t="s">
        <v>5</v>
      </c>
      <c r="D1107">
        <f t="shared" si="68"/>
        <v>11</v>
      </c>
      <c r="E1107">
        <f t="shared" si="69"/>
        <v>2017</v>
      </c>
      <c r="F1107" t="str">
        <f t="shared" si="70"/>
        <v>2017-11</v>
      </c>
      <c r="G1107">
        <f t="shared" si="71"/>
        <v>6</v>
      </c>
    </row>
    <row r="1108" spans="1:7" x14ac:dyDescent="0.25">
      <c r="A1108" s="1">
        <v>43044</v>
      </c>
      <c r="B1108">
        <v>24.16</v>
      </c>
      <c r="C1108" t="s">
        <v>6</v>
      </c>
      <c r="D1108">
        <f t="shared" si="68"/>
        <v>11</v>
      </c>
      <c r="E1108">
        <f t="shared" si="69"/>
        <v>2017</v>
      </c>
      <c r="F1108" t="str">
        <f t="shared" si="70"/>
        <v>2017-11</v>
      </c>
      <c r="G1108">
        <f t="shared" si="71"/>
        <v>7</v>
      </c>
    </row>
    <row r="1109" spans="1:7" x14ac:dyDescent="0.25">
      <c r="A1109" s="1">
        <v>43045</v>
      </c>
      <c r="B1109">
        <v>9.4</v>
      </c>
      <c r="C1109" t="s">
        <v>7</v>
      </c>
      <c r="D1109">
        <f t="shared" si="68"/>
        <v>11</v>
      </c>
      <c r="E1109">
        <f t="shared" si="69"/>
        <v>2017</v>
      </c>
      <c r="F1109" t="str">
        <f t="shared" si="70"/>
        <v>2017-11</v>
      </c>
      <c r="G1109">
        <f t="shared" si="71"/>
        <v>1</v>
      </c>
    </row>
    <row r="1110" spans="1:7" x14ac:dyDescent="0.25">
      <c r="A1110" s="1">
        <v>43047</v>
      </c>
      <c r="B1110">
        <v>42.25</v>
      </c>
      <c r="C1110" t="s">
        <v>5</v>
      </c>
      <c r="D1110">
        <f t="shared" si="68"/>
        <v>11</v>
      </c>
      <c r="E1110">
        <f t="shared" si="69"/>
        <v>2017</v>
      </c>
      <c r="F1110" t="str">
        <f t="shared" si="70"/>
        <v>2017-11</v>
      </c>
      <c r="G1110">
        <f t="shared" si="71"/>
        <v>3</v>
      </c>
    </row>
    <row r="1111" spans="1:7" x14ac:dyDescent="0.25">
      <c r="A1111" s="1">
        <v>43047</v>
      </c>
      <c r="B1111">
        <v>138.54</v>
      </c>
      <c r="C1111" t="s">
        <v>7</v>
      </c>
      <c r="D1111">
        <f t="shared" si="68"/>
        <v>11</v>
      </c>
      <c r="E1111">
        <f t="shared" si="69"/>
        <v>2017</v>
      </c>
      <c r="F1111" t="str">
        <f t="shared" si="70"/>
        <v>2017-11</v>
      </c>
      <c r="G1111">
        <f t="shared" si="71"/>
        <v>3</v>
      </c>
    </row>
    <row r="1112" spans="1:7" x14ac:dyDescent="0.25">
      <c r="A1112" s="1">
        <v>43049</v>
      </c>
      <c r="B1112">
        <v>119.9</v>
      </c>
      <c r="C1112" t="s">
        <v>7</v>
      </c>
      <c r="D1112">
        <f t="shared" si="68"/>
        <v>11</v>
      </c>
      <c r="E1112">
        <f t="shared" si="69"/>
        <v>2017</v>
      </c>
      <c r="F1112" t="str">
        <f t="shared" si="70"/>
        <v>2017-11</v>
      </c>
      <c r="G1112">
        <f t="shared" si="71"/>
        <v>5</v>
      </c>
    </row>
    <row r="1113" spans="1:7" x14ac:dyDescent="0.25">
      <c r="A1113" s="1">
        <v>43049</v>
      </c>
      <c r="B1113">
        <v>10.75</v>
      </c>
      <c r="C1113" t="s">
        <v>3</v>
      </c>
      <c r="D1113">
        <f t="shared" si="68"/>
        <v>11</v>
      </c>
      <c r="E1113">
        <f t="shared" si="69"/>
        <v>2017</v>
      </c>
      <c r="F1113" t="str">
        <f t="shared" si="70"/>
        <v>2017-11</v>
      </c>
      <c r="G1113">
        <f t="shared" si="71"/>
        <v>5</v>
      </c>
    </row>
    <row r="1114" spans="1:7" x14ac:dyDescent="0.25">
      <c r="A1114" s="1">
        <v>43051</v>
      </c>
      <c r="B1114">
        <v>150.66999999999999</v>
      </c>
      <c r="C1114" t="s">
        <v>5</v>
      </c>
      <c r="D1114">
        <f t="shared" si="68"/>
        <v>11</v>
      </c>
      <c r="E1114">
        <f t="shared" si="69"/>
        <v>2017</v>
      </c>
      <c r="F1114" t="str">
        <f t="shared" si="70"/>
        <v>2017-11</v>
      </c>
      <c r="G1114">
        <f t="shared" si="71"/>
        <v>7</v>
      </c>
    </row>
    <row r="1115" spans="1:7" x14ac:dyDescent="0.25">
      <c r="A1115" s="1">
        <v>43053</v>
      </c>
      <c r="B1115">
        <v>82.36</v>
      </c>
      <c r="C1115" t="s">
        <v>4</v>
      </c>
      <c r="D1115">
        <f t="shared" si="68"/>
        <v>11</v>
      </c>
      <c r="E1115">
        <f t="shared" si="69"/>
        <v>2017</v>
      </c>
      <c r="F1115" t="str">
        <f t="shared" si="70"/>
        <v>2017-11</v>
      </c>
      <c r="G1115">
        <f t="shared" si="71"/>
        <v>2</v>
      </c>
    </row>
    <row r="1116" spans="1:7" x14ac:dyDescent="0.25">
      <c r="A1116" s="1">
        <v>43053</v>
      </c>
      <c r="B1116">
        <v>14.09</v>
      </c>
      <c r="C1116" t="s">
        <v>4</v>
      </c>
      <c r="D1116">
        <f t="shared" si="68"/>
        <v>11</v>
      </c>
      <c r="E1116">
        <f t="shared" si="69"/>
        <v>2017</v>
      </c>
      <c r="F1116" t="str">
        <f t="shared" si="70"/>
        <v>2017-11</v>
      </c>
      <c r="G1116">
        <f t="shared" si="71"/>
        <v>2</v>
      </c>
    </row>
    <row r="1117" spans="1:7" x14ac:dyDescent="0.25">
      <c r="A1117" s="1">
        <v>43054</v>
      </c>
      <c r="B1117">
        <v>84.9</v>
      </c>
      <c r="C1117" t="s">
        <v>7</v>
      </c>
      <c r="D1117">
        <f t="shared" si="68"/>
        <v>11</v>
      </c>
      <c r="E1117">
        <f t="shared" si="69"/>
        <v>2017</v>
      </c>
      <c r="F1117" t="str">
        <f t="shared" si="70"/>
        <v>2017-11</v>
      </c>
      <c r="G1117">
        <f t="shared" si="71"/>
        <v>3</v>
      </c>
    </row>
    <row r="1118" spans="1:7" x14ac:dyDescent="0.25">
      <c r="A1118" s="1">
        <v>43056</v>
      </c>
      <c r="B1118">
        <v>56.86</v>
      </c>
      <c r="C1118" t="s">
        <v>4</v>
      </c>
      <c r="D1118">
        <f t="shared" si="68"/>
        <v>11</v>
      </c>
      <c r="E1118">
        <f t="shared" si="69"/>
        <v>2017</v>
      </c>
      <c r="F1118" t="str">
        <f t="shared" si="70"/>
        <v>2017-11</v>
      </c>
      <c r="G1118">
        <f t="shared" si="71"/>
        <v>5</v>
      </c>
    </row>
    <row r="1119" spans="1:7" x14ac:dyDescent="0.25">
      <c r="A1119" s="1">
        <v>43056</v>
      </c>
      <c r="B1119">
        <v>78.33</v>
      </c>
      <c r="C1119" t="s">
        <v>4</v>
      </c>
      <c r="D1119">
        <f t="shared" si="68"/>
        <v>11</v>
      </c>
      <c r="E1119">
        <f t="shared" si="69"/>
        <v>2017</v>
      </c>
      <c r="F1119" t="str">
        <f t="shared" si="70"/>
        <v>2017-11</v>
      </c>
      <c r="G1119">
        <f t="shared" si="71"/>
        <v>5</v>
      </c>
    </row>
    <row r="1120" spans="1:7" x14ac:dyDescent="0.25">
      <c r="A1120" s="1">
        <v>43060</v>
      </c>
      <c r="B1120">
        <v>141.49</v>
      </c>
      <c r="C1120" t="s">
        <v>5</v>
      </c>
      <c r="D1120">
        <f t="shared" si="68"/>
        <v>11</v>
      </c>
      <c r="E1120">
        <f t="shared" si="69"/>
        <v>2017</v>
      </c>
      <c r="F1120" t="str">
        <f t="shared" si="70"/>
        <v>2017-11</v>
      </c>
      <c r="G1120">
        <f t="shared" si="71"/>
        <v>2</v>
      </c>
    </row>
    <row r="1121" spans="1:7" x14ac:dyDescent="0.25">
      <c r="A1121" s="1">
        <v>43060</v>
      </c>
      <c r="B1121">
        <v>57.15</v>
      </c>
      <c r="C1121" t="s">
        <v>5</v>
      </c>
      <c r="D1121">
        <f t="shared" si="68"/>
        <v>11</v>
      </c>
      <c r="E1121">
        <f t="shared" si="69"/>
        <v>2017</v>
      </c>
      <c r="F1121" t="str">
        <f t="shared" si="70"/>
        <v>2017-11</v>
      </c>
      <c r="G1121">
        <f t="shared" si="71"/>
        <v>2</v>
      </c>
    </row>
    <row r="1122" spans="1:7" x14ac:dyDescent="0.25">
      <c r="A1122" s="1">
        <v>43060</v>
      </c>
      <c r="B1122">
        <v>139.5</v>
      </c>
      <c r="C1122" t="s">
        <v>7</v>
      </c>
      <c r="D1122">
        <f t="shared" si="68"/>
        <v>11</v>
      </c>
      <c r="E1122">
        <f t="shared" si="69"/>
        <v>2017</v>
      </c>
      <c r="F1122" t="str">
        <f t="shared" si="70"/>
        <v>2017-11</v>
      </c>
      <c r="G1122">
        <f t="shared" si="71"/>
        <v>2</v>
      </c>
    </row>
    <row r="1123" spans="1:7" x14ac:dyDescent="0.25">
      <c r="A1123" s="1">
        <v>43060</v>
      </c>
      <c r="B1123">
        <v>153.76</v>
      </c>
      <c r="C1123" t="s">
        <v>5</v>
      </c>
      <c r="D1123">
        <f t="shared" si="68"/>
        <v>11</v>
      </c>
      <c r="E1123">
        <f t="shared" si="69"/>
        <v>2017</v>
      </c>
      <c r="F1123" t="str">
        <f t="shared" si="70"/>
        <v>2017-11</v>
      </c>
      <c r="G1123">
        <f t="shared" si="71"/>
        <v>2</v>
      </c>
    </row>
    <row r="1124" spans="1:7" x14ac:dyDescent="0.25">
      <c r="A1124" s="1">
        <v>43061</v>
      </c>
      <c r="B1124">
        <v>11.95</v>
      </c>
      <c r="C1124" t="s">
        <v>6</v>
      </c>
      <c r="D1124">
        <f t="shared" si="68"/>
        <v>11</v>
      </c>
      <c r="E1124">
        <f t="shared" si="69"/>
        <v>2017</v>
      </c>
      <c r="F1124" t="str">
        <f t="shared" si="70"/>
        <v>2017-11</v>
      </c>
      <c r="G1124">
        <f t="shared" si="71"/>
        <v>3</v>
      </c>
    </row>
    <row r="1125" spans="1:7" x14ac:dyDescent="0.25">
      <c r="A1125" s="1">
        <v>43061</v>
      </c>
      <c r="B1125">
        <v>77.959999999999994</v>
      </c>
      <c r="C1125" t="s">
        <v>5</v>
      </c>
      <c r="D1125">
        <f t="shared" si="68"/>
        <v>11</v>
      </c>
      <c r="E1125">
        <f t="shared" si="69"/>
        <v>2017</v>
      </c>
      <c r="F1125" t="str">
        <f t="shared" si="70"/>
        <v>2017-11</v>
      </c>
      <c r="G1125">
        <f t="shared" si="71"/>
        <v>3</v>
      </c>
    </row>
    <row r="1126" spans="1:7" x14ac:dyDescent="0.25">
      <c r="A1126" s="1">
        <v>43065</v>
      </c>
      <c r="B1126">
        <v>108.24</v>
      </c>
      <c r="C1126" t="s">
        <v>5</v>
      </c>
      <c r="D1126">
        <f t="shared" si="68"/>
        <v>11</v>
      </c>
      <c r="E1126">
        <f t="shared" si="69"/>
        <v>2017</v>
      </c>
      <c r="F1126" t="str">
        <f t="shared" si="70"/>
        <v>2017-11</v>
      </c>
      <c r="G1126">
        <f t="shared" si="71"/>
        <v>7</v>
      </c>
    </row>
    <row r="1127" spans="1:7" x14ac:dyDescent="0.25">
      <c r="A1127" s="1">
        <v>43065</v>
      </c>
      <c r="B1127">
        <v>98.56</v>
      </c>
      <c r="C1127" t="s">
        <v>7</v>
      </c>
      <c r="D1127">
        <f t="shared" si="68"/>
        <v>11</v>
      </c>
      <c r="E1127">
        <f t="shared" si="69"/>
        <v>2017</v>
      </c>
      <c r="F1127" t="str">
        <f t="shared" si="70"/>
        <v>2017-11</v>
      </c>
      <c r="G1127">
        <f t="shared" si="71"/>
        <v>7</v>
      </c>
    </row>
    <row r="1128" spans="1:7" x14ac:dyDescent="0.25">
      <c r="A1128" s="1">
        <v>43066</v>
      </c>
      <c r="B1128">
        <v>29.93</v>
      </c>
      <c r="C1128" t="s">
        <v>4</v>
      </c>
      <c r="D1128">
        <f t="shared" si="68"/>
        <v>11</v>
      </c>
      <c r="E1128">
        <f t="shared" si="69"/>
        <v>2017</v>
      </c>
      <c r="F1128" t="str">
        <f t="shared" si="70"/>
        <v>2017-11</v>
      </c>
      <c r="G1128">
        <f t="shared" si="71"/>
        <v>1</v>
      </c>
    </row>
    <row r="1129" spans="1:7" x14ac:dyDescent="0.25">
      <c r="A1129" s="1">
        <v>43066</v>
      </c>
      <c r="B1129">
        <v>6.23</v>
      </c>
      <c r="C1129" t="s">
        <v>7</v>
      </c>
      <c r="D1129">
        <f t="shared" si="68"/>
        <v>11</v>
      </c>
      <c r="E1129">
        <f t="shared" si="69"/>
        <v>2017</v>
      </c>
      <c r="F1129" t="str">
        <f t="shared" si="70"/>
        <v>2017-11</v>
      </c>
      <c r="G1129">
        <f t="shared" si="71"/>
        <v>1</v>
      </c>
    </row>
    <row r="1130" spans="1:7" x14ac:dyDescent="0.25">
      <c r="A1130" s="1">
        <v>43066</v>
      </c>
      <c r="B1130">
        <v>26.85</v>
      </c>
      <c r="C1130" t="s">
        <v>7</v>
      </c>
      <c r="D1130">
        <f t="shared" si="68"/>
        <v>11</v>
      </c>
      <c r="E1130">
        <f t="shared" si="69"/>
        <v>2017</v>
      </c>
      <c r="F1130" t="str">
        <f t="shared" si="70"/>
        <v>2017-11</v>
      </c>
      <c r="G1130">
        <f t="shared" si="71"/>
        <v>1</v>
      </c>
    </row>
    <row r="1131" spans="1:7" x14ac:dyDescent="0.25">
      <c r="A1131" s="1">
        <v>43066</v>
      </c>
      <c r="B1131">
        <v>135.30000000000001</v>
      </c>
      <c r="C1131" t="s">
        <v>7</v>
      </c>
      <c r="D1131">
        <f t="shared" si="68"/>
        <v>11</v>
      </c>
      <c r="E1131">
        <f t="shared" si="69"/>
        <v>2017</v>
      </c>
      <c r="F1131" t="str">
        <f t="shared" si="70"/>
        <v>2017-11</v>
      </c>
      <c r="G1131">
        <f t="shared" si="71"/>
        <v>1</v>
      </c>
    </row>
    <row r="1132" spans="1:7" x14ac:dyDescent="0.25">
      <c r="A1132" s="1">
        <v>43066</v>
      </c>
      <c r="B1132">
        <v>40.49</v>
      </c>
      <c r="C1132" t="s">
        <v>7</v>
      </c>
      <c r="D1132">
        <f t="shared" si="68"/>
        <v>11</v>
      </c>
      <c r="E1132">
        <f t="shared" si="69"/>
        <v>2017</v>
      </c>
      <c r="F1132" t="str">
        <f t="shared" si="70"/>
        <v>2017-11</v>
      </c>
      <c r="G1132">
        <f t="shared" si="71"/>
        <v>1</v>
      </c>
    </row>
    <row r="1133" spans="1:7" x14ac:dyDescent="0.25">
      <c r="A1133" s="1">
        <v>43068</v>
      </c>
      <c r="B1133">
        <v>59.93</v>
      </c>
      <c r="C1133" t="s">
        <v>5</v>
      </c>
      <c r="D1133">
        <f t="shared" si="68"/>
        <v>11</v>
      </c>
      <c r="E1133">
        <f t="shared" si="69"/>
        <v>2017</v>
      </c>
      <c r="F1133" t="str">
        <f t="shared" si="70"/>
        <v>2017-11</v>
      </c>
      <c r="G1133">
        <f t="shared" si="71"/>
        <v>3</v>
      </c>
    </row>
    <row r="1134" spans="1:7" x14ac:dyDescent="0.25">
      <c r="A1134" s="1">
        <v>43069</v>
      </c>
      <c r="B1134">
        <v>78.14</v>
      </c>
      <c r="C1134" t="s">
        <v>4</v>
      </c>
      <c r="D1134">
        <f t="shared" si="68"/>
        <v>11</v>
      </c>
      <c r="E1134">
        <f t="shared" si="69"/>
        <v>2017</v>
      </c>
      <c r="F1134" t="str">
        <f t="shared" si="70"/>
        <v>2017-11</v>
      </c>
      <c r="G1134">
        <f t="shared" si="71"/>
        <v>4</v>
      </c>
    </row>
    <row r="1135" spans="1:7" x14ac:dyDescent="0.25">
      <c r="A1135" s="1">
        <v>43069</v>
      </c>
      <c r="B1135">
        <v>72.16</v>
      </c>
      <c r="C1135" t="s">
        <v>3</v>
      </c>
      <c r="D1135">
        <f t="shared" si="68"/>
        <v>11</v>
      </c>
      <c r="E1135">
        <f t="shared" si="69"/>
        <v>2017</v>
      </c>
      <c r="F1135" t="str">
        <f t="shared" si="70"/>
        <v>2017-11</v>
      </c>
      <c r="G1135">
        <f t="shared" si="71"/>
        <v>4</v>
      </c>
    </row>
    <row r="1136" spans="1:7" x14ac:dyDescent="0.25">
      <c r="A1136" s="1">
        <v>43071</v>
      </c>
      <c r="B1136">
        <v>53</v>
      </c>
      <c r="C1136" t="s">
        <v>5</v>
      </c>
      <c r="D1136">
        <f t="shared" si="68"/>
        <v>12</v>
      </c>
      <c r="E1136">
        <f t="shared" si="69"/>
        <v>2017</v>
      </c>
      <c r="F1136" t="str">
        <f t="shared" si="70"/>
        <v>2017-12</v>
      </c>
      <c r="G1136">
        <f t="shared" si="71"/>
        <v>6</v>
      </c>
    </row>
    <row r="1137" spans="1:7" x14ac:dyDescent="0.25">
      <c r="A1137" s="1">
        <v>43071</v>
      </c>
      <c r="B1137">
        <v>36.81</v>
      </c>
      <c r="C1137" t="s">
        <v>4</v>
      </c>
      <c r="D1137">
        <f t="shared" si="68"/>
        <v>12</v>
      </c>
      <c r="E1137">
        <f t="shared" si="69"/>
        <v>2017</v>
      </c>
      <c r="F1137" t="str">
        <f t="shared" si="70"/>
        <v>2017-12</v>
      </c>
      <c r="G1137">
        <f t="shared" si="71"/>
        <v>6</v>
      </c>
    </row>
    <row r="1138" spans="1:7" x14ac:dyDescent="0.25">
      <c r="A1138" s="1">
        <v>43072</v>
      </c>
      <c r="B1138">
        <v>78.81</v>
      </c>
      <c r="C1138" t="s">
        <v>3</v>
      </c>
      <c r="D1138">
        <f t="shared" si="68"/>
        <v>12</v>
      </c>
      <c r="E1138">
        <f t="shared" si="69"/>
        <v>2017</v>
      </c>
      <c r="F1138" t="str">
        <f t="shared" si="70"/>
        <v>2017-12</v>
      </c>
      <c r="G1138">
        <f t="shared" si="71"/>
        <v>7</v>
      </c>
    </row>
    <row r="1139" spans="1:7" x14ac:dyDescent="0.25">
      <c r="A1139" s="1">
        <v>43074</v>
      </c>
      <c r="B1139">
        <v>50.14</v>
      </c>
      <c r="C1139" t="s">
        <v>5</v>
      </c>
      <c r="D1139">
        <f t="shared" si="68"/>
        <v>12</v>
      </c>
      <c r="E1139">
        <f t="shared" si="69"/>
        <v>2017</v>
      </c>
      <c r="F1139" t="str">
        <f t="shared" si="70"/>
        <v>2017-12</v>
      </c>
      <c r="G1139">
        <f t="shared" si="71"/>
        <v>2</v>
      </c>
    </row>
    <row r="1140" spans="1:7" x14ac:dyDescent="0.25">
      <c r="A1140" s="1">
        <v>43075</v>
      </c>
      <c r="B1140">
        <v>91.28</v>
      </c>
      <c r="C1140" t="s">
        <v>5</v>
      </c>
      <c r="D1140">
        <f t="shared" si="68"/>
        <v>12</v>
      </c>
      <c r="E1140">
        <f t="shared" si="69"/>
        <v>2017</v>
      </c>
      <c r="F1140" t="str">
        <f t="shared" si="70"/>
        <v>2017-12</v>
      </c>
      <c r="G1140">
        <f t="shared" si="71"/>
        <v>3</v>
      </c>
    </row>
    <row r="1141" spans="1:7" x14ac:dyDescent="0.25">
      <c r="A1141" s="1">
        <v>43075</v>
      </c>
      <c r="B1141">
        <v>89.9</v>
      </c>
      <c r="C1141" t="s">
        <v>5</v>
      </c>
      <c r="D1141">
        <f t="shared" si="68"/>
        <v>12</v>
      </c>
      <c r="E1141">
        <f t="shared" si="69"/>
        <v>2017</v>
      </c>
      <c r="F1141" t="str">
        <f t="shared" si="70"/>
        <v>2017-12</v>
      </c>
      <c r="G1141">
        <f t="shared" si="71"/>
        <v>3</v>
      </c>
    </row>
    <row r="1142" spans="1:7" x14ac:dyDescent="0.25">
      <c r="A1142" s="1">
        <v>43076</v>
      </c>
      <c r="B1142">
        <v>126.24</v>
      </c>
      <c r="C1142" t="s">
        <v>3</v>
      </c>
      <c r="D1142">
        <f t="shared" si="68"/>
        <v>12</v>
      </c>
      <c r="E1142">
        <f t="shared" si="69"/>
        <v>2017</v>
      </c>
      <c r="F1142" t="str">
        <f t="shared" si="70"/>
        <v>2017-12</v>
      </c>
      <c r="G1142">
        <f t="shared" si="71"/>
        <v>4</v>
      </c>
    </row>
    <row r="1143" spans="1:7" x14ac:dyDescent="0.25">
      <c r="A1143" s="1">
        <v>43078</v>
      </c>
      <c r="B1143">
        <v>121.92</v>
      </c>
      <c r="C1143" t="s">
        <v>5</v>
      </c>
      <c r="D1143">
        <f t="shared" si="68"/>
        <v>12</v>
      </c>
      <c r="E1143">
        <f t="shared" si="69"/>
        <v>2017</v>
      </c>
      <c r="F1143" t="str">
        <f t="shared" si="70"/>
        <v>2017-12</v>
      </c>
      <c r="G1143">
        <f t="shared" si="71"/>
        <v>6</v>
      </c>
    </row>
    <row r="1144" spans="1:7" x14ac:dyDescent="0.25">
      <c r="A1144" s="1">
        <v>43079</v>
      </c>
      <c r="B1144">
        <v>34.36</v>
      </c>
      <c r="C1144" t="s">
        <v>4</v>
      </c>
      <c r="D1144">
        <f t="shared" si="68"/>
        <v>12</v>
      </c>
      <c r="E1144">
        <f t="shared" si="69"/>
        <v>2017</v>
      </c>
      <c r="F1144" t="str">
        <f t="shared" si="70"/>
        <v>2017-12</v>
      </c>
      <c r="G1144">
        <f t="shared" si="71"/>
        <v>7</v>
      </c>
    </row>
    <row r="1145" spans="1:7" x14ac:dyDescent="0.25">
      <c r="A1145" s="1">
        <v>43081</v>
      </c>
      <c r="B1145">
        <v>150.58000000000001</v>
      </c>
      <c r="C1145" t="s">
        <v>3</v>
      </c>
      <c r="D1145">
        <f t="shared" si="68"/>
        <v>12</v>
      </c>
      <c r="E1145">
        <f t="shared" si="69"/>
        <v>2017</v>
      </c>
      <c r="F1145" t="str">
        <f t="shared" si="70"/>
        <v>2017-12</v>
      </c>
      <c r="G1145">
        <f t="shared" si="71"/>
        <v>2</v>
      </c>
    </row>
    <row r="1146" spans="1:7" x14ac:dyDescent="0.25">
      <c r="A1146" s="1">
        <v>43082</v>
      </c>
      <c r="B1146">
        <v>62.49</v>
      </c>
      <c r="C1146" t="s">
        <v>7</v>
      </c>
      <c r="D1146">
        <f t="shared" si="68"/>
        <v>12</v>
      </c>
      <c r="E1146">
        <f t="shared" si="69"/>
        <v>2017</v>
      </c>
      <c r="F1146" t="str">
        <f t="shared" si="70"/>
        <v>2017-12</v>
      </c>
      <c r="G1146">
        <f t="shared" si="71"/>
        <v>3</v>
      </c>
    </row>
    <row r="1147" spans="1:7" x14ac:dyDescent="0.25">
      <c r="A1147" s="1">
        <v>43083</v>
      </c>
      <c r="B1147">
        <v>86.8</v>
      </c>
      <c r="C1147" t="s">
        <v>5</v>
      </c>
      <c r="D1147">
        <f t="shared" si="68"/>
        <v>12</v>
      </c>
      <c r="E1147">
        <f t="shared" si="69"/>
        <v>2017</v>
      </c>
      <c r="F1147" t="str">
        <f t="shared" si="70"/>
        <v>2017-12</v>
      </c>
      <c r="G1147">
        <f t="shared" si="71"/>
        <v>4</v>
      </c>
    </row>
    <row r="1148" spans="1:7" x14ac:dyDescent="0.25">
      <c r="A1148" s="1">
        <v>43084</v>
      </c>
      <c r="B1148">
        <v>94.06</v>
      </c>
      <c r="C1148" t="s">
        <v>6</v>
      </c>
      <c r="D1148">
        <f t="shared" si="68"/>
        <v>12</v>
      </c>
      <c r="E1148">
        <f t="shared" si="69"/>
        <v>2017</v>
      </c>
      <c r="F1148" t="str">
        <f t="shared" si="70"/>
        <v>2017-12</v>
      </c>
      <c r="G1148">
        <f t="shared" si="71"/>
        <v>5</v>
      </c>
    </row>
    <row r="1149" spans="1:7" x14ac:dyDescent="0.25">
      <c r="A1149" s="1">
        <v>43085</v>
      </c>
      <c r="B1149">
        <v>44.43</v>
      </c>
      <c r="C1149" t="s">
        <v>7</v>
      </c>
      <c r="D1149">
        <f t="shared" si="68"/>
        <v>12</v>
      </c>
      <c r="E1149">
        <f t="shared" si="69"/>
        <v>2017</v>
      </c>
      <c r="F1149" t="str">
        <f t="shared" si="70"/>
        <v>2017-12</v>
      </c>
      <c r="G1149">
        <f t="shared" si="71"/>
        <v>6</v>
      </c>
    </row>
    <row r="1150" spans="1:7" x14ac:dyDescent="0.25">
      <c r="A1150" s="1">
        <v>43086</v>
      </c>
      <c r="B1150">
        <v>103.25</v>
      </c>
      <c r="C1150" t="s">
        <v>4</v>
      </c>
      <c r="D1150">
        <f t="shared" si="68"/>
        <v>12</v>
      </c>
      <c r="E1150">
        <f t="shared" si="69"/>
        <v>2017</v>
      </c>
      <c r="F1150" t="str">
        <f t="shared" si="70"/>
        <v>2017-12</v>
      </c>
      <c r="G1150">
        <f t="shared" si="71"/>
        <v>7</v>
      </c>
    </row>
    <row r="1151" spans="1:7" x14ac:dyDescent="0.25">
      <c r="A1151" s="1">
        <v>43086</v>
      </c>
      <c r="B1151">
        <v>94.61</v>
      </c>
      <c r="C1151" t="s">
        <v>4</v>
      </c>
      <c r="D1151">
        <f t="shared" si="68"/>
        <v>12</v>
      </c>
      <c r="E1151">
        <f t="shared" si="69"/>
        <v>2017</v>
      </c>
      <c r="F1151" t="str">
        <f t="shared" si="70"/>
        <v>2017-12</v>
      </c>
      <c r="G1151">
        <f t="shared" si="71"/>
        <v>7</v>
      </c>
    </row>
    <row r="1152" spans="1:7" x14ac:dyDescent="0.25">
      <c r="A1152" s="1">
        <v>43090</v>
      </c>
      <c r="B1152">
        <v>6.61</v>
      </c>
      <c r="C1152" t="s">
        <v>5</v>
      </c>
      <c r="D1152">
        <f t="shared" si="68"/>
        <v>12</v>
      </c>
      <c r="E1152">
        <f t="shared" si="69"/>
        <v>2017</v>
      </c>
      <c r="F1152" t="str">
        <f t="shared" si="70"/>
        <v>2017-12</v>
      </c>
      <c r="G1152">
        <f t="shared" si="71"/>
        <v>4</v>
      </c>
    </row>
    <row r="1153" spans="1:7" x14ac:dyDescent="0.25">
      <c r="A1153" s="1">
        <v>43090</v>
      </c>
      <c r="B1153">
        <v>66.400000000000006</v>
      </c>
      <c r="C1153" t="s">
        <v>5</v>
      </c>
      <c r="D1153">
        <f t="shared" si="68"/>
        <v>12</v>
      </c>
      <c r="E1153">
        <f t="shared" si="69"/>
        <v>2017</v>
      </c>
      <c r="F1153" t="str">
        <f t="shared" si="70"/>
        <v>2017-12</v>
      </c>
      <c r="G1153">
        <f t="shared" si="71"/>
        <v>4</v>
      </c>
    </row>
    <row r="1154" spans="1:7" x14ac:dyDescent="0.25">
      <c r="A1154" s="1">
        <v>43090</v>
      </c>
      <c r="B1154">
        <v>140.16999999999999</v>
      </c>
      <c r="C1154" t="s">
        <v>7</v>
      </c>
      <c r="D1154">
        <f t="shared" si="68"/>
        <v>12</v>
      </c>
      <c r="E1154">
        <f t="shared" si="69"/>
        <v>2017</v>
      </c>
      <c r="F1154" t="str">
        <f t="shared" si="70"/>
        <v>2017-12</v>
      </c>
      <c r="G1154">
        <f t="shared" si="71"/>
        <v>4</v>
      </c>
    </row>
    <row r="1155" spans="1:7" x14ac:dyDescent="0.25">
      <c r="A1155" s="1">
        <v>43090</v>
      </c>
      <c r="B1155">
        <v>46.86</v>
      </c>
      <c r="C1155" t="s">
        <v>3</v>
      </c>
      <c r="D1155">
        <f t="shared" ref="D1155:D1164" si="72">MONTH(A1155)</f>
        <v>12</v>
      </c>
      <c r="E1155">
        <f t="shared" ref="E1155:E1164" si="73">YEAR(A1155)</f>
        <v>2017</v>
      </c>
      <c r="F1155" t="str">
        <f t="shared" ref="F1155:F1164" si="74">CONCATENATE(E1155,"-",D1155)</f>
        <v>2017-12</v>
      </c>
      <c r="G1155">
        <f t="shared" ref="G1155:G1164" si="75">WEEKDAY(A1155,2)</f>
        <v>4</v>
      </c>
    </row>
    <row r="1156" spans="1:7" x14ac:dyDescent="0.25">
      <c r="A1156" s="1">
        <v>43090</v>
      </c>
      <c r="B1156">
        <v>76.180000000000007</v>
      </c>
      <c r="C1156" t="s">
        <v>5</v>
      </c>
      <c r="D1156">
        <f t="shared" si="72"/>
        <v>12</v>
      </c>
      <c r="E1156">
        <f t="shared" si="73"/>
        <v>2017</v>
      </c>
      <c r="F1156" t="str">
        <f t="shared" si="74"/>
        <v>2017-12</v>
      </c>
      <c r="G1156">
        <f t="shared" si="75"/>
        <v>4</v>
      </c>
    </row>
    <row r="1157" spans="1:7" x14ac:dyDescent="0.25">
      <c r="A1157" s="1">
        <v>43094</v>
      </c>
      <c r="B1157">
        <v>25.5</v>
      </c>
      <c r="C1157" t="s">
        <v>6</v>
      </c>
      <c r="D1157">
        <f t="shared" si="72"/>
        <v>12</v>
      </c>
      <c r="E1157">
        <f t="shared" si="73"/>
        <v>2017</v>
      </c>
      <c r="F1157" t="str">
        <f t="shared" si="74"/>
        <v>2017-12</v>
      </c>
      <c r="G1157">
        <f t="shared" si="75"/>
        <v>1</v>
      </c>
    </row>
    <row r="1158" spans="1:7" x14ac:dyDescent="0.25">
      <c r="A1158" s="1">
        <v>43094</v>
      </c>
      <c r="B1158">
        <v>71.75</v>
      </c>
      <c r="C1158" t="s">
        <v>5</v>
      </c>
      <c r="D1158">
        <f t="shared" si="72"/>
        <v>12</v>
      </c>
      <c r="E1158">
        <f t="shared" si="73"/>
        <v>2017</v>
      </c>
      <c r="F1158" t="str">
        <f t="shared" si="74"/>
        <v>2017-12</v>
      </c>
      <c r="G1158">
        <f t="shared" si="75"/>
        <v>1</v>
      </c>
    </row>
    <row r="1159" spans="1:7" x14ac:dyDescent="0.25">
      <c r="A1159" s="1">
        <v>43095</v>
      </c>
      <c r="B1159">
        <v>135.83000000000001</v>
      </c>
      <c r="C1159" t="s">
        <v>3</v>
      </c>
      <c r="D1159">
        <f t="shared" si="72"/>
        <v>12</v>
      </c>
      <c r="E1159">
        <f t="shared" si="73"/>
        <v>2017</v>
      </c>
      <c r="F1159" t="str">
        <f t="shared" si="74"/>
        <v>2017-12</v>
      </c>
      <c r="G1159">
        <f t="shared" si="75"/>
        <v>2</v>
      </c>
    </row>
    <row r="1160" spans="1:7" x14ac:dyDescent="0.25">
      <c r="A1160" s="1">
        <v>43097</v>
      </c>
      <c r="B1160">
        <v>16.149999999999999</v>
      </c>
      <c r="C1160" t="s">
        <v>4</v>
      </c>
      <c r="D1160">
        <f t="shared" si="72"/>
        <v>12</v>
      </c>
      <c r="E1160">
        <f t="shared" si="73"/>
        <v>2017</v>
      </c>
      <c r="F1160" t="str">
        <f t="shared" si="74"/>
        <v>2017-12</v>
      </c>
      <c r="G1160">
        <f t="shared" si="75"/>
        <v>4</v>
      </c>
    </row>
    <row r="1161" spans="1:7" x14ac:dyDescent="0.25">
      <c r="A1161" s="1">
        <v>43097</v>
      </c>
      <c r="B1161">
        <v>136.22999999999999</v>
      </c>
      <c r="C1161" t="s">
        <v>5</v>
      </c>
      <c r="D1161">
        <f t="shared" si="72"/>
        <v>12</v>
      </c>
      <c r="E1161">
        <f t="shared" si="73"/>
        <v>2017</v>
      </c>
      <c r="F1161" t="str">
        <f t="shared" si="74"/>
        <v>2017-12</v>
      </c>
      <c r="G1161">
        <f t="shared" si="75"/>
        <v>4</v>
      </c>
    </row>
    <row r="1162" spans="1:7" x14ac:dyDescent="0.25">
      <c r="A1162" s="1">
        <v>43098</v>
      </c>
      <c r="B1162">
        <v>138.03</v>
      </c>
      <c r="C1162" t="s">
        <v>4</v>
      </c>
      <c r="D1162">
        <f t="shared" si="72"/>
        <v>12</v>
      </c>
      <c r="E1162">
        <f t="shared" si="73"/>
        <v>2017</v>
      </c>
      <c r="F1162" t="str">
        <f t="shared" si="74"/>
        <v>2017-12</v>
      </c>
      <c r="G1162">
        <f t="shared" si="75"/>
        <v>5</v>
      </c>
    </row>
    <row r="1163" spans="1:7" x14ac:dyDescent="0.25">
      <c r="A1163" s="1">
        <v>43099</v>
      </c>
      <c r="B1163">
        <v>138.77000000000001</v>
      </c>
      <c r="C1163" t="s">
        <v>5</v>
      </c>
      <c r="D1163">
        <f t="shared" si="72"/>
        <v>12</v>
      </c>
      <c r="E1163">
        <f t="shared" si="73"/>
        <v>2017</v>
      </c>
      <c r="F1163" t="str">
        <f t="shared" si="74"/>
        <v>2017-12</v>
      </c>
      <c r="G1163">
        <f t="shared" si="75"/>
        <v>6</v>
      </c>
    </row>
    <row r="1164" spans="1:7" x14ac:dyDescent="0.25">
      <c r="A1164" s="1">
        <v>43100</v>
      </c>
      <c r="B1164">
        <v>109.27</v>
      </c>
      <c r="C1164" t="s">
        <v>3</v>
      </c>
      <c r="D1164">
        <f t="shared" si="72"/>
        <v>12</v>
      </c>
      <c r="E1164">
        <f t="shared" si="73"/>
        <v>2017</v>
      </c>
      <c r="F1164" t="str">
        <f t="shared" si="74"/>
        <v>2017-12</v>
      </c>
      <c r="G1164">
        <f t="shared" si="75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0"/>
  <sheetViews>
    <sheetView topLeftCell="A2" zoomScale="140" zoomScaleNormal="140" workbookViewId="0">
      <selection activeCell="C4" sqref="C4"/>
    </sheetView>
  </sheetViews>
  <sheetFormatPr defaultRowHeight="15" x14ac:dyDescent="0.25"/>
  <cols>
    <col min="1" max="1" width="17.7109375" bestFit="1" customWidth="1"/>
    <col min="2" max="2" width="19.28515625" bestFit="1" customWidth="1"/>
  </cols>
  <sheetData>
    <row r="3" spans="1:2" x14ac:dyDescent="0.25">
      <c r="A3" s="2" t="s">
        <v>8</v>
      </c>
      <c r="B3" t="s">
        <v>51</v>
      </c>
    </row>
    <row r="4" spans="1:2" x14ac:dyDescent="0.25">
      <c r="A4" s="3" t="s">
        <v>32</v>
      </c>
      <c r="B4" s="4">
        <v>154.78</v>
      </c>
    </row>
    <row r="5" spans="1:2" x14ac:dyDescent="0.25">
      <c r="A5" s="3" t="s">
        <v>46</v>
      </c>
      <c r="B5" s="4">
        <v>154.76</v>
      </c>
    </row>
    <row r="6" spans="1:2" x14ac:dyDescent="0.25">
      <c r="A6" s="3" t="s">
        <v>22</v>
      </c>
      <c r="B6" s="4">
        <v>154.75</v>
      </c>
    </row>
    <row r="7" spans="1:2" x14ac:dyDescent="0.25">
      <c r="A7" s="3" t="s">
        <v>38</v>
      </c>
      <c r="B7" s="4">
        <v>154.69999999999999</v>
      </c>
    </row>
    <row r="8" spans="1:2" x14ac:dyDescent="0.25">
      <c r="A8" s="3" t="s">
        <v>21</v>
      </c>
      <c r="B8" s="4">
        <v>154.29</v>
      </c>
    </row>
    <row r="9" spans="1:2" x14ac:dyDescent="0.25">
      <c r="A9" s="3" t="s">
        <v>45</v>
      </c>
      <c r="B9" s="4">
        <v>154.26</v>
      </c>
    </row>
    <row r="10" spans="1:2" x14ac:dyDescent="0.25">
      <c r="A10" s="3" t="s">
        <v>37</v>
      </c>
      <c r="B10" s="4">
        <v>153.91</v>
      </c>
    </row>
    <row r="11" spans="1:2" x14ac:dyDescent="0.25">
      <c r="A11" s="3" t="s">
        <v>47</v>
      </c>
      <c r="B11" s="4">
        <v>153.87</v>
      </c>
    </row>
    <row r="12" spans="1:2" x14ac:dyDescent="0.25">
      <c r="A12" s="3" t="s">
        <v>44</v>
      </c>
      <c r="B12" s="4">
        <v>153.81</v>
      </c>
    </row>
    <row r="13" spans="1:2" x14ac:dyDescent="0.25">
      <c r="A13" s="3" t="s">
        <v>39</v>
      </c>
      <c r="B13" s="4">
        <v>153.76</v>
      </c>
    </row>
    <row r="14" spans="1:2" x14ac:dyDescent="0.25">
      <c r="A14" s="3" t="s">
        <v>24</v>
      </c>
      <c r="B14" s="4">
        <v>153.47999999999999</v>
      </c>
    </row>
    <row r="15" spans="1:2" x14ac:dyDescent="0.25">
      <c r="A15" s="3" t="s">
        <v>42</v>
      </c>
      <c r="B15" s="4">
        <v>153.09</v>
      </c>
    </row>
    <row r="16" spans="1:2" x14ac:dyDescent="0.25">
      <c r="A16" s="3" t="s">
        <v>27</v>
      </c>
      <c r="B16" s="4">
        <v>152.26</v>
      </c>
    </row>
    <row r="17" spans="1:2" x14ac:dyDescent="0.25">
      <c r="A17" s="3" t="s">
        <v>36</v>
      </c>
      <c r="B17" s="4">
        <v>152.12</v>
      </c>
    </row>
    <row r="18" spans="1:2" x14ac:dyDescent="0.25">
      <c r="A18" s="3" t="s">
        <v>35</v>
      </c>
      <c r="B18" s="4">
        <v>151.91999999999999</v>
      </c>
    </row>
    <row r="19" spans="1:2" x14ac:dyDescent="0.25">
      <c r="A19" s="3" t="s">
        <v>15</v>
      </c>
      <c r="B19" s="4">
        <v>151.81</v>
      </c>
    </row>
    <row r="20" spans="1:2" x14ac:dyDescent="0.25">
      <c r="A20" s="3" t="s">
        <v>31</v>
      </c>
      <c r="B20" s="4">
        <v>151.69999999999999</v>
      </c>
    </row>
    <row r="21" spans="1:2" x14ac:dyDescent="0.25">
      <c r="A21" s="3" t="s">
        <v>29</v>
      </c>
      <c r="B21" s="4">
        <v>151.41999999999999</v>
      </c>
    </row>
    <row r="22" spans="1:2" x14ac:dyDescent="0.25">
      <c r="A22" s="3" t="s">
        <v>16</v>
      </c>
      <c r="B22" s="4">
        <v>151.32</v>
      </c>
    </row>
    <row r="23" spans="1:2" x14ac:dyDescent="0.25">
      <c r="A23" s="3" t="s">
        <v>41</v>
      </c>
      <c r="B23" s="4">
        <v>151.13</v>
      </c>
    </row>
    <row r="24" spans="1:2" x14ac:dyDescent="0.25">
      <c r="A24" s="3" t="s">
        <v>23</v>
      </c>
      <c r="B24" s="4">
        <v>151.1</v>
      </c>
    </row>
    <row r="25" spans="1:2" x14ac:dyDescent="0.25">
      <c r="A25" s="3" t="s">
        <v>33</v>
      </c>
      <c r="B25" s="4">
        <v>150.74</v>
      </c>
    </row>
    <row r="26" spans="1:2" x14ac:dyDescent="0.25">
      <c r="A26" s="3" t="s">
        <v>40</v>
      </c>
      <c r="B26" s="4">
        <v>150.58000000000001</v>
      </c>
    </row>
    <row r="27" spans="1:2" x14ac:dyDescent="0.25">
      <c r="A27" s="3" t="s">
        <v>30</v>
      </c>
      <c r="B27" s="4">
        <v>150.36000000000001</v>
      </c>
    </row>
    <row r="28" spans="1:2" x14ac:dyDescent="0.25">
      <c r="A28" s="3" t="s">
        <v>43</v>
      </c>
      <c r="B28" s="4">
        <v>150.18</v>
      </c>
    </row>
    <row r="29" spans="1:2" x14ac:dyDescent="0.25">
      <c r="A29" s="3" t="s">
        <v>19</v>
      </c>
      <c r="B29" s="4">
        <v>149.16999999999999</v>
      </c>
    </row>
    <row r="30" spans="1:2" x14ac:dyDescent="0.25">
      <c r="A30" s="3" t="s">
        <v>34</v>
      </c>
      <c r="B30" s="4">
        <v>147.57</v>
      </c>
    </row>
    <row r="31" spans="1:2" x14ac:dyDescent="0.25">
      <c r="A31" s="3" t="s">
        <v>20</v>
      </c>
      <c r="B31" s="4">
        <v>146.94999999999999</v>
      </c>
    </row>
    <row r="32" spans="1:2" x14ac:dyDescent="0.25">
      <c r="A32" s="3" t="s">
        <v>28</v>
      </c>
      <c r="B32" s="4">
        <v>146.68</v>
      </c>
    </row>
    <row r="33" spans="1:2" x14ac:dyDescent="0.25">
      <c r="A33" s="3" t="s">
        <v>14</v>
      </c>
      <c r="B33" s="4">
        <v>146.51</v>
      </c>
    </row>
    <row r="34" spans="1:2" x14ac:dyDescent="0.25">
      <c r="A34" s="3" t="s">
        <v>48</v>
      </c>
      <c r="B34" s="4">
        <v>146.25</v>
      </c>
    </row>
    <row r="35" spans="1:2" x14ac:dyDescent="0.25">
      <c r="A35" s="3" t="s">
        <v>18</v>
      </c>
      <c r="B35" s="4">
        <v>144.06</v>
      </c>
    </row>
    <row r="36" spans="1:2" x14ac:dyDescent="0.25">
      <c r="A36" s="3" t="s">
        <v>17</v>
      </c>
      <c r="B36" s="4">
        <v>144.03</v>
      </c>
    </row>
    <row r="37" spans="1:2" x14ac:dyDescent="0.25">
      <c r="A37" s="3" t="s">
        <v>13</v>
      </c>
      <c r="B37" s="4">
        <v>143.82</v>
      </c>
    </row>
    <row r="38" spans="1:2" x14ac:dyDescent="0.25">
      <c r="A38" s="3" t="s">
        <v>26</v>
      </c>
      <c r="B38" s="4">
        <v>140.24</v>
      </c>
    </row>
    <row r="39" spans="1:2" x14ac:dyDescent="0.25">
      <c r="A39" s="3" t="s">
        <v>25</v>
      </c>
      <c r="B39" s="4">
        <v>135.63</v>
      </c>
    </row>
    <row r="40" spans="1:2" x14ac:dyDescent="0.25">
      <c r="A40" s="3" t="s">
        <v>9</v>
      </c>
      <c r="B40" s="4">
        <v>154.78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D23" sqref="D23"/>
    </sheetView>
  </sheetViews>
  <sheetFormatPr defaultRowHeight="15" x14ac:dyDescent="0.25"/>
  <cols>
    <col min="1" max="1" width="17.7109375" bestFit="1" customWidth="1"/>
    <col min="2" max="2" width="14.140625" bestFit="1" customWidth="1"/>
  </cols>
  <sheetData>
    <row r="3" spans="1:2" x14ac:dyDescent="0.25">
      <c r="A3" s="2" t="s">
        <v>8</v>
      </c>
      <c r="B3" t="s">
        <v>49</v>
      </c>
    </row>
    <row r="4" spans="1:2" x14ac:dyDescent="0.25">
      <c r="A4" s="3">
        <v>2015</v>
      </c>
      <c r="B4" s="4">
        <v>30102.710000000006</v>
      </c>
    </row>
    <row r="5" spans="1:2" x14ac:dyDescent="0.25">
      <c r="A5" s="7" t="s">
        <v>7</v>
      </c>
      <c r="B5" s="4">
        <v>5238.3900000000021</v>
      </c>
    </row>
    <row r="6" spans="1:2" x14ac:dyDescent="0.25">
      <c r="A6" s="7" t="s">
        <v>6</v>
      </c>
      <c r="B6" s="4">
        <v>4578.8900000000003</v>
      </c>
    </row>
    <row r="7" spans="1:2" x14ac:dyDescent="0.25">
      <c r="A7" s="7" t="s">
        <v>4</v>
      </c>
      <c r="B7" s="4">
        <v>4215.880000000001</v>
      </c>
    </row>
    <row r="8" spans="1:2" x14ac:dyDescent="0.25">
      <c r="A8" s="7" t="s">
        <v>3</v>
      </c>
      <c r="B8" s="4">
        <v>4573.1900000000005</v>
      </c>
    </row>
    <row r="9" spans="1:2" x14ac:dyDescent="0.25">
      <c r="A9" s="7" t="s">
        <v>5</v>
      </c>
      <c r="B9" s="4">
        <v>11496.359999999999</v>
      </c>
    </row>
    <row r="10" spans="1:2" x14ac:dyDescent="0.25">
      <c r="A10" s="3">
        <v>2016</v>
      </c>
      <c r="B10" s="4">
        <v>30465.929999999993</v>
      </c>
    </row>
    <row r="11" spans="1:2" x14ac:dyDescent="0.25">
      <c r="A11" s="7" t="s">
        <v>7</v>
      </c>
      <c r="B11" s="4">
        <v>5441.2900000000009</v>
      </c>
    </row>
    <row r="12" spans="1:2" x14ac:dyDescent="0.25">
      <c r="A12" s="7" t="s">
        <v>6</v>
      </c>
      <c r="B12" s="4">
        <v>4654.79</v>
      </c>
    </row>
    <row r="13" spans="1:2" x14ac:dyDescent="0.25">
      <c r="A13" s="7" t="s">
        <v>4</v>
      </c>
      <c r="B13" s="4">
        <v>5409.170000000001</v>
      </c>
    </row>
    <row r="14" spans="1:2" x14ac:dyDescent="0.25">
      <c r="A14" s="7" t="s">
        <v>3</v>
      </c>
      <c r="B14" s="4">
        <v>4855.920000000001</v>
      </c>
    </row>
    <row r="15" spans="1:2" x14ac:dyDescent="0.25">
      <c r="A15" s="7" t="s">
        <v>5</v>
      </c>
      <c r="B15" s="4">
        <v>10104.759999999989</v>
      </c>
    </row>
    <row r="16" spans="1:2" x14ac:dyDescent="0.25">
      <c r="A16" s="3">
        <v>2017</v>
      </c>
      <c r="B16" s="4">
        <v>31389.379999999997</v>
      </c>
    </row>
    <row r="17" spans="1:2" x14ac:dyDescent="0.25">
      <c r="A17" s="7" t="s">
        <v>7</v>
      </c>
      <c r="B17" s="4">
        <v>5049.6799999999985</v>
      </c>
    </row>
    <row r="18" spans="1:2" x14ac:dyDescent="0.25">
      <c r="A18" s="7" t="s">
        <v>6</v>
      </c>
      <c r="B18" s="4">
        <v>4205.9100000000008</v>
      </c>
    </row>
    <row r="19" spans="1:2" x14ac:dyDescent="0.25">
      <c r="A19" s="7" t="s">
        <v>4</v>
      </c>
      <c r="B19" s="4">
        <v>5056.9699999999984</v>
      </c>
    </row>
    <row r="20" spans="1:2" x14ac:dyDescent="0.25">
      <c r="A20" s="7" t="s">
        <v>3</v>
      </c>
      <c r="B20" s="4">
        <v>5463.2899999999981</v>
      </c>
    </row>
    <row r="21" spans="1:2" x14ac:dyDescent="0.25">
      <c r="A21" s="7" t="s">
        <v>5</v>
      </c>
      <c r="B21" s="4">
        <v>11613.53</v>
      </c>
    </row>
    <row r="22" spans="1:2" x14ac:dyDescent="0.25">
      <c r="A22" s="3" t="s">
        <v>9</v>
      </c>
      <c r="B22" s="4">
        <v>91958.01999999999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5" sqref="E5"/>
    </sheetView>
  </sheetViews>
  <sheetFormatPr defaultRowHeight="15" x14ac:dyDescent="0.25"/>
  <cols>
    <col min="1" max="1" width="17.7109375" bestFit="1" customWidth="1"/>
    <col min="2" max="2" width="16" style="8" bestFit="1" customWidth="1"/>
  </cols>
  <sheetData>
    <row r="1" spans="1:2" x14ac:dyDescent="0.25">
      <c r="A1" s="2" t="s">
        <v>11</v>
      </c>
      <c r="B1" s="9">
        <v>2017</v>
      </c>
    </row>
    <row r="3" spans="1:2" x14ac:dyDescent="0.25">
      <c r="A3" s="2" t="s">
        <v>8</v>
      </c>
      <c r="B3" s="8" t="s">
        <v>54</v>
      </c>
    </row>
    <row r="4" spans="1:2" x14ac:dyDescent="0.25">
      <c r="A4" s="3" t="s">
        <v>7</v>
      </c>
      <c r="B4" s="8">
        <v>73.183768115942044</v>
      </c>
    </row>
    <row r="5" spans="1:2" x14ac:dyDescent="0.25">
      <c r="A5" s="3" t="s">
        <v>6</v>
      </c>
      <c r="B5" s="8">
        <v>72.51568965517238</v>
      </c>
    </row>
    <row r="6" spans="1:2" x14ac:dyDescent="0.25">
      <c r="A6" s="3" t="s">
        <v>4</v>
      </c>
      <c r="B6" s="8">
        <v>80.269365079365087</v>
      </c>
    </row>
    <row r="7" spans="1:2" x14ac:dyDescent="0.25">
      <c r="A7" s="3" t="s">
        <v>3</v>
      </c>
      <c r="B7" s="8">
        <v>79.178115942028981</v>
      </c>
    </row>
    <row r="8" spans="1:2" x14ac:dyDescent="0.25">
      <c r="A8" s="3" t="s">
        <v>5</v>
      </c>
      <c r="B8" s="8">
        <v>79.003605442176848</v>
      </c>
    </row>
    <row r="9" spans="1:2" x14ac:dyDescent="0.25">
      <c r="A9" s="3" t="s">
        <v>9</v>
      </c>
      <c r="B9" s="8">
        <v>77.313743842364602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8" sqref="A8"/>
    </sheetView>
  </sheetViews>
  <sheetFormatPr defaultRowHeight="15" x14ac:dyDescent="0.25"/>
  <cols>
    <col min="1" max="1" width="17.7109375" bestFit="1" customWidth="1"/>
    <col min="2" max="2" width="11.85546875" bestFit="1" customWidth="1"/>
  </cols>
  <sheetData>
    <row r="3" spans="1:2" x14ac:dyDescent="0.25">
      <c r="A3" s="2" t="s">
        <v>8</v>
      </c>
      <c r="B3" t="s">
        <v>53</v>
      </c>
    </row>
    <row r="4" spans="1:2" x14ac:dyDescent="0.25">
      <c r="A4" s="3">
        <v>3</v>
      </c>
      <c r="B4" s="4">
        <v>188</v>
      </c>
    </row>
    <row r="5" spans="1:2" x14ac:dyDescent="0.25">
      <c r="A5" s="3">
        <v>5</v>
      </c>
      <c r="B5" s="4">
        <v>174</v>
      </c>
    </row>
    <row r="6" spans="1:2" x14ac:dyDescent="0.25">
      <c r="A6" s="3">
        <v>7</v>
      </c>
      <c r="B6" s="4">
        <v>174</v>
      </c>
    </row>
    <row r="7" spans="1:2" x14ac:dyDescent="0.25">
      <c r="A7" s="3">
        <v>6</v>
      </c>
      <c r="B7" s="4">
        <v>165</v>
      </c>
    </row>
    <row r="8" spans="1:2" x14ac:dyDescent="0.25">
      <c r="A8" s="3">
        <v>1</v>
      </c>
      <c r="B8" s="4">
        <v>161</v>
      </c>
    </row>
    <row r="9" spans="1:2" x14ac:dyDescent="0.25">
      <c r="A9" s="3">
        <v>2</v>
      </c>
      <c r="B9" s="4">
        <v>152</v>
      </c>
    </row>
    <row r="10" spans="1:2" x14ac:dyDescent="0.25">
      <c r="A10" s="3">
        <v>4</v>
      </c>
      <c r="B10" s="4">
        <v>149</v>
      </c>
    </row>
    <row r="11" spans="1:2" x14ac:dyDescent="0.25">
      <c r="A11" s="3" t="s">
        <v>9</v>
      </c>
      <c r="B11" s="4">
        <v>1163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20" zoomScaleNormal="120" workbookViewId="0">
      <selection activeCell="E1" sqref="E1:E1048576"/>
    </sheetView>
  </sheetViews>
  <sheetFormatPr defaultRowHeight="15" x14ac:dyDescent="0.25"/>
  <cols>
    <col min="1" max="1" width="12.7109375" bestFit="1" customWidth="1"/>
    <col min="4" max="4" width="11.7109375" style="8" bestFit="1" customWidth="1"/>
    <col min="6" max="6" width="12.7109375" bestFit="1" customWidth="1"/>
  </cols>
  <sheetData>
    <row r="1" spans="1:6" x14ac:dyDescent="0.25">
      <c r="A1" s="8">
        <f>SUM(Arkusz1!B2:B817)</f>
        <v>65065.450000000033</v>
      </c>
      <c r="B1">
        <v>2015</v>
      </c>
      <c r="C1" t="s">
        <v>55</v>
      </c>
      <c r="D1" s="8">
        <v>3400</v>
      </c>
      <c r="E1">
        <v>3</v>
      </c>
      <c r="F1" s="10">
        <f>D1*E1</f>
        <v>10200</v>
      </c>
    </row>
    <row r="2" spans="1:6" x14ac:dyDescent="0.25">
      <c r="C2" t="s">
        <v>56</v>
      </c>
      <c r="D2" s="8">
        <f>D1*1.015</f>
        <v>3450.9999999999995</v>
      </c>
      <c r="E2">
        <v>3</v>
      </c>
      <c r="F2" s="10">
        <f t="shared" ref="F2:F9" si="0">D2*E2</f>
        <v>10352.999999999998</v>
      </c>
    </row>
    <row r="3" spans="1:6" x14ac:dyDescent="0.25">
      <c r="C3" t="s">
        <v>57</v>
      </c>
      <c r="D3" s="8">
        <f>D2*1.015</f>
        <v>3502.7649999999994</v>
      </c>
      <c r="E3">
        <v>3</v>
      </c>
      <c r="F3" s="10">
        <f t="shared" si="0"/>
        <v>10508.294999999998</v>
      </c>
    </row>
    <row r="4" spans="1:6" x14ac:dyDescent="0.25">
      <c r="C4" t="s">
        <v>58</v>
      </c>
      <c r="D4" s="8">
        <f t="shared" ref="D4:D9" si="1">D3*1.015</f>
        <v>3555.306474999999</v>
      </c>
      <c r="E4">
        <v>3</v>
      </c>
      <c r="F4" s="10">
        <f t="shared" si="0"/>
        <v>10665.919424999996</v>
      </c>
    </row>
    <row r="5" spans="1:6" x14ac:dyDescent="0.25">
      <c r="B5">
        <v>2016</v>
      </c>
      <c r="C5" t="s">
        <v>55</v>
      </c>
      <c r="D5" s="8">
        <f t="shared" si="1"/>
        <v>3608.6360721249985</v>
      </c>
      <c r="E5">
        <v>3</v>
      </c>
      <c r="F5" s="10">
        <f t="shared" si="0"/>
        <v>10825.908216374995</v>
      </c>
    </row>
    <row r="6" spans="1:6" x14ac:dyDescent="0.25">
      <c r="C6" t="s">
        <v>56</v>
      </c>
      <c r="D6" s="8">
        <f t="shared" si="1"/>
        <v>3662.7656132068732</v>
      </c>
      <c r="E6">
        <v>3</v>
      </c>
      <c r="F6" s="10">
        <f t="shared" si="0"/>
        <v>10988.29683962062</v>
      </c>
    </row>
    <row r="7" spans="1:6" x14ac:dyDescent="0.25">
      <c r="C7" t="s">
        <v>57</v>
      </c>
      <c r="D7" s="8">
        <f t="shared" si="1"/>
        <v>3717.7070974049761</v>
      </c>
      <c r="E7">
        <v>3</v>
      </c>
      <c r="F7" s="10">
        <f t="shared" si="0"/>
        <v>11153.121292214928</v>
      </c>
    </row>
    <row r="8" spans="1:6" x14ac:dyDescent="0.25">
      <c r="C8" t="s">
        <v>58</v>
      </c>
      <c r="D8" s="8">
        <f t="shared" si="1"/>
        <v>3773.4727038660503</v>
      </c>
      <c r="E8">
        <v>3</v>
      </c>
      <c r="F8" s="10">
        <f t="shared" si="0"/>
        <v>11320.418111598152</v>
      </c>
    </row>
    <row r="9" spans="1:6" x14ac:dyDescent="0.25">
      <c r="B9">
        <v>2017</v>
      </c>
      <c r="D9" s="8">
        <f t="shared" si="1"/>
        <v>3830.0747944240406</v>
      </c>
      <c r="E9">
        <v>1</v>
      </c>
      <c r="F9" s="10">
        <f t="shared" si="0"/>
        <v>3830.0747944240406</v>
      </c>
    </row>
    <row r="10" spans="1:6" x14ac:dyDescent="0.25">
      <c r="F10" s="11">
        <f>SUM(F1:F9)-A1</f>
        <v>24779.58367923271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3"/>
  <sheetViews>
    <sheetView zoomScale="130" zoomScaleNormal="130" workbookViewId="0">
      <selection activeCell="A3" sqref="A3:C18"/>
    </sheetView>
  </sheetViews>
  <sheetFormatPr defaultRowHeight="15" x14ac:dyDescent="0.25"/>
  <cols>
    <col min="1" max="1" width="17.7109375" bestFit="1" customWidth="1"/>
    <col min="2" max="2" width="14.140625" style="8" bestFit="1" customWidth="1"/>
    <col min="3" max="3" width="11.85546875" style="8" bestFit="1" customWidth="1"/>
    <col min="4" max="4" width="11.85546875" bestFit="1" customWidth="1"/>
    <col min="7" max="7" width="11.85546875" bestFit="1" customWidth="1"/>
  </cols>
  <sheetData>
    <row r="3" spans="1:7" x14ac:dyDescent="0.25">
      <c r="A3" s="2" t="s">
        <v>8</v>
      </c>
      <c r="B3" t="s">
        <v>49</v>
      </c>
    </row>
    <row r="4" spans="1:7" x14ac:dyDescent="0.25">
      <c r="A4" s="3">
        <v>2015</v>
      </c>
      <c r="B4" s="4">
        <v>30102.71</v>
      </c>
      <c r="C4" s="8" t="s">
        <v>59</v>
      </c>
    </row>
    <row r="5" spans="1:7" x14ac:dyDescent="0.25">
      <c r="A5" s="7">
        <v>1</v>
      </c>
      <c r="B5" s="4">
        <v>2819.4600000000014</v>
      </c>
      <c r="C5" s="8">
        <v>3400</v>
      </c>
      <c r="D5" s="10"/>
      <c r="G5" s="10">
        <f>C5*101.5%</f>
        <v>3450.9999999999995</v>
      </c>
    </row>
    <row r="6" spans="1:7" x14ac:dyDescent="0.25">
      <c r="A6" s="7">
        <v>2</v>
      </c>
      <c r="B6" s="4">
        <v>2123.7899999999995</v>
      </c>
      <c r="C6" s="8">
        <v>3400</v>
      </c>
      <c r="D6" s="10"/>
    </row>
    <row r="7" spans="1:7" x14ac:dyDescent="0.25">
      <c r="A7" s="7">
        <v>3</v>
      </c>
      <c r="B7" s="4">
        <v>2047.73</v>
      </c>
      <c r="C7" s="8">
        <v>3400</v>
      </c>
      <c r="D7" s="10"/>
    </row>
    <row r="8" spans="1:7" x14ac:dyDescent="0.25">
      <c r="A8" s="7">
        <v>4</v>
      </c>
      <c r="B8" s="4">
        <v>2194.79</v>
      </c>
      <c r="C8" s="8">
        <f>1.015*C7</f>
        <v>3450.9999999999995</v>
      </c>
      <c r="D8" s="10"/>
    </row>
    <row r="9" spans="1:7" x14ac:dyDescent="0.25">
      <c r="A9" s="7">
        <v>5</v>
      </c>
      <c r="B9" s="4">
        <v>2429.0399999999995</v>
      </c>
      <c r="C9" s="8">
        <f>C8</f>
        <v>3450.9999999999995</v>
      </c>
      <c r="D9" s="10"/>
    </row>
    <row r="10" spans="1:7" x14ac:dyDescent="0.25">
      <c r="A10" s="7">
        <v>6</v>
      </c>
      <c r="B10" s="4">
        <v>2910.5900000000006</v>
      </c>
      <c r="C10" s="8">
        <f>C9</f>
        <v>3450.9999999999995</v>
      </c>
      <c r="D10" s="10"/>
    </row>
    <row r="11" spans="1:7" x14ac:dyDescent="0.25">
      <c r="A11" s="7">
        <v>7</v>
      </c>
      <c r="B11" s="4">
        <v>2508.65</v>
      </c>
      <c r="C11" s="8">
        <f>1.015*C10</f>
        <v>3502.7649999999994</v>
      </c>
      <c r="D11" s="10"/>
    </row>
    <row r="12" spans="1:7" x14ac:dyDescent="0.25">
      <c r="A12" s="7">
        <v>8</v>
      </c>
      <c r="B12" s="4">
        <v>2500.8700000000003</v>
      </c>
      <c r="C12" s="8">
        <f>C11</f>
        <v>3502.7649999999994</v>
      </c>
      <c r="D12" s="10"/>
    </row>
    <row r="13" spans="1:7" x14ac:dyDescent="0.25">
      <c r="A13" s="7">
        <v>9</v>
      </c>
      <c r="B13" s="4">
        <v>3065.7500000000005</v>
      </c>
      <c r="C13" s="8">
        <f>C12</f>
        <v>3502.7649999999994</v>
      </c>
      <c r="D13" s="10"/>
    </row>
    <row r="14" spans="1:7" x14ac:dyDescent="0.25">
      <c r="A14" s="7">
        <v>10</v>
      </c>
      <c r="B14" s="4">
        <v>2031.74</v>
      </c>
      <c r="C14" s="8">
        <f>1.015*C13</f>
        <v>3555.306474999999</v>
      </c>
      <c r="D14" s="10"/>
    </row>
    <row r="15" spans="1:7" x14ac:dyDescent="0.25">
      <c r="A15" s="7">
        <v>11</v>
      </c>
      <c r="B15" s="4">
        <v>2504.6900000000005</v>
      </c>
      <c r="C15" s="8">
        <f>C14</f>
        <v>3555.306474999999</v>
      </c>
      <c r="D15" s="10"/>
    </row>
    <row r="16" spans="1:7" x14ac:dyDescent="0.25">
      <c r="A16" s="7">
        <v>12</v>
      </c>
      <c r="B16" s="4">
        <v>2965.6099999999992</v>
      </c>
      <c r="C16" s="8">
        <f>C15</f>
        <v>3555.306474999999</v>
      </c>
      <c r="D16" s="10"/>
    </row>
    <row r="17" spans="1:4" x14ac:dyDescent="0.25">
      <c r="A17" s="3">
        <v>2016</v>
      </c>
      <c r="B17" s="4">
        <v>30465.930000000004</v>
      </c>
      <c r="D17" s="10"/>
    </row>
    <row r="18" spans="1:4" x14ac:dyDescent="0.25">
      <c r="A18" s="7">
        <v>1</v>
      </c>
      <c r="B18" s="4">
        <v>2748.1</v>
      </c>
      <c r="C18" s="8">
        <f>C16*1.015</f>
        <v>3608.6360721249985</v>
      </c>
      <c r="D18" s="10"/>
    </row>
    <row r="19" spans="1:4" x14ac:dyDescent="0.25">
      <c r="A19" s="7">
        <v>2</v>
      </c>
      <c r="B19" s="4">
        <v>2270.8599999999997</v>
      </c>
      <c r="C19" s="8">
        <f>C18</f>
        <v>3608.6360721249985</v>
      </c>
      <c r="D19" s="10"/>
    </row>
    <row r="20" spans="1:4" x14ac:dyDescent="0.25">
      <c r="A20" s="7">
        <v>3</v>
      </c>
      <c r="B20" s="4">
        <v>2111.7800000000007</v>
      </c>
      <c r="C20" s="8">
        <f>C19</f>
        <v>3608.6360721249985</v>
      </c>
      <c r="D20" s="10"/>
    </row>
    <row r="21" spans="1:4" x14ac:dyDescent="0.25">
      <c r="A21" s="7">
        <v>4</v>
      </c>
      <c r="B21" s="4">
        <v>3020.5200000000004</v>
      </c>
      <c r="C21" s="8">
        <f>1.015*C20</f>
        <v>3662.7656132068732</v>
      </c>
      <c r="D21" s="10"/>
    </row>
    <row r="22" spans="1:4" x14ac:dyDescent="0.25">
      <c r="A22" s="7">
        <v>5</v>
      </c>
      <c r="B22" s="4">
        <v>3349.6200000000003</v>
      </c>
      <c r="C22" s="8">
        <f>C21</f>
        <v>3662.7656132068732</v>
      </c>
      <c r="D22" s="10"/>
    </row>
    <row r="23" spans="1:4" x14ac:dyDescent="0.25">
      <c r="A23" s="7">
        <v>6</v>
      </c>
      <c r="B23" s="4">
        <v>2250.3000000000006</v>
      </c>
      <c r="C23" s="8">
        <f>C22</f>
        <v>3662.7656132068732</v>
      </c>
      <c r="D23" s="10"/>
    </row>
    <row r="24" spans="1:4" x14ac:dyDescent="0.25">
      <c r="A24" s="7">
        <v>7</v>
      </c>
      <c r="B24" s="4">
        <v>2374.0700000000002</v>
      </c>
      <c r="C24" s="8">
        <f>1.015*C23</f>
        <v>3717.7070974049761</v>
      </c>
      <c r="D24" s="10"/>
    </row>
    <row r="25" spans="1:4" x14ac:dyDescent="0.25">
      <c r="A25" s="7">
        <v>8</v>
      </c>
      <c r="B25" s="4">
        <v>2473.9299999999998</v>
      </c>
      <c r="C25" s="8">
        <f>C24</f>
        <v>3717.7070974049761</v>
      </c>
      <c r="D25" s="10"/>
    </row>
    <row r="26" spans="1:4" x14ac:dyDescent="0.25">
      <c r="A26" s="7">
        <v>9</v>
      </c>
      <c r="B26" s="4">
        <v>2477.5600000000004</v>
      </c>
      <c r="C26" s="8">
        <f>C25</f>
        <v>3717.7070974049761</v>
      </c>
      <c r="D26" s="10"/>
    </row>
    <row r="27" spans="1:4" x14ac:dyDescent="0.25">
      <c r="A27" s="7">
        <v>10</v>
      </c>
      <c r="B27" s="4">
        <v>1782.0500000000002</v>
      </c>
      <c r="C27" s="8">
        <f>1.015*C26</f>
        <v>3773.4727038660503</v>
      </c>
      <c r="D27" s="10"/>
    </row>
    <row r="28" spans="1:4" x14ac:dyDescent="0.25">
      <c r="A28" s="7">
        <v>11</v>
      </c>
      <c r="B28" s="4">
        <v>2523.4400000000005</v>
      </c>
      <c r="C28" s="8">
        <f>C27</f>
        <v>3773.4727038660503</v>
      </c>
      <c r="D28" s="10"/>
    </row>
    <row r="29" spans="1:4" x14ac:dyDescent="0.25">
      <c r="A29" s="7">
        <v>12</v>
      </c>
      <c r="B29" s="4">
        <v>3083.7</v>
      </c>
      <c r="C29" s="8">
        <f>C28</f>
        <v>3773.4727038660503</v>
      </c>
      <c r="D29" s="10"/>
    </row>
    <row r="30" spans="1:4" x14ac:dyDescent="0.25">
      <c r="A30" s="3">
        <v>2017</v>
      </c>
      <c r="B30" s="4">
        <v>31389.379999999997</v>
      </c>
      <c r="D30" s="10"/>
    </row>
    <row r="31" spans="1:4" x14ac:dyDescent="0.25">
      <c r="A31" s="7">
        <v>1</v>
      </c>
      <c r="B31" s="4">
        <v>3759.2900000000009</v>
      </c>
      <c r="C31" s="8">
        <f>C29*1.015</f>
        <v>3830.0747944240406</v>
      </c>
      <c r="D31" s="10"/>
    </row>
    <row r="32" spans="1:4" x14ac:dyDescent="0.25">
      <c r="A32" s="7">
        <v>2</v>
      </c>
      <c r="B32" s="4">
        <v>1485.25</v>
      </c>
      <c r="C32" s="8">
        <f>C31</f>
        <v>3830.0747944240406</v>
      </c>
      <c r="D32" s="10"/>
    </row>
    <row r="33" spans="1:4" x14ac:dyDescent="0.25">
      <c r="A33" s="7">
        <v>3</v>
      </c>
      <c r="B33" s="4">
        <v>3008.1700000000005</v>
      </c>
      <c r="C33" s="8">
        <f>C32</f>
        <v>3830.0747944240406</v>
      </c>
      <c r="D33" s="10"/>
    </row>
    <row r="34" spans="1:4" x14ac:dyDescent="0.25">
      <c r="A34" s="7">
        <v>4</v>
      </c>
      <c r="B34" s="4">
        <v>2519.8999999999996</v>
      </c>
      <c r="C34" s="8">
        <f>1.015*C33</f>
        <v>3887.5259163404007</v>
      </c>
      <c r="D34" s="10"/>
    </row>
    <row r="35" spans="1:4" x14ac:dyDescent="0.25">
      <c r="A35" s="7">
        <v>5</v>
      </c>
      <c r="B35" s="4">
        <v>3328.1600000000012</v>
      </c>
      <c r="C35" s="8">
        <f>C34</f>
        <v>3887.5259163404007</v>
      </c>
      <c r="D35" s="10"/>
    </row>
    <row r="36" spans="1:4" x14ac:dyDescent="0.25">
      <c r="A36" s="7">
        <v>6</v>
      </c>
      <c r="B36" s="4">
        <v>2670.97</v>
      </c>
      <c r="C36" s="8">
        <f>C35</f>
        <v>3887.5259163404007</v>
      </c>
      <c r="D36" s="10"/>
    </row>
    <row r="37" spans="1:4" x14ac:dyDescent="0.25">
      <c r="A37" s="7">
        <v>7</v>
      </c>
      <c r="B37" s="4">
        <v>2644.6900000000005</v>
      </c>
      <c r="C37" s="8">
        <f>1.015*C36</f>
        <v>3945.8388050855065</v>
      </c>
      <c r="D37" s="10"/>
    </row>
    <row r="38" spans="1:4" x14ac:dyDescent="0.25">
      <c r="A38" s="7">
        <v>8</v>
      </c>
      <c r="B38" s="4">
        <v>2534.6899999999996</v>
      </c>
      <c r="C38" s="8">
        <f>C37</f>
        <v>3945.8388050855065</v>
      </c>
      <c r="D38" s="10"/>
    </row>
    <row r="39" spans="1:4" x14ac:dyDescent="0.25">
      <c r="A39" s="7">
        <v>9</v>
      </c>
      <c r="B39" s="4">
        <v>2077.3399999999997</v>
      </c>
      <c r="C39" s="8">
        <f>C38</f>
        <v>3945.8388050855065</v>
      </c>
      <c r="D39" s="10"/>
    </row>
    <row r="40" spans="1:4" x14ac:dyDescent="0.25">
      <c r="A40" s="7">
        <v>10</v>
      </c>
      <c r="B40" s="4">
        <v>2648.579999999999</v>
      </c>
      <c r="C40" s="8">
        <f>1.015*C39</f>
        <v>4005.0263871617885</v>
      </c>
      <c r="D40" s="10"/>
    </row>
    <row r="41" spans="1:4" x14ac:dyDescent="0.25">
      <c r="A41" s="7">
        <v>11</v>
      </c>
      <c r="B41" s="4">
        <v>2285.9099999999994</v>
      </c>
      <c r="C41" s="8">
        <f>C40</f>
        <v>4005.0263871617885</v>
      </c>
      <c r="D41" s="10"/>
    </row>
    <row r="42" spans="1:4" x14ac:dyDescent="0.25">
      <c r="A42" s="7">
        <v>12</v>
      </c>
      <c r="B42" s="4">
        <v>2426.4299999999998</v>
      </c>
      <c r="C42" s="8">
        <f>C41</f>
        <v>4005.0263871617885</v>
      </c>
      <c r="D42" s="10"/>
    </row>
    <row r="43" spans="1:4" x14ac:dyDescent="0.25">
      <c r="B43"/>
      <c r="D43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20" zoomScaleNormal="120" workbookViewId="0">
      <selection activeCell="F39" sqref="F39"/>
    </sheetView>
  </sheetViews>
  <sheetFormatPr defaultRowHeight="15" x14ac:dyDescent="0.25"/>
  <cols>
    <col min="1" max="1" width="3.7109375" style="12" bestFit="1" customWidth="1"/>
    <col min="5" max="5" width="11.7109375" style="8" bestFit="1" customWidth="1"/>
  </cols>
  <sheetData>
    <row r="1" spans="1:6" x14ac:dyDescent="0.25">
      <c r="A1" s="13"/>
      <c r="B1" s="14"/>
      <c r="C1" s="14" t="s">
        <v>61</v>
      </c>
      <c r="D1" s="14" t="s">
        <v>62</v>
      </c>
      <c r="E1" s="15" t="s">
        <v>60</v>
      </c>
      <c r="F1" s="17"/>
    </row>
    <row r="2" spans="1:6" x14ac:dyDescent="0.25">
      <c r="A2" s="16">
        <v>2015</v>
      </c>
      <c r="B2" s="14">
        <v>1</v>
      </c>
      <c r="C2" s="14">
        <v>2819.4600000000014</v>
      </c>
      <c r="D2" s="14">
        <v>3400</v>
      </c>
      <c r="E2" s="15">
        <f>D2-C2</f>
        <v>580.5399999999986</v>
      </c>
      <c r="F2" s="17"/>
    </row>
    <row r="3" spans="1:6" x14ac:dyDescent="0.25">
      <c r="A3" s="16"/>
      <c r="B3" s="14">
        <v>2</v>
      </c>
      <c r="C3" s="14">
        <v>2123.7899999999995</v>
      </c>
      <c r="D3" s="14">
        <v>3400</v>
      </c>
      <c r="E3" s="15">
        <f t="shared" ref="E3:E13" si="0">D3-C3</f>
        <v>1276.2100000000005</v>
      </c>
      <c r="F3" s="17"/>
    </row>
    <row r="4" spans="1:6" x14ac:dyDescent="0.25">
      <c r="A4" s="16"/>
      <c r="B4" s="14">
        <v>3</v>
      </c>
      <c r="C4" s="14">
        <v>2047.73</v>
      </c>
      <c r="D4" s="14">
        <v>3400</v>
      </c>
      <c r="E4" s="15">
        <f t="shared" si="0"/>
        <v>1352.27</v>
      </c>
      <c r="F4" s="17"/>
    </row>
    <row r="5" spans="1:6" x14ac:dyDescent="0.25">
      <c r="A5" s="16"/>
      <c r="B5" s="14">
        <v>4</v>
      </c>
      <c r="C5" s="14">
        <v>2194.79</v>
      </c>
      <c r="D5" s="14">
        <v>3450.9999999999995</v>
      </c>
      <c r="E5" s="15">
        <f t="shared" si="0"/>
        <v>1256.2099999999996</v>
      </c>
      <c r="F5" s="17"/>
    </row>
    <row r="6" spans="1:6" x14ac:dyDescent="0.25">
      <c r="A6" s="16"/>
      <c r="B6" s="14">
        <v>5</v>
      </c>
      <c r="C6" s="14">
        <v>2429.0399999999995</v>
      </c>
      <c r="D6" s="14">
        <v>3450.9999999999995</v>
      </c>
      <c r="E6" s="15">
        <f t="shared" si="0"/>
        <v>1021.96</v>
      </c>
      <c r="F6" s="17"/>
    </row>
    <row r="7" spans="1:6" x14ac:dyDescent="0.25">
      <c r="A7" s="16"/>
      <c r="B7" s="14">
        <v>6</v>
      </c>
      <c r="C7" s="14">
        <v>2910.5900000000006</v>
      </c>
      <c r="D7" s="14">
        <v>3450.9999999999995</v>
      </c>
      <c r="E7" s="15">
        <f t="shared" si="0"/>
        <v>540.40999999999894</v>
      </c>
      <c r="F7" s="17"/>
    </row>
    <row r="8" spans="1:6" x14ac:dyDescent="0.25">
      <c r="A8" s="16"/>
      <c r="B8" s="14">
        <v>7</v>
      </c>
      <c r="C8" s="14">
        <v>2508.65</v>
      </c>
      <c r="D8" s="14">
        <v>3502.7649999999994</v>
      </c>
      <c r="E8" s="15">
        <f t="shared" si="0"/>
        <v>994.11499999999933</v>
      </c>
      <c r="F8" s="17"/>
    </row>
    <row r="9" spans="1:6" x14ac:dyDescent="0.25">
      <c r="A9" s="16"/>
      <c r="B9" s="14">
        <v>8</v>
      </c>
      <c r="C9" s="14">
        <v>2500.8700000000003</v>
      </c>
      <c r="D9" s="14">
        <v>3502.7649999999994</v>
      </c>
      <c r="E9" s="15">
        <f t="shared" si="0"/>
        <v>1001.8949999999991</v>
      </c>
      <c r="F9" s="17"/>
    </row>
    <row r="10" spans="1:6" x14ac:dyDescent="0.25">
      <c r="A10" s="16"/>
      <c r="B10" s="14">
        <v>9</v>
      </c>
      <c r="C10" s="14">
        <v>3065.7500000000005</v>
      </c>
      <c r="D10" s="14">
        <v>3502.7649999999994</v>
      </c>
      <c r="E10" s="15">
        <f t="shared" si="0"/>
        <v>437.01499999999896</v>
      </c>
      <c r="F10" s="17"/>
    </row>
    <row r="11" spans="1:6" x14ac:dyDescent="0.25">
      <c r="A11" s="16"/>
      <c r="B11" s="14">
        <v>10</v>
      </c>
      <c r="C11" s="14">
        <v>2031.74</v>
      </c>
      <c r="D11" s="14">
        <v>3555.306474999999</v>
      </c>
      <c r="E11" s="15">
        <f t="shared" si="0"/>
        <v>1523.5664749999989</v>
      </c>
      <c r="F11" s="17"/>
    </row>
    <row r="12" spans="1:6" x14ac:dyDescent="0.25">
      <c r="A12" s="16"/>
      <c r="B12" s="14">
        <v>11</v>
      </c>
      <c r="C12" s="14">
        <v>2504.6900000000005</v>
      </c>
      <c r="D12" s="14">
        <v>3555.306474999999</v>
      </c>
      <c r="E12" s="15">
        <f t="shared" si="0"/>
        <v>1050.6164749999984</v>
      </c>
      <c r="F12" s="17"/>
    </row>
    <row r="13" spans="1:6" x14ac:dyDescent="0.25">
      <c r="A13" s="16"/>
      <c r="B13" s="14">
        <v>12</v>
      </c>
      <c r="C13" s="14">
        <v>2965.6099999999992</v>
      </c>
      <c r="D13" s="14">
        <v>3555.306474999999</v>
      </c>
      <c r="E13" s="15">
        <f t="shared" si="0"/>
        <v>589.69647499999974</v>
      </c>
      <c r="F13" s="17"/>
    </row>
    <row r="14" spans="1:6" x14ac:dyDescent="0.25">
      <c r="A14" s="16">
        <v>2016</v>
      </c>
      <c r="B14" s="14">
        <v>1</v>
      </c>
      <c r="C14" s="14">
        <v>2748.1</v>
      </c>
      <c r="D14" s="14">
        <v>3608.6360721249985</v>
      </c>
      <c r="E14" s="15">
        <f>D14-C14</f>
        <v>860.53607212499855</v>
      </c>
    </row>
    <row r="15" spans="1:6" x14ac:dyDescent="0.25">
      <c r="A15" s="16"/>
      <c r="B15" s="14">
        <v>2</v>
      </c>
      <c r="C15" s="14">
        <v>2270.8599999999997</v>
      </c>
      <c r="D15" s="14">
        <v>3608.6360721249985</v>
      </c>
      <c r="E15" s="15">
        <f t="shared" ref="E15:E25" si="1">D15-C15</f>
        <v>1337.7760721249988</v>
      </c>
    </row>
    <row r="16" spans="1:6" x14ac:dyDescent="0.25">
      <c r="A16" s="16"/>
      <c r="B16" s="14">
        <v>3</v>
      </c>
      <c r="C16" s="14">
        <v>2111.7800000000007</v>
      </c>
      <c r="D16" s="14">
        <v>3608.6360721249985</v>
      </c>
      <c r="E16" s="15">
        <f t="shared" si="1"/>
        <v>1496.8560721249978</v>
      </c>
    </row>
    <row r="17" spans="1:5" x14ac:dyDescent="0.25">
      <c r="A17" s="16"/>
      <c r="B17" s="14">
        <v>4</v>
      </c>
      <c r="C17" s="14">
        <v>3020.5200000000004</v>
      </c>
      <c r="D17" s="14">
        <v>3662.7656132068732</v>
      </c>
      <c r="E17" s="15">
        <f t="shared" si="1"/>
        <v>642.2456132068728</v>
      </c>
    </row>
    <row r="18" spans="1:5" x14ac:dyDescent="0.25">
      <c r="A18" s="16"/>
      <c r="B18" s="14">
        <v>5</v>
      </c>
      <c r="C18" s="14">
        <v>3349.6200000000003</v>
      </c>
      <c r="D18" s="14">
        <v>3662.7656132068732</v>
      </c>
      <c r="E18" s="15">
        <f t="shared" si="1"/>
        <v>313.14561320687289</v>
      </c>
    </row>
    <row r="19" spans="1:5" x14ac:dyDescent="0.25">
      <c r="A19" s="16"/>
      <c r="B19" s="14">
        <v>6</v>
      </c>
      <c r="C19" s="14">
        <v>2250.3000000000006</v>
      </c>
      <c r="D19" s="14">
        <v>3662.7656132068732</v>
      </c>
      <c r="E19" s="15">
        <f t="shared" si="1"/>
        <v>1412.4656132068726</v>
      </c>
    </row>
    <row r="20" spans="1:5" x14ac:dyDescent="0.25">
      <c r="A20" s="16"/>
      <c r="B20" s="14">
        <v>7</v>
      </c>
      <c r="C20" s="14">
        <v>2374.0700000000002</v>
      </c>
      <c r="D20" s="14">
        <v>3717.7070974049761</v>
      </c>
      <c r="E20" s="15">
        <f t="shared" si="1"/>
        <v>1343.637097404976</v>
      </c>
    </row>
    <row r="21" spans="1:5" x14ac:dyDescent="0.25">
      <c r="A21" s="16"/>
      <c r="B21" s="14">
        <v>8</v>
      </c>
      <c r="C21" s="14">
        <v>2473.9299999999998</v>
      </c>
      <c r="D21" s="14">
        <v>3717.7070974049761</v>
      </c>
      <c r="E21" s="15">
        <f t="shared" si="1"/>
        <v>1243.7770974049763</v>
      </c>
    </row>
    <row r="22" spans="1:5" x14ac:dyDescent="0.25">
      <c r="A22" s="16"/>
      <c r="B22" s="14">
        <v>9</v>
      </c>
      <c r="C22" s="14">
        <v>2477.5600000000004</v>
      </c>
      <c r="D22" s="14">
        <v>3717.7070974049761</v>
      </c>
      <c r="E22" s="15">
        <f t="shared" si="1"/>
        <v>1240.1470974049757</v>
      </c>
    </row>
    <row r="23" spans="1:5" x14ac:dyDescent="0.25">
      <c r="A23" s="16"/>
      <c r="B23" s="14">
        <v>10</v>
      </c>
      <c r="C23" s="14">
        <v>1782.0500000000002</v>
      </c>
      <c r="D23" s="14">
        <v>3773.4727038660503</v>
      </c>
      <c r="E23" s="15">
        <f t="shared" si="1"/>
        <v>1991.4227038660501</v>
      </c>
    </row>
    <row r="24" spans="1:5" x14ac:dyDescent="0.25">
      <c r="A24" s="16"/>
      <c r="B24" s="14">
        <v>11</v>
      </c>
      <c r="C24" s="14">
        <v>2523.4400000000005</v>
      </c>
      <c r="D24" s="14">
        <v>3773.4727038660503</v>
      </c>
      <c r="E24" s="15">
        <f t="shared" si="1"/>
        <v>1250.0327038660498</v>
      </c>
    </row>
    <row r="25" spans="1:5" x14ac:dyDescent="0.25">
      <c r="A25" s="16"/>
      <c r="B25" s="14">
        <v>12</v>
      </c>
      <c r="C25" s="14">
        <v>3083.7</v>
      </c>
      <c r="D25" s="14">
        <v>3773.4727038660503</v>
      </c>
      <c r="E25" s="15">
        <f t="shared" si="1"/>
        <v>689.77270386605051</v>
      </c>
    </row>
    <row r="26" spans="1:5" x14ac:dyDescent="0.25">
      <c r="A26" s="16">
        <v>2017</v>
      </c>
      <c r="B26" s="14">
        <v>1</v>
      </c>
      <c r="C26" s="14">
        <v>3759.2900000000009</v>
      </c>
      <c r="D26" s="14">
        <v>3830.0747944240406</v>
      </c>
      <c r="E26" s="15">
        <f>D26-C26</f>
        <v>70.784794424039774</v>
      </c>
    </row>
    <row r="27" spans="1:5" x14ac:dyDescent="0.25">
      <c r="A27" s="16"/>
      <c r="B27" s="14">
        <v>2</v>
      </c>
      <c r="C27" s="14">
        <v>1485.25</v>
      </c>
      <c r="D27" s="14">
        <v>3830.0747944240406</v>
      </c>
      <c r="E27" s="15">
        <f t="shared" ref="E27:E37" si="2">D27-C27</f>
        <v>2344.8247944240406</v>
      </c>
    </row>
    <row r="28" spans="1:5" x14ac:dyDescent="0.25">
      <c r="A28" s="16"/>
      <c r="B28" s="14">
        <v>3</v>
      </c>
      <c r="C28" s="14">
        <v>3008.1700000000005</v>
      </c>
      <c r="D28" s="14">
        <v>3830.0747944240406</v>
      </c>
      <c r="E28" s="15">
        <f t="shared" si="2"/>
        <v>821.90479442404012</v>
      </c>
    </row>
    <row r="29" spans="1:5" x14ac:dyDescent="0.25">
      <c r="A29" s="16"/>
      <c r="B29" s="14">
        <v>4</v>
      </c>
      <c r="C29" s="14">
        <v>2519.8999999999996</v>
      </c>
      <c r="D29" s="14">
        <v>3887.5259163404007</v>
      </c>
      <c r="E29" s="15">
        <f t="shared" si="2"/>
        <v>1367.6259163404011</v>
      </c>
    </row>
    <row r="30" spans="1:5" x14ac:dyDescent="0.25">
      <c r="A30" s="16"/>
      <c r="B30" s="14">
        <v>5</v>
      </c>
      <c r="C30" s="14">
        <v>3328.1600000000012</v>
      </c>
      <c r="D30" s="14">
        <v>3887.5259163404007</v>
      </c>
      <c r="E30" s="15">
        <f t="shared" si="2"/>
        <v>559.36591634039951</v>
      </c>
    </row>
    <row r="31" spans="1:5" x14ac:dyDescent="0.25">
      <c r="A31" s="16"/>
      <c r="B31" s="14">
        <v>6</v>
      </c>
      <c r="C31" s="14">
        <v>2670.97</v>
      </c>
      <c r="D31" s="14">
        <v>3887.5259163404007</v>
      </c>
      <c r="E31" s="15">
        <f t="shared" si="2"/>
        <v>1216.5559163404009</v>
      </c>
    </row>
    <row r="32" spans="1:5" x14ac:dyDescent="0.25">
      <c r="A32" s="16"/>
      <c r="B32" s="14">
        <v>7</v>
      </c>
      <c r="C32" s="14">
        <v>2644.6900000000005</v>
      </c>
      <c r="D32" s="14">
        <v>3945.8388050855065</v>
      </c>
      <c r="E32" s="15">
        <f t="shared" si="2"/>
        <v>1301.148805085506</v>
      </c>
    </row>
    <row r="33" spans="1:5" x14ac:dyDescent="0.25">
      <c r="A33" s="16"/>
      <c r="B33" s="14">
        <v>8</v>
      </c>
      <c r="C33" s="14">
        <v>2534.6899999999996</v>
      </c>
      <c r="D33" s="14">
        <v>3945.8388050855065</v>
      </c>
      <c r="E33" s="15">
        <f t="shared" si="2"/>
        <v>1411.1488050855069</v>
      </c>
    </row>
    <row r="34" spans="1:5" x14ac:dyDescent="0.25">
      <c r="A34" s="16"/>
      <c r="B34" s="14">
        <v>9</v>
      </c>
      <c r="C34" s="14">
        <v>2077.3399999999997</v>
      </c>
      <c r="D34" s="14">
        <v>3945.8388050855065</v>
      </c>
      <c r="E34" s="15">
        <f t="shared" si="2"/>
        <v>1868.4988050855068</v>
      </c>
    </row>
    <row r="35" spans="1:5" x14ac:dyDescent="0.25">
      <c r="A35" s="16"/>
      <c r="B35" s="14">
        <v>10</v>
      </c>
      <c r="C35" s="14">
        <v>2648.579999999999</v>
      </c>
      <c r="D35" s="14">
        <v>4005.0263871617885</v>
      </c>
      <c r="E35" s="15">
        <f t="shared" si="2"/>
        <v>1356.4463871617895</v>
      </c>
    </row>
    <row r="36" spans="1:5" x14ac:dyDescent="0.25">
      <c r="A36" s="16"/>
      <c r="B36" s="14">
        <v>11</v>
      </c>
      <c r="C36" s="14">
        <v>2285.9099999999994</v>
      </c>
      <c r="D36" s="14">
        <v>4005.0263871617885</v>
      </c>
      <c r="E36" s="15">
        <f t="shared" si="2"/>
        <v>1719.1163871617891</v>
      </c>
    </row>
    <row r="37" spans="1:5" x14ac:dyDescent="0.25">
      <c r="A37" s="16"/>
      <c r="B37" s="14">
        <v>12</v>
      </c>
      <c r="C37" s="14">
        <v>2426.4299999999998</v>
      </c>
      <c r="D37" s="14">
        <v>4005.0263871617885</v>
      </c>
      <c r="E37" s="15">
        <f t="shared" si="2"/>
        <v>1578.5963871617887</v>
      </c>
    </row>
  </sheetData>
  <mergeCells count="4">
    <mergeCell ref="A2:A13"/>
    <mergeCell ref="A14:A25"/>
    <mergeCell ref="A26:A37"/>
    <mergeCell ref="F1:F1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4"/>
  <sheetViews>
    <sheetView tabSelected="1" zoomScale="140" zoomScaleNormal="140" workbookViewId="0">
      <selection activeCell="G6" sqref="G6"/>
    </sheetView>
  </sheetViews>
  <sheetFormatPr defaultRowHeight="15" x14ac:dyDescent="0.25"/>
  <cols>
    <col min="1" max="1" width="11.140625" bestFit="1" customWidth="1"/>
    <col min="2" max="2" width="10.140625" style="8" bestFit="1" customWidth="1"/>
    <col min="3" max="3" width="13.42578125" bestFit="1" customWidth="1"/>
    <col min="4" max="4" width="10.140625" style="8" bestFit="1" customWidth="1"/>
    <col min="6" max="6" width="12.140625" bestFit="1" customWidth="1"/>
    <col min="7" max="7" width="14.140625" bestFit="1" customWidth="1"/>
  </cols>
  <sheetData>
    <row r="1" spans="1:8" x14ac:dyDescent="0.25">
      <c r="A1" t="s">
        <v>0</v>
      </c>
      <c r="B1" s="8" t="s">
        <v>1</v>
      </c>
      <c r="C1" t="s">
        <v>2</v>
      </c>
      <c r="D1" s="8" t="s">
        <v>63</v>
      </c>
      <c r="E1" t="s">
        <v>64</v>
      </c>
      <c r="G1">
        <f>SUM('5_7_wykres'!D2:D37)</f>
        <v>133020.3565938439</v>
      </c>
      <c r="H1" t="s">
        <v>65</v>
      </c>
    </row>
    <row r="2" spans="1:8" x14ac:dyDescent="0.25">
      <c r="A2" s="1">
        <v>42005</v>
      </c>
      <c r="B2" s="8">
        <v>71.989999999999995</v>
      </c>
      <c r="C2" t="s">
        <v>3</v>
      </c>
      <c r="D2" s="8">
        <f>ROUNDUP(B2,0)</f>
        <v>72</v>
      </c>
      <c r="E2" s="10">
        <f>D2-B2</f>
        <v>1.0000000000005116E-2</v>
      </c>
      <c r="F2">
        <f>SUM(E:E)</f>
        <v>570.98</v>
      </c>
      <c r="G2" s="10">
        <f>SUM(D:D)</f>
        <v>92529</v>
      </c>
      <c r="H2" t="s">
        <v>66</v>
      </c>
    </row>
    <row r="3" spans="1:8" x14ac:dyDescent="0.25">
      <c r="A3" s="1">
        <v>42006</v>
      </c>
      <c r="B3" s="8">
        <v>7.06</v>
      </c>
      <c r="C3" t="s">
        <v>4</v>
      </c>
      <c r="D3" s="8">
        <f t="shared" ref="D3:D66" si="0">ROUNDUP(B3,0)</f>
        <v>8</v>
      </c>
      <c r="E3" s="10">
        <f t="shared" ref="E3:E66" si="1">D3-B3</f>
        <v>0.94000000000000039</v>
      </c>
      <c r="G3" s="11">
        <f>G1-G2+F2</f>
        <v>41062.336593843902</v>
      </c>
      <c r="H3" t="s">
        <v>67</v>
      </c>
    </row>
    <row r="4" spans="1:8" x14ac:dyDescent="0.25">
      <c r="A4" s="1">
        <v>42007</v>
      </c>
      <c r="B4" s="8">
        <v>130.16</v>
      </c>
      <c r="C4" t="s">
        <v>5</v>
      </c>
      <c r="D4" s="8">
        <f t="shared" si="0"/>
        <v>131</v>
      </c>
      <c r="E4" s="10">
        <f t="shared" si="1"/>
        <v>0.84000000000000341</v>
      </c>
    </row>
    <row r="5" spans="1:8" x14ac:dyDescent="0.25">
      <c r="A5" s="1">
        <v>42008</v>
      </c>
      <c r="B5" s="8">
        <v>28.68</v>
      </c>
      <c r="C5" t="s">
        <v>4</v>
      </c>
      <c r="D5" s="8">
        <f t="shared" si="0"/>
        <v>29</v>
      </c>
      <c r="E5" s="10">
        <f t="shared" si="1"/>
        <v>0.32000000000000028</v>
      </c>
    </row>
    <row r="6" spans="1:8" x14ac:dyDescent="0.25">
      <c r="A6" s="1">
        <v>42008</v>
      </c>
      <c r="B6" s="8">
        <v>143.82</v>
      </c>
      <c r="C6" t="s">
        <v>6</v>
      </c>
      <c r="D6" s="8">
        <f t="shared" si="0"/>
        <v>144</v>
      </c>
      <c r="E6" s="10">
        <f t="shared" si="1"/>
        <v>0.18000000000000682</v>
      </c>
    </row>
    <row r="7" spans="1:8" x14ac:dyDescent="0.25">
      <c r="A7" s="1">
        <v>42008</v>
      </c>
      <c r="B7" s="8">
        <v>60.68</v>
      </c>
      <c r="C7" t="s">
        <v>7</v>
      </c>
      <c r="D7" s="8">
        <f t="shared" si="0"/>
        <v>61</v>
      </c>
      <c r="E7" s="10">
        <f t="shared" si="1"/>
        <v>0.32000000000000028</v>
      </c>
    </row>
    <row r="8" spans="1:8" x14ac:dyDescent="0.25">
      <c r="A8" s="1">
        <v>42008</v>
      </c>
      <c r="B8" s="8">
        <v>5.61</v>
      </c>
      <c r="C8" t="s">
        <v>6</v>
      </c>
      <c r="D8" s="8">
        <f t="shared" si="0"/>
        <v>6</v>
      </c>
      <c r="E8" s="10">
        <f t="shared" si="1"/>
        <v>0.38999999999999968</v>
      </c>
    </row>
    <row r="9" spans="1:8" x14ac:dyDescent="0.25">
      <c r="A9" s="1">
        <v>42009</v>
      </c>
      <c r="B9" s="8">
        <v>116.16</v>
      </c>
      <c r="C9" t="s">
        <v>6</v>
      </c>
      <c r="D9" s="8">
        <f t="shared" si="0"/>
        <v>117</v>
      </c>
      <c r="E9" s="10">
        <f t="shared" si="1"/>
        <v>0.84000000000000341</v>
      </c>
    </row>
    <row r="10" spans="1:8" x14ac:dyDescent="0.25">
      <c r="A10" s="1">
        <v>42009</v>
      </c>
      <c r="B10" s="8">
        <v>113.49</v>
      </c>
      <c r="C10" t="s">
        <v>7</v>
      </c>
      <c r="D10" s="8">
        <f t="shared" si="0"/>
        <v>114</v>
      </c>
      <c r="E10" s="10">
        <f t="shared" si="1"/>
        <v>0.51000000000000512</v>
      </c>
    </row>
    <row r="11" spans="1:8" x14ac:dyDescent="0.25">
      <c r="A11" s="1">
        <v>42010</v>
      </c>
      <c r="B11" s="8">
        <v>115.63</v>
      </c>
      <c r="C11" t="s">
        <v>3</v>
      </c>
      <c r="D11" s="8">
        <f t="shared" si="0"/>
        <v>116</v>
      </c>
      <c r="E11" s="10">
        <f t="shared" si="1"/>
        <v>0.37000000000000455</v>
      </c>
    </row>
    <row r="12" spans="1:8" x14ac:dyDescent="0.25">
      <c r="A12" s="1">
        <v>42011</v>
      </c>
      <c r="B12" s="8">
        <v>25.01</v>
      </c>
      <c r="C12" t="s">
        <v>5</v>
      </c>
      <c r="D12" s="8">
        <f t="shared" si="0"/>
        <v>26</v>
      </c>
      <c r="E12" s="10">
        <f t="shared" si="1"/>
        <v>0.98999999999999844</v>
      </c>
    </row>
    <row r="13" spans="1:8" x14ac:dyDescent="0.25">
      <c r="A13" s="1">
        <v>42012</v>
      </c>
      <c r="B13" s="8">
        <v>21.9</v>
      </c>
      <c r="C13" t="s">
        <v>4</v>
      </c>
      <c r="D13" s="8">
        <f t="shared" si="0"/>
        <v>22</v>
      </c>
      <c r="E13" s="10">
        <f t="shared" si="1"/>
        <v>0.10000000000000142</v>
      </c>
    </row>
    <row r="14" spans="1:8" x14ac:dyDescent="0.25">
      <c r="A14" s="1">
        <v>42013</v>
      </c>
      <c r="B14" s="8">
        <v>79.31</v>
      </c>
      <c r="C14" t="s">
        <v>6</v>
      </c>
      <c r="D14" s="8">
        <f t="shared" si="0"/>
        <v>80</v>
      </c>
      <c r="E14" s="10">
        <f t="shared" si="1"/>
        <v>0.68999999999999773</v>
      </c>
    </row>
    <row r="15" spans="1:8" x14ac:dyDescent="0.25">
      <c r="A15" s="1">
        <v>42013</v>
      </c>
      <c r="B15" s="8">
        <v>118.29</v>
      </c>
      <c r="C15" t="s">
        <v>7</v>
      </c>
      <c r="D15" s="8">
        <f t="shared" si="0"/>
        <v>119</v>
      </c>
      <c r="E15" s="10">
        <f t="shared" si="1"/>
        <v>0.70999999999999375</v>
      </c>
    </row>
    <row r="16" spans="1:8" x14ac:dyDescent="0.25">
      <c r="A16" s="1">
        <v>42013</v>
      </c>
      <c r="B16" s="8">
        <v>142.41999999999999</v>
      </c>
      <c r="C16" t="s">
        <v>5</v>
      </c>
      <c r="D16" s="8">
        <f t="shared" si="0"/>
        <v>143</v>
      </c>
      <c r="E16" s="10">
        <f t="shared" si="1"/>
        <v>0.58000000000001251</v>
      </c>
    </row>
    <row r="17" spans="1:5" x14ac:dyDescent="0.25">
      <c r="A17" s="1">
        <v>42013</v>
      </c>
      <c r="B17" s="8">
        <v>70.23</v>
      </c>
      <c r="C17" t="s">
        <v>3</v>
      </c>
      <c r="D17" s="8">
        <f t="shared" si="0"/>
        <v>71</v>
      </c>
      <c r="E17" s="10">
        <f t="shared" si="1"/>
        <v>0.76999999999999602</v>
      </c>
    </row>
    <row r="18" spans="1:5" x14ac:dyDescent="0.25">
      <c r="A18" s="1">
        <v>42015</v>
      </c>
      <c r="B18" s="8">
        <v>24.52</v>
      </c>
      <c r="C18" t="s">
        <v>5</v>
      </c>
      <c r="D18" s="8">
        <f t="shared" si="0"/>
        <v>25</v>
      </c>
      <c r="E18" s="10">
        <f t="shared" si="1"/>
        <v>0.48000000000000043</v>
      </c>
    </row>
    <row r="19" spans="1:5" x14ac:dyDescent="0.25">
      <c r="A19" s="1">
        <v>42015</v>
      </c>
      <c r="B19" s="8">
        <v>15.59</v>
      </c>
      <c r="C19" t="s">
        <v>7</v>
      </c>
      <c r="D19" s="8">
        <f t="shared" si="0"/>
        <v>16</v>
      </c>
      <c r="E19" s="10">
        <f t="shared" si="1"/>
        <v>0.41000000000000014</v>
      </c>
    </row>
    <row r="20" spans="1:5" x14ac:dyDescent="0.25">
      <c r="A20" s="1">
        <v>42016</v>
      </c>
      <c r="B20" s="8">
        <v>127.42</v>
      </c>
      <c r="C20" t="s">
        <v>4</v>
      </c>
      <c r="D20" s="8">
        <f t="shared" si="0"/>
        <v>128</v>
      </c>
      <c r="E20" s="10">
        <f t="shared" si="1"/>
        <v>0.57999999999999829</v>
      </c>
    </row>
    <row r="21" spans="1:5" x14ac:dyDescent="0.25">
      <c r="A21" s="1">
        <v>42017</v>
      </c>
      <c r="B21" s="8">
        <v>70.14</v>
      </c>
      <c r="C21" t="s">
        <v>6</v>
      </c>
      <c r="D21" s="8">
        <f t="shared" si="0"/>
        <v>71</v>
      </c>
      <c r="E21" s="10">
        <f t="shared" si="1"/>
        <v>0.85999999999999943</v>
      </c>
    </row>
    <row r="22" spans="1:5" x14ac:dyDescent="0.25">
      <c r="A22" s="1">
        <v>42018</v>
      </c>
      <c r="B22" s="8">
        <v>67.69</v>
      </c>
      <c r="C22" t="s">
        <v>4</v>
      </c>
      <c r="D22" s="8">
        <f t="shared" si="0"/>
        <v>68</v>
      </c>
      <c r="E22" s="10">
        <f t="shared" si="1"/>
        <v>0.31000000000000227</v>
      </c>
    </row>
    <row r="23" spans="1:5" x14ac:dyDescent="0.25">
      <c r="A23" s="1">
        <v>42019</v>
      </c>
      <c r="B23" s="8">
        <v>21.68</v>
      </c>
      <c r="C23" t="s">
        <v>5</v>
      </c>
      <c r="D23" s="8">
        <f t="shared" si="0"/>
        <v>22</v>
      </c>
      <c r="E23" s="10">
        <f t="shared" si="1"/>
        <v>0.32000000000000028</v>
      </c>
    </row>
    <row r="24" spans="1:5" x14ac:dyDescent="0.25">
      <c r="A24" s="1">
        <v>42019</v>
      </c>
      <c r="B24" s="8">
        <v>38.69</v>
      </c>
      <c r="C24" t="s">
        <v>6</v>
      </c>
      <c r="D24" s="8">
        <f t="shared" si="0"/>
        <v>39</v>
      </c>
      <c r="E24" s="10">
        <f t="shared" si="1"/>
        <v>0.31000000000000227</v>
      </c>
    </row>
    <row r="25" spans="1:5" x14ac:dyDescent="0.25">
      <c r="A25" s="1">
        <v>42019</v>
      </c>
      <c r="B25" s="8">
        <v>31.64</v>
      </c>
      <c r="C25" t="s">
        <v>5</v>
      </c>
      <c r="D25" s="8">
        <f t="shared" si="0"/>
        <v>32</v>
      </c>
      <c r="E25" s="10">
        <f t="shared" si="1"/>
        <v>0.35999999999999943</v>
      </c>
    </row>
    <row r="26" spans="1:5" x14ac:dyDescent="0.25">
      <c r="A26" s="1">
        <v>42020</v>
      </c>
      <c r="B26" s="8">
        <v>28.35</v>
      </c>
      <c r="C26" t="s">
        <v>5</v>
      </c>
      <c r="D26" s="8">
        <f t="shared" si="0"/>
        <v>29</v>
      </c>
      <c r="E26" s="10">
        <f t="shared" si="1"/>
        <v>0.64999999999999858</v>
      </c>
    </row>
    <row r="27" spans="1:5" x14ac:dyDescent="0.25">
      <c r="A27" s="1">
        <v>42020</v>
      </c>
      <c r="B27" s="8">
        <v>84.93</v>
      </c>
      <c r="C27" t="s">
        <v>5</v>
      </c>
      <c r="D27" s="8">
        <f t="shared" si="0"/>
        <v>85</v>
      </c>
      <c r="E27" s="10">
        <f t="shared" si="1"/>
        <v>6.9999999999993179E-2</v>
      </c>
    </row>
    <row r="28" spans="1:5" x14ac:dyDescent="0.25">
      <c r="A28" s="1">
        <v>42024</v>
      </c>
      <c r="B28" s="8">
        <v>59.61</v>
      </c>
      <c r="C28" t="s">
        <v>4</v>
      </c>
      <c r="D28" s="8">
        <f t="shared" si="0"/>
        <v>60</v>
      </c>
      <c r="E28" s="10">
        <f t="shared" si="1"/>
        <v>0.39000000000000057</v>
      </c>
    </row>
    <row r="29" spans="1:5" x14ac:dyDescent="0.25">
      <c r="A29" s="1">
        <v>42026</v>
      </c>
      <c r="B29" s="8">
        <v>63.12</v>
      </c>
      <c r="C29" t="s">
        <v>6</v>
      </c>
      <c r="D29" s="8">
        <f t="shared" si="0"/>
        <v>64</v>
      </c>
      <c r="E29" s="10">
        <f t="shared" si="1"/>
        <v>0.88000000000000256</v>
      </c>
    </row>
    <row r="30" spans="1:5" x14ac:dyDescent="0.25">
      <c r="A30" s="1">
        <v>42028</v>
      </c>
      <c r="B30" s="8">
        <v>27.66</v>
      </c>
      <c r="C30" t="s">
        <v>5</v>
      </c>
      <c r="D30" s="8">
        <f t="shared" si="0"/>
        <v>28</v>
      </c>
      <c r="E30" s="10">
        <f t="shared" si="1"/>
        <v>0.33999999999999986</v>
      </c>
    </row>
    <row r="31" spans="1:5" x14ac:dyDescent="0.25">
      <c r="A31" s="1">
        <v>42030</v>
      </c>
      <c r="B31" s="8">
        <v>121.95</v>
      </c>
      <c r="C31" t="s">
        <v>6</v>
      </c>
      <c r="D31" s="8">
        <f t="shared" si="0"/>
        <v>122</v>
      </c>
      <c r="E31" s="10">
        <f t="shared" si="1"/>
        <v>4.9999999999997158E-2</v>
      </c>
    </row>
    <row r="32" spans="1:5" x14ac:dyDescent="0.25">
      <c r="A32" s="1">
        <v>42030</v>
      </c>
      <c r="B32" s="8">
        <v>13.69</v>
      </c>
      <c r="C32" t="s">
        <v>3</v>
      </c>
      <c r="D32" s="8">
        <f t="shared" si="0"/>
        <v>14</v>
      </c>
      <c r="E32" s="10">
        <f t="shared" si="1"/>
        <v>0.3100000000000005</v>
      </c>
    </row>
    <row r="33" spans="1:5" x14ac:dyDescent="0.25">
      <c r="A33" s="1">
        <v>42031</v>
      </c>
      <c r="B33" s="8">
        <v>62.32</v>
      </c>
      <c r="C33" t="s">
        <v>7</v>
      </c>
      <c r="D33" s="8">
        <f t="shared" si="0"/>
        <v>63</v>
      </c>
      <c r="E33" s="10">
        <f t="shared" si="1"/>
        <v>0.67999999999999972</v>
      </c>
    </row>
    <row r="34" spans="1:5" x14ac:dyDescent="0.25">
      <c r="A34" s="1">
        <v>42032</v>
      </c>
      <c r="B34" s="8">
        <v>36.01</v>
      </c>
      <c r="C34" t="s">
        <v>5</v>
      </c>
      <c r="D34" s="8">
        <f t="shared" si="0"/>
        <v>37</v>
      </c>
      <c r="E34" s="10">
        <f t="shared" si="1"/>
        <v>0.99000000000000199</v>
      </c>
    </row>
    <row r="35" spans="1:5" x14ac:dyDescent="0.25">
      <c r="A35" s="1">
        <v>42033</v>
      </c>
      <c r="B35" s="8">
        <v>95.58</v>
      </c>
      <c r="C35" t="s">
        <v>6</v>
      </c>
      <c r="D35" s="8">
        <f t="shared" si="0"/>
        <v>96</v>
      </c>
      <c r="E35" s="10">
        <f t="shared" si="1"/>
        <v>0.42000000000000171</v>
      </c>
    </row>
    <row r="36" spans="1:5" x14ac:dyDescent="0.25">
      <c r="A36" s="1">
        <v>42033</v>
      </c>
      <c r="B36" s="8">
        <v>93.8</v>
      </c>
      <c r="C36" t="s">
        <v>5</v>
      </c>
      <c r="D36" s="8">
        <f t="shared" si="0"/>
        <v>94</v>
      </c>
      <c r="E36" s="10">
        <f t="shared" si="1"/>
        <v>0.20000000000000284</v>
      </c>
    </row>
    <row r="37" spans="1:5" x14ac:dyDescent="0.25">
      <c r="A37" s="1">
        <v>42033</v>
      </c>
      <c r="B37" s="8">
        <v>128.9</v>
      </c>
      <c r="C37" t="s">
        <v>5</v>
      </c>
      <c r="D37" s="8">
        <f t="shared" si="0"/>
        <v>129</v>
      </c>
      <c r="E37" s="10">
        <f t="shared" si="1"/>
        <v>9.9999999999994316E-2</v>
      </c>
    </row>
    <row r="38" spans="1:5" x14ac:dyDescent="0.25">
      <c r="A38" s="1">
        <v>42033</v>
      </c>
      <c r="B38" s="8">
        <v>17.34</v>
      </c>
      <c r="C38" t="s">
        <v>5</v>
      </c>
      <c r="D38" s="8">
        <f t="shared" si="0"/>
        <v>18</v>
      </c>
      <c r="E38" s="10">
        <f t="shared" si="1"/>
        <v>0.66000000000000014</v>
      </c>
    </row>
    <row r="39" spans="1:5" x14ac:dyDescent="0.25">
      <c r="A39" s="1">
        <v>42033</v>
      </c>
      <c r="B39" s="8">
        <v>106.73</v>
      </c>
      <c r="C39" t="s">
        <v>5</v>
      </c>
      <c r="D39" s="8">
        <f t="shared" si="0"/>
        <v>107</v>
      </c>
      <c r="E39" s="10">
        <f t="shared" si="1"/>
        <v>0.26999999999999602</v>
      </c>
    </row>
    <row r="40" spans="1:5" x14ac:dyDescent="0.25">
      <c r="A40" s="1">
        <v>42033</v>
      </c>
      <c r="B40" s="8">
        <v>118.3</v>
      </c>
      <c r="C40" t="s">
        <v>3</v>
      </c>
      <c r="D40" s="8">
        <f t="shared" si="0"/>
        <v>119</v>
      </c>
      <c r="E40" s="10">
        <f t="shared" si="1"/>
        <v>0.70000000000000284</v>
      </c>
    </row>
    <row r="41" spans="1:5" x14ac:dyDescent="0.25">
      <c r="A41" s="1">
        <v>42035</v>
      </c>
      <c r="B41" s="8">
        <v>113.36</v>
      </c>
      <c r="C41" t="s">
        <v>7</v>
      </c>
      <c r="D41" s="8">
        <f t="shared" si="0"/>
        <v>114</v>
      </c>
      <c r="E41" s="10">
        <f t="shared" si="1"/>
        <v>0.64000000000000057</v>
      </c>
    </row>
    <row r="42" spans="1:5" x14ac:dyDescent="0.25">
      <c r="A42" s="1">
        <v>42037</v>
      </c>
      <c r="B42" s="8">
        <v>92.43</v>
      </c>
      <c r="C42" t="s">
        <v>7</v>
      </c>
      <c r="D42" s="8">
        <f t="shared" si="0"/>
        <v>93</v>
      </c>
      <c r="E42" s="10">
        <f t="shared" si="1"/>
        <v>0.56999999999999318</v>
      </c>
    </row>
    <row r="43" spans="1:5" x14ac:dyDescent="0.25">
      <c r="A43" s="1">
        <v>42039</v>
      </c>
      <c r="B43" s="8">
        <v>136.04</v>
      </c>
      <c r="C43" t="s">
        <v>7</v>
      </c>
      <c r="D43" s="8">
        <f t="shared" si="0"/>
        <v>137</v>
      </c>
      <c r="E43" s="10">
        <f t="shared" si="1"/>
        <v>0.96000000000000796</v>
      </c>
    </row>
    <row r="44" spans="1:5" x14ac:dyDescent="0.25">
      <c r="A44" s="1">
        <v>42039</v>
      </c>
      <c r="B44" s="8">
        <v>9.6300000000000008</v>
      </c>
      <c r="C44" t="s">
        <v>4</v>
      </c>
      <c r="D44" s="8">
        <f t="shared" si="0"/>
        <v>10</v>
      </c>
      <c r="E44" s="10">
        <f t="shared" si="1"/>
        <v>0.36999999999999922</v>
      </c>
    </row>
    <row r="45" spans="1:5" x14ac:dyDescent="0.25">
      <c r="A45" s="1">
        <v>42041</v>
      </c>
      <c r="B45" s="8">
        <v>128.66999999999999</v>
      </c>
      <c r="C45" t="s">
        <v>5</v>
      </c>
      <c r="D45" s="8">
        <f t="shared" si="0"/>
        <v>129</v>
      </c>
      <c r="E45" s="10">
        <f t="shared" si="1"/>
        <v>0.33000000000001251</v>
      </c>
    </row>
    <row r="46" spans="1:5" x14ac:dyDescent="0.25">
      <c r="A46" s="1">
        <v>42043</v>
      </c>
      <c r="B46" s="8">
        <v>128.32</v>
      </c>
      <c r="C46" t="s">
        <v>4</v>
      </c>
      <c r="D46" s="8">
        <f t="shared" si="0"/>
        <v>129</v>
      </c>
      <c r="E46" s="10">
        <f t="shared" si="1"/>
        <v>0.68000000000000682</v>
      </c>
    </row>
    <row r="47" spans="1:5" x14ac:dyDescent="0.25">
      <c r="A47" s="1">
        <v>42045</v>
      </c>
      <c r="B47" s="8">
        <v>115.71</v>
      </c>
      <c r="C47" t="s">
        <v>3</v>
      </c>
      <c r="D47" s="8">
        <f t="shared" si="0"/>
        <v>116</v>
      </c>
      <c r="E47" s="10">
        <f t="shared" si="1"/>
        <v>0.29000000000000625</v>
      </c>
    </row>
    <row r="48" spans="1:5" x14ac:dyDescent="0.25">
      <c r="A48" s="1">
        <v>42047</v>
      </c>
      <c r="B48" s="8">
        <v>41.2</v>
      </c>
      <c r="C48" t="s">
        <v>7</v>
      </c>
      <c r="D48" s="8">
        <f t="shared" si="0"/>
        <v>42</v>
      </c>
      <c r="E48" s="10">
        <f t="shared" si="1"/>
        <v>0.79999999999999716</v>
      </c>
    </row>
    <row r="49" spans="1:5" x14ac:dyDescent="0.25">
      <c r="A49" s="1">
        <v>42049</v>
      </c>
      <c r="B49" s="8">
        <v>39.29</v>
      </c>
      <c r="C49" t="s">
        <v>5</v>
      </c>
      <c r="D49" s="8">
        <f t="shared" si="0"/>
        <v>40</v>
      </c>
      <c r="E49" s="10">
        <f t="shared" si="1"/>
        <v>0.71000000000000085</v>
      </c>
    </row>
    <row r="50" spans="1:5" x14ac:dyDescent="0.25">
      <c r="A50" s="1">
        <v>42050</v>
      </c>
      <c r="B50" s="8">
        <v>96.88</v>
      </c>
      <c r="C50" t="s">
        <v>6</v>
      </c>
      <c r="D50" s="8">
        <f t="shared" si="0"/>
        <v>97</v>
      </c>
      <c r="E50" s="10">
        <f t="shared" si="1"/>
        <v>0.12000000000000455</v>
      </c>
    </row>
    <row r="51" spans="1:5" x14ac:dyDescent="0.25">
      <c r="A51" s="1">
        <v>42050</v>
      </c>
      <c r="B51" s="8">
        <v>53.97</v>
      </c>
      <c r="C51" t="s">
        <v>3</v>
      </c>
      <c r="D51" s="8">
        <f t="shared" si="0"/>
        <v>54</v>
      </c>
      <c r="E51" s="10">
        <f t="shared" si="1"/>
        <v>3.0000000000001137E-2</v>
      </c>
    </row>
    <row r="52" spans="1:5" x14ac:dyDescent="0.25">
      <c r="A52" s="1">
        <v>42050</v>
      </c>
      <c r="B52" s="8">
        <v>7.16</v>
      </c>
      <c r="C52" t="s">
        <v>3</v>
      </c>
      <c r="D52" s="8">
        <f t="shared" si="0"/>
        <v>8</v>
      </c>
      <c r="E52" s="10">
        <f t="shared" si="1"/>
        <v>0.83999999999999986</v>
      </c>
    </row>
    <row r="53" spans="1:5" x14ac:dyDescent="0.25">
      <c r="A53" s="1">
        <v>42051</v>
      </c>
      <c r="B53" s="8">
        <v>95.52</v>
      </c>
      <c r="C53" t="s">
        <v>6</v>
      </c>
      <c r="D53" s="8">
        <f t="shared" si="0"/>
        <v>96</v>
      </c>
      <c r="E53" s="10">
        <f t="shared" si="1"/>
        <v>0.48000000000000398</v>
      </c>
    </row>
    <row r="54" spans="1:5" x14ac:dyDescent="0.25">
      <c r="A54" s="1">
        <v>42052</v>
      </c>
      <c r="B54" s="8">
        <v>108.21</v>
      </c>
      <c r="C54" t="s">
        <v>5</v>
      </c>
      <c r="D54" s="8">
        <f t="shared" si="0"/>
        <v>109</v>
      </c>
      <c r="E54" s="10">
        <f t="shared" si="1"/>
        <v>0.79000000000000625</v>
      </c>
    </row>
    <row r="55" spans="1:5" x14ac:dyDescent="0.25">
      <c r="A55" s="1">
        <v>42053</v>
      </c>
      <c r="B55" s="8">
        <v>12.59</v>
      </c>
      <c r="C55" t="s">
        <v>6</v>
      </c>
      <c r="D55" s="8">
        <f t="shared" si="0"/>
        <v>13</v>
      </c>
      <c r="E55" s="10">
        <f t="shared" si="1"/>
        <v>0.41000000000000014</v>
      </c>
    </row>
    <row r="56" spans="1:5" x14ac:dyDescent="0.25">
      <c r="A56" s="1">
        <v>42055</v>
      </c>
      <c r="B56" s="8">
        <v>27.26</v>
      </c>
      <c r="C56" t="s">
        <v>4</v>
      </c>
      <c r="D56" s="8">
        <f t="shared" si="0"/>
        <v>28</v>
      </c>
      <c r="E56" s="10">
        <f t="shared" si="1"/>
        <v>0.73999999999999844</v>
      </c>
    </row>
    <row r="57" spans="1:5" x14ac:dyDescent="0.25">
      <c r="A57" s="1">
        <v>42055</v>
      </c>
      <c r="B57" s="8">
        <v>54.18</v>
      </c>
      <c r="C57" t="s">
        <v>5</v>
      </c>
      <c r="D57" s="8">
        <f t="shared" si="0"/>
        <v>55</v>
      </c>
      <c r="E57" s="10">
        <f t="shared" si="1"/>
        <v>0.82000000000000028</v>
      </c>
    </row>
    <row r="58" spans="1:5" x14ac:dyDescent="0.25">
      <c r="A58" s="1">
        <v>42057</v>
      </c>
      <c r="B58" s="8">
        <v>46.06</v>
      </c>
      <c r="C58" t="s">
        <v>7</v>
      </c>
      <c r="D58" s="8">
        <f t="shared" si="0"/>
        <v>47</v>
      </c>
      <c r="E58" s="10">
        <f t="shared" si="1"/>
        <v>0.93999999999999773</v>
      </c>
    </row>
    <row r="59" spans="1:5" x14ac:dyDescent="0.25">
      <c r="A59" s="1">
        <v>42057</v>
      </c>
      <c r="B59" s="8">
        <v>75.540000000000006</v>
      </c>
      <c r="C59" t="s">
        <v>7</v>
      </c>
      <c r="D59" s="8">
        <f t="shared" si="0"/>
        <v>76</v>
      </c>
      <c r="E59" s="10">
        <f t="shared" si="1"/>
        <v>0.45999999999999375</v>
      </c>
    </row>
    <row r="60" spans="1:5" x14ac:dyDescent="0.25">
      <c r="A60" s="1">
        <v>42057</v>
      </c>
      <c r="B60" s="8">
        <v>113.36</v>
      </c>
      <c r="C60" t="s">
        <v>7</v>
      </c>
      <c r="D60" s="8">
        <f t="shared" si="0"/>
        <v>114</v>
      </c>
      <c r="E60" s="10">
        <f t="shared" si="1"/>
        <v>0.64000000000000057</v>
      </c>
    </row>
    <row r="61" spans="1:5" x14ac:dyDescent="0.25">
      <c r="A61" s="1">
        <v>42057</v>
      </c>
      <c r="B61" s="8">
        <v>85.97</v>
      </c>
      <c r="C61" t="s">
        <v>5</v>
      </c>
      <c r="D61" s="8">
        <f t="shared" si="0"/>
        <v>86</v>
      </c>
      <c r="E61" s="10">
        <f t="shared" si="1"/>
        <v>3.0000000000001137E-2</v>
      </c>
    </row>
    <row r="62" spans="1:5" x14ac:dyDescent="0.25">
      <c r="A62" s="1">
        <v>42058</v>
      </c>
      <c r="B62" s="8">
        <v>70.069999999999993</v>
      </c>
      <c r="C62" t="s">
        <v>6</v>
      </c>
      <c r="D62" s="8">
        <f t="shared" si="0"/>
        <v>71</v>
      </c>
      <c r="E62" s="10">
        <f t="shared" si="1"/>
        <v>0.93000000000000682</v>
      </c>
    </row>
    <row r="63" spans="1:5" x14ac:dyDescent="0.25">
      <c r="A63" s="1">
        <v>42058</v>
      </c>
      <c r="B63" s="8">
        <v>20.6</v>
      </c>
      <c r="C63" t="s">
        <v>6</v>
      </c>
      <c r="D63" s="8">
        <f t="shared" si="0"/>
        <v>21</v>
      </c>
      <c r="E63" s="10">
        <f t="shared" si="1"/>
        <v>0.39999999999999858</v>
      </c>
    </row>
    <row r="64" spans="1:5" x14ac:dyDescent="0.25">
      <c r="A64" s="1">
        <v>42058</v>
      </c>
      <c r="B64" s="8">
        <v>144.03</v>
      </c>
      <c r="C64" t="s">
        <v>5</v>
      </c>
      <c r="D64" s="8">
        <f t="shared" si="0"/>
        <v>145</v>
      </c>
      <c r="E64" s="10">
        <f t="shared" si="1"/>
        <v>0.96999999999999886</v>
      </c>
    </row>
    <row r="65" spans="1:5" x14ac:dyDescent="0.25">
      <c r="A65" s="1">
        <v>42059</v>
      </c>
      <c r="B65" s="8">
        <v>105.81</v>
      </c>
      <c r="C65" t="s">
        <v>3</v>
      </c>
      <c r="D65" s="8">
        <f t="shared" si="0"/>
        <v>106</v>
      </c>
      <c r="E65" s="10">
        <f t="shared" si="1"/>
        <v>0.18999999999999773</v>
      </c>
    </row>
    <row r="66" spans="1:5" x14ac:dyDescent="0.25">
      <c r="A66" s="1">
        <v>42060</v>
      </c>
      <c r="B66" s="8">
        <v>103.65</v>
      </c>
      <c r="C66" t="s">
        <v>5</v>
      </c>
      <c r="D66" s="8">
        <f t="shared" si="0"/>
        <v>104</v>
      </c>
      <c r="E66" s="10">
        <f t="shared" si="1"/>
        <v>0.34999999999999432</v>
      </c>
    </row>
    <row r="67" spans="1:5" x14ac:dyDescent="0.25">
      <c r="A67" s="1">
        <v>42060</v>
      </c>
      <c r="B67" s="8">
        <v>136.87</v>
      </c>
      <c r="C67" t="s">
        <v>5</v>
      </c>
      <c r="D67" s="8">
        <f t="shared" ref="D67:D130" si="2">ROUNDUP(B67,0)</f>
        <v>137</v>
      </c>
      <c r="E67" s="10">
        <f t="shared" ref="E67:E130" si="3">D67-B67</f>
        <v>0.12999999999999545</v>
      </c>
    </row>
    <row r="68" spans="1:5" x14ac:dyDescent="0.25">
      <c r="A68" s="1">
        <v>42062</v>
      </c>
      <c r="B68" s="8">
        <v>74.77</v>
      </c>
      <c r="C68" t="s">
        <v>7</v>
      </c>
      <c r="D68" s="8">
        <f t="shared" si="2"/>
        <v>75</v>
      </c>
      <c r="E68" s="10">
        <f t="shared" si="3"/>
        <v>0.23000000000000398</v>
      </c>
    </row>
    <row r="69" spans="1:5" x14ac:dyDescent="0.25">
      <c r="A69" s="1">
        <v>42064</v>
      </c>
      <c r="B69" s="8">
        <v>133.55000000000001</v>
      </c>
      <c r="C69" t="s">
        <v>4</v>
      </c>
      <c r="D69" s="8">
        <f t="shared" si="2"/>
        <v>134</v>
      </c>
      <c r="E69" s="10">
        <f t="shared" si="3"/>
        <v>0.44999999999998863</v>
      </c>
    </row>
    <row r="70" spans="1:5" x14ac:dyDescent="0.25">
      <c r="A70" s="1">
        <v>42066</v>
      </c>
      <c r="B70" s="8">
        <v>46.48</v>
      </c>
      <c r="C70" t="s">
        <v>3</v>
      </c>
      <c r="D70" s="8">
        <f t="shared" si="2"/>
        <v>47</v>
      </c>
      <c r="E70" s="10">
        <f t="shared" si="3"/>
        <v>0.52000000000000313</v>
      </c>
    </row>
    <row r="71" spans="1:5" x14ac:dyDescent="0.25">
      <c r="A71" s="1">
        <v>42066</v>
      </c>
      <c r="B71" s="8">
        <v>95.18</v>
      </c>
      <c r="C71" t="s">
        <v>5</v>
      </c>
      <c r="D71" s="8">
        <f t="shared" si="2"/>
        <v>96</v>
      </c>
      <c r="E71" s="10">
        <f t="shared" si="3"/>
        <v>0.81999999999999318</v>
      </c>
    </row>
    <row r="72" spans="1:5" x14ac:dyDescent="0.25">
      <c r="A72" s="1">
        <v>42068</v>
      </c>
      <c r="B72" s="8">
        <v>55.68</v>
      </c>
      <c r="C72" t="s">
        <v>5</v>
      </c>
      <c r="D72" s="8">
        <f t="shared" si="2"/>
        <v>56</v>
      </c>
      <c r="E72" s="10">
        <f t="shared" si="3"/>
        <v>0.32000000000000028</v>
      </c>
    </row>
    <row r="73" spans="1:5" x14ac:dyDescent="0.25">
      <c r="A73" s="1">
        <v>42072</v>
      </c>
      <c r="B73" s="8">
        <v>112.28</v>
      </c>
      <c r="C73" t="s">
        <v>3</v>
      </c>
      <c r="D73" s="8">
        <f t="shared" si="2"/>
        <v>113</v>
      </c>
      <c r="E73" s="10">
        <f t="shared" si="3"/>
        <v>0.71999999999999886</v>
      </c>
    </row>
    <row r="74" spans="1:5" x14ac:dyDescent="0.25">
      <c r="A74" s="1">
        <v>42074</v>
      </c>
      <c r="B74" s="8">
        <v>142.38</v>
      </c>
      <c r="C74" t="s">
        <v>4</v>
      </c>
      <c r="D74" s="8">
        <f t="shared" si="2"/>
        <v>143</v>
      </c>
      <c r="E74" s="10">
        <f t="shared" si="3"/>
        <v>0.62000000000000455</v>
      </c>
    </row>
    <row r="75" spans="1:5" x14ac:dyDescent="0.25">
      <c r="A75" s="1">
        <v>42074</v>
      </c>
      <c r="B75" s="8">
        <v>140.58000000000001</v>
      </c>
      <c r="C75" t="s">
        <v>5</v>
      </c>
      <c r="D75" s="8">
        <f t="shared" si="2"/>
        <v>141</v>
      </c>
      <c r="E75" s="10">
        <f t="shared" si="3"/>
        <v>0.41999999999998749</v>
      </c>
    </row>
    <row r="76" spans="1:5" x14ac:dyDescent="0.25">
      <c r="A76" s="1">
        <v>42075</v>
      </c>
      <c r="B76" s="8">
        <v>16.71</v>
      </c>
      <c r="C76" t="s">
        <v>4</v>
      </c>
      <c r="D76" s="8">
        <f t="shared" si="2"/>
        <v>17</v>
      </c>
      <c r="E76" s="10">
        <f t="shared" si="3"/>
        <v>0.28999999999999915</v>
      </c>
    </row>
    <row r="77" spans="1:5" x14ac:dyDescent="0.25">
      <c r="A77" s="1">
        <v>42076</v>
      </c>
      <c r="B77" s="8">
        <v>50.37</v>
      </c>
      <c r="C77" t="s">
        <v>6</v>
      </c>
      <c r="D77" s="8">
        <f t="shared" si="2"/>
        <v>51</v>
      </c>
      <c r="E77" s="10">
        <f t="shared" si="3"/>
        <v>0.63000000000000256</v>
      </c>
    </row>
    <row r="78" spans="1:5" x14ac:dyDescent="0.25">
      <c r="A78" s="1">
        <v>42078</v>
      </c>
      <c r="B78" s="8">
        <v>101.9</v>
      </c>
      <c r="C78" t="s">
        <v>3</v>
      </c>
      <c r="D78" s="8">
        <f t="shared" si="2"/>
        <v>102</v>
      </c>
      <c r="E78" s="10">
        <f t="shared" si="3"/>
        <v>9.9999999999994316E-2</v>
      </c>
    </row>
    <row r="79" spans="1:5" x14ac:dyDescent="0.25">
      <c r="A79" s="1">
        <v>42080</v>
      </c>
      <c r="B79" s="8">
        <v>72.63</v>
      </c>
      <c r="C79" t="s">
        <v>5</v>
      </c>
      <c r="D79" s="8">
        <f t="shared" si="2"/>
        <v>73</v>
      </c>
      <c r="E79" s="10">
        <f t="shared" si="3"/>
        <v>0.37000000000000455</v>
      </c>
    </row>
    <row r="80" spans="1:5" x14ac:dyDescent="0.25">
      <c r="A80" s="1">
        <v>42082</v>
      </c>
      <c r="B80" s="8">
        <v>112.73</v>
      </c>
      <c r="C80" t="s">
        <v>7</v>
      </c>
      <c r="D80" s="8">
        <f t="shared" si="2"/>
        <v>113</v>
      </c>
      <c r="E80" s="10">
        <f t="shared" si="3"/>
        <v>0.26999999999999602</v>
      </c>
    </row>
    <row r="81" spans="1:5" x14ac:dyDescent="0.25">
      <c r="A81" s="1">
        <v>42082</v>
      </c>
      <c r="B81" s="8">
        <v>36.64</v>
      </c>
      <c r="C81" t="s">
        <v>3</v>
      </c>
      <c r="D81" s="8">
        <f t="shared" si="2"/>
        <v>37</v>
      </c>
      <c r="E81" s="10">
        <f t="shared" si="3"/>
        <v>0.35999999999999943</v>
      </c>
    </row>
    <row r="82" spans="1:5" x14ac:dyDescent="0.25">
      <c r="A82" s="1">
        <v>42084</v>
      </c>
      <c r="B82" s="8">
        <v>68.010000000000005</v>
      </c>
      <c r="C82" t="s">
        <v>6</v>
      </c>
      <c r="D82" s="8">
        <f t="shared" si="2"/>
        <v>69</v>
      </c>
      <c r="E82" s="10">
        <f t="shared" si="3"/>
        <v>0.98999999999999488</v>
      </c>
    </row>
    <row r="83" spans="1:5" x14ac:dyDescent="0.25">
      <c r="A83" s="1">
        <v>42085</v>
      </c>
      <c r="B83" s="8">
        <v>121.58</v>
      </c>
      <c r="C83" t="s">
        <v>7</v>
      </c>
      <c r="D83" s="8">
        <f t="shared" si="2"/>
        <v>122</v>
      </c>
      <c r="E83" s="10">
        <f t="shared" si="3"/>
        <v>0.42000000000000171</v>
      </c>
    </row>
    <row r="84" spans="1:5" x14ac:dyDescent="0.25">
      <c r="A84" s="1">
        <v>42086</v>
      </c>
      <c r="B84" s="8">
        <v>71.66</v>
      </c>
      <c r="C84" t="s">
        <v>5</v>
      </c>
      <c r="D84" s="8">
        <f t="shared" si="2"/>
        <v>72</v>
      </c>
      <c r="E84" s="10">
        <f t="shared" si="3"/>
        <v>0.34000000000000341</v>
      </c>
    </row>
    <row r="85" spans="1:5" x14ac:dyDescent="0.25">
      <c r="A85" s="1">
        <v>42088</v>
      </c>
      <c r="B85" s="8">
        <v>144.06</v>
      </c>
      <c r="C85" t="s">
        <v>3</v>
      </c>
      <c r="D85" s="8">
        <f t="shared" si="2"/>
        <v>145</v>
      </c>
      <c r="E85" s="10">
        <f t="shared" si="3"/>
        <v>0.93999999999999773</v>
      </c>
    </row>
    <row r="86" spans="1:5" x14ac:dyDescent="0.25">
      <c r="A86" s="1">
        <v>42088</v>
      </c>
      <c r="B86" s="8">
        <v>76.67</v>
      </c>
      <c r="C86" t="s">
        <v>5</v>
      </c>
      <c r="D86" s="8">
        <f t="shared" si="2"/>
        <v>77</v>
      </c>
      <c r="E86" s="10">
        <f t="shared" si="3"/>
        <v>0.32999999999999829</v>
      </c>
    </row>
    <row r="87" spans="1:5" x14ac:dyDescent="0.25">
      <c r="A87" s="1">
        <v>42089</v>
      </c>
      <c r="B87" s="8">
        <v>85.11</v>
      </c>
      <c r="C87" t="s">
        <v>5</v>
      </c>
      <c r="D87" s="8">
        <f t="shared" si="2"/>
        <v>86</v>
      </c>
      <c r="E87" s="10">
        <f t="shared" si="3"/>
        <v>0.89000000000000057</v>
      </c>
    </row>
    <row r="88" spans="1:5" x14ac:dyDescent="0.25">
      <c r="A88" s="1">
        <v>42091</v>
      </c>
      <c r="B88" s="8">
        <v>97.07</v>
      </c>
      <c r="C88" t="s">
        <v>5</v>
      </c>
      <c r="D88" s="8">
        <f t="shared" si="2"/>
        <v>98</v>
      </c>
      <c r="E88" s="10">
        <f t="shared" si="3"/>
        <v>0.93000000000000682</v>
      </c>
    </row>
    <row r="89" spans="1:5" x14ac:dyDescent="0.25">
      <c r="A89" s="1">
        <v>42091</v>
      </c>
      <c r="B89" s="8">
        <v>74.61</v>
      </c>
      <c r="C89" t="s">
        <v>6</v>
      </c>
      <c r="D89" s="8">
        <f t="shared" si="2"/>
        <v>75</v>
      </c>
      <c r="E89" s="10">
        <f t="shared" si="3"/>
        <v>0.39000000000000057</v>
      </c>
    </row>
    <row r="90" spans="1:5" x14ac:dyDescent="0.25">
      <c r="A90" s="1">
        <v>42091</v>
      </c>
      <c r="B90" s="8">
        <v>41</v>
      </c>
      <c r="C90" t="s">
        <v>5</v>
      </c>
      <c r="D90" s="8">
        <f t="shared" si="2"/>
        <v>41</v>
      </c>
      <c r="E90" s="10">
        <f t="shared" si="3"/>
        <v>0</v>
      </c>
    </row>
    <row r="91" spans="1:5" x14ac:dyDescent="0.25">
      <c r="A91" s="1">
        <v>42092</v>
      </c>
      <c r="B91" s="8">
        <v>34.65</v>
      </c>
      <c r="C91" t="s">
        <v>6</v>
      </c>
      <c r="D91" s="8">
        <f t="shared" si="2"/>
        <v>35</v>
      </c>
      <c r="E91" s="10">
        <f t="shared" si="3"/>
        <v>0.35000000000000142</v>
      </c>
    </row>
    <row r="92" spans="1:5" x14ac:dyDescent="0.25">
      <c r="A92" s="1">
        <v>42094</v>
      </c>
      <c r="B92" s="8">
        <v>116.2</v>
      </c>
      <c r="C92" t="s">
        <v>5</v>
      </c>
      <c r="D92" s="8">
        <f t="shared" si="2"/>
        <v>117</v>
      </c>
      <c r="E92" s="10">
        <f t="shared" si="3"/>
        <v>0.79999999999999716</v>
      </c>
    </row>
    <row r="93" spans="1:5" x14ac:dyDescent="0.25">
      <c r="A93" s="1">
        <v>42095</v>
      </c>
      <c r="B93" s="8">
        <v>34.58</v>
      </c>
      <c r="C93" t="s">
        <v>5</v>
      </c>
      <c r="D93" s="8">
        <f t="shared" si="2"/>
        <v>35</v>
      </c>
      <c r="E93" s="10">
        <f t="shared" si="3"/>
        <v>0.42000000000000171</v>
      </c>
    </row>
    <row r="94" spans="1:5" x14ac:dyDescent="0.25">
      <c r="A94" s="1">
        <v>42096</v>
      </c>
      <c r="B94" s="8">
        <v>118.26</v>
      </c>
      <c r="C94" t="s">
        <v>5</v>
      </c>
      <c r="D94" s="8">
        <f t="shared" si="2"/>
        <v>119</v>
      </c>
      <c r="E94" s="10">
        <f t="shared" si="3"/>
        <v>0.73999999999999488</v>
      </c>
    </row>
    <row r="95" spans="1:5" x14ac:dyDescent="0.25">
      <c r="A95" s="1">
        <v>42097</v>
      </c>
      <c r="B95" s="8">
        <v>36.159999999999997</v>
      </c>
      <c r="C95" t="s">
        <v>3</v>
      </c>
      <c r="D95" s="8">
        <f t="shared" si="2"/>
        <v>37</v>
      </c>
      <c r="E95" s="10">
        <f t="shared" si="3"/>
        <v>0.84000000000000341</v>
      </c>
    </row>
    <row r="96" spans="1:5" x14ac:dyDescent="0.25">
      <c r="A96" s="1">
        <v>42097</v>
      </c>
      <c r="B96" s="8">
        <v>36.659999999999997</v>
      </c>
      <c r="C96" t="s">
        <v>6</v>
      </c>
      <c r="D96" s="8">
        <f t="shared" si="2"/>
        <v>37</v>
      </c>
      <c r="E96" s="10">
        <f t="shared" si="3"/>
        <v>0.34000000000000341</v>
      </c>
    </row>
    <row r="97" spans="1:5" x14ac:dyDescent="0.25">
      <c r="A97" s="1">
        <v>42098</v>
      </c>
      <c r="B97" s="8">
        <v>6.17</v>
      </c>
      <c r="C97" t="s">
        <v>5</v>
      </c>
      <c r="D97" s="8">
        <f t="shared" si="2"/>
        <v>7</v>
      </c>
      <c r="E97" s="10">
        <f t="shared" si="3"/>
        <v>0.83000000000000007</v>
      </c>
    </row>
    <row r="98" spans="1:5" x14ac:dyDescent="0.25">
      <c r="A98" s="1">
        <v>42099</v>
      </c>
      <c r="B98" s="8">
        <v>91.74</v>
      </c>
      <c r="C98" t="s">
        <v>7</v>
      </c>
      <c r="D98" s="8">
        <f t="shared" si="2"/>
        <v>92</v>
      </c>
      <c r="E98" s="10">
        <f t="shared" si="3"/>
        <v>0.26000000000000512</v>
      </c>
    </row>
    <row r="99" spans="1:5" x14ac:dyDescent="0.25">
      <c r="A99" s="1">
        <v>42101</v>
      </c>
      <c r="B99" s="8">
        <v>149.16999999999999</v>
      </c>
      <c r="C99" t="s">
        <v>3</v>
      </c>
      <c r="D99" s="8">
        <f t="shared" si="2"/>
        <v>150</v>
      </c>
      <c r="E99" s="10">
        <f t="shared" si="3"/>
        <v>0.83000000000001251</v>
      </c>
    </row>
    <row r="100" spans="1:5" x14ac:dyDescent="0.25">
      <c r="A100" s="1">
        <v>42103</v>
      </c>
      <c r="B100" s="8">
        <v>121.26</v>
      </c>
      <c r="C100" t="s">
        <v>7</v>
      </c>
      <c r="D100" s="8">
        <f t="shared" si="2"/>
        <v>122</v>
      </c>
      <c r="E100" s="10">
        <f t="shared" si="3"/>
        <v>0.73999999999999488</v>
      </c>
    </row>
    <row r="101" spans="1:5" x14ac:dyDescent="0.25">
      <c r="A101" s="1">
        <v>42107</v>
      </c>
      <c r="B101" s="8">
        <v>119.71</v>
      </c>
      <c r="C101" t="s">
        <v>5</v>
      </c>
      <c r="D101" s="8">
        <f t="shared" si="2"/>
        <v>120</v>
      </c>
      <c r="E101" s="10">
        <f t="shared" si="3"/>
        <v>0.29000000000000625</v>
      </c>
    </row>
    <row r="102" spans="1:5" x14ac:dyDescent="0.25">
      <c r="A102" s="1">
        <v>42108</v>
      </c>
      <c r="B102" s="8">
        <v>29.66</v>
      </c>
      <c r="C102" t="s">
        <v>4</v>
      </c>
      <c r="D102" s="8">
        <f t="shared" si="2"/>
        <v>30</v>
      </c>
      <c r="E102" s="10">
        <f t="shared" si="3"/>
        <v>0.33999999999999986</v>
      </c>
    </row>
    <row r="103" spans="1:5" x14ac:dyDescent="0.25">
      <c r="A103" s="1">
        <v>42109</v>
      </c>
      <c r="B103" s="8">
        <v>139.07</v>
      </c>
      <c r="C103" t="s">
        <v>4</v>
      </c>
      <c r="D103" s="8">
        <f t="shared" si="2"/>
        <v>140</v>
      </c>
      <c r="E103" s="10">
        <f t="shared" si="3"/>
        <v>0.93000000000000682</v>
      </c>
    </row>
    <row r="104" spans="1:5" x14ac:dyDescent="0.25">
      <c r="A104" s="1">
        <v>42109</v>
      </c>
      <c r="B104" s="8">
        <v>80.47</v>
      </c>
      <c r="C104" t="s">
        <v>7</v>
      </c>
      <c r="D104" s="8">
        <f t="shared" si="2"/>
        <v>81</v>
      </c>
      <c r="E104" s="10">
        <f t="shared" si="3"/>
        <v>0.53000000000000114</v>
      </c>
    </row>
    <row r="105" spans="1:5" x14ac:dyDescent="0.25">
      <c r="A105" s="1">
        <v>42110</v>
      </c>
      <c r="B105" s="8">
        <v>57.64</v>
      </c>
      <c r="C105" t="s">
        <v>3</v>
      </c>
      <c r="D105" s="8">
        <f t="shared" si="2"/>
        <v>58</v>
      </c>
      <c r="E105" s="10">
        <f t="shared" si="3"/>
        <v>0.35999999999999943</v>
      </c>
    </row>
    <row r="106" spans="1:5" x14ac:dyDescent="0.25">
      <c r="A106" s="1">
        <v>42110</v>
      </c>
      <c r="B106" s="8">
        <v>43.87</v>
      </c>
      <c r="C106" t="s">
        <v>7</v>
      </c>
      <c r="D106" s="8">
        <f t="shared" si="2"/>
        <v>44</v>
      </c>
      <c r="E106" s="10">
        <f t="shared" si="3"/>
        <v>0.13000000000000256</v>
      </c>
    </row>
    <row r="107" spans="1:5" x14ac:dyDescent="0.25">
      <c r="A107" s="1">
        <v>42111</v>
      </c>
      <c r="B107" s="8">
        <v>127.08</v>
      </c>
      <c r="C107" t="s">
        <v>5</v>
      </c>
      <c r="D107" s="8">
        <f t="shared" si="2"/>
        <v>128</v>
      </c>
      <c r="E107" s="10">
        <f t="shared" si="3"/>
        <v>0.92000000000000171</v>
      </c>
    </row>
    <row r="108" spans="1:5" x14ac:dyDescent="0.25">
      <c r="A108" s="1">
        <v>42111</v>
      </c>
      <c r="B108" s="8">
        <v>23.56</v>
      </c>
      <c r="C108" t="s">
        <v>6</v>
      </c>
      <c r="D108" s="8">
        <f t="shared" si="2"/>
        <v>24</v>
      </c>
      <c r="E108" s="10">
        <f t="shared" si="3"/>
        <v>0.44000000000000128</v>
      </c>
    </row>
    <row r="109" spans="1:5" x14ac:dyDescent="0.25">
      <c r="A109" s="1">
        <v>42113</v>
      </c>
      <c r="B109" s="8">
        <v>47.22</v>
      </c>
      <c r="C109" t="s">
        <v>5</v>
      </c>
      <c r="D109" s="8">
        <f t="shared" si="2"/>
        <v>48</v>
      </c>
      <c r="E109" s="10">
        <f t="shared" si="3"/>
        <v>0.78000000000000114</v>
      </c>
    </row>
    <row r="110" spans="1:5" x14ac:dyDescent="0.25">
      <c r="A110" s="1">
        <v>42114</v>
      </c>
      <c r="B110" s="8">
        <v>65.97</v>
      </c>
      <c r="C110" t="s">
        <v>6</v>
      </c>
      <c r="D110" s="8">
        <f t="shared" si="2"/>
        <v>66</v>
      </c>
      <c r="E110" s="10">
        <f t="shared" si="3"/>
        <v>3.0000000000001137E-2</v>
      </c>
    </row>
    <row r="111" spans="1:5" x14ac:dyDescent="0.25">
      <c r="A111" s="1">
        <v>42115</v>
      </c>
      <c r="B111" s="8">
        <v>119.23</v>
      </c>
      <c r="C111" t="s">
        <v>3</v>
      </c>
      <c r="D111" s="8">
        <f t="shared" si="2"/>
        <v>120</v>
      </c>
      <c r="E111" s="10">
        <f t="shared" si="3"/>
        <v>0.76999999999999602</v>
      </c>
    </row>
    <row r="112" spans="1:5" x14ac:dyDescent="0.25">
      <c r="A112" s="1">
        <v>42117</v>
      </c>
      <c r="B112" s="8">
        <v>86.99</v>
      </c>
      <c r="C112" t="s">
        <v>7</v>
      </c>
      <c r="D112" s="8">
        <f t="shared" si="2"/>
        <v>87</v>
      </c>
      <c r="E112" s="10">
        <f t="shared" si="3"/>
        <v>1.0000000000005116E-2</v>
      </c>
    </row>
    <row r="113" spans="1:5" x14ac:dyDescent="0.25">
      <c r="A113" s="1">
        <v>42119</v>
      </c>
      <c r="B113" s="8">
        <v>90.41</v>
      </c>
      <c r="C113" t="s">
        <v>5</v>
      </c>
      <c r="D113" s="8">
        <f t="shared" si="2"/>
        <v>91</v>
      </c>
      <c r="E113" s="10">
        <f t="shared" si="3"/>
        <v>0.59000000000000341</v>
      </c>
    </row>
    <row r="114" spans="1:5" x14ac:dyDescent="0.25">
      <c r="A114" s="1">
        <v>42119</v>
      </c>
      <c r="B114" s="8">
        <v>112.17</v>
      </c>
      <c r="C114" t="s">
        <v>4</v>
      </c>
      <c r="D114" s="8">
        <f t="shared" si="2"/>
        <v>113</v>
      </c>
      <c r="E114" s="10">
        <f t="shared" si="3"/>
        <v>0.82999999999999829</v>
      </c>
    </row>
    <row r="115" spans="1:5" x14ac:dyDescent="0.25">
      <c r="A115" s="1">
        <v>42119</v>
      </c>
      <c r="B115" s="8">
        <v>106.04</v>
      </c>
      <c r="C115" t="s">
        <v>3</v>
      </c>
      <c r="D115" s="8">
        <f t="shared" si="2"/>
        <v>107</v>
      </c>
      <c r="E115" s="10">
        <f t="shared" si="3"/>
        <v>0.95999999999999375</v>
      </c>
    </row>
    <row r="116" spans="1:5" x14ac:dyDescent="0.25">
      <c r="A116" s="1">
        <v>42120</v>
      </c>
      <c r="B116" s="8">
        <v>143.99</v>
      </c>
      <c r="C116" t="s">
        <v>5</v>
      </c>
      <c r="D116" s="8">
        <f t="shared" si="2"/>
        <v>144</v>
      </c>
      <c r="E116" s="10">
        <f t="shared" si="3"/>
        <v>9.9999999999909051E-3</v>
      </c>
    </row>
    <row r="117" spans="1:5" x14ac:dyDescent="0.25">
      <c r="A117" s="1">
        <v>42121</v>
      </c>
      <c r="B117" s="8">
        <v>58.83</v>
      </c>
      <c r="C117" t="s">
        <v>3</v>
      </c>
      <c r="D117" s="8">
        <f t="shared" si="2"/>
        <v>59</v>
      </c>
      <c r="E117" s="10">
        <f t="shared" si="3"/>
        <v>0.17000000000000171</v>
      </c>
    </row>
    <row r="118" spans="1:5" x14ac:dyDescent="0.25">
      <c r="A118" s="1">
        <v>42122</v>
      </c>
      <c r="B118" s="8">
        <v>113.61</v>
      </c>
      <c r="C118" t="s">
        <v>3</v>
      </c>
      <c r="D118" s="8">
        <f t="shared" si="2"/>
        <v>114</v>
      </c>
      <c r="E118" s="10">
        <f t="shared" si="3"/>
        <v>0.39000000000000057</v>
      </c>
    </row>
    <row r="119" spans="1:5" x14ac:dyDescent="0.25">
      <c r="A119" s="1">
        <v>42123</v>
      </c>
      <c r="B119" s="8">
        <v>35.270000000000003</v>
      </c>
      <c r="C119" t="s">
        <v>5</v>
      </c>
      <c r="D119" s="8">
        <f t="shared" si="2"/>
        <v>36</v>
      </c>
      <c r="E119" s="10">
        <f t="shared" si="3"/>
        <v>0.72999999999999687</v>
      </c>
    </row>
    <row r="120" spans="1:5" x14ac:dyDescent="0.25">
      <c r="A120" s="1">
        <v>42125</v>
      </c>
      <c r="B120" s="8">
        <v>80.3</v>
      </c>
      <c r="C120" t="s">
        <v>5</v>
      </c>
      <c r="D120" s="8">
        <f t="shared" si="2"/>
        <v>81</v>
      </c>
      <c r="E120" s="10">
        <f t="shared" si="3"/>
        <v>0.70000000000000284</v>
      </c>
    </row>
    <row r="121" spans="1:5" x14ac:dyDescent="0.25">
      <c r="A121" s="1">
        <v>42125</v>
      </c>
      <c r="B121" s="8">
        <v>58.9</v>
      </c>
      <c r="C121" t="s">
        <v>4</v>
      </c>
      <c r="D121" s="8">
        <f t="shared" si="2"/>
        <v>59</v>
      </c>
      <c r="E121" s="10">
        <f t="shared" si="3"/>
        <v>0.10000000000000142</v>
      </c>
    </row>
    <row r="122" spans="1:5" x14ac:dyDescent="0.25">
      <c r="A122" s="1">
        <v>42127</v>
      </c>
      <c r="B122" s="8">
        <v>64.55</v>
      </c>
      <c r="C122" t="s">
        <v>3</v>
      </c>
      <c r="D122" s="8">
        <f t="shared" si="2"/>
        <v>65</v>
      </c>
      <c r="E122" s="10">
        <f t="shared" si="3"/>
        <v>0.45000000000000284</v>
      </c>
    </row>
    <row r="123" spans="1:5" x14ac:dyDescent="0.25">
      <c r="A123" s="1">
        <v>42131</v>
      </c>
      <c r="B123" s="8">
        <v>83.78</v>
      </c>
      <c r="C123" t="s">
        <v>5</v>
      </c>
      <c r="D123" s="8">
        <f t="shared" si="2"/>
        <v>84</v>
      </c>
      <c r="E123" s="10">
        <f t="shared" si="3"/>
        <v>0.21999999999999886</v>
      </c>
    </row>
    <row r="124" spans="1:5" x14ac:dyDescent="0.25">
      <c r="A124" s="1">
        <v>42131</v>
      </c>
      <c r="B124" s="8">
        <v>104.39</v>
      </c>
      <c r="C124" t="s">
        <v>5</v>
      </c>
      <c r="D124" s="8">
        <f t="shared" si="2"/>
        <v>105</v>
      </c>
      <c r="E124" s="10">
        <f t="shared" si="3"/>
        <v>0.60999999999999943</v>
      </c>
    </row>
    <row r="125" spans="1:5" x14ac:dyDescent="0.25">
      <c r="A125" s="1">
        <v>42132</v>
      </c>
      <c r="B125" s="8">
        <v>78</v>
      </c>
      <c r="C125" t="s">
        <v>6</v>
      </c>
      <c r="D125" s="8">
        <f t="shared" si="2"/>
        <v>78</v>
      </c>
      <c r="E125" s="10">
        <f t="shared" si="3"/>
        <v>0</v>
      </c>
    </row>
    <row r="126" spans="1:5" x14ac:dyDescent="0.25">
      <c r="A126" s="1">
        <v>42132</v>
      </c>
      <c r="B126" s="8">
        <v>116.34</v>
      </c>
      <c r="C126" t="s">
        <v>3</v>
      </c>
      <c r="D126" s="8">
        <f t="shared" si="2"/>
        <v>117</v>
      </c>
      <c r="E126" s="10">
        <f t="shared" si="3"/>
        <v>0.65999999999999659</v>
      </c>
    </row>
    <row r="127" spans="1:5" x14ac:dyDescent="0.25">
      <c r="A127" s="1">
        <v>42132</v>
      </c>
      <c r="B127" s="8">
        <v>146.94999999999999</v>
      </c>
      <c r="C127" t="s">
        <v>3</v>
      </c>
      <c r="D127" s="8">
        <f t="shared" si="2"/>
        <v>147</v>
      </c>
      <c r="E127" s="10">
        <f t="shared" si="3"/>
        <v>5.0000000000011369E-2</v>
      </c>
    </row>
    <row r="128" spans="1:5" x14ac:dyDescent="0.25">
      <c r="A128" s="1">
        <v>42133</v>
      </c>
      <c r="B128" s="8">
        <v>6.06</v>
      </c>
      <c r="C128" t="s">
        <v>5</v>
      </c>
      <c r="D128" s="8">
        <f t="shared" si="2"/>
        <v>7</v>
      </c>
      <c r="E128" s="10">
        <f t="shared" si="3"/>
        <v>0.94000000000000039</v>
      </c>
    </row>
    <row r="129" spans="1:5" x14ac:dyDescent="0.25">
      <c r="A129" s="1">
        <v>42133</v>
      </c>
      <c r="B129" s="8">
        <v>102.5</v>
      </c>
      <c r="C129" t="s">
        <v>6</v>
      </c>
      <c r="D129" s="8">
        <f t="shared" si="2"/>
        <v>103</v>
      </c>
      <c r="E129" s="10">
        <f t="shared" si="3"/>
        <v>0.5</v>
      </c>
    </row>
    <row r="130" spans="1:5" x14ac:dyDescent="0.25">
      <c r="A130" s="1">
        <v>42135</v>
      </c>
      <c r="B130" s="8">
        <v>102.98</v>
      </c>
      <c r="C130" t="s">
        <v>4</v>
      </c>
      <c r="D130" s="8">
        <f t="shared" si="2"/>
        <v>103</v>
      </c>
      <c r="E130" s="10">
        <f t="shared" si="3"/>
        <v>1.9999999999996021E-2</v>
      </c>
    </row>
    <row r="131" spans="1:5" x14ac:dyDescent="0.25">
      <c r="A131" s="1">
        <v>42135</v>
      </c>
      <c r="B131" s="8">
        <v>123.73</v>
      </c>
      <c r="C131" t="s">
        <v>4</v>
      </c>
      <c r="D131" s="8">
        <f t="shared" ref="D131:D194" si="4">ROUNDUP(B131,0)</f>
        <v>124</v>
      </c>
      <c r="E131" s="10">
        <f t="shared" ref="E131:E194" si="5">D131-B131</f>
        <v>0.26999999999999602</v>
      </c>
    </row>
    <row r="132" spans="1:5" x14ac:dyDescent="0.25">
      <c r="A132" s="1">
        <v>42135</v>
      </c>
      <c r="B132" s="8">
        <v>119.07</v>
      </c>
      <c r="C132" t="s">
        <v>5</v>
      </c>
      <c r="D132" s="8">
        <f t="shared" si="4"/>
        <v>120</v>
      </c>
      <c r="E132" s="10">
        <f t="shared" si="5"/>
        <v>0.93000000000000682</v>
      </c>
    </row>
    <row r="133" spans="1:5" x14ac:dyDescent="0.25">
      <c r="A133" s="1">
        <v>42136</v>
      </c>
      <c r="B133" s="8">
        <v>58.06</v>
      </c>
      <c r="C133" t="s">
        <v>3</v>
      </c>
      <c r="D133" s="8">
        <f t="shared" si="4"/>
        <v>59</v>
      </c>
      <c r="E133" s="10">
        <f t="shared" si="5"/>
        <v>0.93999999999999773</v>
      </c>
    </row>
    <row r="134" spans="1:5" x14ac:dyDescent="0.25">
      <c r="A134" s="1">
        <v>42136</v>
      </c>
      <c r="B134" s="8">
        <v>96.52</v>
      </c>
      <c r="C134" t="s">
        <v>7</v>
      </c>
      <c r="D134" s="8">
        <f t="shared" si="4"/>
        <v>97</v>
      </c>
      <c r="E134" s="10">
        <f t="shared" si="5"/>
        <v>0.48000000000000398</v>
      </c>
    </row>
    <row r="135" spans="1:5" x14ac:dyDescent="0.25">
      <c r="A135" s="1">
        <v>42136</v>
      </c>
      <c r="B135" s="8">
        <v>66.58</v>
      </c>
      <c r="C135" t="s">
        <v>5</v>
      </c>
      <c r="D135" s="8">
        <f t="shared" si="4"/>
        <v>67</v>
      </c>
      <c r="E135" s="10">
        <f t="shared" si="5"/>
        <v>0.42000000000000171</v>
      </c>
    </row>
    <row r="136" spans="1:5" x14ac:dyDescent="0.25">
      <c r="A136" s="1">
        <v>42140</v>
      </c>
      <c r="B136" s="8">
        <v>87.17</v>
      </c>
      <c r="C136" t="s">
        <v>7</v>
      </c>
      <c r="D136" s="8">
        <f t="shared" si="4"/>
        <v>88</v>
      </c>
      <c r="E136" s="10">
        <f t="shared" si="5"/>
        <v>0.82999999999999829</v>
      </c>
    </row>
    <row r="137" spans="1:5" x14ac:dyDescent="0.25">
      <c r="A137" s="1">
        <v>42142</v>
      </c>
      <c r="B137" s="8">
        <v>111.13</v>
      </c>
      <c r="C137" t="s">
        <v>4</v>
      </c>
      <c r="D137" s="8">
        <f t="shared" si="4"/>
        <v>112</v>
      </c>
      <c r="E137" s="10">
        <f t="shared" si="5"/>
        <v>0.87000000000000455</v>
      </c>
    </row>
    <row r="138" spans="1:5" x14ac:dyDescent="0.25">
      <c r="A138" s="1">
        <v>42144</v>
      </c>
      <c r="B138" s="8">
        <v>130.88999999999999</v>
      </c>
      <c r="C138" t="s">
        <v>6</v>
      </c>
      <c r="D138" s="8">
        <f t="shared" si="4"/>
        <v>131</v>
      </c>
      <c r="E138" s="10">
        <f t="shared" si="5"/>
        <v>0.11000000000001364</v>
      </c>
    </row>
    <row r="139" spans="1:5" x14ac:dyDescent="0.25">
      <c r="A139" s="1">
        <v>42145</v>
      </c>
      <c r="B139" s="8">
        <v>29.96</v>
      </c>
      <c r="C139" t="s">
        <v>3</v>
      </c>
      <c r="D139" s="8">
        <f t="shared" si="4"/>
        <v>30</v>
      </c>
      <c r="E139" s="10">
        <f t="shared" si="5"/>
        <v>3.9999999999999147E-2</v>
      </c>
    </row>
    <row r="140" spans="1:5" x14ac:dyDescent="0.25">
      <c r="A140" s="1">
        <v>42145</v>
      </c>
      <c r="B140" s="8">
        <v>136.5</v>
      </c>
      <c r="C140" t="s">
        <v>5</v>
      </c>
      <c r="D140" s="8">
        <f t="shared" si="4"/>
        <v>137</v>
      </c>
      <c r="E140" s="10">
        <f t="shared" si="5"/>
        <v>0.5</v>
      </c>
    </row>
    <row r="141" spans="1:5" x14ac:dyDescent="0.25">
      <c r="A141" s="1">
        <v>42146</v>
      </c>
      <c r="B141" s="8">
        <v>138.71</v>
      </c>
      <c r="C141" t="s">
        <v>5</v>
      </c>
      <c r="D141" s="8">
        <f t="shared" si="4"/>
        <v>139</v>
      </c>
      <c r="E141" s="10">
        <f t="shared" si="5"/>
        <v>0.28999999999999204</v>
      </c>
    </row>
    <row r="142" spans="1:5" x14ac:dyDescent="0.25">
      <c r="A142" s="1">
        <v>42150</v>
      </c>
      <c r="B142" s="8">
        <v>39.43</v>
      </c>
      <c r="C142" t="s">
        <v>7</v>
      </c>
      <c r="D142" s="8">
        <f t="shared" si="4"/>
        <v>40</v>
      </c>
      <c r="E142" s="10">
        <f t="shared" si="5"/>
        <v>0.57000000000000028</v>
      </c>
    </row>
    <row r="143" spans="1:5" x14ac:dyDescent="0.25">
      <c r="A143" s="1">
        <v>42151</v>
      </c>
      <c r="B143" s="8">
        <v>122.33</v>
      </c>
      <c r="C143" t="s">
        <v>6</v>
      </c>
      <c r="D143" s="8">
        <f t="shared" si="4"/>
        <v>123</v>
      </c>
      <c r="E143" s="10">
        <f t="shared" si="5"/>
        <v>0.67000000000000171</v>
      </c>
    </row>
    <row r="144" spans="1:5" x14ac:dyDescent="0.25">
      <c r="A144" s="1">
        <v>42152</v>
      </c>
      <c r="B144" s="8">
        <v>92.19</v>
      </c>
      <c r="C144" t="s">
        <v>5</v>
      </c>
      <c r="D144" s="8">
        <f t="shared" si="4"/>
        <v>93</v>
      </c>
      <c r="E144" s="10">
        <f t="shared" si="5"/>
        <v>0.81000000000000227</v>
      </c>
    </row>
    <row r="145" spans="1:5" x14ac:dyDescent="0.25">
      <c r="A145" s="1">
        <v>42154</v>
      </c>
      <c r="B145" s="8">
        <v>132.02000000000001</v>
      </c>
      <c r="C145" t="s">
        <v>5</v>
      </c>
      <c r="D145" s="8">
        <f t="shared" si="4"/>
        <v>133</v>
      </c>
      <c r="E145" s="10">
        <f t="shared" si="5"/>
        <v>0.97999999999998977</v>
      </c>
    </row>
    <row r="146" spans="1:5" x14ac:dyDescent="0.25">
      <c r="A146" s="1">
        <v>42156</v>
      </c>
      <c r="B146" s="8">
        <v>133.18</v>
      </c>
      <c r="C146" t="s">
        <v>5</v>
      </c>
      <c r="D146" s="8">
        <f t="shared" si="4"/>
        <v>134</v>
      </c>
      <c r="E146" s="10">
        <f t="shared" si="5"/>
        <v>0.81999999999999318</v>
      </c>
    </row>
    <row r="147" spans="1:5" x14ac:dyDescent="0.25">
      <c r="A147" s="1">
        <v>42156</v>
      </c>
      <c r="B147" s="8">
        <v>96.36</v>
      </c>
      <c r="C147" t="s">
        <v>3</v>
      </c>
      <c r="D147" s="8">
        <f t="shared" si="4"/>
        <v>97</v>
      </c>
      <c r="E147" s="10">
        <f t="shared" si="5"/>
        <v>0.64000000000000057</v>
      </c>
    </row>
    <row r="148" spans="1:5" x14ac:dyDescent="0.25">
      <c r="A148" s="1">
        <v>42156</v>
      </c>
      <c r="B148" s="8">
        <v>93.87</v>
      </c>
      <c r="C148" t="s">
        <v>4</v>
      </c>
      <c r="D148" s="8">
        <f t="shared" si="4"/>
        <v>94</v>
      </c>
      <c r="E148" s="10">
        <f t="shared" si="5"/>
        <v>0.12999999999999545</v>
      </c>
    </row>
    <row r="149" spans="1:5" x14ac:dyDescent="0.25">
      <c r="A149" s="1">
        <v>42157</v>
      </c>
      <c r="B149" s="8">
        <v>113.77</v>
      </c>
      <c r="C149" t="s">
        <v>6</v>
      </c>
      <c r="D149" s="8">
        <f t="shared" si="4"/>
        <v>114</v>
      </c>
      <c r="E149" s="10">
        <f t="shared" si="5"/>
        <v>0.23000000000000398</v>
      </c>
    </row>
    <row r="150" spans="1:5" x14ac:dyDescent="0.25">
      <c r="A150" s="1">
        <v>42159</v>
      </c>
      <c r="B150" s="8">
        <v>24.12</v>
      </c>
      <c r="C150" t="s">
        <v>3</v>
      </c>
      <c r="D150" s="8">
        <f t="shared" si="4"/>
        <v>25</v>
      </c>
      <c r="E150" s="10">
        <f t="shared" si="5"/>
        <v>0.87999999999999901</v>
      </c>
    </row>
    <row r="151" spans="1:5" x14ac:dyDescent="0.25">
      <c r="A151" s="1">
        <v>42160</v>
      </c>
      <c r="B151" s="8">
        <v>75.900000000000006</v>
      </c>
      <c r="C151" t="s">
        <v>5</v>
      </c>
      <c r="D151" s="8">
        <f t="shared" si="4"/>
        <v>76</v>
      </c>
      <c r="E151" s="10">
        <f t="shared" si="5"/>
        <v>9.9999999999994316E-2</v>
      </c>
    </row>
    <row r="152" spans="1:5" x14ac:dyDescent="0.25">
      <c r="A152" s="1">
        <v>42161</v>
      </c>
      <c r="B152" s="8">
        <v>139.11000000000001</v>
      </c>
      <c r="C152" t="s">
        <v>7</v>
      </c>
      <c r="D152" s="8">
        <f t="shared" si="4"/>
        <v>140</v>
      </c>
      <c r="E152" s="10">
        <f t="shared" si="5"/>
        <v>0.88999999999998636</v>
      </c>
    </row>
    <row r="153" spans="1:5" x14ac:dyDescent="0.25">
      <c r="A153" s="1">
        <v>42161</v>
      </c>
      <c r="B153" s="8">
        <v>105.95</v>
      </c>
      <c r="C153" t="s">
        <v>5</v>
      </c>
      <c r="D153" s="8">
        <f t="shared" si="4"/>
        <v>106</v>
      </c>
      <c r="E153" s="10">
        <f t="shared" si="5"/>
        <v>4.9999999999997158E-2</v>
      </c>
    </row>
    <row r="154" spans="1:5" x14ac:dyDescent="0.25">
      <c r="A154" s="1">
        <v>42162</v>
      </c>
      <c r="B154" s="8">
        <v>120.87</v>
      </c>
      <c r="C154" t="s">
        <v>5</v>
      </c>
      <c r="D154" s="8">
        <f t="shared" si="4"/>
        <v>121</v>
      </c>
      <c r="E154" s="10">
        <f t="shared" si="5"/>
        <v>0.12999999999999545</v>
      </c>
    </row>
    <row r="155" spans="1:5" x14ac:dyDescent="0.25">
      <c r="A155" s="1">
        <v>42162</v>
      </c>
      <c r="B155" s="8">
        <v>38.96</v>
      </c>
      <c r="C155" t="s">
        <v>5</v>
      </c>
      <c r="D155" s="8">
        <f t="shared" si="4"/>
        <v>39</v>
      </c>
      <c r="E155" s="10">
        <f t="shared" si="5"/>
        <v>3.9999999999999147E-2</v>
      </c>
    </row>
    <row r="156" spans="1:5" x14ac:dyDescent="0.25">
      <c r="A156" s="1">
        <v>42164</v>
      </c>
      <c r="B156" s="8">
        <v>154.29</v>
      </c>
      <c r="C156" t="s">
        <v>5</v>
      </c>
      <c r="D156" s="8">
        <f t="shared" si="4"/>
        <v>155</v>
      </c>
      <c r="E156" s="10">
        <f t="shared" si="5"/>
        <v>0.71000000000000796</v>
      </c>
    </row>
    <row r="157" spans="1:5" x14ac:dyDescent="0.25">
      <c r="A157" s="1">
        <v>42166</v>
      </c>
      <c r="B157" s="8">
        <v>90.59</v>
      </c>
      <c r="C157" t="s">
        <v>5</v>
      </c>
      <c r="D157" s="8">
        <f t="shared" si="4"/>
        <v>91</v>
      </c>
      <c r="E157" s="10">
        <f t="shared" si="5"/>
        <v>0.40999999999999659</v>
      </c>
    </row>
    <row r="158" spans="1:5" x14ac:dyDescent="0.25">
      <c r="A158" s="1">
        <v>42168</v>
      </c>
      <c r="B158" s="8">
        <v>53.2</v>
      </c>
      <c r="C158" t="s">
        <v>7</v>
      </c>
      <c r="D158" s="8">
        <f t="shared" si="4"/>
        <v>54</v>
      </c>
      <c r="E158" s="10">
        <f t="shared" si="5"/>
        <v>0.79999999999999716</v>
      </c>
    </row>
    <row r="159" spans="1:5" x14ac:dyDescent="0.25">
      <c r="A159" s="1">
        <v>42169</v>
      </c>
      <c r="B159" s="8">
        <v>117.6</v>
      </c>
      <c r="C159" t="s">
        <v>5</v>
      </c>
      <c r="D159" s="8">
        <f t="shared" si="4"/>
        <v>118</v>
      </c>
      <c r="E159" s="10">
        <f t="shared" si="5"/>
        <v>0.40000000000000568</v>
      </c>
    </row>
    <row r="160" spans="1:5" x14ac:dyDescent="0.25">
      <c r="A160" s="1">
        <v>42170</v>
      </c>
      <c r="B160" s="8">
        <v>7.17</v>
      </c>
      <c r="C160" t="s">
        <v>7</v>
      </c>
      <c r="D160" s="8">
        <f t="shared" si="4"/>
        <v>8</v>
      </c>
      <c r="E160" s="10">
        <f t="shared" si="5"/>
        <v>0.83000000000000007</v>
      </c>
    </row>
    <row r="161" spans="1:5" x14ac:dyDescent="0.25">
      <c r="A161" s="1">
        <v>42170</v>
      </c>
      <c r="B161" s="8">
        <v>151.13999999999999</v>
      </c>
      <c r="C161" t="s">
        <v>3</v>
      </c>
      <c r="D161" s="8">
        <f t="shared" si="4"/>
        <v>152</v>
      </c>
      <c r="E161" s="10">
        <f t="shared" si="5"/>
        <v>0.86000000000001364</v>
      </c>
    </row>
    <row r="162" spans="1:5" x14ac:dyDescent="0.25">
      <c r="A162" s="1">
        <v>42171</v>
      </c>
      <c r="B162" s="8">
        <v>38.07</v>
      </c>
      <c r="C162" t="s">
        <v>6</v>
      </c>
      <c r="D162" s="8">
        <f t="shared" si="4"/>
        <v>39</v>
      </c>
      <c r="E162" s="10">
        <f t="shared" si="5"/>
        <v>0.92999999999999972</v>
      </c>
    </row>
    <row r="163" spans="1:5" x14ac:dyDescent="0.25">
      <c r="A163" s="1">
        <v>42171</v>
      </c>
      <c r="B163" s="8">
        <v>28.16</v>
      </c>
      <c r="C163" t="s">
        <v>6</v>
      </c>
      <c r="D163" s="8">
        <f t="shared" si="4"/>
        <v>29</v>
      </c>
      <c r="E163" s="10">
        <f t="shared" si="5"/>
        <v>0.83999999999999986</v>
      </c>
    </row>
    <row r="164" spans="1:5" x14ac:dyDescent="0.25">
      <c r="A164" s="1">
        <v>42171</v>
      </c>
      <c r="B164" s="8">
        <v>133.83000000000001</v>
      </c>
      <c r="C164" t="s">
        <v>5</v>
      </c>
      <c r="D164" s="8">
        <f t="shared" si="4"/>
        <v>134</v>
      </c>
      <c r="E164" s="10">
        <f t="shared" si="5"/>
        <v>0.16999999999998749</v>
      </c>
    </row>
    <row r="165" spans="1:5" x14ac:dyDescent="0.25">
      <c r="A165" s="1">
        <v>42172</v>
      </c>
      <c r="B165" s="8">
        <v>107.87</v>
      </c>
      <c r="C165" t="s">
        <v>5</v>
      </c>
      <c r="D165" s="8">
        <f t="shared" si="4"/>
        <v>108</v>
      </c>
      <c r="E165" s="10">
        <f t="shared" si="5"/>
        <v>0.12999999999999545</v>
      </c>
    </row>
    <row r="166" spans="1:5" x14ac:dyDescent="0.25">
      <c r="A166" s="1">
        <v>42173</v>
      </c>
      <c r="B166" s="8">
        <v>25.71</v>
      </c>
      <c r="C166" t="s">
        <v>5</v>
      </c>
      <c r="D166" s="8">
        <f t="shared" si="4"/>
        <v>26</v>
      </c>
      <c r="E166" s="10">
        <f t="shared" si="5"/>
        <v>0.28999999999999915</v>
      </c>
    </row>
    <row r="167" spans="1:5" x14ac:dyDescent="0.25">
      <c r="A167" s="1">
        <v>42174</v>
      </c>
      <c r="B167" s="8">
        <v>91.96</v>
      </c>
      <c r="C167" t="s">
        <v>5</v>
      </c>
      <c r="D167" s="8">
        <f t="shared" si="4"/>
        <v>92</v>
      </c>
      <c r="E167" s="10">
        <f t="shared" si="5"/>
        <v>4.0000000000006253E-2</v>
      </c>
    </row>
    <row r="168" spans="1:5" x14ac:dyDescent="0.25">
      <c r="A168" s="1">
        <v>42175</v>
      </c>
      <c r="B168" s="8">
        <v>107</v>
      </c>
      <c r="C168" t="s">
        <v>4</v>
      </c>
      <c r="D168" s="8">
        <f t="shared" si="4"/>
        <v>107</v>
      </c>
      <c r="E168" s="10">
        <f t="shared" si="5"/>
        <v>0</v>
      </c>
    </row>
    <row r="169" spans="1:5" x14ac:dyDescent="0.25">
      <c r="A169" s="1">
        <v>42176</v>
      </c>
      <c r="B169" s="8">
        <v>52.44</v>
      </c>
      <c r="C169" t="s">
        <v>4</v>
      </c>
      <c r="D169" s="8">
        <f t="shared" si="4"/>
        <v>53</v>
      </c>
      <c r="E169" s="10">
        <f t="shared" si="5"/>
        <v>0.56000000000000227</v>
      </c>
    </row>
    <row r="170" spans="1:5" x14ac:dyDescent="0.25">
      <c r="A170" s="1">
        <v>42178</v>
      </c>
      <c r="B170" s="8">
        <v>58.1</v>
      </c>
      <c r="C170" t="s">
        <v>7</v>
      </c>
      <c r="D170" s="8">
        <f t="shared" si="4"/>
        <v>59</v>
      </c>
      <c r="E170" s="10">
        <f t="shared" si="5"/>
        <v>0.89999999999999858</v>
      </c>
    </row>
    <row r="171" spans="1:5" x14ac:dyDescent="0.25">
      <c r="A171" s="1">
        <v>42179</v>
      </c>
      <c r="B171" s="8">
        <v>9.17</v>
      </c>
      <c r="C171" t="s">
        <v>6</v>
      </c>
      <c r="D171" s="8">
        <f t="shared" si="4"/>
        <v>10</v>
      </c>
      <c r="E171" s="10">
        <f t="shared" si="5"/>
        <v>0.83000000000000007</v>
      </c>
    </row>
    <row r="172" spans="1:5" x14ac:dyDescent="0.25">
      <c r="A172" s="1">
        <v>42179</v>
      </c>
      <c r="B172" s="8">
        <v>55.76</v>
      </c>
      <c r="C172" t="s">
        <v>4</v>
      </c>
      <c r="D172" s="8">
        <f t="shared" si="4"/>
        <v>56</v>
      </c>
      <c r="E172" s="10">
        <f t="shared" si="5"/>
        <v>0.24000000000000199</v>
      </c>
    </row>
    <row r="173" spans="1:5" x14ac:dyDescent="0.25">
      <c r="A173" s="1">
        <v>42180</v>
      </c>
      <c r="B173" s="8">
        <v>117.03</v>
      </c>
      <c r="C173" t="s">
        <v>5</v>
      </c>
      <c r="D173" s="8">
        <f t="shared" si="4"/>
        <v>118</v>
      </c>
      <c r="E173" s="10">
        <f t="shared" si="5"/>
        <v>0.96999999999999886</v>
      </c>
    </row>
    <row r="174" spans="1:5" x14ac:dyDescent="0.25">
      <c r="A174" s="1">
        <v>42180</v>
      </c>
      <c r="B174" s="8">
        <v>60.81</v>
      </c>
      <c r="C174" t="s">
        <v>4</v>
      </c>
      <c r="D174" s="8">
        <f t="shared" si="4"/>
        <v>61</v>
      </c>
      <c r="E174" s="10">
        <f t="shared" si="5"/>
        <v>0.18999999999999773</v>
      </c>
    </row>
    <row r="175" spans="1:5" x14ac:dyDescent="0.25">
      <c r="A175" s="1">
        <v>42181</v>
      </c>
      <c r="B175" s="8">
        <v>153.46</v>
      </c>
      <c r="C175" t="s">
        <v>3</v>
      </c>
      <c r="D175" s="8">
        <f t="shared" si="4"/>
        <v>154</v>
      </c>
      <c r="E175" s="10">
        <f t="shared" si="5"/>
        <v>0.53999999999999204</v>
      </c>
    </row>
    <row r="176" spans="1:5" x14ac:dyDescent="0.25">
      <c r="A176" s="1">
        <v>42181</v>
      </c>
      <c r="B176" s="8">
        <v>25.46</v>
      </c>
      <c r="C176" t="s">
        <v>7</v>
      </c>
      <c r="D176" s="8">
        <f t="shared" si="4"/>
        <v>26</v>
      </c>
      <c r="E176" s="10">
        <f t="shared" si="5"/>
        <v>0.53999999999999915</v>
      </c>
    </row>
    <row r="177" spans="1:5" x14ac:dyDescent="0.25">
      <c r="A177" s="1">
        <v>42182</v>
      </c>
      <c r="B177" s="8">
        <v>137.11000000000001</v>
      </c>
      <c r="C177" t="s">
        <v>3</v>
      </c>
      <c r="D177" s="8">
        <f t="shared" si="4"/>
        <v>138</v>
      </c>
      <c r="E177" s="10">
        <f t="shared" si="5"/>
        <v>0.88999999999998636</v>
      </c>
    </row>
    <row r="178" spans="1:5" x14ac:dyDescent="0.25">
      <c r="A178" s="1">
        <v>42184</v>
      </c>
      <c r="B178" s="8">
        <v>133.51</v>
      </c>
      <c r="C178" t="s">
        <v>5</v>
      </c>
      <c r="D178" s="8">
        <f t="shared" si="4"/>
        <v>134</v>
      </c>
      <c r="E178" s="10">
        <f t="shared" si="5"/>
        <v>0.49000000000000909</v>
      </c>
    </row>
    <row r="179" spans="1:5" x14ac:dyDescent="0.25">
      <c r="A179" s="1">
        <v>42185</v>
      </c>
      <c r="B179" s="8">
        <v>59.06</v>
      </c>
      <c r="C179" t="s">
        <v>5</v>
      </c>
      <c r="D179" s="8">
        <f t="shared" si="4"/>
        <v>60</v>
      </c>
      <c r="E179" s="10">
        <f t="shared" si="5"/>
        <v>0.93999999999999773</v>
      </c>
    </row>
    <row r="180" spans="1:5" x14ac:dyDescent="0.25">
      <c r="A180" s="1">
        <v>42187</v>
      </c>
      <c r="B180" s="8">
        <v>50.28</v>
      </c>
      <c r="C180" t="s">
        <v>5</v>
      </c>
      <c r="D180" s="8">
        <f t="shared" si="4"/>
        <v>51</v>
      </c>
      <c r="E180" s="10">
        <f t="shared" si="5"/>
        <v>0.71999999999999886</v>
      </c>
    </row>
    <row r="181" spans="1:5" x14ac:dyDescent="0.25">
      <c r="A181" s="1">
        <v>42189</v>
      </c>
      <c r="B181" s="8">
        <v>120.57</v>
      </c>
      <c r="C181" t="s">
        <v>7</v>
      </c>
      <c r="D181" s="8">
        <f t="shared" si="4"/>
        <v>121</v>
      </c>
      <c r="E181" s="10">
        <f t="shared" si="5"/>
        <v>0.43000000000000682</v>
      </c>
    </row>
    <row r="182" spans="1:5" x14ac:dyDescent="0.25">
      <c r="A182" s="1">
        <v>42193</v>
      </c>
      <c r="B182" s="8">
        <v>96.8</v>
      </c>
      <c r="C182" t="s">
        <v>6</v>
      </c>
      <c r="D182" s="8">
        <f t="shared" si="4"/>
        <v>97</v>
      </c>
      <c r="E182" s="10">
        <f t="shared" si="5"/>
        <v>0.20000000000000284</v>
      </c>
    </row>
    <row r="183" spans="1:5" x14ac:dyDescent="0.25">
      <c r="A183" s="1">
        <v>42193</v>
      </c>
      <c r="B183" s="8">
        <v>65.510000000000005</v>
      </c>
      <c r="C183" t="s">
        <v>7</v>
      </c>
      <c r="D183" s="8">
        <f t="shared" si="4"/>
        <v>66</v>
      </c>
      <c r="E183" s="10">
        <f t="shared" si="5"/>
        <v>0.48999999999999488</v>
      </c>
    </row>
    <row r="184" spans="1:5" x14ac:dyDescent="0.25">
      <c r="A184" s="1">
        <v>42193</v>
      </c>
      <c r="B184" s="8">
        <v>15.02</v>
      </c>
      <c r="C184" t="s">
        <v>7</v>
      </c>
      <c r="D184" s="8">
        <f t="shared" si="4"/>
        <v>16</v>
      </c>
      <c r="E184" s="10">
        <f t="shared" si="5"/>
        <v>0.98000000000000043</v>
      </c>
    </row>
    <row r="185" spans="1:5" x14ac:dyDescent="0.25">
      <c r="A185" s="1">
        <v>42194</v>
      </c>
      <c r="B185" s="8">
        <v>74.61</v>
      </c>
      <c r="C185" t="s">
        <v>6</v>
      </c>
      <c r="D185" s="8">
        <f t="shared" si="4"/>
        <v>75</v>
      </c>
      <c r="E185" s="10">
        <f t="shared" si="5"/>
        <v>0.39000000000000057</v>
      </c>
    </row>
    <row r="186" spans="1:5" x14ac:dyDescent="0.25">
      <c r="A186" s="1">
        <v>42194</v>
      </c>
      <c r="B186" s="8">
        <v>48.59</v>
      </c>
      <c r="C186" t="s">
        <v>4</v>
      </c>
      <c r="D186" s="8">
        <f t="shared" si="4"/>
        <v>49</v>
      </c>
      <c r="E186" s="10">
        <f t="shared" si="5"/>
        <v>0.40999999999999659</v>
      </c>
    </row>
    <row r="187" spans="1:5" x14ac:dyDescent="0.25">
      <c r="A187" s="1">
        <v>42195</v>
      </c>
      <c r="B187" s="8">
        <v>120.62</v>
      </c>
      <c r="C187" t="s">
        <v>3</v>
      </c>
      <c r="D187" s="8">
        <f t="shared" si="4"/>
        <v>121</v>
      </c>
      <c r="E187" s="10">
        <f t="shared" si="5"/>
        <v>0.37999999999999545</v>
      </c>
    </row>
    <row r="188" spans="1:5" x14ac:dyDescent="0.25">
      <c r="A188" s="1">
        <v>42196</v>
      </c>
      <c r="B188" s="8">
        <v>23.04</v>
      </c>
      <c r="C188" t="s">
        <v>6</v>
      </c>
      <c r="D188" s="8">
        <f t="shared" si="4"/>
        <v>24</v>
      </c>
      <c r="E188" s="10">
        <f t="shared" si="5"/>
        <v>0.96000000000000085</v>
      </c>
    </row>
    <row r="189" spans="1:5" x14ac:dyDescent="0.25">
      <c r="A189" s="1">
        <v>42198</v>
      </c>
      <c r="B189" s="8">
        <v>78.03</v>
      </c>
      <c r="C189" t="s">
        <v>6</v>
      </c>
      <c r="D189" s="8">
        <f t="shared" si="4"/>
        <v>79</v>
      </c>
      <c r="E189" s="10">
        <f t="shared" si="5"/>
        <v>0.96999999999999886</v>
      </c>
    </row>
    <row r="190" spans="1:5" x14ac:dyDescent="0.25">
      <c r="A190" s="1">
        <v>42199</v>
      </c>
      <c r="B190" s="8">
        <v>27.55</v>
      </c>
      <c r="C190" t="s">
        <v>6</v>
      </c>
      <c r="D190" s="8">
        <f t="shared" si="4"/>
        <v>28</v>
      </c>
      <c r="E190" s="10">
        <f t="shared" si="5"/>
        <v>0.44999999999999929</v>
      </c>
    </row>
    <row r="191" spans="1:5" x14ac:dyDescent="0.25">
      <c r="A191" s="1">
        <v>42199</v>
      </c>
      <c r="B191" s="8">
        <v>148.9</v>
      </c>
      <c r="C191" t="s">
        <v>5</v>
      </c>
      <c r="D191" s="8">
        <f t="shared" si="4"/>
        <v>149</v>
      </c>
      <c r="E191" s="10">
        <f t="shared" si="5"/>
        <v>9.9999999999994316E-2</v>
      </c>
    </row>
    <row r="192" spans="1:5" x14ac:dyDescent="0.25">
      <c r="A192" s="1">
        <v>42199</v>
      </c>
      <c r="B192" s="8">
        <v>101.87</v>
      </c>
      <c r="C192" t="s">
        <v>3</v>
      </c>
      <c r="D192" s="8">
        <f t="shared" si="4"/>
        <v>102</v>
      </c>
      <c r="E192" s="10">
        <f t="shared" si="5"/>
        <v>0.12999999999999545</v>
      </c>
    </row>
    <row r="193" spans="1:5" x14ac:dyDescent="0.25">
      <c r="A193" s="1">
        <v>42200</v>
      </c>
      <c r="B193" s="8">
        <v>133.06</v>
      </c>
      <c r="C193" t="s">
        <v>4</v>
      </c>
      <c r="D193" s="8">
        <f t="shared" si="4"/>
        <v>134</v>
      </c>
      <c r="E193" s="10">
        <f t="shared" si="5"/>
        <v>0.93999999999999773</v>
      </c>
    </row>
    <row r="194" spans="1:5" x14ac:dyDescent="0.25">
      <c r="A194" s="1">
        <v>42200</v>
      </c>
      <c r="B194" s="8">
        <v>154.75</v>
      </c>
      <c r="C194" t="s">
        <v>5</v>
      </c>
      <c r="D194" s="8">
        <f t="shared" si="4"/>
        <v>155</v>
      </c>
      <c r="E194" s="10">
        <f t="shared" si="5"/>
        <v>0.25</v>
      </c>
    </row>
    <row r="195" spans="1:5" x14ac:dyDescent="0.25">
      <c r="A195" s="1">
        <v>42201</v>
      </c>
      <c r="B195" s="8">
        <v>94.69</v>
      </c>
      <c r="C195" t="s">
        <v>5</v>
      </c>
      <c r="D195" s="8">
        <f t="shared" ref="D195:D258" si="6">ROUNDUP(B195,0)</f>
        <v>95</v>
      </c>
      <c r="E195" s="10">
        <f t="shared" ref="E195:E258" si="7">D195-B195</f>
        <v>0.31000000000000227</v>
      </c>
    </row>
    <row r="196" spans="1:5" x14ac:dyDescent="0.25">
      <c r="A196" s="1">
        <v>42203</v>
      </c>
      <c r="B196" s="8">
        <v>71.44</v>
      </c>
      <c r="C196" t="s">
        <v>4</v>
      </c>
      <c r="D196" s="8">
        <f t="shared" si="6"/>
        <v>72</v>
      </c>
      <c r="E196" s="10">
        <f t="shared" si="7"/>
        <v>0.56000000000000227</v>
      </c>
    </row>
    <row r="197" spans="1:5" x14ac:dyDescent="0.25">
      <c r="A197" s="1">
        <v>42203</v>
      </c>
      <c r="B197" s="8">
        <v>60.49</v>
      </c>
      <c r="C197" t="s">
        <v>5</v>
      </c>
      <c r="D197" s="8">
        <f t="shared" si="6"/>
        <v>61</v>
      </c>
      <c r="E197" s="10">
        <f t="shared" si="7"/>
        <v>0.50999999999999801</v>
      </c>
    </row>
    <row r="198" spans="1:5" x14ac:dyDescent="0.25">
      <c r="A198" s="1">
        <v>42204</v>
      </c>
      <c r="B198" s="8">
        <v>100.95</v>
      </c>
      <c r="C198" t="s">
        <v>5</v>
      </c>
      <c r="D198" s="8">
        <f t="shared" si="6"/>
        <v>101</v>
      </c>
      <c r="E198" s="10">
        <f t="shared" si="7"/>
        <v>4.9999999999997158E-2</v>
      </c>
    </row>
    <row r="199" spans="1:5" x14ac:dyDescent="0.25">
      <c r="A199" s="1">
        <v>42205</v>
      </c>
      <c r="B199" s="8">
        <v>91.51</v>
      </c>
      <c r="C199" t="s">
        <v>5</v>
      </c>
      <c r="D199" s="8">
        <f t="shared" si="6"/>
        <v>92</v>
      </c>
      <c r="E199" s="10">
        <f t="shared" si="7"/>
        <v>0.48999999999999488</v>
      </c>
    </row>
    <row r="200" spans="1:5" x14ac:dyDescent="0.25">
      <c r="A200" s="1">
        <v>42206</v>
      </c>
      <c r="B200" s="8">
        <v>103.21</v>
      </c>
      <c r="C200" t="s">
        <v>5</v>
      </c>
      <c r="D200" s="8">
        <f t="shared" si="6"/>
        <v>104</v>
      </c>
      <c r="E200" s="10">
        <f t="shared" si="7"/>
        <v>0.79000000000000625</v>
      </c>
    </row>
    <row r="201" spans="1:5" x14ac:dyDescent="0.25">
      <c r="A201" s="1">
        <v>42208</v>
      </c>
      <c r="B201" s="8">
        <v>28.74</v>
      </c>
      <c r="C201" t="s">
        <v>6</v>
      </c>
      <c r="D201" s="8">
        <f t="shared" si="6"/>
        <v>29</v>
      </c>
      <c r="E201" s="10">
        <f t="shared" si="7"/>
        <v>0.26000000000000156</v>
      </c>
    </row>
    <row r="202" spans="1:5" x14ac:dyDescent="0.25">
      <c r="A202" s="1">
        <v>42209</v>
      </c>
      <c r="B202" s="8">
        <v>149.96</v>
      </c>
      <c r="C202" t="s">
        <v>3</v>
      </c>
      <c r="D202" s="8">
        <f t="shared" si="6"/>
        <v>150</v>
      </c>
      <c r="E202" s="10">
        <f t="shared" si="7"/>
        <v>3.9999999999992042E-2</v>
      </c>
    </row>
    <row r="203" spans="1:5" x14ac:dyDescent="0.25">
      <c r="A203" s="1">
        <v>42209</v>
      </c>
      <c r="B203" s="8">
        <v>117.53</v>
      </c>
      <c r="C203" t="s">
        <v>7</v>
      </c>
      <c r="D203" s="8">
        <f t="shared" si="6"/>
        <v>118</v>
      </c>
      <c r="E203" s="10">
        <f t="shared" si="7"/>
        <v>0.46999999999999886</v>
      </c>
    </row>
    <row r="204" spans="1:5" x14ac:dyDescent="0.25">
      <c r="A204" s="1">
        <v>42210</v>
      </c>
      <c r="B204" s="8">
        <v>30.5</v>
      </c>
      <c r="C204" t="s">
        <v>6</v>
      </c>
      <c r="D204" s="8">
        <f t="shared" si="6"/>
        <v>31</v>
      </c>
      <c r="E204" s="10">
        <f t="shared" si="7"/>
        <v>0.5</v>
      </c>
    </row>
    <row r="205" spans="1:5" x14ac:dyDescent="0.25">
      <c r="A205" s="1">
        <v>42210</v>
      </c>
      <c r="B205" s="8">
        <v>52.62</v>
      </c>
      <c r="C205" t="s">
        <v>6</v>
      </c>
      <c r="D205" s="8">
        <f t="shared" si="6"/>
        <v>53</v>
      </c>
      <c r="E205" s="10">
        <f t="shared" si="7"/>
        <v>0.38000000000000256</v>
      </c>
    </row>
    <row r="206" spans="1:5" x14ac:dyDescent="0.25">
      <c r="A206" s="1">
        <v>42212</v>
      </c>
      <c r="B206" s="8">
        <v>130.21</v>
      </c>
      <c r="C206" t="s">
        <v>6</v>
      </c>
      <c r="D206" s="8">
        <f t="shared" si="6"/>
        <v>131</v>
      </c>
      <c r="E206" s="10">
        <f t="shared" si="7"/>
        <v>0.78999999999999204</v>
      </c>
    </row>
    <row r="207" spans="1:5" x14ac:dyDescent="0.25">
      <c r="A207" s="1">
        <v>42214</v>
      </c>
      <c r="B207" s="8">
        <v>120.43</v>
      </c>
      <c r="C207" t="s">
        <v>7</v>
      </c>
      <c r="D207" s="8">
        <f t="shared" si="6"/>
        <v>121</v>
      </c>
      <c r="E207" s="10">
        <f t="shared" si="7"/>
        <v>0.56999999999999318</v>
      </c>
    </row>
    <row r="208" spans="1:5" x14ac:dyDescent="0.25">
      <c r="A208" s="1">
        <v>42214</v>
      </c>
      <c r="B208" s="8">
        <v>33.07</v>
      </c>
      <c r="C208" t="s">
        <v>4</v>
      </c>
      <c r="D208" s="8">
        <f t="shared" si="6"/>
        <v>34</v>
      </c>
      <c r="E208" s="10">
        <f t="shared" si="7"/>
        <v>0.92999999999999972</v>
      </c>
    </row>
    <row r="209" spans="1:5" x14ac:dyDescent="0.25">
      <c r="A209" s="1">
        <v>42215</v>
      </c>
      <c r="B209" s="8">
        <v>64.099999999999994</v>
      </c>
      <c r="C209" t="s">
        <v>6</v>
      </c>
      <c r="D209" s="8">
        <f t="shared" si="6"/>
        <v>65</v>
      </c>
      <c r="E209" s="10">
        <f t="shared" si="7"/>
        <v>0.90000000000000568</v>
      </c>
    </row>
    <row r="210" spans="1:5" x14ac:dyDescent="0.25">
      <c r="A210" s="1">
        <v>42217</v>
      </c>
      <c r="B210" s="8">
        <v>131.05000000000001</v>
      </c>
      <c r="C210" t="s">
        <v>7</v>
      </c>
      <c r="D210" s="8">
        <f t="shared" si="6"/>
        <v>132</v>
      </c>
      <c r="E210" s="10">
        <f t="shared" si="7"/>
        <v>0.94999999999998863</v>
      </c>
    </row>
    <row r="211" spans="1:5" x14ac:dyDescent="0.25">
      <c r="A211" s="1">
        <v>42217</v>
      </c>
      <c r="B211" s="8">
        <v>40.98</v>
      </c>
      <c r="C211" t="s">
        <v>5</v>
      </c>
      <c r="D211" s="8">
        <f t="shared" si="6"/>
        <v>41</v>
      </c>
      <c r="E211" s="10">
        <f t="shared" si="7"/>
        <v>2.0000000000003126E-2</v>
      </c>
    </row>
    <row r="212" spans="1:5" x14ac:dyDescent="0.25">
      <c r="A212" s="1">
        <v>42218</v>
      </c>
      <c r="B212" s="8">
        <v>11.76</v>
      </c>
      <c r="C212" t="s">
        <v>5</v>
      </c>
      <c r="D212" s="8">
        <f t="shared" si="6"/>
        <v>12</v>
      </c>
      <c r="E212" s="10">
        <f t="shared" si="7"/>
        <v>0.24000000000000021</v>
      </c>
    </row>
    <row r="213" spans="1:5" x14ac:dyDescent="0.25">
      <c r="A213" s="1">
        <v>42218</v>
      </c>
      <c r="B213" s="8">
        <v>76.510000000000005</v>
      </c>
      <c r="C213" t="s">
        <v>4</v>
      </c>
      <c r="D213" s="8">
        <f t="shared" si="6"/>
        <v>77</v>
      </c>
      <c r="E213" s="10">
        <f t="shared" si="7"/>
        <v>0.48999999999999488</v>
      </c>
    </row>
    <row r="214" spans="1:5" x14ac:dyDescent="0.25">
      <c r="A214" s="1">
        <v>42218</v>
      </c>
      <c r="B214" s="8">
        <v>104.82</v>
      </c>
      <c r="C214" t="s">
        <v>3</v>
      </c>
      <c r="D214" s="8">
        <f t="shared" si="6"/>
        <v>105</v>
      </c>
      <c r="E214" s="10">
        <f t="shared" si="7"/>
        <v>0.18000000000000682</v>
      </c>
    </row>
    <row r="215" spans="1:5" x14ac:dyDescent="0.25">
      <c r="A215" s="1">
        <v>42222</v>
      </c>
      <c r="B215" s="8">
        <v>41.26</v>
      </c>
      <c r="C215" t="s">
        <v>3</v>
      </c>
      <c r="D215" s="8">
        <f t="shared" si="6"/>
        <v>42</v>
      </c>
      <c r="E215" s="10">
        <f t="shared" si="7"/>
        <v>0.74000000000000199</v>
      </c>
    </row>
    <row r="216" spans="1:5" x14ac:dyDescent="0.25">
      <c r="A216" s="1">
        <v>42223</v>
      </c>
      <c r="B216" s="8">
        <v>27.72</v>
      </c>
      <c r="C216" t="s">
        <v>5</v>
      </c>
      <c r="D216" s="8">
        <f t="shared" si="6"/>
        <v>28</v>
      </c>
      <c r="E216" s="10">
        <f t="shared" si="7"/>
        <v>0.28000000000000114</v>
      </c>
    </row>
    <row r="217" spans="1:5" x14ac:dyDescent="0.25">
      <c r="A217" s="1">
        <v>42223</v>
      </c>
      <c r="B217" s="8">
        <v>45.18</v>
      </c>
      <c r="C217" t="s">
        <v>5</v>
      </c>
      <c r="D217" s="8">
        <f t="shared" si="6"/>
        <v>46</v>
      </c>
      <c r="E217" s="10">
        <f t="shared" si="7"/>
        <v>0.82000000000000028</v>
      </c>
    </row>
    <row r="218" spans="1:5" x14ac:dyDescent="0.25">
      <c r="A218" s="1">
        <v>42223</v>
      </c>
      <c r="B218" s="8">
        <v>151.1</v>
      </c>
      <c r="C218" t="s">
        <v>6</v>
      </c>
      <c r="D218" s="8">
        <f t="shared" si="6"/>
        <v>152</v>
      </c>
      <c r="E218" s="10">
        <f t="shared" si="7"/>
        <v>0.90000000000000568</v>
      </c>
    </row>
    <row r="219" spans="1:5" x14ac:dyDescent="0.25">
      <c r="A219" s="1">
        <v>42224</v>
      </c>
      <c r="B219" s="8">
        <v>103.57</v>
      </c>
      <c r="C219" t="s">
        <v>6</v>
      </c>
      <c r="D219" s="8">
        <f t="shared" si="6"/>
        <v>104</v>
      </c>
      <c r="E219" s="10">
        <f t="shared" si="7"/>
        <v>0.43000000000000682</v>
      </c>
    </row>
    <row r="220" spans="1:5" x14ac:dyDescent="0.25">
      <c r="A220" s="1">
        <v>42228</v>
      </c>
      <c r="B220" s="8">
        <v>121.14</v>
      </c>
      <c r="C220" t="s">
        <v>6</v>
      </c>
      <c r="D220" s="8">
        <f t="shared" si="6"/>
        <v>122</v>
      </c>
      <c r="E220" s="10">
        <f t="shared" si="7"/>
        <v>0.85999999999999943</v>
      </c>
    </row>
    <row r="221" spans="1:5" x14ac:dyDescent="0.25">
      <c r="A221" s="1">
        <v>42228</v>
      </c>
      <c r="B221" s="8">
        <v>146.25</v>
      </c>
      <c r="C221" t="s">
        <v>5</v>
      </c>
      <c r="D221" s="8">
        <f t="shared" si="6"/>
        <v>147</v>
      </c>
      <c r="E221" s="10">
        <f t="shared" si="7"/>
        <v>0.75</v>
      </c>
    </row>
    <row r="222" spans="1:5" x14ac:dyDescent="0.25">
      <c r="A222" s="1">
        <v>42228</v>
      </c>
      <c r="B222" s="8">
        <v>93.66</v>
      </c>
      <c r="C222" t="s">
        <v>5</v>
      </c>
      <c r="D222" s="8">
        <f t="shared" si="6"/>
        <v>94</v>
      </c>
      <c r="E222" s="10">
        <f t="shared" si="7"/>
        <v>0.34000000000000341</v>
      </c>
    </row>
    <row r="223" spans="1:5" x14ac:dyDescent="0.25">
      <c r="A223" s="1">
        <v>42228</v>
      </c>
      <c r="B223" s="8">
        <v>129.1</v>
      </c>
      <c r="C223" t="s">
        <v>7</v>
      </c>
      <c r="D223" s="8">
        <f t="shared" si="6"/>
        <v>130</v>
      </c>
      <c r="E223" s="10">
        <f t="shared" si="7"/>
        <v>0.90000000000000568</v>
      </c>
    </row>
    <row r="224" spans="1:5" x14ac:dyDescent="0.25">
      <c r="A224" s="1">
        <v>42229</v>
      </c>
      <c r="B224" s="8">
        <v>32.840000000000003</v>
      </c>
      <c r="C224" t="s">
        <v>5</v>
      </c>
      <c r="D224" s="8">
        <f t="shared" si="6"/>
        <v>33</v>
      </c>
      <c r="E224" s="10">
        <f t="shared" si="7"/>
        <v>0.15999999999999659</v>
      </c>
    </row>
    <row r="225" spans="1:5" x14ac:dyDescent="0.25">
      <c r="A225" s="1">
        <v>42233</v>
      </c>
      <c r="B225" s="8">
        <v>33.78</v>
      </c>
      <c r="C225" t="s">
        <v>5</v>
      </c>
      <c r="D225" s="8">
        <f t="shared" si="6"/>
        <v>34</v>
      </c>
      <c r="E225" s="10">
        <f t="shared" si="7"/>
        <v>0.21999999999999886</v>
      </c>
    </row>
    <row r="226" spans="1:5" x14ac:dyDescent="0.25">
      <c r="A226" s="1">
        <v>42235</v>
      </c>
      <c r="B226" s="8">
        <v>147.5</v>
      </c>
      <c r="C226" t="s">
        <v>4</v>
      </c>
      <c r="D226" s="8">
        <f t="shared" si="6"/>
        <v>148</v>
      </c>
      <c r="E226" s="10">
        <f t="shared" si="7"/>
        <v>0.5</v>
      </c>
    </row>
    <row r="227" spans="1:5" x14ac:dyDescent="0.25">
      <c r="A227" s="1">
        <v>42235</v>
      </c>
      <c r="B227" s="8">
        <v>140.52000000000001</v>
      </c>
      <c r="C227" t="s">
        <v>5</v>
      </c>
      <c r="D227" s="8">
        <f t="shared" si="6"/>
        <v>141</v>
      </c>
      <c r="E227" s="10">
        <f t="shared" si="7"/>
        <v>0.47999999999998977</v>
      </c>
    </row>
    <row r="228" spans="1:5" x14ac:dyDescent="0.25">
      <c r="A228" s="1">
        <v>42236</v>
      </c>
      <c r="B228" s="8">
        <v>121.31</v>
      </c>
      <c r="C228" t="s">
        <v>6</v>
      </c>
      <c r="D228" s="8">
        <f t="shared" si="6"/>
        <v>122</v>
      </c>
      <c r="E228" s="10">
        <f t="shared" si="7"/>
        <v>0.68999999999999773</v>
      </c>
    </row>
    <row r="229" spans="1:5" x14ac:dyDescent="0.25">
      <c r="A229" s="1">
        <v>42237</v>
      </c>
      <c r="B229" s="8">
        <v>109.43</v>
      </c>
      <c r="C229" t="s">
        <v>5</v>
      </c>
      <c r="D229" s="8">
        <f t="shared" si="6"/>
        <v>110</v>
      </c>
      <c r="E229" s="10">
        <f t="shared" si="7"/>
        <v>0.56999999999999318</v>
      </c>
    </row>
    <row r="230" spans="1:5" x14ac:dyDescent="0.25">
      <c r="A230" s="1">
        <v>42238</v>
      </c>
      <c r="B230" s="8">
        <v>110.28</v>
      </c>
      <c r="C230" t="s">
        <v>5</v>
      </c>
      <c r="D230" s="8">
        <f t="shared" si="6"/>
        <v>111</v>
      </c>
      <c r="E230" s="10">
        <f t="shared" si="7"/>
        <v>0.71999999999999886</v>
      </c>
    </row>
    <row r="231" spans="1:5" x14ac:dyDescent="0.25">
      <c r="A231" s="1">
        <v>42239</v>
      </c>
      <c r="B231" s="8">
        <v>106.4</v>
      </c>
      <c r="C231" t="s">
        <v>6</v>
      </c>
      <c r="D231" s="8">
        <f t="shared" si="6"/>
        <v>107</v>
      </c>
      <c r="E231" s="10">
        <f t="shared" si="7"/>
        <v>0.59999999999999432</v>
      </c>
    </row>
    <row r="232" spans="1:5" x14ac:dyDescent="0.25">
      <c r="A232" s="1">
        <v>42240</v>
      </c>
      <c r="B232" s="8">
        <v>23.3</v>
      </c>
      <c r="C232" t="s">
        <v>7</v>
      </c>
      <c r="D232" s="8">
        <f t="shared" si="6"/>
        <v>24</v>
      </c>
      <c r="E232" s="10">
        <f t="shared" si="7"/>
        <v>0.69999999999999929</v>
      </c>
    </row>
    <row r="233" spans="1:5" x14ac:dyDescent="0.25">
      <c r="A233" s="1">
        <v>42242</v>
      </c>
      <c r="B233" s="8">
        <v>118.77</v>
      </c>
      <c r="C233" t="s">
        <v>7</v>
      </c>
      <c r="D233" s="8">
        <f t="shared" si="6"/>
        <v>119</v>
      </c>
      <c r="E233" s="10">
        <f t="shared" si="7"/>
        <v>0.23000000000000398</v>
      </c>
    </row>
    <row r="234" spans="1:5" x14ac:dyDescent="0.25">
      <c r="A234" s="1">
        <v>42242</v>
      </c>
      <c r="B234" s="8">
        <v>100.34</v>
      </c>
      <c r="C234" t="s">
        <v>6</v>
      </c>
      <c r="D234" s="8">
        <f t="shared" si="6"/>
        <v>101</v>
      </c>
      <c r="E234" s="10">
        <f t="shared" si="7"/>
        <v>0.65999999999999659</v>
      </c>
    </row>
    <row r="235" spans="1:5" x14ac:dyDescent="0.25">
      <c r="A235" s="1">
        <v>42242</v>
      </c>
      <c r="B235" s="8">
        <v>69.42</v>
      </c>
      <c r="C235" t="s">
        <v>5</v>
      </c>
      <c r="D235" s="8">
        <f t="shared" si="6"/>
        <v>70</v>
      </c>
      <c r="E235" s="10">
        <f t="shared" si="7"/>
        <v>0.57999999999999829</v>
      </c>
    </row>
    <row r="236" spans="1:5" x14ac:dyDescent="0.25">
      <c r="A236" s="1">
        <v>42243</v>
      </c>
      <c r="B236" s="8">
        <v>94.54</v>
      </c>
      <c r="C236" t="s">
        <v>5</v>
      </c>
      <c r="D236" s="8">
        <f t="shared" si="6"/>
        <v>95</v>
      </c>
      <c r="E236" s="10">
        <f t="shared" si="7"/>
        <v>0.45999999999999375</v>
      </c>
    </row>
    <row r="237" spans="1:5" x14ac:dyDescent="0.25">
      <c r="A237" s="1">
        <v>42244</v>
      </c>
      <c r="B237" s="8">
        <v>34.270000000000003</v>
      </c>
      <c r="C237" t="s">
        <v>5</v>
      </c>
      <c r="D237" s="8">
        <f t="shared" si="6"/>
        <v>35</v>
      </c>
      <c r="E237" s="10">
        <f t="shared" si="7"/>
        <v>0.72999999999999687</v>
      </c>
    </row>
    <row r="238" spans="1:5" x14ac:dyDescent="0.25">
      <c r="A238" s="1">
        <v>42244</v>
      </c>
      <c r="B238" s="8">
        <v>23.21</v>
      </c>
      <c r="C238" t="s">
        <v>7</v>
      </c>
      <c r="D238" s="8">
        <f t="shared" si="6"/>
        <v>24</v>
      </c>
      <c r="E238" s="10">
        <f t="shared" si="7"/>
        <v>0.78999999999999915</v>
      </c>
    </row>
    <row r="239" spans="1:5" x14ac:dyDescent="0.25">
      <c r="A239" s="1">
        <v>42246</v>
      </c>
      <c r="B239" s="8">
        <v>10.86</v>
      </c>
      <c r="C239" t="s">
        <v>3</v>
      </c>
      <c r="D239" s="8">
        <f t="shared" si="6"/>
        <v>11</v>
      </c>
      <c r="E239" s="10">
        <f t="shared" si="7"/>
        <v>0.14000000000000057</v>
      </c>
    </row>
    <row r="240" spans="1:5" x14ac:dyDescent="0.25">
      <c r="A240" s="1">
        <v>42248</v>
      </c>
      <c r="B240" s="8">
        <v>101.53</v>
      </c>
      <c r="C240" t="s">
        <v>4</v>
      </c>
      <c r="D240" s="8">
        <f t="shared" si="6"/>
        <v>102</v>
      </c>
      <c r="E240" s="10">
        <f t="shared" si="7"/>
        <v>0.46999999999999886</v>
      </c>
    </row>
    <row r="241" spans="1:5" x14ac:dyDescent="0.25">
      <c r="A241" s="1">
        <v>42248</v>
      </c>
      <c r="B241" s="8">
        <v>38.369999999999997</v>
      </c>
      <c r="C241" t="s">
        <v>3</v>
      </c>
      <c r="D241" s="8">
        <f t="shared" si="6"/>
        <v>39</v>
      </c>
      <c r="E241" s="10">
        <f t="shared" si="7"/>
        <v>0.63000000000000256</v>
      </c>
    </row>
    <row r="242" spans="1:5" x14ac:dyDescent="0.25">
      <c r="A242" s="1">
        <v>42249</v>
      </c>
      <c r="B242" s="8">
        <v>63.27</v>
      </c>
      <c r="C242" t="s">
        <v>6</v>
      </c>
      <c r="D242" s="8">
        <f t="shared" si="6"/>
        <v>64</v>
      </c>
      <c r="E242" s="10">
        <f t="shared" si="7"/>
        <v>0.72999999999999687</v>
      </c>
    </row>
    <row r="243" spans="1:5" x14ac:dyDescent="0.25">
      <c r="A243" s="1">
        <v>42250</v>
      </c>
      <c r="B243" s="8">
        <v>139.57</v>
      </c>
      <c r="C243" t="s">
        <v>5</v>
      </c>
      <c r="D243" s="8">
        <f t="shared" si="6"/>
        <v>140</v>
      </c>
      <c r="E243" s="10">
        <f t="shared" si="7"/>
        <v>0.43000000000000682</v>
      </c>
    </row>
    <row r="244" spans="1:5" x14ac:dyDescent="0.25">
      <c r="A244" s="1">
        <v>42251</v>
      </c>
      <c r="B244" s="8">
        <v>54.28</v>
      </c>
      <c r="C244" t="s">
        <v>5</v>
      </c>
      <c r="D244" s="8">
        <f t="shared" si="6"/>
        <v>55</v>
      </c>
      <c r="E244" s="10">
        <f t="shared" si="7"/>
        <v>0.71999999999999886</v>
      </c>
    </row>
    <row r="245" spans="1:5" x14ac:dyDescent="0.25">
      <c r="A245" s="1">
        <v>42251</v>
      </c>
      <c r="B245" s="8">
        <v>95</v>
      </c>
      <c r="C245" t="s">
        <v>7</v>
      </c>
      <c r="D245" s="8">
        <f t="shared" si="6"/>
        <v>95</v>
      </c>
      <c r="E245" s="10">
        <f t="shared" si="7"/>
        <v>0</v>
      </c>
    </row>
    <row r="246" spans="1:5" x14ac:dyDescent="0.25">
      <c r="A246" s="1">
        <v>42252</v>
      </c>
      <c r="B246" s="8">
        <v>7.57</v>
      </c>
      <c r="C246" t="s">
        <v>5</v>
      </c>
      <c r="D246" s="8">
        <f t="shared" si="6"/>
        <v>8</v>
      </c>
      <c r="E246" s="10">
        <f t="shared" si="7"/>
        <v>0.42999999999999972</v>
      </c>
    </row>
    <row r="247" spans="1:5" x14ac:dyDescent="0.25">
      <c r="A247" s="1">
        <v>42253</v>
      </c>
      <c r="B247" s="8">
        <v>107.33</v>
      </c>
      <c r="C247" t="s">
        <v>3</v>
      </c>
      <c r="D247" s="8">
        <f t="shared" si="6"/>
        <v>108</v>
      </c>
      <c r="E247" s="10">
        <f t="shared" si="7"/>
        <v>0.67000000000000171</v>
      </c>
    </row>
    <row r="248" spans="1:5" x14ac:dyDescent="0.25">
      <c r="A248" s="1">
        <v>42254</v>
      </c>
      <c r="B248" s="8">
        <v>16.649999999999999</v>
      </c>
      <c r="C248" t="s">
        <v>4</v>
      </c>
      <c r="D248" s="8">
        <f t="shared" si="6"/>
        <v>17</v>
      </c>
      <c r="E248" s="10">
        <f t="shared" si="7"/>
        <v>0.35000000000000142</v>
      </c>
    </row>
    <row r="249" spans="1:5" x14ac:dyDescent="0.25">
      <c r="A249" s="1">
        <v>42254</v>
      </c>
      <c r="B249" s="8">
        <v>132.88999999999999</v>
      </c>
      <c r="C249" t="s">
        <v>5</v>
      </c>
      <c r="D249" s="8">
        <f t="shared" si="6"/>
        <v>133</v>
      </c>
      <c r="E249" s="10">
        <f t="shared" si="7"/>
        <v>0.11000000000001364</v>
      </c>
    </row>
    <row r="250" spans="1:5" x14ac:dyDescent="0.25">
      <c r="A250" s="1">
        <v>42256</v>
      </c>
      <c r="B250" s="8">
        <v>74.760000000000005</v>
      </c>
      <c r="C250" t="s">
        <v>5</v>
      </c>
      <c r="D250" s="8">
        <f t="shared" si="6"/>
        <v>75</v>
      </c>
      <c r="E250" s="10">
        <f t="shared" si="7"/>
        <v>0.23999999999999488</v>
      </c>
    </row>
    <row r="251" spans="1:5" x14ac:dyDescent="0.25">
      <c r="A251" s="1">
        <v>42257</v>
      </c>
      <c r="B251" s="8">
        <v>28.27</v>
      </c>
      <c r="C251" t="s">
        <v>4</v>
      </c>
      <c r="D251" s="8">
        <f t="shared" si="6"/>
        <v>29</v>
      </c>
      <c r="E251" s="10">
        <f t="shared" si="7"/>
        <v>0.73000000000000043</v>
      </c>
    </row>
    <row r="252" spans="1:5" x14ac:dyDescent="0.25">
      <c r="A252" s="1">
        <v>42261</v>
      </c>
      <c r="B252" s="8">
        <v>37.130000000000003</v>
      </c>
      <c r="C252" t="s">
        <v>5</v>
      </c>
      <c r="D252" s="8">
        <f t="shared" si="6"/>
        <v>38</v>
      </c>
      <c r="E252" s="10">
        <f t="shared" si="7"/>
        <v>0.86999999999999744</v>
      </c>
    </row>
    <row r="253" spans="1:5" x14ac:dyDescent="0.25">
      <c r="A253" s="1">
        <v>42262</v>
      </c>
      <c r="B253" s="8">
        <v>87.15</v>
      </c>
      <c r="C253" t="s">
        <v>7</v>
      </c>
      <c r="D253" s="8">
        <f t="shared" si="6"/>
        <v>88</v>
      </c>
      <c r="E253" s="10">
        <f t="shared" si="7"/>
        <v>0.84999999999999432</v>
      </c>
    </row>
    <row r="254" spans="1:5" x14ac:dyDescent="0.25">
      <c r="A254" s="1">
        <v>42262</v>
      </c>
      <c r="B254" s="8">
        <v>142.44</v>
      </c>
      <c r="C254" t="s">
        <v>4</v>
      </c>
      <c r="D254" s="8">
        <f t="shared" si="6"/>
        <v>143</v>
      </c>
      <c r="E254" s="10">
        <f t="shared" si="7"/>
        <v>0.56000000000000227</v>
      </c>
    </row>
    <row r="255" spans="1:5" x14ac:dyDescent="0.25">
      <c r="A255" s="1">
        <v>42262</v>
      </c>
      <c r="B255" s="8">
        <v>54.82</v>
      </c>
      <c r="C255" t="s">
        <v>5</v>
      </c>
      <c r="D255" s="8">
        <f t="shared" si="6"/>
        <v>55</v>
      </c>
      <c r="E255" s="10">
        <f t="shared" si="7"/>
        <v>0.17999999999999972</v>
      </c>
    </row>
    <row r="256" spans="1:5" x14ac:dyDescent="0.25">
      <c r="A256" s="1">
        <v>42262</v>
      </c>
      <c r="B256" s="8">
        <v>39.549999999999997</v>
      </c>
      <c r="C256" t="s">
        <v>3</v>
      </c>
      <c r="D256" s="8">
        <f t="shared" si="6"/>
        <v>40</v>
      </c>
      <c r="E256" s="10">
        <f t="shared" si="7"/>
        <v>0.45000000000000284</v>
      </c>
    </row>
    <row r="257" spans="1:5" x14ac:dyDescent="0.25">
      <c r="A257" s="1">
        <v>42263</v>
      </c>
      <c r="B257" s="8">
        <v>10.27</v>
      </c>
      <c r="C257" t="s">
        <v>6</v>
      </c>
      <c r="D257" s="8">
        <f t="shared" si="6"/>
        <v>11</v>
      </c>
      <c r="E257" s="10">
        <f t="shared" si="7"/>
        <v>0.73000000000000043</v>
      </c>
    </row>
    <row r="258" spans="1:5" x14ac:dyDescent="0.25">
      <c r="A258" s="1">
        <v>42263</v>
      </c>
      <c r="B258" s="8">
        <v>50.98</v>
      </c>
      <c r="C258" t="s">
        <v>6</v>
      </c>
      <c r="D258" s="8">
        <f t="shared" si="6"/>
        <v>51</v>
      </c>
      <c r="E258" s="10">
        <f t="shared" si="7"/>
        <v>2.0000000000003126E-2</v>
      </c>
    </row>
    <row r="259" spans="1:5" x14ac:dyDescent="0.25">
      <c r="A259" s="1">
        <v>42264</v>
      </c>
      <c r="B259" s="8">
        <v>43.08</v>
      </c>
      <c r="C259" t="s">
        <v>3</v>
      </c>
      <c r="D259" s="8">
        <f t="shared" ref="D259:D322" si="8">ROUNDUP(B259,0)</f>
        <v>44</v>
      </c>
      <c r="E259" s="10">
        <f t="shared" ref="E259:E322" si="9">D259-B259</f>
        <v>0.92000000000000171</v>
      </c>
    </row>
    <row r="260" spans="1:5" x14ac:dyDescent="0.25">
      <c r="A260" s="1">
        <v>42265</v>
      </c>
      <c r="B260" s="8">
        <v>74.930000000000007</v>
      </c>
      <c r="C260" t="s">
        <v>5</v>
      </c>
      <c r="D260" s="8">
        <f t="shared" si="8"/>
        <v>75</v>
      </c>
      <c r="E260" s="10">
        <f t="shared" si="9"/>
        <v>6.9999999999993179E-2</v>
      </c>
    </row>
    <row r="261" spans="1:5" x14ac:dyDescent="0.25">
      <c r="A261" s="1">
        <v>42265</v>
      </c>
      <c r="B261" s="8">
        <v>140.66</v>
      </c>
      <c r="C261" t="s">
        <v>3</v>
      </c>
      <c r="D261" s="8">
        <f t="shared" si="8"/>
        <v>141</v>
      </c>
      <c r="E261" s="10">
        <f t="shared" si="9"/>
        <v>0.34000000000000341</v>
      </c>
    </row>
    <row r="262" spans="1:5" x14ac:dyDescent="0.25">
      <c r="A262" s="1">
        <v>42265</v>
      </c>
      <c r="B262" s="8">
        <v>109.5</v>
      </c>
      <c r="C262" t="s">
        <v>7</v>
      </c>
      <c r="D262" s="8">
        <f t="shared" si="8"/>
        <v>110</v>
      </c>
      <c r="E262" s="10">
        <f t="shared" si="9"/>
        <v>0.5</v>
      </c>
    </row>
    <row r="263" spans="1:5" x14ac:dyDescent="0.25">
      <c r="A263" s="1">
        <v>42266</v>
      </c>
      <c r="B263" s="8">
        <v>108.37</v>
      </c>
      <c r="C263" t="s">
        <v>4</v>
      </c>
      <c r="D263" s="8">
        <f t="shared" si="8"/>
        <v>109</v>
      </c>
      <c r="E263" s="10">
        <f t="shared" si="9"/>
        <v>0.62999999999999545</v>
      </c>
    </row>
    <row r="264" spans="1:5" x14ac:dyDescent="0.25">
      <c r="A264" s="1">
        <v>42266</v>
      </c>
      <c r="B264" s="8">
        <v>122.72</v>
      </c>
      <c r="C264" t="s">
        <v>5</v>
      </c>
      <c r="D264" s="8">
        <f t="shared" si="8"/>
        <v>123</v>
      </c>
      <c r="E264" s="10">
        <f t="shared" si="9"/>
        <v>0.28000000000000114</v>
      </c>
    </row>
    <row r="265" spans="1:5" x14ac:dyDescent="0.25">
      <c r="A265" s="1">
        <v>42267</v>
      </c>
      <c r="B265" s="8">
        <v>134.63</v>
      </c>
      <c r="C265" t="s">
        <v>7</v>
      </c>
      <c r="D265" s="8">
        <f t="shared" si="8"/>
        <v>135</v>
      </c>
      <c r="E265" s="10">
        <f t="shared" si="9"/>
        <v>0.37000000000000455</v>
      </c>
    </row>
    <row r="266" spans="1:5" x14ac:dyDescent="0.25">
      <c r="A266" s="1">
        <v>42268</v>
      </c>
      <c r="B266" s="8">
        <v>5.15</v>
      </c>
      <c r="C266" t="s">
        <v>4</v>
      </c>
      <c r="D266" s="8">
        <f t="shared" si="8"/>
        <v>6</v>
      </c>
      <c r="E266" s="10">
        <f t="shared" si="9"/>
        <v>0.84999999999999964</v>
      </c>
    </row>
    <row r="267" spans="1:5" x14ac:dyDescent="0.25">
      <c r="A267" s="1">
        <v>42268</v>
      </c>
      <c r="B267" s="8">
        <v>77.94</v>
      </c>
      <c r="C267" t="s">
        <v>5</v>
      </c>
      <c r="D267" s="8">
        <f t="shared" si="8"/>
        <v>78</v>
      </c>
      <c r="E267" s="10">
        <f t="shared" si="9"/>
        <v>6.0000000000002274E-2</v>
      </c>
    </row>
    <row r="268" spans="1:5" x14ac:dyDescent="0.25">
      <c r="A268" s="1">
        <v>42269</v>
      </c>
      <c r="B268" s="8">
        <v>139.61000000000001</v>
      </c>
      <c r="C268" t="s">
        <v>5</v>
      </c>
      <c r="D268" s="8">
        <f t="shared" si="8"/>
        <v>140</v>
      </c>
      <c r="E268" s="10">
        <f t="shared" si="9"/>
        <v>0.38999999999998636</v>
      </c>
    </row>
    <row r="269" spans="1:5" x14ac:dyDescent="0.25">
      <c r="A269" s="1">
        <v>42269</v>
      </c>
      <c r="B269" s="8">
        <v>153.47999999999999</v>
      </c>
      <c r="C269" t="s">
        <v>5</v>
      </c>
      <c r="D269" s="8">
        <f t="shared" si="8"/>
        <v>154</v>
      </c>
      <c r="E269" s="10">
        <f t="shared" si="9"/>
        <v>0.52000000000001023</v>
      </c>
    </row>
    <row r="270" spans="1:5" x14ac:dyDescent="0.25">
      <c r="A270" s="1">
        <v>42273</v>
      </c>
      <c r="B270" s="8">
        <v>118.41</v>
      </c>
      <c r="C270" t="s">
        <v>4</v>
      </c>
      <c r="D270" s="8">
        <f t="shared" si="8"/>
        <v>119</v>
      </c>
      <c r="E270" s="10">
        <f t="shared" si="9"/>
        <v>0.59000000000000341</v>
      </c>
    </row>
    <row r="271" spans="1:5" x14ac:dyDescent="0.25">
      <c r="A271" s="1">
        <v>42274</v>
      </c>
      <c r="B271" s="8">
        <v>84.15</v>
      </c>
      <c r="C271" t="s">
        <v>7</v>
      </c>
      <c r="D271" s="8">
        <f t="shared" si="8"/>
        <v>85</v>
      </c>
      <c r="E271" s="10">
        <f t="shared" si="9"/>
        <v>0.84999999999999432</v>
      </c>
    </row>
    <row r="272" spans="1:5" x14ac:dyDescent="0.25">
      <c r="A272" s="1">
        <v>42275</v>
      </c>
      <c r="B272" s="8">
        <v>69.86</v>
      </c>
      <c r="C272" t="s">
        <v>5</v>
      </c>
      <c r="D272" s="8">
        <f t="shared" si="8"/>
        <v>70</v>
      </c>
      <c r="E272" s="10">
        <f t="shared" si="9"/>
        <v>0.14000000000000057</v>
      </c>
    </row>
    <row r="273" spans="1:5" x14ac:dyDescent="0.25">
      <c r="A273" s="1">
        <v>42275</v>
      </c>
      <c r="B273" s="8">
        <v>118.79</v>
      </c>
      <c r="C273" t="s">
        <v>7</v>
      </c>
      <c r="D273" s="8">
        <f t="shared" si="8"/>
        <v>119</v>
      </c>
      <c r="E273" s="10">
        <f t="shared" si="9"/>
        <v>0.20999999999999375</v>
      </c>
    </row>
    <row r="274" spans="1:5" x14ac:dyDescent="0.25">
      <c r="A274" s="1">
        <v>42275</v>
      </c>
      <c r="B274" s="8">
        <v>63.13</v>
      </c>
      <c r="C274" t="s">
        <v>4</v>
      </c>
      <c r="D274" s="8">
        <f t="shared" si="8"/>
        <v>64</v>
      </c>
      <c r="E274" s="10">
        <f t="shared" si="9"/>
        <v>0.86999999999999744</v>
      </c>
    </row>
    <row r="275" spans="1:5" x14ac:dyDescent="0.25">
      <c r="A275" s="1">
        <v>42276</v>
      </c>
      <c r="B275" s="8">
        <v>17.420000000000002</v>
      </c>
      <c r="C275" t="s">
        <v>6</v>
      </c>
      <c r="D275" s="8">
        <f t="shared" si="8"/>
        <v>18</v>
      </c>
      <c r="E275" s="10">
        <f t="shared" si="9"/>
        <v>0.57999999999999829</v>
      </c>
    </row>
    <row r="276" spans="1:5" x14ac:dyDescent="0.25">
      <c r="A276" s="1">
        <v>42276</v>
      </c>
      <c r="B276" s="8">
        <v>69.69</v>
      </c>
      <c r="C276" t="s">
        <v>5</v>
      </c>
      <c r="D276" s="8">
        <f t="shared" si="8"/>
        <v>70</v>
      </c>
      <c r="E276" s="10">
        <f t="shared" si="9"/>
        <v>0.31000000000000227</v>
      </c>
    </row>
    <row r="277" spans="1:5" x14ac:dyDescent="0.25">
      <c r="A277" s="1">
        <v>42277</v>
      </c>
      <c r="B277" s="8">
        <v>132.4</v>
      </c>
      <c r="C277" t="s">
        <v>5</v>
      </c>
      <c r="D277" s="8">
        <f t="shared" si="8"/>
        <v>133</v>
      </c>
      <c r="E277" s="10">
        <f t="shared" si="9"/>
        <v>0.59999999999999432</v>
      </c>
    </row>
    <row r="278" spans="1:5" x14ac:dyDescent="0.25">
      <c r="A278" s="1">
        <v>42279</v>
      </c>
      <c r="B278" s="8">
        <v>75.3</v>
      </c>
      <c r="C278" t="s">
        <v>5</v>
      </c>
      <c r="D278" s="8">
        <f t="shared" si="8"/>
        <v>76</v>
      </c>
      <c r="E278" s="10">
        <f t="shared" si="9"/>
        <v>0.70000000000000284</v>
      </c>
    </row>
    <row r="279" spans="1:5" x14ac:dyDescent="0.25">
      <c r="A279" s="1">
        <v>42280</v>
      </c>
      <c r="B279" s="8">
        <v>40.51</v>
      </c>
      <c r="C279" t="s">
        <v>5</v>
      </c>
      <c r="D279" s="8">
        <f t="shared" si="8"/>
        <v>41</v>
      </c>
      <c r="E279" s="10">
        <f t="shared" si="9"/>
        <v>0.49000000000000199</v>
      </c>
    </row>
    <row r="280" spans="1:5" x14ac:dyDescent="0.25">
      <c r="A280" s="1">
        <v>42284</v>
      </c>
      <c r="B280" s="8">
        <v>127.33</v>
      </c>
      <c r="C280" t="s">
        <v>5</v>
      </c>
      <c r="D280" s="8">
        <f t="shared" si="8"/>
        <v>128</v>
      </c>
      <c r="E280" s="10">
        <f t="shared" si="9"/>
        <v>0.67000000000000171</v>
      </c>
    </row>
    <row r="281" spans="1:5" x14ac:dyDescent="0.25">
      <c r="A281" s="1">
        <v>42284</v>
      </c>
      <c r="B281" s="8">
        <v>92.09</v>
      </c>
      <c r="C281" t="s">
        <v>4</v>
      </c>
      <c r="D281" s="8">
        <f t="shared" si="8"/>
        <v>93</v>
      </c>
      <c r="E281" s="10">
        <f t="shared" si="9"/>
        <v>0.90999999999999659</v>
      </c>
    </row>
    <row r="282" spans="1:5" x14ac:dyDescent="0.25">
      <c r="A282" s="1">
        <v>42284</v>
      </c>
      <c r="B282" s="8">
        <v>25.46</v>
      </c>
      <c r="C282" t="s">
        <v>3</v>
      </c>
      <c r="D282" s="8">
        <f t="shared" si="8"/>
        <v>26</v>
      </c>
      <c r="E282" s="10">
        <f t="shared" si="9"/>
        <v>0.53999999999999915</v>
      </c>
    </row>
    <row r="283" spans="1:5" x14ac:dyDescent="0.25">
      <c r="A283" s="1">
        <v>42285</v>
      </c>
      <c r="B283" s="8">
        <v>12.04</v>
      </c>
      <c r="C283" t="s">
        <v>3</v>
      </c>
      <c r="D283" s="8">
        <f t="shared" si="8"/>
        <v>13</v>
      </c>
      <c r="E283" s="10">
        <f t="shared" si="9"/>
        <v>0.96000000000000085</v>
      </c>
    </row>
    <row r="284" spans="1:5" x14ac:dyDescent="0.25">
      <c r="A284" s="1">
        <v>42286</v>
      </c>
      <c r="B284" s="8">
        <v>18.48</v>
      </c>
      <c r="C284" t="s">
        <v>7</v>
      </c>
      <c r="D284" s="8">
        <f t="shared" si="8"/>
        <v>19</v>
      </c>
      <c r="E284" s="10">
        <f t="shared" si="9"/>
        <v>0.51999999999999957</v>
      </c>
    </row>
    <row r="285" spans="1:5" x14ac:dyDescent="0.25">
      <c r="A285" s="1">
        <v>42287</v>
      </c>
      <c r="B285" s="8">
        <v>146.51</v>
      </c>
      <c r="C285" t="s">
        <v>7</v>
      </c>
      <c r="D285" s="8">
        <f t="shared" si="8"/>
        <v>147</v>
      </c>
      <c r="E285" s="10">
        <f t="shared" si="9"/>
        <v>0.49000000000000909</v>
      </c>
    </row>
    <row r="286" spans="1:5" x14ac:dyDescent="0.25">
      <c r="A286" s="1">
        <v>42288</v>
      </c>
      <c r="B286" s="8">
        <v>142.35</v>
      </c>
      <c r="C286" t="s">
        <v>4</v>
      </c>
      <c r="D286" s="8">
        <f t="shared" si="8"/>
        <v>143</v>
      </c>
      <c r="E286" s="10">
        <f t="shared" si="9"/>
        <v>0.65000000000000568</v>
      </c>
    </row>
    <row r="287" spans="1:5" x14ac:dyDescent="0.25">
      <c r="A287" s="1">
        <v>42290</v>
      </c>
      <c r="B287" s="8">
        <v>110.15</v>
      </c>
      <c r="C287" t="s">
        <v>7</v>
      </c>
      <c r="D287" s="8">
        <f t="shared" si="8"/>
        <v>111</v>
      </c>
      <c r="E287" s="10">
        <f t="shared" si="9"/>
        <v>0.84999999999999432</v>
      </c>
    </row>
    <row r="288" spans="1:5" x14ac:dyDescent="0.25">
      <c r="A288" s="1">
        <v>42291</v>
      </c>
      <c r="B288" s="8">
        <v>25.41</v>
      </c>
      <c r="C288" t="s">
        <v>4</v>
      </c>
      <c r="D288" s="8">
        <f t="shared" si="8"/>
        <v>26</v>
      </c>
      <c r="E288" s="10">
        <f t="shared" si="9"/>
        <v>0.58999999999999986</v>
      </c>
    </row>
    <row r="289" spans="1:5" x14ac:dyDescent="0.25">
      <c r="A289" s="1">
        <v>42291</v>
      </c>
      <c r="B289" s="8">
        <v>45.56</v>
      </c>
      <c r="C289" t="s">
        <v>7</v>
      </c>
      <c r="D289" s="8">
        <f t="shared" si="8"/>
        <v>46</v>
      </c>
      <c r="E289" s="10">
        <f t="shared" si="9"/>
        <v>0.43999999999999773</v>
      </c>
    </row>
    <row r="290" spans="1:5" x14ac:dyDescent="0.25">
      <c r="A290" s="1">
        <v>42295</v>
      </c>
      <c r="B290" s="8">
        <v>85.84</v>
      </c>
      <c r="C290" t="s">
        <v>7</v>
      </c>
      <c r="D290" s="8">
        <f t="shared" si="8"/>
        <v>86</v>
      </c>
      <c r="E290" s="10">
        <f t="shared" si="9"/>
        <v>0.15999999999999659</v>
      </c>
    </row>
    <row r="291" spans="1:5" x14ac:dyDescent="0.25">
      <c r="A291" s="1">
        <v>42296</v>
      </c>
      <c r="B291" s="8">
        <v>26.41</v>
      </c>
      <c r="C291" t="s">
        <v>7</v>
      </c>
      <c r="D291" s="8">
        <f t="shared" si="8"/>
        <v>27</v>
      </c>
      <c r="E291" s="10">
        <f t="shared" si="9"/>
        <v>0.58999999999999986</v>
      </c>
    </row>
    <row r="292" spans="1:5" x14ac:dyDescent="0.25">
      <c r="A292" s="1">
        <v>42297</v>
      </c>
      <c r="B292" s="8">
        <v>40.270000000000003</v>
      </c>
      <c r="C292" t="s">
        <v>4</v>
      </c>
      <c r="D292" s="8">
        <f t="shared" si="8"/>
        <v>41</v>
      </c>
      <c r="E292" s="10">
        <f t="shared" si="9"/>
        <v>0.72999999999999687</v>
      </c>
    </row>
    <row r="293" spans="1:5" x14ac:dyDescent="0.25">
      <c r="A293" s="1">
        <v>42298</v>
      </c>
      <c r="B293" s="8">
        <v>73.72</v>
      </c>
      <c r="C293" t="s">
        <v>6</v>
      </c>
      <c r="D293" s="8">
        <f t="shared" si="8"/>
        <v>74</v>
      </c>
      <c r="E293" s="10">
        <f t="shared" si="9"/>
        <v>0.28000000000000114</v>
      </c>
    </row>
    <row r="294" spans="1:5" x14ac:dyDescent="0.25">
      <c r="A294" s="1">
        <v>42299</v>
      </c>
      <c r="B294" s="8">
        <v>98.9</v>
      </c>
      <c r="C294" t="s">
        <v>6</v>
      </c>
      <c r="D294" s="8">
        <f t="shared" si="8"/>
        <v>99</v>
      </c>
      <c r="E294" s="10">
        <f t="shared" si="9"/>
        <v>9.9999999999994316E-2</v>
      </c>
    </row>
    <row r="295" spans="1:5" x14ac:dyDescent="0.25">
      <c r="A295" s="1">
        <v>42299</v>
      </c>
      <c r="B295" s="8">
        <v>54.56</v>
      </c>
      <c r="C295" t="s">
        <v>3</v>
      </c>
      <c r="D295" s="8">
        <f t="shared" si="8"/>
        <v>55</v>
      </c>
      <c r="E295" s="10">
        <f t="shared" si="9"/>
        <v>0.43999999999999773</v>
      </c>
    </row>
    <row r="296" spans="1:5" x14ac:dyDescent="0.25">
      <c r="A296" s="1">
        <v>42300</v>
      </c>
      <c r="B296" s="8">
        <v>89.24</v>
      </c>
      <c r="C296" t="s">
        <v>5</v>
      </c>
      <c r="D296" s="8">
        <f t="shared" si="8"/>
        <v>90</v>
      </c>
      <c r="E296" s="10">
        <f t="shared" si="9"/>
        <v>0.76000000000000512</v>
      </c>
    </row>
    <row r="297" spans="1:5" x14ac:dyDescent="0.25">
      <c r="A297" s="1">
        <v>42300</v>
      </c>
      <c r="B297" s="8">
        <v>90.14</v>
      </c>
      <c r="C297" t="s">
        <v>7</v>
      </c>
      <c r="D297" s="8">
        <f t="shared" si="8"/>
        <v>91</v>
      </c>
      <c r="E297" s="10">
        <f t="shared" si="9"/>
        <v>0.85999999999999943</v>
      </c>
    </row>
    <row r="298" spans="1:5" x14ac:dyDescent="0.25">
      <c r="A298" s="1">
        <v>42300</v>
      </c>
      <c r="B298" s="8">
        <v>12.4</v>
      </c>
      <c r="C298" t="s">
        <v>6</v>
      </c>
      <c r="D298" s="8">
        <f t="shared" si="8"/>
        <v>13</v>
      </c>
      <c r="E298" s="10">
        <f t="shared" si="9"/>
        <v>0.59999999999999964</v>
      </c>
    </row>
    <row r="299" spans="1:5" x14ac:dyDescent="0.25">
      <c r="A299" s="1">
        <v>42300</v>
      </c>
      <c r="B299" s="8">
        <v>19.57</v>
      </c>
      <c r="C299" t="s">
        <v>6</v>
      </c>
      <c r="D299" s="8">
        <f t="shared" si="8"/>
        <v>20</v>
      </c>
      <c r="E299" s="10">
        <f t="shared" si="9"/>
        <v>0.42999999999999972</v>
      </c>
    </row>
    <row r="300" spans="1:5" x14ac:dyDescent="0.25">
      <c r="A300" s="1">
        <v>42300</v>
      </c>
      <c r="B300" s="8">
        <v>116.34</v>
      </c>
      <c r="C300" t="s">
        <v>4</v>
      </c>
      <c r="D300" s="8">
        <f t="shared" si="8"/>
        <v>117</v>
      </c>
      <c r="E300" s="10">
        <f t="shared" si="9"/>
        <v>0.65999999999999659</v>
      </c>
    </row>
    <row r="301" spans="1:5" x14ac:dyDescent="0.25">
      <c r="A301" s="1">
        <v>42300</v>
      </c>
      <c r="B301" s="8">
        <v>73.06</v>
      </c>
      <c r="C301" t="s">
        <v>3</v>
      </c>
      <c r="D301" s="8">
        <f t="shared" si="8"/>
        <v>74</v>
      </c>
      <c r="E301" s="10">
        <f t="shared" si="9"/>
        <v>0.93999999999999773</v>
      </c>
    </row>
    <row r="302" spans="1:5" x14ac:dyDescent="0.25">
      <c r="A302" s="1">
        <v>42304</v>
      </c>
      <c r="B302" s="8">
        <v>112.77</v>
      </c>
      <c r="C302" t="s">
        <v>5</v>
      </c>
      <c r="D302" s="8">
        <f t="shared" si="8"/>
        <v>113</v>
      </c>
      <c r="E302" s="10">
        <f t="shared" si="9"/>
        <v>0.23000000000000398</v>
      </c>
    </row>
    <row r="303" spans="1:5" x14ac:dyDescent="0.25">
      <c r="A303" s="1">
        <v>42304</v>
      </c>
      <c r="B303" s="8">
        <v>13.94</v>
      </c>
      <c r="C303" t="s">
        <v>5</v>
      </c>
      <c r="D303" s="8">
        <f t="shared" si="8"/>
        <v>14</v>
      </c>
      <c r="E303" s="10">
        <f t="shared" si="9"/>
        <v>6.0000000000000497E-2</v>
      </c>
    </row>
    <row r="304" spans="1:5" x14ac:dyDescent="0.25">
      <c r="A304" s="1">
        <v>42306</v>
      </c>
      <c r="B304" s="8">
        <v>137.28</v>
      </c>
      <c r="C304" t="s">
        <v>3</v>
      </c>
      <c r="D304" s="8">
        <f t="shared" si="8"/>
        <v>138</v>
      </c>
      <c r="E304" s="10">
        <f t="shared" si="9"/>
        <v>0.71999999999999886</v>
      </c>
    </row>
    <row r="305" spans="1:5" x14ac:dyDescent="0.25">
      <c r="A305" s="1">
        <v>42306</v>
      </c>
      <c r="B305" s="8">
        <v>49.56</v>
      </c>
      <c r="C305" t="s">
        <v>5</v>
      </c>
      <c r="D305" s="8">
        <f t="shared" si="8"/>
        <v>50</v>
      </c>
      <c r="E305" s="10">
        <f t="shared" si="9"/>
        <v>0.43999999999999773</v>
      </c>
    </row>
    <row r="306" spans="1:5" x14ac:dyDescent="0.25">
      <c r="A306" s="1">
        <v>42308</v>
      </c>
      <c r="B306" s="8">
        <v>76.55</v>
      </c>
      <c r="C306" t="s">
        <v>3</v>
      </c>
      <c r="D306" s="8">
        <f t="shared" si="8"/>
        <v>77</v>
      </c>
      <c r="E306" s="10">
        <f t="shared" si="9"/>
        <v>0.45000000000000284</v>
      </c>
    </row>
    <row r="307" spans="1:5" x14ac:dyDescent="0.25">
      <c r="A307" s="1">
        <v>42310</v>
      </c>
      <c r="B307" s="8">
        <v>151.81</v>
      </c>
      <c r="C307" t="s">
        <v>6</v>
      </c>
      <c r="D307" s="8">
        <f t="shared" si="8"/>
        <v>152</v>
      </c>
      <c r="E307" s="10">
        <f t="shared" si="9"/>
        <v>0.18999999999999773</v>
      </c>
    </row>
    <row r="308" spans="1:5" x14ac:dyDescent="0.25">
      <c r="A308" s="1">
        <v>42312</v>
      </c>
      <c r="B308" s="8">
        <v>7.89</v>
      </c>
      <c r="C308" t="s">
        <v>4</v>
      </c>
      <c r="D308" s="8">
        <f t="shared" si="8"/>
        <v>8</v>
      </c>
      <c r="E308" s="10">
        <f t="shared" si="9"/>
        <v>0.11000000000000032</v>
      </c>
    </row>
    <row r="309" spans="1:5" x14ac:dyDescent="0.25">
      <c r="A309" s="1">
        <v>42312</v>
      </c>
      <c r="B309" s="8">
        <v>96.66</v>
      </c>
      <c r="C309" t="s">
        <v>4</v>
      </c>
      <c r="D309" s="8">
        <f t="shared" si="8"/>
        <v>97</v>
      </c>
      <c r="E309" s="10">
        <f t="shared" si="9"/>
        <v>0.34000000000000341</v>
      </c>
    </row>
    <row r="310" spans="1:5" x14ac:dyDescent="0.25">
      <c r="A310" s="1">
        <v>42313</v>
      </c>
      <c r="B310" s="8">
        <v>113.94</v>
      </c>
      <c r="C310" t="s">
        <v>5</v>
      </c>
      <c r="D310" s="8">
        <f t="shared" si="8"/>
        <v>114</v>
      </c>
      <c r="E310" s="10">
        <f t="shared" si="9"/>
        <v>6.0000000000002274E-2</v>
      </c>
    </row>
    <row r="311" spans="1:5" x14ac:dyDescent="0.25">
      <c r="A311" s="1">
        <v>42315</v>
      </c>
      <c r="B311" s="8">
        <v>50.6</v>
      </c>
      <c r="C311" t="s">
        <v>7</v>
      </c>
      <c r="D311" s="8">
        <f t="shared" si="8"/>
        <v>51</v>
      </c>
      <c r="E311" s="10">
        <f t="shared" si="9"/>
        <v>0.39999999999999858</v>
      </c>
    </row>
    <row r="312" spans="1:5" x14ac:dyDescent="0.25">
      <c r="A312" s="1">
        <v>42315</v>
      </c>
      <c r="B312" s="8">
        <v>21.06</v>
      </c>
      <c r="C312" t="s">
        <v>6</v>
      </c>
      <c r="D312" s="8">
        <f t="shared" si="8"/>
        <v>22</v>
      </c>
      <c r="E312" s="10">
        <f t="shared" si="9"/>
        <v>0.94000000000000128</v>
      </c>
    </row>
    <row r="313" spans="1:5" x14ac:dyDescent="0.25">
      <c r="A313" s="1">
        <v>42315</v>
      </c>
      <c r="B313" s="8">
        <v>42.55</v>
      </c>
      <c r="C313" t="s">
        <v>3</v>
      </c>
      <c r="D313" s="8">
        <f t="shared" si="8"/>
        <v>43</v>
      </c>
      <c r="E313" s="10">
        <f t="shared" si="9"/>
        <v>0.45000000000000284</v>
      </c>
    </row>
    <row r="314" spans="1:5" x14ac:dyDescent="0.25">
      <c r="A314" s="1">
        <v>42315</v>
      </c>
      <c r="B314" s="8">
        <v>33.69</v>
      </c>
      <c r="C314" t="s">
        <v>5</v>
      </c>
      <c r="D314" s="8">
        <f t="shared" si="8"/>
        <v>34</v>
      </c>
      <c r="E314" s="10">
        <f t="shared" si="9"/>
        <v>0.31000000000000227</v>
      </c>
    </row>
    <row r="315" spans="1:5" x14ac:dyDescent="0.25">
      <c r="A315" s="1">
        <v>42315</v>
      </c>
      <c r="B315" s="8">
        <v>18.43</v>
      </c>
      <c r="C315" t="s">
        <v>6</v>
      </c>
      <c r="D315" s="8">
        <f t="shared" si="8"/>
        <v>19</v>
      </c>
      <c r="E315" s="10">
        <f t="shared" si="9"/>
        <v>0.57000000000000028</v>
      </c>
    </row>
    <row r="316" spans="1:5" x14ac:dyDescent="0.25">
      <c r="A316" s="1">
        <v>42315</v>
      </c>
      <c r="B316" s="8">
        <v>97.32</v>
      </c>
      <c r="C316" t="s">
        <v>4</v>
      </c>
      <c r="D316" s="8">
        <f t="shared" si="8"/>
        <v>98</v>
      </c>
      <c r="E316" s="10">
        <f t="shared" si="9"/>
        <v>0.68000000000000682</v>
      </c>
    </row>
    <row r="317" spans="1:5" x14ac:dyDescent="0.25">
      <c r="A317" s="1">
        <v>42315</v>
      </c>
      <c r="B317" s="8">
        <v>27.39</v>
      </c>
      <c r="C317" t="s">
        <v>7</v>
      </c>
      <c r="D317" s="8">
        <f t="shared" si="8"/>
        <v>28</v>
      </c>
      <c r="E317" s="10">
        <f t="shared" si="9"/>
        <v>0.60999999999999943</v>
      </c>
    </row>
    <row r="318" spans="1:5" x14ac:dyDescent="0.25">
      <c r="A318" s="1">
        <v>42317</v>
      </c>
      <c r="B318" s="8">
        <v>18.420000000000002</v>
      </c>
      <c r="C318" t="s">
        <v>3</v>
      </c>
      <c r="D318" s="8">
        <f t="shared" si="8"/>
        <v>19</v>
      </c>
      <c r="E318" s="10">
        <f t="shared" si="9"/>
        <v>0.57999999999999829</v>
      </c>
    </row>
    <row r="319" spans="1:5" x14ac:dyDescent="0.25">
      <c r="A319" s="1">
        <v>42317</v>
      </c>
      <c r="B319" s="8">
        <v>47.19</v>
      </c>
      <c r="C319" t="s">
        <v>4</v>
      </c>
      <c r="D319" s="8">
        <f t="shared" si="8"/>
        <v>48</v>
      </c>
      <c r="E319" s="10">
        <f t="shared" si="9"/>
        <v>0.81000000000000227</v>
      </c>
    </row>
    <row r="320" spans="1:5" x14ac:dyDescent="0.25">
      <c r="A320" s="1">
        <v>42318</v>
      </c>
      <c r="B320" s="8">
        <v>133.63</v>
      </c>
      <c r="C320" t="s">
        <v>5</v>
      </c>
      <c r="D320" s="8">
        <f t="shared" si="8"/>
        <v>134</v>
      </c>
      <c r="E320" s="10">
        <f t="shared" si="9"/>
        <v>0.37000000000000455</v>
      </c>
    </row>
    <row r="321" spans="1:5" x14ac:dyDescent="0.25">
      <c r="A321" s="1">
        <v>42319</v>
      </c>
      <c r="B321" s="8">
        <v>39.86</v>
      </c>
      <c r="C321" t="s">
        <v>7</v>
      </c>
      <c r="D321" s="8">
        <f t="shared" si="8"/>
        <v>40</v>
      </c>
      <c r="E321" s="10">
        <f t="shared" si="9"/>
        <v>0.14000000000000057</v>
      </c>
    </row>
    <row r="322" spans="1:5" x14ac:dyDescent="0.25">
      <c r="A322" s="1">
        <v>42321</v>
      </c>
      <c r="B322" s="8">
        <v>82.94</v>
      </c>
      <c r="C322" t="s">
        <v>5</v>
      </c>
      <c r="D322" s="8">
        <f t="shared" si="8"/>
        <v>83</v>
      </c>
      <c r="E322" s="10">
        <f t="shared" si="9"/>
        <v>6.0000000000002274E-2</v>
      </c>
    </row>
    <row r="323" spans="1:5" x14ac:dyDescent="0.25">
      <c r="A323" s="1">
        <v>42321</v>
      </c>
      <c r="B323" s="8">
        <v>26.19</v>
      </c>
      <c r="C323" t="s">
        <v>6</v>
      </c>
      <c r="D323" s="8">
        <f t="shared" ref="D323:D386" si="10">ROUNDUP(B323,0)</f>
        <v>27</v>
      </c>
      <c r="E323" s="10">
        <f t="shared" ref="E323:E386" si="11">D323-B323</f>
        <v>0.80999999999999872</v>
      </c>
    </row>
    <row r="324" spans="1:5" x14ac:dyDescent="0.25">
      <c r="A324" s="1">
        <v>42321</v>
      </c>
      <c r="B324" s="8">
        <v>7.22</v>
      </c>
      <c r="C324" t="s">
        <v>5</v>
      </c>
      <c r="D324" s="8">
        <f t="shared" si="10"/>
        <v>8</v>
      </c>
      <c r="E324" s="10">
        <f t="shared" si="11"/>
        <v>0.78000000000000025</v>
      </c>
    </row>
    <row r="325" spans="1:5" x14ac:dyDescent="0.25">
      <c r="A325" s="1">
        <v>42322</v>
      </c>
      <c r="B325" s="8">
        <v>14.83</v>
      </c>
      <c r="C325" t="s">
        <v>5</v>
      </c>
      <c r="D325" s="8">
        <f t="shared" si="10"/>
        <v>15</v>
      </c>
      <c r="E325" s="10">
        <f t="shared" si="11"/>
        <v>0.16999999999999993</v>
      </c>
    </row>
    <row r="326" spans="1:5" x14ac:dyDescent="0.25">
      <c r="A326" s="1">
        <v>42322</v>
      </c>
      <c r="B326" s="8">
        <v>90.84</v>
      </c>
      <c r="C326" t="s">
        <v>7</v>
      </c>
      <c r="D326" s="8">
        <f t="shared" si="10"/>
        <v>91</v>
      </c>
      <c r="E326" s="10">
        <f t="shared" si="11"/>
        <v>0.15999999999999659</v>
      </c>
    </row>
    <row r="327" spans="1:5" x14ac:dyDescent="0.25">
      <c r="A327" s="1">
        <v>42322</v>
      </c>
      <c r="B327" s="8">
        <v>85.17</v>
      </c>
      <c r="C327" t="s">
        <v>5</v>
      </c>
      <c r="D327" s="8">
        <f t="shared" si="10"/>
        <v>86</v>
      </c>
      <c r="E327" s="10">
        <f t="shared" si="11"/>
        <v>0.82999999999999829</v>
      </c>
    </row>
    <row r="328" spans="1:5" x14ac:dyDescent="0.25">
      <c r="A328" s="1">
        <v>42323</v>
      </c>
      <c r="B328" s="8">
        <v>110.76</v>
      </c>
      <c r="C328" t="s">
        <v>5</v>
      </c>
      <c r="D328" s="8">
        <f t="shared" si="10"/>
        <v>111</v>
      </c>
      <c r="E328" s="10">
        <f t="shared" si="11"/>
        <v>0.23999999999999488</v>
      </c>
    </row>
    <row r="329" spans="1:5" x14ac:dyDescent="0.25">
      <c r="A329" s="1">
        <v>42324</v>
      </c>
      <c r="B329" s="8">
        <v>134.63</v>
      </c>
      <c r="C329" t="s">
        <v>7</v>
      </c>
      <c r="D329" s="8">
        <f t="shared" si="10"/>
        <v>135</v>
      </c>
      <c r="E329" s="10">
        <f t="shared" si="11"/>
        <v>0.37000000000000455</v>
      </c>
    </row>
    <row r="330" spans="1:5" x14ac:dyDescent="0.25">
      <c r="A330" s="1">
        <v>42324</v>
      </c>
      <c r="B330" s="8">
        <v>120.22</v>
      </c>
      <c r="C330" t="s">
        <v>6</v>
      </c>
      <c r="D330" s="8">
        <f t="shared" si="10"/>
        <v>121</v>
      </c>
      <c r="E330" s="10">
        <f t="shared" si="11"/>
        <v>0.78000000000000114</v>
      </c>
    </row>
    <row r="331" spans="1:5" x14ac:dyDescent="0.25">
      <c r="A331" s="1">
        <v>42324</v>
      </c>
      <c r="B331" s="8">
        <v>25.55</v>
      </c>
      <c r="C331" t="s">
        <v>5</v>
      </c>
      <c r="D331" s="8">
        <f t="shared" si="10"/>
        <v>26</v>
      </c>
      <c r="E331" s="10">
        <f t="shared" si="11"/>
        <v>0.44999999999999929</v>
      </c>
    </row>
    <row r="332" spans="1:5" x14ac:dyDescent="0.25">
      <c r="A332" s="1">
        <v>42326</v>
      </c>
      <c r="B332" s="8">
        <v>19.739999999999998</v>
      </c>
      <c r="C332" t="s">
        <v>4</v>
      </c>
      <c r="D332" s="8">
        <f t="shared" si="10"/>
        <v>20</v>
      </c>
      <c r="E332" s="10">
        <f t="shared" si="11"/>
        <v>0.26000000000000156</v>
      </c>
    </row>
    <row r="333" spans="1:5" x14ac:dyDescent="0.25">
      <c r="A333" s="1">
        <v>42327</v>
      </c>
      <c r="B333" s="8">
        <v>98.87</v>
      </c>
      <c r="C333" t="s">
        <v>6</v>
      </c>
      <c r="D333" s="8">
        <f t="shared" si="10"/>
        <v>99</v>
      </c>
      <c r="E333" s="10">
        <f t="shared" si="11"/>
        <v>0.12999999999999545</v>
      </c>
    </row>
    <row r="334" spans="1:5" x14ac:dyDescent="0.25">
      <c r="A334" s="1">
        <v>42328</v>
      </c>
      <c r="B334" s="8">
        <v>53.47</v>
      </c>
      <c r="C334" t="s">
        <v>4</v>
      </c>
      <c r="D334" s="8">
        <f t="shared" si="10"/>
        <v>54</v>
      </c>
      <c r="E334" s="10">
        <f t="shared" si="11"/>
        <v>0.53000000000000114</v>
      </c>
    </row>
    <row r="335" spans="1:5" x14ac:dyDescent="0.25">
      <c r="A335" s="1">
        <v>42328</v>
      </c>
      <c r="B335" s="8">
        <v>76.59</v>
      </c>
      <c r="C335" t="s">
        <v>6</v>
      </c>
      <c r="D335" s="8">
        <f t="shared" si="10"/>
        <v>77</v>
      </c>
      <c r="E335" s="10">
        <f t="shared" si="11"/>
        <v>0.40999999999999659</v>
      </c>
    </row>
    <row r="336" spans="1:5" x14ac:dyDescent="0.25">
      <c r="A336" s="1">
        <v>42328</v>
      </c>
      <c r="B336" s="8">
        <v>94.92</v>
      </c>
      <c r="C336" t="s">
        <v>5</v>
      </c>
      <c r="D336" s="8">
        <f t="shared" si="10"/>
        <v>95</v>
      </c>
      <c r="E336" s="10">
        <f t="shared" si="11"/>
        <v>7.9999999999998295E-2</v>
      </c>
    </row>
    <row r="337" spans="1:5" x14ac:dyDescent="0.25">
      <c r="A337" s="1">
        <v>42329</v>
      </c>
      <c r="B337" s="8">
        <v>7.8</v>
      </c>
      <c r="C337" t="s">
        <v>3</v>
      </c>
      <c r="D337" s="8">
        <f t="shared" si="10"/>
        <v>8</v>
      </c>
      <c r="E337" s="10">
        <f t="shared" si="11"/>
        <v>0.20000000000000018</v>
      </c>
    </row>
    <row r="338" spans="1:5" x14ac:dyDescent="0.25">
      <c r="A338" s="1">
        <v>42329</v>
      </c>
      <c r="B338" s="8">
        <v>39.58</v>
      </c>
      <c r="C338" t="s">
        <v>7</v>
      </c>
      <c r="D338" s="8">
        <f t="shared" si="10"/>
        <v>40</v>
      </c>
      <c r="E338" s="10">
        <f t="shared" si="11"/>
        <v>0.42000000000000171</v>
      </c>
    </row>
    <row r="339" spans="1:5" x14ac:dyDescent="0.25">
      <c r="A339" s="1">
        <v>42330</v>
      </c>
      <c r="B339" s="8">
        <v>28.8</v>
      </c>
      <c r="C339" t="s">
        <v>5</v>
      </c>
      <c r="D339" s="8">
        <f t="shared" si="10"/>
        <v>29</v>
      </c>
      <c r="E339" s="10">
        <f t="shared" si="11"/>
        <v>0.19999999999999929</v>
      </c>
    </row>
    <row r="340" spans="1:5" x14ac:dyDescent="0.25">
      <c r="A340" s="1">
        <v>42332</v>
      </c>
      <c r="B340" s="8">
        <v>18.399999999999999</v>
      </c>
      <c r="C340" t="s">
        <v>7</v>
      </c>
      <c r="D340" s="8">
        <f t="shared" si="10"/>
        <v>19</v>
      </c>
      <c r="E340" s="10">
        <f t="shared" si="11"/>
        <v>0.60000000000000142</v>
      </c>
    </row>
    <row r="341" spans="1:5" x14ac:dyDescent="0.25">
      <c r="A341" s="1">
        <v>42333</v>
      </c>
      <c r="B341" s="8">
        <v>130.87</v>
      </c>
      <c r="C341" t="s">
        <v>5</v>
      </c>
      <c r="D341" s="8">
        <f t="shared" si="10"/>
        <v>131</v>
      </c>
      <c r="E341" s="10">
        <f t="shared" si="11"/>
        <v>0.12999999999999545</v>
      </c>
    </row>
    <row r="342" spans="1:5" x14ac:dyDescent="0.25">
      <c r="A342" s="1">
        <v>42333</v>
      </c>
      <c r="B342" s="8">
        <v>62.88</v>
      </c>
      <c r="C342" t="s">
        <v>5</v>
      </c>
      <c r="D342" s="8">
        <f t="shared" si="10"/>
        <v>63</v>
      </c>
      <c r="E342" s="10">
        <f t="shared" si="11"/>
        <v>0.11999999999999744</v>
      </c>
    </row>
    <row r="343" spans="1:5" x14ac:dyDescent="0.25">
      <c r="A343" s="1">
        <v>42333</v>
      </c>
      <c r="B343" s="8">
        <v>55.29</v>
      </c>
      <c r="C343" t="s">
        <v>5</v>
      </c>
      <c r="D343" s="8">
        <f t="shared" si="10"/>
        <v>56</v>
      </c>
      <c r="E343" s="10">
        <f t="shared" si="11"/>
        <v>0.71000000000000085</v>
      </c>
    </row>
    <row r="344" spans="1:5" x14ac:dyDescent="0.25">
      <c r="A344" s="1">
        <v>42334</v>
      </c>
      <c r="B344" s="8">
        <v>10.53</v>
      </c>
      <c r="C344" t="s">
        <v>5</v>
      </c>
      <c r="D344" s="8">
        <f t="shared" si="10"/>
        <v>11</v>
      </c>
      <c r="E344" s="10">
        <f t="shared" si="11"/>
        <v>0.47000000000000064</v>
      </c>
    </row>
    <row r="345" spans="1:5" x14ac:dyDescent="0.25">
      <c r="A345" s="1">
        <v>42335</v>
      </c>
      <c r="B345" s="8">
        <v>40.01</v>
      </c>
      <c r="C345" t="s">
        <v>6</v>
      </c>
      <c r="D345" s="8">
        <f t="shared" si="10"/>
        <v>41</v>
      </c>
      <c r="E345" s="10">
        <f t="shared" si="11"/>
        <v>0.99000000000000199</v>
      </c>
    </row>
    <row r="346" spans="1:5" x14ac:dyDescent="0.25">
      <c r="A346" s="1">
        <v>42337</v>
      </c>
      <c r="B346" s="8">
        <v>69.069999999999993</v>
      </c>
      <c r="C346" t="s">
        <v>5</v>
      </c>
      <c r="D346" s="8">
        <f t="shared" si="10"/>
        <v>70</v>
      </c>
      <c r="E346" s="10">
        <f t="shared" si="11"/>
        <v>0.93000000000000682</v>
      </c>
    </row>
    <row r="347" spans="1:5" x14ac:dyDescent="0.25">
      <c r="A347" s="1">
        <v>42337</v>
      </c>
      <c r="B347" s="8">
        <v>67.72</v>
      </c>
      <c r="C347" t="s">
        <v>5</v>
      </c>
      <c r="D347" s="8">
        <f t="shared" si="10"/>
        <v>68</v>
      </c>
      <c r="E347" s="10">
        <f t="shared" si="11"/>
        <v>0.28000000000000114</v>
      </c>
    </row>
    <row r="348" spans="1:5" x14ac:dyDescent="0.25">
      <c r="A348" s="1">
        <v>42337</v>
      </c>
      <c r="B348" s="8">
        <v>31.36</v>
      </c>
      <c r="C348" t="s">
        <v>3</v>
      </c>
      <c r="D348" s="8">
        <f t="shared" si="10"/>
        <v>32</v>
      </c>
      <c r="E348" s="10">
        <f t="shared" si="11"/>
        <v>0.64000000000000057</v>
      </c>
    </row>
    <row r="349" spans="1:5" x14ac:dyDescent="0.25">
      <c r="A349" s="1">
        <v>42339</v>
      </c>
      <c r="B349" s="8">
        <v>83.18</v>
      </c>
      <c r="C349" t="s">
        <v>4</v>
      </c>
      <c r="D349" s="8">
        <f t="shared" si="10"/>
        <v>84</v>
      </c>
      <c r="E349" s="10">
        <f t="shared" si="11"/>
        <v>0.81999999999999318</v>
      </c>
    </row>
    <row r="350" spans="1:5" x14ac:dyDescent="0.25">
      <c r="A350" s="1">
        <v>42340</v>
      </c>
      <c r="B350" s="8">
        <v>143.66</v>
      </c>
      <c r="C350" t="s">
        <v>5</v>
      </c>
      <c r="D350" s="8">
        <f t="shared" si="10"/>
        <v>144</v>
      </c>
      <c r="E350" s="10">
        <f t="shared" si="11"/>
        <v>0.34000000000000341</v>
      </c>
    </row>
    <row r="351" spans="1:5" x14ac:dyDescent="0.25">
      <c r="A351" s="1">
        <v>42340</v>
      </c>
      <c r="B351" s="8">
        <v>51.5</v>
      </c>
      <c r="C351" t="s">
        <v>5</v>
      </c>
      <c r="D351" s="8">
        <f t="shared" si="10"/>
        <v>52</v>
      </c>
      <c r="E351" s="10">
        <f t="shared" si="11"/>
        <v>0.5</v>
      </c>
    </row>
    <row r="352" spans="1:5" x14ac:dyDescent="0.25">
      <c r="A352" s="1">
        <v>42342</v>
      </c>
      <c r="B352" s="8">
        <v>40.83</v>
      </c>
      <c r="C352" t="s">
        <v>6</v>
      </c>
      <c r="D352" s="8">
        <f t="shared" si="10"/>
        <v>41</v>
      </c>
      <c r="E352" s="10">
        <f t="shared" si="11"/>
        <v>0.17000000000000171</v>
      </c>
    </row>
    <row r="353" spans="1:5" x14ac:dyDescent="0.25">
      <c r="A353" s="1">
        <v>42343</v>
      </c>
      <c r="B353" s="8">
        <v>116.05</v>
      </c>
      <c r="C353" t="s">
        <v>6</v>
      </c>
      <c r="D353" s="8">
        <f t="shared" si="10"/>
        <v>117</v>
      </c>
      <c r="E353" s="10">
        <f t="shared" si="11"/>
        <v>0.95000000000000284</v>
      </c>
    </row>
    <row r="354" spans="1:5" x14ac:dyDescent="0.25">
      <c r="A354" s="1">
        <v>42345</v>
      </c>
      <c r="B354" s="8">
        <v>74.48</v>
      </c>
      <c r="C354" t="s">
        <v>4</v>
      </c>
      <c r="D354" s="8">
        <f t="shared" si="10"/>
        <v>75</v>
      </c>
      <c r="E354" s="10">
        <f t="shared" si="11"/>
        <v>0.51999999999999602</v>
      </c>
    </row>
    <row r="355" spans="1:5" x14ac:dyDescent="0.25">
      <c r="A355" s="1">
        <v>42346</v>
      </c>
      <c r="B355" s="8">
        <v>127.54</v>
      </c>
      <c r="C355" t="s">
        <v>7</v>
      </c>
      <c r="D355" s="8">
        <f t="shared" si="10"/>
        <v>128</v>
      </c>
      <c r="E355" s="10">
        <f t="shared" si="11"/>
        <v>0.45999999999999375</v>
      </c>
    </row>
    <row r="356" spans="1:5" x14ac:dyDescent="0.25">
      <c r="A356" s="1">
        <v>42350</v>
      </c>
      <c r="B356" s="8">
        <v>41.74</v>
      </c>
      <c r="C356" t="s">
        <v>5</v>
      </c>
      <c r="D356" s="8">
        <f t="shared" si="10"/>
        <v>42</v>
      </c>
      <c r="E356" s="10">
        <f t="shared" si="11"/>
        <v>0.25999999999999801</v>
      </c>
    </row>
    <row r="357" spans="1:5" x14ac:dyDescent="0.25">
      <c r="A357" s="1">
        <v>42351</v>
      </c>
      <c r="B357" s="8">
        <v>140.97999999999999</v>
      </c>
      <c r="C357" t="s">
        <v>5</v>
      </c>
      <c r="D357" s="8">
        <f t="shared" si="10"/>
        <v>141</v>
      </c>
      <c r="E357" s="10">
        <f t="shared" si="11"/>
        <v>2.0000000000010232E-2</v>
      </c>
    </row>
    <row r="358" spans="1:5" x14ac:dyDescent="0.25">
      <c r="A358" s="1">
        <v>42352</v>
      </c>
      <c r="B358" s="8">
        <v>47.93</v>
      </c>
      <c r="C358" t="s">
        <v>3</v>
      </c>
      <c r="D358" s="8">
        <f t="shared" si="10"/>
        <v>48</v>
      </c>
      <c r="E358" s="10">
        <f t="shared" si="11"/>
        <v>7.0000000000000284E-2</v>
      </c>
    </row>
    <row r="359" spans="1:5" x14ac:dyDescent="0.25">
      <c r="A359" s="1">
        <v>42352</v>
      </c>
      <c r="B359" s="8">
        <v>145.97</v>
      </c>
      <c r="C359" t="s">
        <v>5</v>
      </c>
      <c r="D359" s="8">
        <f t="shared" si="10"/>
        <v>146</v>
      </c>
      <c r="E359" s="10">
        <f t="shared" si="11"/>
        <v>3.0000000000001137E-2</v>
      </c>
    </row>
    <row r="360" spans="1:5" x14ac:dyDescent="0.25">
      <c r="A360" s="1">
        <v>42352</v>
      </c>
      <c r="B360" s="8">
        <v>27.41</v>
      </c>
      <c r="C360" t="s">
        <v>5</v>
      </c>
      <c r="D360" s="8">
        <f t="shared" si="10"/>
        <v>28</v>
      </c>
      <c r="E360" s="10">
        <f t="shared" si="11"/>
        <v>0.58999999999999986</v>
      </c>
    </row>
    <row r="361" spans="1:5" x14ac:dyDescent="0.25">
      <c r="A361" s="1">
        <v>42352</v>
      </c>
      <c r="B361" s="8">
        <v>122.04</v>
      </c>
      <c r="C361" t="s">
        <v>3</v>
      </c>
      <c r="D361" s="8">
        <f t="shared" si="10"/>
        <v>123</v>
      </c>
      <c r="E361" s="10">
        <f t="shared" si="11"/>
        <v>0.95999999999999375</v>
      </c>
    </row>
    <row r="362" spans="1:5" x14ac:dyDescent="0.25">
      <c r="A362" s="1">
        <v>42352</v>
      </c>
      <c r="B362" s="8">
        <v>128.85</v>
      </c>
      <c r="C362" t="s">
        <v>5</v>
      </c>
      <c r="D362" s="8">
        <f t="shared" si="10"/>
        <v>129</v>
      </c>
      <c r="E362" s="10">
        <f t="shared" si="11"/>
        <v>0.15000000000000568</v>
      </c>
    </row>
    <row r="363" spans="1:5" x14ac:dyDescent="0.25">
      <c r="A363" s="1">
        <v>42353</v>
      </c>
      <c r="B363" s="8">
        <v>131.78</v>
      </c>
      <c r="C363" t="s">
        <v>3</v>
      </c>
      <c r="D363" s="8">
        <f t="shared" si="10"/>
        <v>132</v>
      </c>
      <c r="E363" s="10">
        <f t="shared" si="11"/>
        <v>0.21999999999999886</v>
      </c>
    </row>
    <row r="364" spans="1:5" x14ac:dyDescent="0.25">
      <c r="A364" s="1">
        <v>42355</v>
      </c>
      <c r="B364" s="8">
        <v>81.31</v>
      </c>
      <c r="C364" t="s">
        <v>5</v>
      </c>
      <c r="D364" s="8">
        <f t="shared" si="10"/>
        <v>82</v>
      </c>
      <c r="E364" s="10">
        <f t="shared" si="11"/>
        <v>0.68999999999999773</v>
      </c>
    </row>
    <row r="365" spans="1:5" x14ac:dyDescent="0.25">
      <c r="A365" s="1">
        <v>42359</v>
      </c>
      <c r="B365" s="8">
        <v>34.1</v>
      </c>
      <c r="C365" t="s">
        <v>7</v>
      </c>
      <c r="D365" s="8">
        <f t="shared" si="10"/>
        <v>35</v>
      </c>
      <c r="E365" s="10">
        <f t="shared" si="11"/>
        <v>0.89999999999999858</v>
      </c>
    </row>
    <row r="366" spans="1:5" x14ac:dyDescent="0.25">
      <c r="A366" s="1">
        <v>42359</v>
      </c>
      <c r="B366" s="8">
        <v>29.73</v>
      </c>
      <c r="C366" t="s">
        <v>5</v>
      </c>
      <c r="D366" s="8">
        <f t="shared" si="10"/>
        <v>30</v>
      </c>
      <c r="E366" s="10">
        <f t="shared" si="11"/>
        <v>0.26999999999999957</v>
      </c>
    </row>
    <row r="367" spans="1:5" x14ac:dyDescent="0.25">
      <c r="A367" s="1">
        <v>42359</v>
      </c>
      <c r="B367" s="8">
        <v>127.94</v>
      </c>
      <c r="C367" t="s">
        <v>6</v>
      </c>
      <c r="D367" s="8">
        <f t="shared" si="10"/>
        <v>128</v>
      </c>
      <c r="E367" s="10">
        <f t="shared" si="11"/>
        <v>6.0000000000002274E-2</v>
      </c>
    </row>
    <row r="368" spans="1:5" x14ac:dyDescent="0.25">
      <c r="A368" s="1">
        <v>42359</v>
      </c>
      <c r="B368" s="8">
        <v>15.26</v>
      </c>
      <c r="C368" t="s">
        <v>4</v>
      </c>
      <c r="D368" s="8">
        <f t="shared" si="10"/>
        <v>16</v>
      </c>
      <c r="E368" s="10">
        <f t="shared" si="11"/>
        <v>0.74000000000000021</v>
      </c>
    </row>
    <row r="369" spans="1:5" x14ac:dyDescent="0.25">
      <c r="A369" s="1">
        <v>42360</v>
      </c>
      <c r="B369" s="8">
        <v>102.84</v>
      </c>
      <c r="C369" t="s">
        <v>4</v>
      </c>
      <c r="D369" s="8">
        <f t="shared" si="10"/>
        <v>103</v>
      </c>
      <c r="E369" s="10">
        <f t="shared" si="11"/>
        <v>0.15999999999999659</v>
      </c>
    </row>
    <row r="370" spans="1:5" x14ac:dyDescent="0.25">
      <c r="A370" s="1">
        <v>42360</v>
      </c>
      <c r="B370" s="8">
        <v>64.650000000000006</v>
      </c>
      <c r="C370" t="s">
        <v>7</v>
      </c>
      <c r="D370" s="8">
        <f t="shared" si="10"/>
        <v>65</v>
      </c>
      <c r="E370" s="10">
        <f t="shared" si="11"/>
        <v>0.34999999999999432</v>
      </c>
    </row>
    <row r="371" spans="1:5" x14ac:dyDescent="0.25">
      <c r="A371" s="1">
        <v>42362</v>
      </c>
      <c r="B371" s="8">
        <v>65.98</v>
      </c>
      <c r="C371" t="s">
        <v>5</v>
      </c>
      <c r="D371" s="8">
        <f t="shared" si="10"/>
        <v>66</v>
      </c>
      <c r="E371" s="10">
        <f t="shared" si="11"/>
        <v>1.9999999999996021E-2</v>
      </c>
    </row>
    <row r="372" spans="1:5" x14ac:dyDescent="0.25">
      <c r="A372" s="1">
        <v>42363</v>
      </c>
      <c r="B372" s="8">
        <v>37.44</v>
      </c>
      <c r="C372" t="s">
        <v>6</v>
      </c>
      <c r="D372" s="8">
        <f t="shared" si="10"/>
        <v>38</v>
      </c>
      <c r="E372" s="10">
        <f t="shared" si="11"/>
        <v>0.56000000000000227</v>
      </c>
    </row>
    <row r="373" spans="1:5" x14ac:dyDescent="0.25">
      <c r="A373" s="1">
        <v>42364</v>
      </c>
      <c r="B373" s="8">
        <v>97.67</v>
      </c>
      <c r="C373" t="s">
        <v>3</v>
      </c>
      <c r="D373" s="8">
        <f t="shared" si="10"/>
        <v>98</v>
      </c>
      <c r="E373" s="10">
        <f t="shared" si="11"/>
        <v>0.32999999999999829</v>
      </c>
    </row>
    <row r="374" spans="1:5" x14ac:dyDescent="0.25">
      <c r="A374" s="1">
        <v>42365</v>
      </c>
      <c r="B374" s="8">
        <v>151.32</v>
      </c>
      <c r="C374" t="s">
        <v>4</v>
      </c>
      <c r="D374" s="8">
        <f t="shared" si="10"/>
        <v>152</v>
      </c>
      <c r="E374" s="10">
        <f t="shared" si="11"/>
        <v>0.68000000000000682</v>
      </c>
    </row>
    <row r="375" spans="1:5" x14ac:dyDescent="0.25">
      <c r="A375" s="1">
        <v>42365</v>
      </c>
      <c r="B375" s="8">
        <v>125.31</v>
      </c>
      <c r="C375" t="s">
        <v>5</v>
      </c>
      <c r="D375" s="8">
        <f t="shared" si="10"/>
        <v>126</v>
      </c>
      <c r="E375" s="10">
        <f t="shared" si="11"/>
        <v>0.68999999999999773</v>
      </c>
    </row>
    <row r="376" spans="1:5" x14ac:dyDescent="0.25">
      <c r="A376" s="1">
        <v>42366</v>
      </c>
      <c r="B376" s="8">
        <v>139.31</v>
      </c>
      <c r="C376" t="s">
        <v>7</v>
      </c>
      <c r="D376" s="8">
        <f t="shared" si="10"/>
        <v>140</v>
      </c>
      <c r="E376" s="10">
        <f t="shared" si="11"/>
        <v>0.68999999999999773</v>
      </c>
    </row>
    <row r="377" spans="1:5" x14ac:dyDescent="0.25">
      <c r="A377" s="1">
        <v>42367</v>
      </c>
      <c r="B377" s="8">
        <v>63.73</v>
      </c>
      <c r="C377" t="s">
        <v>3</v>
      </c>
      <c r="D377" s="8">
        <f t="shared" si="10"/>
        <v>64</v>
      </c>
      <c r="E377" s="10">
        <f t="shared" si="11"/>
        <v>0.27000000000000313</v>
      </c>
    </row>
    <row r="378" spans="1:5" x14ac:dyDescent="0.25">
      <c r="A378" s="1">
        <v>42367</v>
      </c>
      <c r="B378" s="8">
        <v>149.94999999999999</v>
      </c>
      <c r="C378" t="s">
        <v>7</v>
      </c>
      <c r="D378" s="8">
        <f t="shared" si="10"/>
        <v>150</v>
      </c>
      <c r="E378" s="10">
        <f t="shared" si="11"/>
        <v>5.0000000000011369E-2</v>
      </c>
    </row>
    <row r="379" spans="1:5" x14ac:dyDescent="0.25">
      <c r="A379" s="1">
        <v>42368</v>
      </c>
      <c r="B379" s="8">
        <v>138.22</v>
      </c>
      <c r="C379" t="s">
        <v>4</v>
      </c>
      <c r="D379" s="8">
        <f t="shared" si="10"/>
        <v>139</v>
      </c>
      <c r="E379" s="10">
        <f t="shared" si="11"/>
        <v>0.78000000000000114</v>
      </c>
    </row>
    <row r="380" spans="1:5" x14ac:dyDescent="0.25">
      <c r="A380" s="1">
        <v>42368</v>
      </c>
      <c r="B380" s="8">
        <v>76.81</v>
      </c>
      <c r="C380" t="s">
        <v>7</v>
      </c>
      <c r="D380" s="8">
        <f t="shared" si="10"/>
        <v>77</v>
      </c>
      <c r="E380" s="10">
        <f t="shared" si="11"/>
        <v>0.18999999999999773</v>
      </c>
    </row>
    <row r="381" spans="1:5" x14ac:dyDescent="0.25">
      <c r="A381" s="1">
        <v>42368</v>
      </c>
      <c r="B381" s="8">
        <v>40.1</v>
      </c>
      <c r="C381" t="s">
        <v>6</v>
      </c>
      <c r="D381" s="8">
        <f t="shared" si="10"/>
        <v>41</v>
      </c>
      <c r="E381" s="10">
        <f t="shared" si="11"/>
        <v>0.89999999999999858</v>
      </c>
    </row>
    <row r="382" spans="1:5" x14ac:dyDescent="0.25">
      <c r="A382" s="1">
        <v>42370</v>
      </c>
      <c r="B382" s="8">
        <v>104.37</v>
      </c>
      <c r="C382" t="s">
        <v>7</v>
      </c>
      <c r="D382" s="8">
        <f t="shared" si="10"/>
        <v>105</v>
      </c>
      <c r="E382" s="10">
        <f t="shared" si="11"/>
        <v>0.62999999999999545</v>
      </c>
    </row>
    <row r="383" spans="1:5" x14ac:dyDescent="0.25">
      <c r="A383" s="1">
        <v>42371</v>
      </c>
      <c r="B383" s="8">
        <v>77.89</v>
      </c>
      <c r="C383" t="s">
        <v>7</v>
      </c>
      <c r="D383" s="8">
        <f t="shared" si="10"/>
        <v>78</v>
      </c>
      <c r="E383" s="10">
        <f t="shared" si="11"/>
        <v>0.10999999999999943</v>
      </c>
    </row>
    <row r="384" spans="1:5" x14ac:dyDescent="0.25">
      <c r="A384" s="1">
        <v>42372</v>
      </c>
      <c r="B384" s="8">
        <v>43.7</v>
      </c>
      <c r="C384" t="s">
        <v>6</v>
      </c>
      <c r="D384" s="8">
        <f t="shared" si="10"/>
        <v>44</v>
      </c>
      <c r="E384" s="10">
        <f t="shared" si="11"/>
        <v>0.29999999999999716</v>
      </c>
    </row>
    <row r="385" spans="1:5" x14ac:dyDescent="0.25">
      <c r="A385" s="1">
        <v>42373</v>
      </c>
      <c r="B385" s="8">
        <v>50.03</v>
      </c>
      <c r="C385" t="s">
        <v>6</v>
      </c>
      <c r="D385" s="8">
        <f t="shared" si="10"/>
        <v>51</v>
      </c>
      <c r="E385" s="10">
        <f t="shared" si="11"/>
        <v>0.96999999999999886</v>
      </c>
    </row>
    <row r="386" spans="1:5" x14ac:dyDescent="0.25">
      <c r="A386" s="1">
        <v>42375</v>
      </c>
      <c r="B386" s="8">
        <v>89.49</v>
      </c>
      <c r="C386" t="s">
        <v>3</v>
      </c>
      <c r="D386" s="8">
        <f t="shared" si="10"/>
        <v>90</v>
      </c>
      <c r="E386" s="10">
        <f t="shared" si="11"/>
        <v>0.51000000000000512</v>
      </c>
    </row>
    <row r="387" spans="1:5" x14ac:dyDescent="0.25">
      <c r="A387" s="1">
        <v>42375</v>
      </c>
      <c r="B387" s="8">
        <v>128.83000000000001</v>
      </c>
      <c r="C387" t="s">
        <v>4</v>
      </c>
      <c r="D387" s="8">
        <f t="shared" ref="D387:D450" si="12">ROUNDUP(B387,0)</f>
        <v>129</v>
      </c>
      <c r="E387" s="10">
        <f t="shared" ref="E387:E450" si="13">D387-B387</f>
        <v>0.16999999999998749</v>
      </c>
    </row>
    <row r="388" spans="1:5" x14ac:dyDescent="0.25">
      <c r="A388" s="1">
        <v>42375</v>
      </c>
      <c r="B388" s="8">
        <v>135.63</v>
      </c>
      <c r="C388" t="s">
        <v>5</v>
      </c>
      <c r="D388" s="8">
        <f t="shared" si="12"/>
        <v>136</v>
      </c>
      <c r="E388" s="10">
        <f t="shared" si="13"/>
        <v>0.37000000000000455</v>
      </c>
    </row>
    <row r="389" spans="1:5" x14ac:dyDescent="0.25">
      <c r="A389" s="1">
        <v>42375</v>
      </c>
      <c r="B389" s="8">
        <v>54.38</v>
      </c>
      <c r="C389" t="s">
        <v>7</v>
      </c>
      <c r="D389" s="8">
        <f t="shared" si="12"/>
        <v>55</v>
      </c>
      <c r="E389" s="10">
        <f t="shared" si="13"/>
        <v>0.61999999999999744</v>
      </c>
    </row>
    <row r="390" spans="1:5" x14ac:dyDescent="0.25">
      <c r="A390" s="1">
        <v>42376</v>
      </c>
      <c r="B390" s="8">
        <v>120.37</v>
      </c>
      <c r="C390" t="s">
        <v>5</v>
      </c>
      <c r="D390" s="8">
        <f t="shared" si="12"/>
        <v>121</v>
      </c>
      <c r="E390" s="10">
        <f t="shared" si="13"/>
        <v>0.62999999999999545</v>
      </c>
    </row>
    <row r="391" spans="1:5" x14ac:dyDescent="0.25">
      <c r="A391" s="1">
        <v>42378</v>
      </c>
      <c r="B391" s="8">
        <v>94.36</v>
      </c>
      <c r="C391" t="s">
        <v>5</v>
      </c>
      <c r="D391" s="8">
        <f t="shared" si="12"/>
        <v>95</v>
      </c>
      <c r="E391" s="10">
        <f t="shared" si="13"/>
        <v>0.64000000000000057</v>
      </c>
    </row>
    <row r="392" spans="1:5" x14ac:dyDescent="0.25">
      <c r="A392" s="1">
        <v>42382</v>
      </c>
      <c r="B392" s="8">
        <v>78.3</v>
      </c>
      <c r="C392" t="s">
        <v>4</v>
      </c>
      <c r="D392" s="8">
        <f t="shared" si="12"/>
        <v>79</v>
      </c>
      <c r="E392" s="10">
        <f t="shared" si="13"/>
        <v>0.70000000000000284</v>
      </c>
    </row>
    <row r="393" spans="1:5" x14ac:dyDescent="0.25">
      <c r="A393" s="1">
        <v>42383</v>
      </c>
      <c r="B393" s="8">
        <v>109.55</v>
      </c>
      <c r="C393" t="s">
        <v>5</v>
      </c>
      <c r="D393" s="8">
        <f t="shared" si="12"/>
        <v>110</v>
      </c>
      <c r="E393" s="10">
        <f t="shared" si="13"/>
        <v>0.45000000000000284</v>
      </c>
    </row>
    <row r="394" spans="1:5" x14ac:dyDescent="0.25">
      <c r="A394" s="1">
        <v>42384</v>
      </c>
      <c r="B394" s="8">
        <v>25.45</v>
      </c>
      <c r="C394" t="s">
        <v>6</v>
      </c>
      <c r="D394" s="8">
        <f t="shared" si="12"/>
        <v>26</v>
      </c>
      <c r="E394" s="10">
        <f t="shared" si="13"/>
        <v>0.55000000000000071</v>
      </c>
    </row>
    <row r="395" spans="1:5" x14ac:dyDescent="0.25">
      <c r="A395" s="1">
        <v>42384</v>
      </c>
      <c r="B395" s="8">
        <v>42.91</v>
      </c>
      <c r="C395" t="s">
        <v>5</v>
      </c>
      <c r="D395" s="8">
        <f t="shared" si="12"/>
        <v>43</v>
      </c>
      <c r="E395" s="10">
        <f t="shared" si="13"/>
        <v>9.0000000000003411E-2</v>
      </c>
    </row>
    <row r="396" spans="1:5" x14ac:dyDescent="0.25">
      <c r="A396" s="1">
        <v>42384</v>
      </c>
      <c r="B396" s="8">
        <v>90.33</v>
      </c>
      <c r="C396" t="s">
        <v>7</v>
      </c>
      <c r="D396" s="8">
        <f t="shared" si="12"/>
        <v>91</v>
      </c>
      <c r="E396" s="10">
        <f t="shared" si="13"/>
        <v>0.67000000000000171</v>
      </c>
    </row>
    <row r="397" spans="1:5" x14ac:dyDescent="0.25">
      <c r="A397" s="1">
        <v>42384</v>
      </c>
      <c r="B397" s="8">
        <v>117</v>
      </c>
      <c r="C397" t="s">
        <v>4</v>
      </c>
      <c r="D397" s="8">
        <f t="shared" si="12"/>
        <v>117</v>
      </c>
      <c r="E397" s="10">
        <f t="shared" si="13"/>
        <v>0</v>
      </c>
    </row>
    <row r="398" spans="1:5" x14ac:dyDescent="0.25">
      <c r="A398" s="1">
        <v>42384</v>
      </c>
      <c r="B398" s="8">
        <v>134.07</v>
      </c>
      <c r="C398" t="s">
        <v>5</v>
      </c>
      <c r="D398" s="8">
        <f t="shared" si="12"/>
        <v>135</v>
      </c>
      <c r="E398" s="10">
        <f t="shared" si="13"/>
        <v>0.93000000000000682</v>
      </c>
    </row>
    <row r="399" spans="1:5" x14ac:dyDescent="0.25">
      <c r="A399" s="1">
        <v>42388</v>
      </c>
      <c r="B399" s="8">
        <v>65.569999999999993</v>
      </c>
      <c r="C399" t="s">
        <v>5</v>
      </c>
      <c r="D399" s="8">
        <f t="shared" si="12"/>
        <v>66</v>
      </c>
      <c r="E399" s="10">
        <f t="shared" si="13"/>
        <v>0.43000000000000682</v>
      </c>
    </row>
    <row r="400" spans="1:5" x14ac:dyDescent="0.25">
      <c r="A400" s="1">
        <v>42389</v>
      </c>
      <c r="B400" s="8">
        <v>131.69</v>
      </c>
      <c r="C400" t="s">
        <v>5</v>
      </c>
      <c r="D400" s="8">
        <f t="shared" si="12"/>
        <v>132</v>
      </c>
      <c r="E400" s="10">
        <f t="shared" si="13"/>
        <v>0.31000000000000227</v>
      </c>
    </row>
    <row r="401" spans="1:5" x14ac:dyDescent="0.25">
      <c r="A401" s="1">
        <v>42389</v>
      </c>
      <c r="B401" s="8">
        <v>115.34</v>
      </c>
      <c r="C401" t="s">
        <v>7</v>
      </c>
      <c r="D401" s="8">
        <f t="shared" si="12"/>
        <v>116</v>
      </c>
      <c r="E401" s="10">
        <f t="shared" si="13"/>
        <v>0.65999999999999659</v>
      </c>
    </row>
    <row r="402" spans="1:5" x14ac:dyDescent="0.25">
      <c r="A402" s="1">
        <v>42389</v>
      </c>
      <c r="B402" s="8">
        <v>60.38</v>
      </c>
      <c r="C402" t="s">
        <v>6</v>
      </c>
      <c r="D402" s="8">
        <f t="shared" si="12"/>
        <v>61</v>
      </c>
      <c r="E402" s="10">
        <f t="shared" si="13"/>
        <v>0.61999999999999744</v>
      </c>
    </row>
    <row r="403" spans="1:5" x14ac:dyDescent="0.25">
      <c r="A403" s="1">
        <v>42389</v>
      </c>
      <c r="B403" s="8">
        <v>61.87</v>
      </c>
      <c r="C403" t="s">
        <v>5</v>
      </c>
      <c r="D403" s="8">
        <f t="shared" si="12"/>
        <v>62</v>
      </c>
      <c r="E403" s="10">
        <f t="shared" si="13"/>
        <v>0.13000000000000256</v>
      </c>
    </row>
    <row r="404" spans="1:5" x14ac:dyDescent="0.25">
      <c r="A404" s="1">
        <v>42389</v>
      </c>
      <c r="B404" s="8">
        <v>69.61</v>
      </c>
      <c r="C404" t="s">
        <v>4</v>
      </c>
      <c r="D404" s="8">
        <f t="shared" si="12"/>
        <v>70</v>
      </c>
      <c r="E404" s="10">
        <f t="shared" si="13"/>
        <v>0.39000000000000057</v>
      </c>
    </row>
    <row r="405" spans="1:5" x14ac:dyDescent="0.25">
      <c r="A405" s="1">
        <v>42390</v>
      </c>
      <c r="B405" s="8">
        <v>17.61</v>
      </c>
      <c r="C405" t="s">
        <v>4</v>
      </c>
      <c r="D405" s="8">
        <f t="shared" si="12"/>
        <v>18</v>
      </c>
      <c r="E405" s="10">
        <f t="shared" si="13"/>
        <v>0.39000000000000057</v>
      </c>
    </row>
    <row r="406" spans="1:5" x14ac:dyDescent="0.25">
      <c r="A406" s="1">
        <v>42392</v>
      </c>
      <c r="B406" s="8">
        <v>17.260000000000002</v>
      </c>
      <c r="C406" t="s">
        <v>6</v>
      </c>
      <c r="D406" s="8">
        <f t="shared" si="12"/>
        <v>18</v>
      </c>
      <c r="E406" s="10">
        <f t="shared" si="13"/>
        <v>0.73999999999999844</v>
      </c>
    </row>
    <row r="407" spans="1:5" x14ac:dyDescent="0.25">
      <c r="A407" s="1">
        <v>42392</v>
      </c>
      <c r="B407" s="8">
        <v>16.760000000000002</v>
      </c>
      <c r="C407" t="s">
        <v>6</v>
      </c>
      <c r="D407" s="8">
        <f t="shared" si="12"/>
        <v>17</v>
      </c>
      <c r="E407" s="10">
        <f t="shared" si="13"/>
        <v>0.23999999999999844</v>
      </c>
    </row>
    <row r="408" spans="1:5" x14ac:dyDescent="0.25">
      <c r="A408" s="1">
        <v>42392</v>
      </c>
      <c r="B408" s="8">
        <v>128.84</v>
      </c>
      <c r="C408" t="s">
        <v>7</v>
      </c>
      <c r="D408" s="8">
        <f t="shared" si="12"/>
        <v>129</v>
      </c>
      <c r="E408" s="10">
        <f t="shared" si="13"/>
        <v>0.15999999999999659</v>
      </c>
    </row>
    <row r="409" spans="1:5" x14ac:dyDescent="0.25">
      <c r="A409" s="1">
        <v>42393</v>
      </c>
      <c r="B409" s="8">
        <v>120.19</v>
      </c>
      <c r="C409" t="s">
        <v>6</v>
      </c>
      <c r="D409" s="8">
        <f t="shared" si="12"/>
        <v>121</v>
      </c>
      <c r="E409" s="10">
        <f t="shared" si="13"/>
        <v>0.81000000000000227</v>
      </c>
    </row>
    <row r="410" spans="1:5" x14ac:dyDescent="0.25">
      <c r="A410" s="1">
        <v>42395</v>
      </c>
      <c r="B410" s="8">
        <v>49.19</v>
      </c>
      <c r="C410" t="s">
        <v>6</v>
      </c>
      <c r="D410" s="8">
        <f t="shared" si="12"/>
        <v>50</v>
      </c>
      <c r="E410" s="10">
        <f t="shared" si="13"/>
        <v>0.81000000000000227</v>
      </c>
    </row>
    <row r="411" spans="1:5" x14ac:dyDescent="0.25">
      <c r="A411" s="1">
        <v>42399</v>
      </c>
      <c r="B411" s="8">
        <v>92.97</v>
      </c>
      <c r="C411" t="s">
        <v>7</v>
      </c>
      <c r="D411" s="8">
        <f t="shared" si="12"/>
        <v>93</v>
      </c>
      <c r="E411" s="10">
        <f t="shared" si="13"/>
        <v>3.0000000000001137E-2</v>
      </c>
    </row>
    <row r="412" spans="1:5" x14ac:dyDescent="0.25">
      <c r="A412" s="1">
        <v>42400</v>
      </c>
      <c r="B412" s="8">
        <v>92.04</v>
      </c>
      <c r="C412" t="s">
        <v>6</v>
      </c>
      <c r="D412" s="8">
        <f t="shared" si="12"/>
        <v>93</v>
      </c>
      <c r="E412" s="10">
        <f t="shared" si="13"/>
        <v>0.95999999999999375</v>
      </c>
    </row>
    <row r="413" spans="1:5" x14ac:dyDescent="0.25">
      <c r="A413" s="1">
        <v>42400</v>
      </c>
      <c r="B413" s="8">
        <v>130.26</v>
      </c>
      <c r="C413" t="s">
        <v>6</v>
      </c>
      <c r="D413" s="8">
        <f t="shared" si="12"/>
        <v>131</v>
      </c>
      <c r="E413" s="10">
        <f t="shared" si="13"/>
        <v>0.74000000000000909</v>
      </c>
    </row>
    <row r="414" spans="1:5" x14ac:dyDescent="0.25">
      <c r="A414" s="1">
        <v>42400</v>
      </c>
      <c r="B414" s="8">
        <v>81.86</v>
      </c>
      <c r="C414" t="s">
        <v>7</v>
      </c>
      <c r="D414" s="8">
        <f t="shared" si="12"/>
        <v>82</v>
      </c>
      <c r="E414" s="10">
        <f t="shared" si="13"/>
        <v>0.14000000000000057</v>
      </c>
    </row>
    <row r="415" spans="1:5" x14ac:dyDescent="0.25">
      <c r="A415" s="1">
        <v>42402</v>
      </c>
      <c r="B415" s="8">
        <v>115.94</v>
      </c>
      <c r="C415" t="s">
        <v>5</v>
      </c>
      <c r="D415" s="8">
        <f t="shared" si="12"/>
        <v>116</v>
      </c>
      <c r="E415" s="10">
        <f t="shared" si="13"/>
        <v>6.0000000000002274E-2</v>
      </c>
    </row>
    <row r="416" spans="1:5" x14ac:dyDescent="0.25">
      <c r="A416" s="1">
        <v>42404</v>
      </c>
      <c r="B416" s="8">
        <v>95.12</v>
      </c>
      <c r="C416" t="s">
        <v>4</v>
      </c>
      <c r="D416" s="8">
        <f t="shared" si="12"/>
        <v>96</v>
      </c>
      <c r="E416" s="10">
        <f t="shared" si="13"/>
        <v>0.87999999999999545</v>
      </c>
    </row>
    <row r="417" spans="1:5" x14ac:dyDescent="0.25">
      <c r="A417" s="1">
        <v>42405</v>
      </c>
      <c r="B417" s="8">
        <v>120.09</v>
      </c>
      <c r="C417" t="s">
        <v>7</v>
      </c>
      <c r="D417" s="8">
        <f t="shared" si="12"/>
        <v>121</v>
      </c>
      <c r="E417" s="10">
        <f t="shared" si="13"/>
        <v>0.90999999999999659</v>
      </c>
    </row>
    <row r="418" spans="1:5" x14ac:dyDescent="0.25">
      <c r="A418" s="1">
        <v>42407</v>
      </c>
      <c r="B418" s="8">
        <v>151.41999999999999</v>
      </c>
      <c r="C418" t="s">
        <v>5</v>
      </c>
      <c r="D418" s="8">
        <f t="shared" si="12"/>
        <v>152</v>
      </c>
      <c r="E418" s="10">
        <f t="shared" si="13"/>
        <v>0.58000000000001251</v>
      </c>
    </row>
    <row r="419" spans="1:5" x14ac:dyDescent="0.25">
      <c r="A419" s="1">
        <v>42408</v>
      </c>
      <c r="B419" s="8">
        <v>85.27</v>
      </c>
      <c r="C419" t="s">
        <v>5</v>
      </c>
      <c r="D419" s="8">
        <f t="shared" si="12"/>
        <v>86</v>
      </c>
      <c r="E419" s="10">
        <f t="shared" si="13"/>
        <v>0.73000000000000398</v>
      </c>
    </row>
    <row r="420" spans="1:5" x14ac:dyDescent="0.25">
      <c r="A420" s="1">
        <v>42409</v>
      </c>
      <c r="B420" s="8">
        <v>134.63999999999999</v>
      </c>
      <c r="C420" t="s">
        <v>5</v>
      </c>
      <c r="D420" s="8">
        <f t="shared" si="12"/>
        <v>135</v>
      </c>
      <c r="E420" s="10">
        <f t="shared" si="13"/>
        <v>0.36000000000001364</v>
      </c>
    </row>
    <row r="421" spans="1:5" x14ac:dyDescent="0.25">
      <c r="A421" s="1">
        <v>42409</v>
      </c>
      <c r="B421" s="8">
        <v>9.42</v>
      </c>
      <c r="C421" t="s">
        <v>4</v>
      </c>
      <c r="D421" s="8">
        <f t="shared" si="12"/>
        <v>10</v>
      </c>
      <c r="E421" s="10">
        <f t="shared" si="13"/>
        <v>0.58000000000000007</v>
      </c>
    </row>
    <row r="422" spans="1:5" x14ac:dyDescent="0.25">
      <c r="A422" s="1">
        <v>42409</v>
      </c>
      <c r="B422" s="8">
        <v>12.27</v>
      </c>
      <c r="C422" t="s">
        <v>7</v>
      </c>
      <c r="D422" s="8">
        <f t="shared" si="12"/>
        <v>13</v>
      </c>
      <c r="E422" s="10">
        <f t="shared" si="13"/>
        <v>0.73000000000000043</v>
      </c>
    </row>
    <row r="423" spans="1:5" x14ac:dyDescent="0.25">
      <c r="A423" s="1">
        <v>42411</v>
      </c>
      <c r="B423" s="8">
        <v>74.45</v>
      </c>
      <c r="C423" t="s">
        <v>5</v>
      </c>
      <c r="D423" s="8">
        <f t="shared" si="12"/>
        <v>75</v>
      </c>
      <c r="E423" s="10">
        <f t="shared" si="13"/>
        <v>0.54999999999999716</v>
      </c>
    </row>
    <row r="424" spans="1:5" x14ac:dyDescent="0.25">
      <c r="A424" s="1">
        <v>42413</v>
      </c>
      <c r="B424" s="8">
        <v>41.02</v>
      </c>
      <c r="C424" t="s">
        <v>7</v>
      </c>
      <c r="D424" s="8">
        <f t="shared" si="12"/>
        <v>42</v>
      </c>
      <c r="E424" s="10">
        <f t="shared" si="13"/>
        <v>0.97999999999999687</v>
      </c>
    </row>
    <row r="425" spans="1:5" x14ac:dyDescent="0.25">
      <c r="A425" s="1">
        <v>42413</v>
      </c>
      <c r="B425" s="8">
        <v>130.44</v>
      </c>
      <c r="C425" t="s">
        <v>5</v>
      </c>
      <c r="D425" s="8">
        <f t="shared" si="12"/>
        <v>131</v>
      </c>
      <c r="E425" s="10">
        <f t="shared" si="13"/>
        <v>0.56000000000000227</v>
      </c>
    </row>
    <row r="426" spans="1:5" x14ac:dyDescent="0.25">
      <c r="A426" s="1">
        <v>42413</v>
      </c>
      <c r="B426" s="8">
        <v>74.61</v>
      </c>
      <c r="C426" t="s">
        <v>4</v>
      </c>
      <c r="D426" s="8">
        <f t="shared" si="12"/>
        <v>75</v>
      </c>
      <c r="E426" s="10">
        <f t="shared" si="13"/>
        <v>0.39000000000000057</v>
      </c>
    </row>
    <row r="427" spans="1:5" x14ac:dyDescent="0.25">
      <c r="A427" s="1">
        <v>42413</v>
      </c>
      <c r="B427" s="8">
        <v>106.38</v>
      </c>
      <c r="C427" t="s">
        <v>4</v>
      </c>
      <c r="D427" s="8">
        <f t="shared" si="12"/>
        <v>107</v>
      </c>
      <c r="E427" s="10">
        <f t="shared" si="13"/>
        <v>0.62000000000000455</v>
      </c>
    </row>
    <row r="428" spans="1:5" x14ac:dyDescent="0.25">
      <c r="A428" s="1">
        <v>42414</v>
      </c>
      <c r="B428" s="8">
        <v>52.55</v>
      </c>
      <c r="C428" t="s">
        <v>4</v>
      </c>
      <c r="D428" s="8">
        <f t="shared" si="12"/>
        <v>53</v>
      </c>
      <c r="E428" s="10">
        <f t="shared" si="13"/>
        <v>0.45000000000000284</v>
      </c>
    </row>
    <row r="429" spans="1:5" x14ac:dyDescent="0.25">
      <c r="A429" s="1">
        <v>42415</v>
      </c>
      <c r="B429" s="8">
        <v>13.12</v>
      </c>
      <c r="C429" t="s">
        <v>5</v>
      </c>
      <c r="D429" s="8">
        <f t="shared" si="12"/>
        <v>14</v>
      </c>
      <c r="E429" s="10">
        <f t="shared" si="13"/>
        <v>0.88000000000000078</v>
      </c>
    </row>
    <row r="430" spans="1:5" x14ac:dyDescent="0.25">
      <c r="A430" s="1">
        <v>42416</v>
      </c>
      <c r="B430" s="8">
        <v>73.34</v>
      </c>
      <c r="C430" t="s">
        <v>4</v>
      </c>
      <c r="D430" s="8">
        <f t="shared" si="12"/>
        <v>74</v>
      </c>
      <c r="E430" s="10">
        <f t="shared" si="13"/>
        <v>0.65999999999999659</v>
      </c>
    </row>
    <row r="431" spans="1:5" x14ac:dyDescent="0.25">
      <c r="A431" s="1">
        <v>42416</v>
      </c>
      <c r="B431" s="8">
        <v>137.31</v>
      </c>
      <c r="C431" t="s">
        <v>4</v>
      </c>
      <c r="D431" s="8">
        <f t="shared" si="12"/>
        <v>138</v>
      </c>
      <c r="E431" s="10">
        <f t="shared" si="13"/>
        <v>0.68999999999999773</v>
      </c>
    </row>
    <row r="432" spans="1:5" x14ac:dyDescent="0.25">
      <c r="A432" s="1">
        <v>42417</v>
      </c>
      <c r="B432" s="8">
        <v>35.799999999999997</v>
      </c>
      <c r="C432" t="s">
        <v>7</v>
      </c>
      <c r="D432" s="8">
        <f t="shared" si="12"/>
        <v>36</v>
      </c>
      <c r="E432" s="10">
        <f t="shared" si="13"/>
        <v>0.20000000000000284</v>
      </c>
    </row>
    <row r="433" spans="1:5" x14ac:dyDescent="0.25">
      <c r="A433" s="1">
        <v>42419</v>
      </c>
      <c r="B433" s="8">
        <v>38.090000000000003</v>
      </c>
      <c r="C433" t="s">
        <v>5</v>
      </c>
      <c r="D433" s="8">
        <f t="shared" si="12"/>
        <v>39</v>
      </c>
      <c r="E433" s="10">
        <f t="shared" si="13"/>
        <v>0.90999999999999659</v>
      </c>
    </row>
    <row r="434" spans="1:5" x14ac:dyDescent="0.25">
      <c r="A434" s="1">
        <v>42419</v>
      </c>
      <c r="B434" s="8">
        <v>140.4</v>
      </c>
      <c r="C434" t="s">
        <v>4</v>
      </c>
      <c r="D434" s="8">
        <f t="shared" si="12"/>
        <v>141</v>
      </c>
      <c r="E434" s="10">
        <f t="shared" si="13"/>
        <v>0.59999999999999432</v>
      </c>
    </row>
    <row r="435" spans="1:5" x14ac:dyDescent="0.25">
      <c r="A435" s="1">
        <v>42420</v>
      </c>
      <c r="B435" s="8">
        <v>46.15</v>
      </c>
      <c r="C435" t="s">
        <v>6</v>
      </c>
      <c r="D435" s="8">
        <f t="shared" si="12"/>
        <v>47</v>
      </c>
      <c r="E435" s="10">
        <f t="shared" si="13"/>
        <v>0.85000000000000142</v>
      </c>
    </row>
    <row r="436" spans="1:5" x14ac:dyDescent="0.25">
      <c r="A436" s="1">
        <v>42421</v>
      </c>
      <c r="B436" s="8">
        <v>19.89</v>
      </c>
      <c r="C436" t="s">
        <v>4</v>
      </c>
      <c r="D436" s="8">
        <f t="shared" si="12"/>
        <v>20</v>
      </c>
      <c r="E436" s="10">
        <f t="shared" si="13"/>
        <v>0.10999999999999943</v>
      </c>
    </row>
    <row r="437" spans="1:5" x14ac:dyDescent="0.25">
      <c r="A437" s="1">
        <v>42421</v>
      </c>
      <c r="B437" s="8">
        <v>25.9</v>
      </c>
      <c r="C437" t="s">
        <v>7</v>
      </c>
      <c r="D437" s="8">
        <f t="shared" si="12"/>
        <v>26</v>
      </c>
      <c r="E437" s="10">
        <f t="shared" si="13"/>
        <v>0.10000000000000142</v>
      </c>
    </row>
    <row r="438" spans="1:5" x14ac:dyDescent="0.25">
      <c r="A438" s="1">
        <v>42423</v>
      </c>
      <c r="B438" s="8">
        <v>121.61</v>
      </c>
      <c r="C438" t="s">
        <v>7</v>
      </c>
      <c r="D438" s="8">
        <f t="shared" si="12"/>
        <v>122</v>
      </c>
      <c r="E438" s="10">
        <f t="shared" si="13"/>
        <v>0.39000000000000057</v>
      </c>
    </row>
    <row r="439" spans="1:5" x14ac:dyDescent="0.25">
      <c r="A439" s="1">
        <v>42425</v>
      </c>
      <c r="B439" s="8">
        <v>98.23</v>
      </c>
      <c r="C439" t="s">
        <v>4</v>
      </c>
      <c r="D439" s="8">
        <f t="shared" si="12"/>
        <v>99</v>
      </c>
      <c r="E439" s="10">
        <f t="shared" si="13"/>
        <v>0.76999999999999602</v>
      </c>
    </row>
    <row r="440" spans="1:5" x14ac:dyDescent="0.25">
      <c r="A440" s="1">
        <v>42426</v>
      </c>
      <c r="B440" s="8">
        <v>95.38</v>
      </c>
      <c r="C440" t="s">
        <v>4</v>
      </c>
      <c r="D440" s="8">
        <f t="shared" si="12"/>
        <v>96</v>
      </c>
      <c r="E440" s="10">
        <f t="shared" si="13"/>
        <v>0.62000000000000455</v>
      </c>
    </row>
    <row r="441" spans="1:5" x14ac:dyDescent="0.25">
      <c r="A441" s="1">
        <v>42427</v>
      </c>
      <c r="B441" s="8">
        <v>55.96</v>
      </c>
      <c r="C441" t="s">
        <v>7</v>
      </c>
      <c r="D441" s="8">
        <f t="shared" si="12"/>
        <v>56</v>
      </c>
      <c r="E441" s="10">
        <f t="shared" si="13"/>
        <v>3.9999999999999147E-2</v>
      </c>
    </row>
    <row r="442" spans="1:5" x14ac:dyDescent="0.25">
      <c r="A442" s="1">
        <v>42429</v>
      </c>
      <c r="B442" s="8">
        <v>76.849999999999994</v>
      </c>
      <c r="C442" t="s">
        <v>5</v>
      </c>
      <c r="D442" s="8">
        <f t="shared" si="12"/>
        <v>77</v>
      </c>
      <c r="E442" s="10">
        <f t="shared" si="13"/>
        <v>0.15000000000000568</v>
      </c>
    </row>
    <row r="443" spans="1:5" x14ac:dyDescent="0.25">
      <c r="A443" s="1">
        <v>42429</v>
      </c>
      <c r="B443" s="8">
        <v>89.21</v>
      </c>
      <c r="C443" t="s">
        <v>6</v>
      </c>
      <c r="D443" s="8">
        <f t="shared" si="12"/>
        <v>90</v>
      </c>
      <c r="E443" s="10">
        <f t="shared" si="13"/>
        <v>0.79000000000000625</v>
      </c>
    </row>
    <row r="444" spans="1:5" x14ac:dyDescent="0.25">
      <c r="A444" s="1">
        <v>42431</v>
      </c>
      <c r="B444" s="8">
        <v>40.07</v>
      </c>
      <c r="C444" t="s">
        <v>7</v>
      </c>
      <c r="D444" s="8">
        <f t="shared" si="12"/>
        <v>41</v>
      </c>
      <c r="E444" s="10">
        <f t="shared" si="13"/>
        <v>0.92999999999999972</v>
      </c>
    </row>
    <row r="445" spans="1:5" x14ac:dyDescent="0.25">
      <c r="A445" s="1">
        <v>42435</v>
      </c>
      <c r="B445" s="8">
        <v>21.65</v>
      </c>
      <c r="C445" t="s">
        <v>3</v>
      </c>
      <c r="D445" s="8">
        <f t="shared" si="12"/>
        <v>22</v>
      </c>
      <c r="E445" s="10">
        <f t="shared" si="13"/>
        <v>0.35000000000000142</v>
      </c>
    </row>
    <row r="446" spans="1:5" x14ac:dyDescent="0.25">
      <c r="A446" s="1">
        <v>42436</v>
      </c>
      <c r="B446" s="8">
        <v>128.68</v>
      </c>
      <c r="C446" t="s">
        <v>3</v>
      </c>
      <c r="D446" s="8">
        <f t="shared" si="12"/>
        <v>129</v>
      </c>
      <c r="E446" s="10">
        <f t="shared" si="13"/>
        <v>0.31999999999999318</v>
      </c>
    </row>
    <row r="447" spans="1:5" x14ac:dyDescent="0.25">
      <c r="A447" s="1">
        <v>42437</v>
      </c>
      <c r="B447" s="8">
        <v>48.42</v>
      </c>
      <c r="C447" t="s">
        <v>4</v>
      </c>
      <c r="D447" s="8">
        <f t="shared" si="12"/>
        <v>49</v>
      </c>
      <c r="E447" s="10">
        <f t="shared" si="13"/>
        <v>0.57999999999999829</v>
      </c>
    </row>
    <row r="448" spans="1:5" x14ac:dyDescent="0.25">
      <c r="A448" s="1">
        <v>42438</v>
      </c>
      <c r="B448" s="8">
        <v>16.61</v>
      </c>
      <c r="C448" t="s">
        <v>3</v>
      </c>
      <c r="D448" s="8">
        <f t="shared" si="12"/>
        <v>17</v>
      </c>
      <c r="E448" s="10">
        <f t="shared" si="13"/>
        <v>0.39000000000000057</v>
      </c>
    </row>
    <row r="449" spans="1:5" x14ac:dyDescent="0.25">
      <c r="A449" s="1">
        <v>42439</v>
      </c>
      <c r="B449" s="8">
        <v>61.13</v>
      </c>
      <c r="C449" t="s">
        <v>7</v>
      </c>
      <c r="D449" s="8">
        <f t="shared" si="12"/>
        <v>62</v>
      </c>
      <c r="E449" s="10">
        <f t="shared" si="13"/>
        <v>0.86999999999999744</v>
      </c>
    </row>
    <row r="450" spans="1:5" x14ac:dyDescent="0.25">
      <c r="A450" s="1">
        <v>42439</v>
      </c>
      <c r="B450" s="8">
        <v>131.66</v>
      </c>
      <c r="C450" t="s">
        <v>3</v>
      </c>
      <c r="D450" s="8">
        <f t="shared" si="12"/>
        <v>132</v>
      </c>
      <c r="E450" s="10">
        <f t="shared" si="13"/>
        <v>0.34000000000000341</v>
      </c>
    </row>
    <row r="451" spans="1:5" x14ac:dyDescent="0.25">
      <c r="A451" s="1">
        <v>42439</v>
      </c>
      <c r="B451" s="8">
        <v>34.51</v>
      </c>
      <c r="C451" t="s">
        <v>7</v>
      </c>
      <c r="D451" s="8">
        <f t="shared" ref="D451:D514" si="14">ROUNDUP(B451,0)</f>
        <v>35</v>
      </c>
      <c r="E451" s="10">
        <f t="shared" ref="E451:E514" si="15">D451-B451</f>
        <v>0.49000000000000199</v>
      </c>
    </row>
    <row r="452" spans="1:5" x14ac:dyDescent="0.25">
      <c r="A452" s="1">
        <v>42440</v>
      </c>
      <c r="B452" s="8">
        <v>89.5</v>
      </c>
      <c r="C452" t="s">
        <v>3</v>
      </c>
      <c r="D452" s="8">
        <f t="shared" si="14"/>
        <v>90</v>
      </c>
      <c r="E452" s="10">
        <f t="shared" si="15"/>
        <v>0.5</v>
      </c>
    </row>
    <row r="453" spans="1:5" x14ac:dyDescent="0.25">
      <c r="A453" s="1">
        <v>42442</v>
      </c>
      <c r="B453" s="8">
        <v>117.03</v>
      </c>
      <c r="C453" t="s">
        <v>6</v>
      </c>
      <c r="D453" s="8">
        <f t="shared" si="14"/>
        <v>118</v>
      </c>
      <c r="E453" s="10">
        <f t="shared" si="15"/>
        <v>0.96999999999999886</v>
      </c>
    </row>
    <row r="454" spans="1:5" x14ac:dyDescent="0.25">
      <c r="A454" s="1">
        <v>42442</v>
      </c>
      <c r="B454" s="8">
        <v>75.73</v>
      </c>
      <c r="C454" t="s">
        <v>7</v>
      </c>
      <c r="D454" s="8">
        <f t="shared" si="14"/>
        <v>76</v>
      </c>
      <c r="E454" s="10">
        <f t="shared" si="15"/>
        <v>0.26999999999999602</v>
      </c>
    </row>
    <row r="455" spans="1:5" x14ac:dyDescent="0.25">
      <c r="A455" s="1">
        <v>42444</v>
      </c>
      <c r="B455" s="8">
        <v>133.6</v>
      </c>
      <c r="C455" t="s">
        <v>5</v>
      </c>
      <c r="D455" s="8">
        <f t="shared" si="14"/>
        <v>134</v>
      </c>
      <c r="E455" s="10">
        <f t="shared" si="15"/>
        <v>0.40000000000000568</v>
      </c>
    </row>
    <row r="456" spans="1:5" x14ac:dyDescent="0.25">
      <c r="A456" s="1">
        <v>42446</v>
      </c>
      <c r="B456" s="8">
        <v>91.71</v>
      </c>
      <c r="C456" t="s">
        <v>4</v>
      </c>
      <c r="D456" s="8">
        <f t="shared" si="14"/>
        <v>92</v>
      </c>
      <c r="E456" s="10">
        <f t="shared" si="15"/>
        <v>0.29000000000000625</v>
      </c>
    </row>
    <row r="457" spans="1:5" x14ac:dyDescent="0.25">
      <c r="A457" s="1">
        <v>42450</v>
      </c>
      <c r="B457" s="8">
        <v>26.53</v>
      </c>
      <c r="C457" t="s">
        <v>6</v>
      </c>
      <c r="D457" s="8">
        <f t="shared" si="14"/>
        <v>27</v>
      </c>
      <c r="E457" s="10">
        <f t="shared" si="15"/>
        <v>0.46999999999999886</v>
      </c>
    </row>
    <row r="458" spans="1:5" x14ac:dyDescent="0.25">
      <c r="A458" s="1">
        <v>42450</v>
      </c>
      <c r="B458" s="8">
        <v>144.72999999999999</v>
      </c>
      <c r="C458" t="s">
        <v>3</v>
      </c>
      <c r="D458" s="8">
        <f t="shared" si="14"/>
        <v>145</v>
      </c>
      <c r="E458" s="10">
        <f t="shared" si="15"/>
        <v>0.27000000000001023</v>
      </c>
    </row>
    <row r="459" spans="1:5" x14ac:dyDescent="0.25">
      <c r="A459" s="1">
        <v>42451</v>
      </c>
      <c r="B459" s="8">
        <v>150.36000000000001</v>
      </c>
      <c r="C459" t="s">
        <v>5</v>
      </c>
      <c r="D459" s="8">
        <f t="shared" si="14"/>
        <v>151</v>
      </c>
      <c r="E459" s="10">
        <f t="shared" si="15"/>
        <v>0.63999999999998636</v>
      </c>
    </row>
    <row r="460" spans="1:5" x14ac:dyDescent="0.25">
      <c r="A460" s="1">
        <v>42451</v>
      </c>
      <c r="B460" s="8">
        <v>34.47</v>
      </c>
      <c r="C460" t="s">
        <v>5</v>
      </c>
      <c r="D460" s="8">
        <f t="shared" si="14"/>
        <v>35</v>
      </c>
      <c r="E460" s="10">
        <f t="shared" si="15"/>
        <v>0.53000000000000114</v>
      </c>
    </row>
    <row r="461" spans="1:5" x14ac:dyDescent="0.25">
      <c r="A461" s="1">
        <v>42451</v>
      </c>
      <c r="B461" s="8">
        <v>49.5</v>
      </c>
      <c r="C461" t="s">
        <v>3</v>
      </c>
      <c r="D461" s="8">
        <f t="shared" si="14"/>
        <v>50</v>
      </c>
      <c r="E461" s="10">
        <f t="shared" si="15"/>
        <v>0.5</v>
      </c>
    </row>
    <row r="462" spans="1:5" x14ac:dyDescent="0.25">
      <c r="A462" s="1">
        <v>42452</v>
      </c>
      <c r="B462" s="8">
        <v>54.75</v>
      </c>
      <c r="C462" t="s">
        <v>3</v>
      </c>
      <c r="D462" s="8">
        <f t="shared" si="14"/>
        <v>55</v>
      </c>
      <c r="E462" s="10">
        <f t="shared" si="15"/>
        <v>0.25</v>
      </c>
    </row>
    <row r="463" spans="1:5" x14ac:dyDescent="0.25">
      <c r="A463" s="1">
        <v>42452</v>
      </c>
      <c r="B463" s="8">
        <v>59.7</v>
      </c>
      <c r="C463" t="s">
        <v>7</v>
      </c>
      <c r="D463" s="8">
        <f t="shared" si="14"/>
        <v>60</v>
      </c>
      <c r="E463" s="10">
        <f t="shared" si="15"/>
        <v>0.29999999999999716</v>
      </c>
    </row>
    <row r="464" spans="1:5" x14ac:dyDescent="0.25">
      <c r="A464" s="1">
        <v>42452</v>
      </c>
      <c r="B464" s="8">
        <v>86.61</v>
      </c>
      <c r="C464" t="s">
        <v>5</v>
      </c>
      <c r="D464" s="8">
        <f t="shared" si="14"/>
        <v>87</v>
      </c>
      <c r="E464" s="10">
        <f t="shared" si="15"/>
        <v>0.39000000000000057</v>
      </c>
    </row>
    <row r="465" spans="1:5" x14ac:dyDescent="0.25">
      <c r="A465" s="1">
        <v>42453</v>
      </c>
      <c r="B465" s="8">
        <v>110.17</v>
      </c>
      <c r="C465" t="s">
        <v>5</v>
      </c>
      <c r="D465" s="8">
        <f t="shared" si="14"/>
        <v>111</v>
      </c>
      <c r="E465" s="10">
        <f t="shared" si="15"/>
        <v>0.82999999999999829</v>
      </c>
    </row>
    <row r="466" spans="1:5" x14ac:dyDescent="0.25">
      <c r="A466" s="1">
        <v>42454</v>
      </c>
      <c r="B466" s="8">
        <v>125.41</v>
      </c>
      <c r="C466" t="s">
        <v>6</v>
      </c>
      <c r="D466" s="8">
        <f t="shared" si="14"/>
        <v>126</v>
      </c>
      <c r="E466" s="10">
        <f t="shared" si="15"/>
        <v>0.59000000000000341</v>
      </c>
    </row>
    <row r="467" spans="1:5" x14ac:dyDescent="0.25">
      <c r="A467" s="1">
        <v>42454</v>
      </c>
      <c r="B467" s="8">
        <v>117.41</v>
      </c>
      <c r="C467" t="s">
        <v>6</v>
      </c>
      <c r="D467" s="8">
        <f t="shared" si="14"/>
        <v>118</v>
      </c>
      <c r="E467" s="10">
        <f t="shared" si="15"/>
        <v>0.59000000000000341</v>
      </c>
    </row>
    <row r="468" spans="1:5" x14ac:dyDescent="0.25">
      <c r="A468" s="1">
        <v>42455</v>
      </c>
      <c r="B468" s="8">
        <v>52.07</v>
      </c>
      <c r="C468" t="s">
        <v>3</v>
      </c>
      <c r="D468" s="8">
        <f t="shared" si="14"/>
        <v>53</v>
      </c>
      <c r="E468" s="10">
        <f t="shared" si="15"/>
        <v>0.92999999999999972</v>
      </c>
    </row>
    <row r="469" spans="1:5" x14ac:dyDescent="0.25">
      <c r="A469" s="1">
        <v>42455</v>
      </c>
      <c r="B469" s="8">
        <v>9.9499999999999993</v>
      </c>
      <c r="C469" t="s">
        <v>3</v>
      </c>
      <c r="D469" s="8">
        <f t="shared" si="14"/>
        <v>10</v>
      </c>
      <c r="E469" s="10">
        <f t="shared" si="15"/>
        <v>5.0000000000000711E-2</v>
      </c>
    </row>
    <row r="470" spans="1:5" x14ac:dyDescent="0.25">
      <c r="A470" s="1">
        <v>42456</v>
      </c>
      <c r="B470" s="8">
        <v>39.520000000000003</v>
      </c>
      <c r="C470" t="s">
        <v>5</v>
      </c>
      <c r="D470" s="8">
        <f t="shared" si="14"/>
        <v>40</v>
      </c>
      <c r="E470" s="10">
        <f t="shared" si="15"/>
        <v>0.47999999999999687</v>
      </c>
    </row>
    <row r="471" spans="1:5" x14ac:dyDescent="0.25">
      <c r="A471" s="1">
        <v>42460</v>
      </c>
      <c r="B471" s="8">
        <v>60.3</v>
      </c>
      <c r="C471" t="s">
        <v>4</v>
      </c>
      <c r="D471" s="8">
        <f t="shared" si="14"/>
        <v>61</v>
      </c>
      <c r="E471" s="10">
        <f t="shared" si="15"/>
        <v>0.70000000000000284</v>
      </c>
    </row>
    <row r="472" spans="1:5" x14ac:dyDescent="0.25">
      <c r="A472" s="1">
        <v>42461</v>
      </c>
      <c r="B472" s="8">
        <v>127</v>
      </c>
      <c r="C472" t="s">
        <v>6</v>
      </c>
      <c r="D472" s="8">
        <f t="shared" si="14"/>
        <v>127</v>
      </c>
      <c r="E472" s="10">
        <f t="shared" si="15"/>
        <v>0</v>
      </c>
    </row>
    <row r="473" spans="1:5" x14ac:dyDescent="0.25">
      <c r="A473" s="1">
        <v>42462</v>
      </c>
      <c r="B473" s="8">
        <v>144.16999999999999</v>
      </c>
      <c r="C473" t="s">
        <v>5</v>
      </c>
      <c r="D473" s="8">
        <f t="shared" si="14"/>
        <v>145</v>
      </c>
      <c r="E473" s="10">
        <f t="shared" si="15"/>
        <v>0.83000000000001251</v>
      </c>
    </row>
    <row r="474" spans="1:5" x14ac:dyDescent="0.25">
      <c r="A474" s="1">
        <v>42463</v>
      </c>
      <c r="B474" s="8">
        <v>18.38</v>
      </c>
      <c r="C474" t="s">
        <v>5</v>
      </c>
      <c r="D474" s="8">
        <f t="shared" si="14"/>
        <v>19</v>
      </c>
      <c r="E474" s="10">
        <f t="shared" si="15"/>
        <v>0.62000000000000099</v>
      </c>
    </row>
    <row r="475" spans="1:5" x14ac:dyDescent="0.25">
      <c r="A475" s="1">
        <v>42463</v>
      </c>
      <c r="B475" s="8">
        <v>121.94</v>
      </c>
      <c r="C475" t="s">
        <v>6</v>
      </c>
      <c r="D475" s="8">
        <f t="shared" si="14"/>
        <v>122</v>
      </c>
      <c r="E475" s="10">
        <f t="shared" si="15"/>
        <v>6.0000000000002274E-2</v>
      </c>
    </row>
    <row r="476" spans="1:5" x14ac:dyDescent="0.25">
      <c r="A476" s="1">
        <v>42464</v>
      </c>
      <c r="B476" s="8">
        <v>25.29</v>
      </c>
      <c r="C476" t="s">
        <v>4</v>
      </c>
      <c r="D476" s="8">
        <f t="shared" si="14"/>
        <v>26</v>
      </c>
      <c r="E476" s="10">
        <f t="shared" si="15"/>
        <v>0.71000000000000085</v>
      </c>
    </row>
    <row r="477" spans="1:5" x14ac:dyDescent="0.25">
      <c r="A477" s="1">
        <v>42465</v>
      </c>
      <c r="B477" s="8">
        <v>13.02</v>
      </c>
      <c r="C477" t="s">
        <v>4</v>
      </c>
      <c r="D477" s="8">
        <f t="shared" si="14"/>
        <v>14</v>
      </c>
      <c r="E477" s="10">
        <f t="shared" si="15"/>
        <v>0.98000000000000043</v>
      </c>
    </row>
    <row r="478" spans="1:5" x14ac:dyDescent="0.25">
      <c r="A478" s="1">
        <v>42465</v>
      </c>
      <c r="B478" s="8">
        <v>38.61</v>
      </c>
      <c r="C478" t="s">
        <v>7</v>
      </c>
      <c r="D478" s="8">
        <f t="shared" si="14"/>
        <v>39</v>
      </c>
      <c r="E478" s="10">
        <f t="shared" si="15"/>
        <v>0.39000000000000057</v>
      </c>
    </row>
    <row r="479" spans="1:5" x14ac:dyDescent="0.25">
      <c r="A479" s="1">
        <v>42467</v>
      </c>
      <c r="B479" s="8">
        <v>54.58</v>
      </c>
      <c r="C479" t="s">
        <v>5</v>
      </c>
      <c r="D479" s="8">
        <f t="shared" si="14"/>
        <v>55</v>
      </c>
      <c r="E479" s="10">
        <f t="shared" si="15"/>
        <v>0.42000000000000171</v>
      </c>
    </row>
    <row r="480" spans="1:5" x14ac:dyDescent="0.25">
      <c r="A480" s="1">
        <v>42467</v>
      </c>
      <c r="B480" s="8">
        <v>116.09</v>
      </c>
      <c r="C480" t="s">
        <v>5</v>
      </c>
      <c r="D480" s="8">
        <f t="shared" si="14"/>
        <v>117</v>
      </c>
      <c r="E480" s="10">
        <f t="shared" si="15"/>
        <v>0.90999999999999659</v>
      </c>
    </row>
    <row r="481" spans="1:5" x14ac:dyDescent="0.25">
      <c r="A481" s="1">
        <v>42468</v>
      </c>
      <c r="B481" s="8">
        <v>28.91</v>
      </c>
      <c r="C481" t="s">
        <v>6</v>
      </c>
      <c r="D481" s="8">
        <f t="shared" si="14"/>
        <v>29</v>
      </c>
      <c r="E481" s="10">
        <f t="shared" si="15"/>
        <v>8.9999999999999858E-2</v>
      </c>
    </row>
    <row r="482" spans="1:5" x14ac:dyDescent="0.25">
      <c r="A482" s="1">
        <v>42469</v>
      </c>
      <c r="B482" s="8">
        <v>7.63</v>
      </c>
      <c r="C482" t="s">
        <v>3</v>
      </c>
      <c r="D482" s="8">
        <f t="shared" si="14"/>
        <v>8</v>
      </c>
      <c r="E482" s="10">
        <f t="shared" si="15"/>
        <v>0.37000000000000011</v>
      </c>
    </row>
    <row r="483" spans="1:5" x14ac:dyDescent="0.25">
      <c r="A483" s="1">
        <v>42469</v>
      </c>
      <c r="B483" s="8">
        <v>108.67</v>
      </c>
      <c r="C483" t="s">
        <v>5</v>
      </c>
      <c r="D483" s="8">
        <f t="shared" si="14"/>
        <v>109</v>
      </c>
      <c r="E483" s="10">
        <f t="shared" si="15"/>
        <v>0.32999999999999829</v>
      </c>
    </row>
    <row r="484" spans="1:5" x14ac:dyDescent="0.25">
      <c r="A484" s="1">
        <v>42470</v>
      </c>
      <c r="B484" s="8">
        <v>31.98</v>
      </c>
      <c r="C484" t="s">
        <v>5</v>
      </c>
      <c r="D484" s="8">
        <f t="shared" si="14"/>
        <v>32</v>
      </c>
      <c r="E484" s="10">
        <f t="shared" si="15"/>
        <v>1.9999999999999574E-2</v>
      </c>
    </row>
    <row r="485" spans="1:5" x14ac:dyDescent="0.25">
      <c r="A485" s="1">
        <v>42470</v>
      </c>
      <c r="B485" s="8">
        <v>125.97</v>
      </c>
      <c r="C485" t="s">
        <v>5</v>
      </c>
      <c r="D485" s="8">
        <f t="shared" si="14"/>
        <v>126</v>
      </c>
      <c r="E485" s="10">
        <f t="shared" si="15"/>
        <v>3.0000000000001137E-2</v>
      </c>
    </row>
    <row r="486" spans="1:5" x14ac:dyDescent="0.25">
      <c r="A486" s="1">
        <v>42472</v>
      </c>
      <c r="B486" s="8">
        <v>150.16</v>
      </c>
      <c r="C486" t="s">
        <v>5</v>
      </c>
      <c r="D486" s="8">
        <f t="shared" si="14"/>
        <v>151</v>
      </c>
      <c r="E486" s="10">
        <f t="shared" si="15"/>
        <v>0.84000000000000341</v>
      </c>
    </row>
    <row r="487" spans="1:5" x14ac:dyDescent="0.25">
      <c r="A487" s="1">
        <v>42472</v>
      </c>
      <c r="B487" s="8">
        <v>75.56</v>
      </c>
      <c r="C487" t="s">
        <v>7</v>
      </c>
      <c r="D487" s="8">
        <f t="shared" si="14"/>
        <v>76</v>
      </c>
      <c r="E487" s="10">
        <f t="shared" si="15"/>
        <v>0.43999999999999773</v>
      </c>
    </row>
    <row r="488" spans="1:5" x14ac:dyDescent="0.25">
      <c r="A488" s="1">
        <v>42472</v>
      </c>
      <c r="B488" s="8">
        <v>74.62</v>
      </c>
      <c r="C488" t="s">
        <v>7</v>
      </c>
      <c r="D488" s="8">
        <f t="shared" si="14"/>
        <v>75</v>
      </c>
      <c r="E488" s="10">
        <f t="shared" si="15"/>
        <v>0.37999999999999545</v>
      </c>
    </row>
    <row r="489" spans="1:5" x14ac:dyDescent="0.25">
      <c r="A489" s="1">
        <v>42473</v>
      </c>
      <c r="B489" s="8">
        <v>111.87</v>
      </c>
      <c r="C489" t="s">
        <v>6</v>
      </c>
      <c r="D489" s="8">
        <f t="shared" si="14"/>
        <v>112</v>
      </c>
      <c r="E489" s="10">
        <f t="shared" si="15"/>
        <v>0.12999999999999545</v>
      </c>
    </row>
    <row r="490" spans="1:5" x14ac:dyDescent="0.25">
      <c r="A490" s="1">
        <v>42474</v>
      </c>
      <c r="B490" s="8">
        <v>6.88</v>
      </c>
      <c r="C490" t="s">
        <v>3</v>
      </c>
      <c r="D490" s="8">
        <f t="shared" si="14"/>
        <v>7</v>
      </c>
      <c r="E490" s="10">
        <f t="shared" si="15"/>
        <v>0.12000000000000011</v>
      </c>
    </row>
    <row r="491" spans="1:5" x14ac:dyDescent="0.25">
      <c r="A491" s="1">
        <v>42475</v>
      </c>
      <c r="B491" s="8">
        <v>23.73</v>
      </c>
      <c r="C491" t="s">
        <v>7</v>
      </c>
      <c r="D491" s="8">
        <f t="shared" si="14"/>
        <v>24</v>
      </c>
      <c r="E491" s="10">
        <f t="shared" si="15"/>
        <v>0.26999999999999957</v>
      </c>
    </row>
    <row r="492" spans="1:5" x14ac:dyDescent="0.25">
      <c r="A492" s="1">
        <v>42477</v>
      </c>
      <c r="B492" s="8">
        <v>74.13</v>
      </c>
      <c r="C492" t="s">
        <v>7</v>
      </c>
      <c r="D492" s="8">
        <f t="shared" si="14"/>
        <v>75</v>
      </c>
      <c r="E492" s="10">
        <f t="shared" si="15"/>
        <v>0.87000000000000455</v>
      </c>
    </row>
    <row r="493" spans="1:5" x14ac:dyDescent="0.25">
      <c r="A493" s="1">
        <v>42477</v>
      </c>
      <c r="B493" s="8">
        <v>151.69999999999999</v>
      </c>
      <c r="C493" t="s">
        <v>3</v>
      </c>
      <c r="D493" s="8">
        <f t="shared" si="14"/>
        <v>152</v>
      </c>
      <c r="E493" s="10">
        <f t="shared" si="15"/>
        <v>0.30000000000001137</v>
      </c>
    </row>
    <row r="494" spans="1:5" x14ac:dyDescent="0.25">
      <c r="A494" s="1">
        <v>42477</v>
      </c>
      <c r="B494" s="8">
        <v>54.11</v>
      </c>
      <c r="C494" t="s">
        <v>4</v>
      </c>
      <c r="D494" s="8">
        <f t="shared" si="14"/>
        <v>55</v>
      </c>
      <c r="E494" s="10">
        <f t="shared" si="15"/>
        <v>0.89000000000000057</v>
      </c>
    </row>
    <row r="495" spans="1:5" x14ac:dyDescent="0.25">
      <c r="A495" s="1">
        <v>42478</v>
      </c>
      <c r="B495" s="8">
        <v>59.91</v>
      </c>
      <c r="C495" t="s">
        <v>3</v>
      </c>
      <c r="D495" s="8">
        <f t="shared" si="14"/>
        <v>60</v>
      </c>
      <c r="E495" s="10">
        <f t="shared" si="15"/>
        <v>9.0000000000003411E-2</v>
      </c>
    </row>
    <row r="496" spans="1:5" x14ac:dyDescent="0.25">
      <c r="A496" s="1">
        <v>42479</v>
      </c>
      <c r="B496" s="8">
        <v>92.76</v>
      </c>
      <c r="C496" t="s">
        <v>5</v>
      </c>
      <c r="D496" s="8">
        <f t="shared" si="14"/>
        <v>93</v>
      </c>
      <c r="E496" s="10">
        <f t="shared" si="15"/>
        <v>0.23999999999999488</v>
      </c>
    </row>
    <row r="497" spans="1:5" x14ac:dyDescent="0.25">
      <c r="A497" s="1">
        <v>42479</v>
      </c>
      <c r="B497" s="8">
        <v>20.56</v>
      </c>
      <c r="C497" t="s">
        <v>4</v>
      </c>
      <c r="D497" s="8">
        <f t="shared" si="14"/>
        <v>21</v>
      </c>
      <c r="E497" s="10">
        <f t="shared" si="15"/>
        <v>0.44000000000000128</v>
      </c>
    </row>
    <row r="498" spans="1:5" x14ac:dyDescent="0.25">
      <c r="A498" s="1">
        <v>42479</v>
      </c>
      <c r="B498" s="8">
        <v>12.67</v>
      </c>
      <c r="C498" t="s">
        <v>5</v>
      </c>
      <c r="D498" s="8">
        <f t="shared" si="14"/>
        <v>13</v>
      </c>
      <c r="E498" s="10">
        <f t="shared" si="15"/>
        <v>0.33000000000000007</v>
      </c>
    </row>
    <row r="499" spans="1:5" x14ac:dyDescent="0.25">
      <c r="A499" s="1">
        <v>42480</v>
      </c>
      <c r="B499" s="8">
        <v>126.03</v>
      </c>
      <c r="C499" t="s">
        <v>5</v>
      </c>
      <c r="D499" s="8">
        <f t="shared" si="14"/>
        <v>127</v>
      </c>
      <c r="E499" s="10">
        <f t="shared" si="15"/>
        <v>0.96999999999999886</v>
      </c>
    </row>
    <row r="500" spans="1:5" x14ac:dyDescent="0.25">
      <c r="A500" s="1">
        <v>42482</v>
      </c>
      <c r="B500" s="8">
        <v>90.7</v>
      </c>
      <c r="C500" t="s">
        <v>4</v>
      </c>
      <c r="D500" s="8">
        <f t="shared" si="14"/>
        <v>91</v>
      </c>
      <c r="E500" s="10">
        <f t="shared" si="15"/>
        <v>0.29999999999999716</v>
      </c>
    </row>
    <row r="501" spans="1:5" x14ac:dyDescent="0.25">
      <c r="A501" s="1">
        <v>42483</v>
      </c>
      <c r="B501" s="8">
        <v>38.14</v>
      </c>
      <c r="C501" t="s">
        <v>6</v>
      </c>
      <c r="D501" s="8">
        <f t="shared" si="14"/>
        <v>39</v>
      </c>
      <c r="E501" s="10">
        <f t="shared" si="15"/>
        <v>0.85999999999999943</v>
      </c>
    </row>
    <row r="502" spans="1:5" x14ac:dyDescent="0.25">
      <c r="A502" s="1">
        <v>42484</v>
      </c>
      <c r="B502" s="8">
        <v>147.75</v>
      </c>
      <c r="C502" t="s">
        <v>3</v>
      </c>
      <c r="D502" s="8">
        <f t="shared" si="14"/>
        <v>148</v>
      </c>
      <c r="E502" s="10">
        <f t="shared" si="15"/>
        <v>0.25</v>
      </c>
    </row>
    <row r="503" spans="1:5" x14ac:dyDescent="0.25">
      <c r="A503" s="1">
        <v>42484</v>
      </c>
      <c r="B503" s="8">
        <v>66.5</v>
      </c>
      <c r="C503" t="s">
        <v>3</v>
      </c>
      <c r="D503" s="8">
        <f t="shared" si="14"/>
        <v>67</v>
      </c>
      <c r="E503" s="10">
        <f t="shared" si="15"/>
        <v>0.5</v>
      </c>
    </row>
    <row r="504" spans="1:5" x14ac:dyDescent="0.25">
      <c r="A504" s="1">
        <v>42485</v>
      </c>
      <c r="B504" s="8">
        <v>111.51</v>
      </c>
      <c r="C504" t="s">
        <v>5</v>
      </c>
      <c r="D504" s="8">
        <f t="shared" si="14"/>
        <v>112</v>
      </c>
      <c r="E504" s="10">
        <f t="shared" si="15"/>
        <v>0.48999999999999488</v>
      </c>
    </row>
    <row r="505" spans="1:5" x14ac:dyDescent="0.25">
      <c r="A505" s="1">
        <v>42485</v>
      </c>
      <c r="B505" s="8">
        <v>66.16</v>
      </c>
      <c r="C505" t="s">
        <v>6</v>
      </c>
      <c r="D505" s="8">
        <f t="shared" si="14"/>
        <v>67</v>
      </c>
      <c r="E505" s="10">
        <f t="shared" si="15"/>
        <v>0.84000000000000341</v>
      </c>
    </row>
    <row r="506" spans="1:5" x14ac:dyDescent="0.25">
      <c r="A506" s="1">
        <v>42487</v>
      </c>
      <c r="B506" s="8">
        <v>60.48</v>
      </c>
      <c r="C506" t="s">
        <v>5</v>
      </c>
      <c r="D506" s="8">
        <f t="shared" si="14"/>
        <v>61</v>
      </c>
      <c r="E506" s="10">
        <f t="shared" si="15"/>
        <v>0.52000000000000313</v>
      </c>
    </row>
    <row r="507" spans="1:5" x14ac:dyDescent="0.25">
      <c r="A507" s="1">
        <v>42489</v>
      </c>
      <c r="B507" s="8">
        <v>135.78</v>
      </c>
      <c r="C507" t="s">
        <v>6</v>
      </c>
      <c r="D507" s="8">
        <f t="shared" si="14"/>
        <v>136</v>
      </c>
      <c r="E507" s="10">
        <f t="shared" si="15"/>
        <v>0.21999999999999886</v>
      </c>
    </row>
    <row r="508" spans="1:5" x14ac:dyDescent="0.25">
      <c r="A508" s="1">
        <v>42489</v>
      </c>
      <c r="B508" s="8">
        <v>61.77</v>
      </c>
      <c r="C508" t="s">
        <v>3</v>
      </c>
      <c r="D508" s="8">
        <f t="shared" si="14"/>
        <v>62</v>
      </c>
      <c r="E508" s="10">
        <f t="shared" si="15"/>
        <v>0.22999999999999687</v>
      </c>
    </row>
    <row r="509" spans="1:5" x14ac:dyDescent="0.25">
      <c r="A509" s="1">
        <v>42489</v>
      </c>
      <c r="B509" s="8">
        <v>124.76</v>
      </c>
      <c r="C509" t="s">
        <v>4</v>
      </c>
      <c r="D509" s="8">
        <f t="shared" si="14"/>
        <v>125</v>
      </c>
      <c r="E509" s="10">
        <f t="shared" si="15"/>
        <v>0.23999999999999488</v>
      </c>
    </row>
    <row r="510" spans="1:5" x14ac:dyDescent="0.25">
      <c r="A510" s="1">
        <v>42490</v>
      </c>
      <c r="B510" s="8">
        <v>120.04</v>
      </c>
      <c r="C510" t="s">
        <v>5</v>
      </c>
      <c r="D510" s="8">
        <f t="shared" si="14"/>
        <v>121</v>
      </c>
      <c r="E510" s="10">
        <f t="shared" si="15"/>
        <v>0.95999999999999375</v>
      </c>
    </row>
    <row r="511" spans="1:5" x14ac:dyDescent="0.25">
      <c r="A511" s="1">
        <v>42491</v>
      </c>
      <c r="B511" s="8">
        <v>130.82</v>
      </c>
      <c r="C511" t="s">
        <v>4</v>
      </c>
      <c r="D511" s="8">
        <f t="shared" si="14"/>
        <v>131</v>
      </c>
      <c r="E511" s="10">
        <f t="shared" si="15"/>
        <v>0.18000000000000682</v>
      </c>
    </row>
    <row r="512" spans="1:5" x14ac:dyDescent="0.25">
      <c r="A512" s="1">
        <v>42491</v>
      </c>
      <c r="B512" s="8">
        <v>50.37</v>
      </c>
      <c r="C512" t="s">
        <v>7</v>
      </c>
      <c r="D512" s="8">
        <f t="shared" si="14"/>
        <v>51</v>
      </c>
      <c r="E512" s="10">
        <f t="shared" si="15"/>
        <v>0.63000000000000256</v>
      </c>
    </row>
    <row r="513" spans="1:5" x14ac:dyDescent="0.25">
      <c r="A513" s="1">
        <v>42492</v>
      </c>
      <c r="B513" s="8">
        <v>99.93</v>
      </c>
      <c r="C513" t="s">
        <v>7</v>
      </c>
      <c r="D513" s="8">
        <f t="shared" si="14"/>
        <v>100</v>
      </c>
      <c r="E513" s="10">
        <f t="shared" si="15"/>
        <v>6.9999999999993179E-2</v>
      </c>
    </row>
    <row r="514" spans="1:5" x14ac:dyDescent="0.25">
      <c r="A514" s="1">
        <v>42493</v>
      </c>
      <c r="B514" s="8">
        <v>47.42</v>
      </c>
      <c r="C514" t="s">
        <v>7</v>
      </c>
      <c r="D514" s="8">
        <f t="shared" si="14"/>
        <v>48</v>
      </c>
      <c r="E514" s="10">
        <f t="shared" si="15"/>
        <v>0.57999999999999829</v>
      </c>
    </row>
    <row r="515" spans="1:5" x14ac:dyDescent="0.25">
      <c r="A515" s="1">
        <v>42495</v>
      </c>
      <c r="B515" s="8">
        <v>110.4</v>
      </c>
      <c r="C515" t="s">
        <v>4</v>
      </c>
      <c r="D515" s="8">
        <f t="shared" ref="D515:D578" si="16">ROUNDUP(B515,0)</f>
        <v>111</v>
      </c>
      <c r="E515" s="10">
        <f t="shared" ref="E515:E578" si="17">D515-B515</f>
        <v>0.59999999999999432</v>
      </c>
    </row>
    <row r="516" spans="1:5" x14ac:dyDescent="0.25">
      <c r="A516" s="1">
        <v>42495</v>
      </c>
      <c r="B516" s="8">
        <v>122.51</v>
      </c>
      <c r="C516" t="s">
        <v>4</v>
      </c>
      <c r="D516" s="8">
        <f t="shared" si="16"/>
        <v>123</v>
      </c>
      <c r="E516" s="10">
        <f t="shared" si="17"/>
        <v>0.48999999999999488</v>
      </c>
    </row>
    <row r="517" spans="1:5" x14ac:dyDescent="0.25">
      <c r="A517" s="1">
        <v>42497</v>
      </c>
      <c r="B517" s="8">
        <v>32.729999999999997</v>
      </c>
      <c r="C517" t="s">
        <v>4</v>
      </c>
      <c r="D517" s="8">
        <f t="shared" si="16"/>
        <v>33</v>
      </c>
      <c r="E517" s="10">
        <f t="shared" si="17"/>
        <v>0.27000000000000313</v>
      </c>
    </row>
    <row r="518" spans="1:5" x14ac:dyDescent="0.25">
      <c r="A518" s="1">
        <v>42497</v>
      </c>
      <c r="B518" s="8">
        <v>128.91999999999999</v>
      </c>
      <c r="C518" t="s">
        <v>5</v>
      </c>
      <c r="D518" s="8">
        <f t="shared" si="16"/>
        <v>129</v>
      </c>
      <c r="E518" s="10">
        <f t="shared" si="17"/>
        <v>8.0000000000012506E-2</v>
      </c>
    </row>
    <row r="519" spans="1:5" x14ac:dyDescent="0.25">
      <c r="A519" s="1">
        <v>42497</v>
      </c>
      <c r="B519" s="8">
        <v>68.62</v>
      </c>
      <c r="C519" t="s">
        <v>7</v>
      </c>
      <c r="D519" s="8">
        <f t="shared" si="16"/>
        <v>69</v>
      </c>
      <c r="E519" s="10">
        <f t="shared" si="17"/>
        <v>0.37999999999999545</v>
      </c>
    </row>
    <row r="520" spans="1:5" x14ac:dyDescent="0.25">
      <c r="A520" s="1">
        <v>42497</v>
      </c>
      <c r="B520" s="8">
        <v>42.36</v>
      </c>
      <c r="C520" t="s">
        <v>5</v>
      </c>
      <c r="D520" s="8">
        <f t="shared" si="16"/>
        <v>43</v>
      </c>
      <c r="E520" s="10">
        <f t="shared" si="17"/>
        <v>0.64000000000000057</v>
      </c>
    </row>
    <row r="521" spans="1:5" x14ac:dyDescent="0.25">
      <c r="A521" s="1">
        <v>42501</v>
      </c>
      <c r="B521" s="8">
        <v>32.79</v>
      </c>
      <c r="C521" t="s">
        <v>3</v>
      </c>
      <c r="D521" s="8">
        <f t="shared" si="16"/>
        <v>33</v>
      </c>
      <c r="E521" s="10">
        <f t="shared" si="17"/>
        <v>0.21000000000000085</v>
      </c>
    </row>
    <row r="522" spans="1:5" x14ac:dyDescent="0.25">
      <c r="A522" s="1">
        <v>42501</v>
      </c>
      <c r="B522" s="8">
        <v>71.02</v>
      </c>
      <c r="C522" t="s">
        <v>5</v>
      </c>
      <c r="D522" s="8">
        <f t="shared" si="16"/>
        <v>72</v>
      </c>
      <c r="E522" s="10">
        <f t="shared" si="17"/>
        <v>0.98000000000000398</v>
      </c>
    </row>
    <row r="523" spans="1:5" x14ac:dyDescent="0.25">
      <c r="A523" s="1">
        <v>42501</v>
      </c>
      <c r="B523" s="8">
        <v>126.03</v>
      </c>
      <c r="C523" t="s">
        <v>5</v>
      </c>
      <c r="D523" s="8">
        <f t="shared" si="16"/>
        <v>127</v>
      </c>
      <c r="E523" s="10">
        <f t="shared" si="17"/>
        <v>0.96999999999999886</v>
      </c>
    </row>
    <row r="524" spans="1:5" x14ac:dyDescent="0.25">
      <c r="A524" s="1">
        <v>42501</v>
      </c>
      <c r="B524" s="8">
        <v>83.74</v>
      </c>
      <c r="C524" t="s">
        <v>7</v>
      </c>
      <c r="D524" s="8">
        <f t="shared" si="16"/>
        <v>84</v>
      </c>
      <c r="E524" s="10">
        <f t="shared" si="17"/>
        <v>0.26000000000000512</v>
      </c>
    </row>
    <row r="525" spans="1:5" x14ac:dyDescent="0.25">
      <c r="A525" s="1">
        <v>42502</v>
      </c>
      <c r="B525" s="8">
        <v>27.02</v>
      </c>
      <c r="C525" t="s">
        <v>6</v>
      </c>
      <c r="D525" s="8">
        <f t="shared" si="16"/>
        <v>28</v>
      </c>
      <c r="E525" s="10">
        <f t="shared" si="17"/>
        <v>0.98000000000000043</v>
      </c>
    </row>
    <row r="526" spans="1:5" x14ac:dyDescent="0.25">
      <c r="A526" s="1">
        <v>42503</v>
      </c>
      <c r="B526" s="8">
        <v>74.55</v>
      </c>
      <c r="C526" t="s">
        <v>4</v>
      </c>
      <c r="D526" s="8">
        <f t="shared" si="16"/>
        <v>75</v>
      </c>
      <c r="E526" s="10">
        <f t="shared" si="17"/>
        <v>0.45000000000000284</v>
      </c>
    </row>
    <row r="527" spans="1:5" x14ac:dyDescent="0.25">
      <c r="A527" s="1">
        <v>42503</v>
      </c>
      <c r="B527" s="8">
        <v>53.71</v>
      </c>
      <c r="C527" t="s">
        <v>7</v>
      </c>
      <c r="D527" s="8">
        <f t="shared" si="16"/>
        <v>54</v>
      </c>
      <c r="E527" s="10">
        <f t="shared" si="17"/>
        <v>0.28999999999999915</v>
      </c>
    </row>
    <row r="528" spans="1:5" x14ac:dyDescent="0.25">
      <c r="A528" s="1">
        <v>42504</v>
      </c>
      <c r="B528" s="8">
        <v>89.11</v>
      </c>
      <c r="C528" t="s">
        <v>5</v>
      </c>
      <c r="D528" s="8">
        <f t="shared" si="16"/>
        <v>90</v>
      </c>
      <c r="E528" s="10">
        <f t="shared" si="17"/>
        <v>0.89000000000000057</v>
      </c>
    </row>
    <row r="529" spans="1:5" x14ac:dyDescent="0.25">
      <c r="A529" s="1">
        <v>42505</v>
      </c>
      <c r="B529" s="8">
        <v>143.16999999999999</v>
      </c>
      <c r="C529" t="s">
        <v>5</v>
      </c>
      <c r="D529" s="8">
        <f t="shared" si="16"/>
        <v>144</v>
      </c>
      <c r="E529" s="10">
        <f t="shared" si="17"/>
        <v>0.83000000000001251</v>
      </c>
    </row>
    <row r="530" spans="1:5" x14ac:dyDescent="0.25">
      <c r="A530" s="1">
        <v>42505</v>
      </c>
      <c r="B530" s="8">
        <v>37.950000000000003</v>
      </c>
      <c r="C530" t="s">
        <v>7</v>
      </c>
      <c r="D530" s="8">
        <f t="shared" si="16"/>
        <v>38</v>
      </c>
      <c r="E530" s="10">
        <f t="shared" si="17"/>
        <v>4.9999999999997158E-2</v>
      </c>
    </row>
    <row r="531" spans="1:5" x14ac:dyDescent="0.25">
      <c r="A531" s="1">
        <v>42505</v>
      </c>
      <c r="B531" s="8">
        <v>58.65</v>
      </c>
      <c r="C531" t="s">
        <v>3</v>
      </c>
      <c r="D531" s="8">
        <f t="shared" si="16"/>
        <v>59</v>
      </c>
      <c r="E531" s="10">
        <f t="shared" si="17"/>
        <v>0.35000000000000142</v>
      </c>
    </row>
    <row r="532" spans="1:5" x14ac:dyDescent="0.25">
      <c r="A532" s="1">
        <v>42505</v>
      </c>
      <c r="B532" s="8">
        <v>61.55</v>
      </c>
      <c r="C532" t="s">
        <v>5</v>
      </c>
      <c r="D532" s="8">
        <f t="shared" si="16"/>
        <v>62</v>
      </c>
      <c r="E532" s="10">
        <f t="shared" si="17"/>
        <v>0.45000000000000284</v>
      </c>
    </row>
    <row r="533" spans="1:5" x14ac:dyDescent="0.25">
      <c r="A533" s="1">
        <v>42505</v>
      </c>
      <c r="B533" s="8">
        <v>21.55</v>
      </c>
      <c r="C533" t="s">
        <v>3</v>
      </c>
      <c r="D533" s="8">
        <f t="shared" si="16"/>
        <v>22</v>
      </c>
      <c r="E533" s="10">
        <f t="shared" si="17"/>
        <v>0.44999999999999929</v>
      </c>
    </row>
    <row r="534" spans="1:5" x14ac:dyDescent="0.25">
      <c r="A534" s="1">
        <v>42506</v>
      </c>
      <c r="B534" s="8">
        <v>118.9</v>
      </c>
      <c r="C534" t="s">
        <v>5</v>
      </c>
      <c r="D534" s="8">
        <f t="shared" si="16"/>
        <v>119</v>
      </c>
      <c r="E534" s="10">
        <f t="shared" si="17"/>
        <v>9.9999999999994316E-2</v>
      </c>
    </row>
    <row r="535" spans="1:5" x14ac:dyDescent="0.25">
      <c r="A535" s="1">
        <v>42506</v>
      </c>
      <c r="B535" s="8">
        <v>38.33</v>
      </c>
      <c r="C535" t="s">
        <v>5</v>
      </c>
      <c r="D535" s="8">
        <f t="shared" si="16"/>
        <v>39</v>
      </c>
      <c r="E535" s="10">
        <f t="shared" si="17"/>
        <v>0.67000000000000171</v>
      </c>
    </row>
    <row r="536" spans="1:5" x14ac:dyDescent="0.25">
      <c r="A536" s="1">
        <v>42508</v>
      </c>
      <c r="B536" s="8">
        <v>145.72</v>
      </c>
      <c r="C536" t="s">
        <v>3</v>
      </c>
      <c r="D536" s="8">
        <f t="shared" si="16"/>
        <v>146</v>
      </c>
      <c r="E536" s="10">
        <f t="shared" si="17"/>
        <v>0.28000000000000114</v>
      </c>
    </row>
    <row r="537" spans="1:5" x14ac:dyDescent="0.25">
      <c r="A537" s="1">
        <v>42509</v>
      </c>
      <c r="B537" s="8">
        <v>37.619999999999997</v>
      </c>
      <c r="C537" t="s">
        <v>6</v>
      </c>
      <c r="D537" s="8">
        <f t="shared" si="16"/>
        <v>38</v>
      </c>
      <c r="E537" s="10">
        <f t="shared" si="17"/>
        <v>0.38000000000000256</v>
      </c>
    </row>
    <row r="538" spans="1:5" x14ac:dyDescent="0.25">
      <c r="A538" s="1">
        <v>42509</v>
      </c>
      <c r="B538" s="8">
        <v>141.51</v>
      </c>
      <c r="C538" t="s">
        <v>7</v>
      </c>
      <c r="D538" s="8">
        <f t="shared" si="16"/>
        <v>142</v>
      </c>
      <c r="E538" s="10">
        <f t="shared" si="17"/>
        <v>0.49000000000000909</v>
      </c>
    </row>
    <row r="539" spans="1:5" x14ac:dyDescent="0.25">
      <c r="A539" s="1">
        <v>42509</v>
      </c>
      <c r="B539" s="8">
        <v>68.25</v>
      </c>
      <c r="C539" t="s">
        <v>6</v>
      </c>
      <c r="D539" s="8">
        <f t="shared" si="16"/>
        <v>69</v>
      </c>
      <c r="E539" s="10">
        <f t="shared" si="17"/>
        <v>0.75</v>
      </c>
    </row>
    <row r="540" spans="1:5" x14ac:dyDescent="0.25">
      <c r="A540" s="1">
        <v>42510</v>
      </c>
      <c r="B540" s="8">
        <v>150.38</v>
      </c>
      <c r="C540" t="s">
        <v>5</v>
      </c>
      <c r="D540" s="8">
        <f t="shared" si="16"/>
        <v>151</v>
      </c>
      <c r="E540" s="10">
        <f t="shared" si="17"/>
        <v>0.62000000000000455</v>
      </c>
    </row>
    <row r="541" spans="1:5" x14ac:dyDescent="0.25">
      <c r="A541" s="1">
        <v>42511</v>
      </c>
      <c r="B541" s="8">
        <v>71.459999999999994</v>
      </c>
      <c r="C541" t="s">
        <v>5</v>
      </c>
      <c r="D541" s="8">
        <f t="shared" si="16"/>
        <v>72</v>
      </c>
      <c r="E541" s="10">
        <f t="shared" si="17"/>
        <v>0.54000000000000625</v>
      </c>
    </row>
    <row r="542" spans="1:5" x14ac:dyDescent="0.25">
      <c r="A542" s="1">
        <v>42511</v>
      </c>
      <c r="B542" s="8">
        <v>111.39</v>
      </c>
      <c r="C542" t="s">
        <v>6</v>
      </c>
      <c r="D542" s="8">
        <f t="shared" si="16"/>
        <v>112</v>
      </c>
      <c r="E542" s="10">
        <f t="shared" si="17"/>
        <v>0.60999999999999943</v>
      </c>
    </row>
    <row r="543" spans="1:5" x14ac:dyDescent="0.25">
      <c r="A543" s="1">
        <v>42515</v>
      </c>
      <c r="B543" s="8">
        <v>110.84</v>
      </c>
      <c r="C543" t="s">
        <v>7</v>
      </c>
      <c r="D543" s="8">
        <f t="shared" si="16"/>
        <v>111</v>
      </c>
      <c r="E543" s="10">
        <f t="shared" si="17"/>
        <v>0.15999999999999659</v>
      </c>
    </row>
    <row r="544" spans="1:5" x14ac:dyDescent="0.25">
      <c r="A544" s="1">
        <v>42515</v>
      </c>
      <c r="B544" s="8">
        <v>72.16</v>
      </c>
      <c r="C544" t="s">
        <v>6</v>
      </c>
      <c r="D544" s="8">
        <f t="shared" si="16"/>
        <v>73</v>
      </c>
      <c r="E544" s="10">
        <f t="shared" si="17"/>
        <v>0.84000000000000341</v>
      </c>
    </row>
    <row r="545" spans="1:5" x14ac:dyDescent="0.25">
      <c r="A545" s="1">
        <v>42515</v>
      </c>
      <c r="B545" s="8">
        <v>107.58</v>
      </c>
      <c r="C545" t="s">
        <v>5</v>
      </c>
      <c r="D545" s="8">
        <f t="shared" si="16"/>
        <v>108</v>
      </c>
      <c r="E545" s="10">
        <f t="shared" si="17"/>
        <v>0.42000000000000171</v>
      </c>
    </row>
    <row r="546" spans="1:5" x14ac:dyDescent="0.25">
      <c r="A546" s="1">
        <v>42517</v>
      </c>
      <c r="B546" s="8">
        <v>114.11</v>
      </c>
      <c r="C546" t="s">
        <v>5</v>
      </c>
      <c r="D546" s="8">
        <f t="shared" si="16"/>
        <v>115</v>
      </c>
      <c r="E546" s="10">
        <f t="shared" si="17"/>
        <v>0.89000000000000057</v>
      </c>
    </row>
    <row r="547" spans="1:5" x14ac:dyDescent="0.25">
      <c r="A547" s="1">
        <v>42517</v>
      </c>
      <c r="B547" s="8">
        <v>96.09</v>
      </c>
      <c r="C547" t="s">
        <v>5</v>
      </c>
      <c r="D547" s="8">
        <f t="shared" si="16"/>
        <v>97</v>
      </c>
      <c r="E547" s="10">
        <f t="shared" si="17"/>
        <v>0.90999999999999659</v>
      </c>
    </row>
    <row r="548" spans="1:5" x14ac:dyDescent="0.25">
      <c r="A548" s="1">
        <v>42518</v>
      </c>
      <c r="B548" s="8">
        <v>154.78</v>
      </c>
      <c r="C548" t="s">
        <v>5</v>
      </c>
      <c r="D548" s="8">
        <f t="shared" si="16"/>
        <v>155</v>
      </c>
      <c r="E548" s="10">
        <f t="shared" si="17"/>
        <v>0.21999999999999886</v>
      </c>
    </row>
    <row r="549" spans="1:5" x14ac:dyDescent="0.25">
      <c r="A549" s="1">
        <v>42520</v>
      </c>
      <c r="B549" s="8">
        <v>37.619999999999997</v>
      </c>
      <c r="C549" t="s">
        <v>5</v>
      </c>
      <c r="D549" s="8">
        <f t="shared" si="16"/>
        <v>38</v>
      </c>
      <c r="E549" s="10">
        <f t="shared" si="17"/>
        <v>0.38000000000000256</v>
      </c>
    </row>
    <row r="550" spans="1:5" x14ac:dyDescent="0.25">
      <c r="A550" s="1">
        <v>42520</v>
      </c>
      <c r="B550" s="8">
        <v>11.13</v>
      </c>
      <c r="C550" t="s">
        <v>3</v>
      </c>
      <c r="D550" s="8">
        <f t="shared" si="16"/>
        <v>12</v>
      </c>
      <c r="E550" s="10">
        <f t="shared" si="17"/>
        <v>0.86999999999999922</v>
      </c>
    </row>
    <row r="551" spans="1:5" x14ac:dyDescent="0.25">
      <c r="A551" s="1">
        <v>42520</v>
      </c>
      <c r="B551" s="8">
        <v>46.83</v>
      </c>
      <c r="C551" t="s">
        <v>5</v>
      </c>
      <c r="D551" s="8">
        <f t="shared" si="16"/>
        <v>47</v>
      </c>
      <c r="E551" s="10">
        <f t="shared" si="17"/>
        <v>0.17000000000000171</v>
      </c>
    </row>
    <row r="552" spans="1:5" x14ac:dyDescent="0.25">
      <c r="A552" s="1">
        <v>42524</v>
      </c>
      <c r="B552" s="8">
        <v>49.25</v>
      </c>
      <c r="C552" t="s">
        <v>7</v>
      </c>
      <c r="D552" s="8">
        <f t="shared" si="16"/>
        <v>50</v>
      </c>
      <c r="E552" s="10">
        <f t="shared" si="17"/>
        <v>0.75</v>
      </c>
    </row>
    <row r="553" spans="1:5" x14ac:dyDescent="0.25">
      <c r="A553" s="1">
        <v>42524</v>
      </c>
      <c r="B553" s="8">
        <v>107.11</v>
      </c>
      <c r="C553" t="s">
        <v>5</v>
      </c>
      <c r="D553" s="8">
        <f t="shared" si="16"/>
        <v>108</v>
      </c>
      <c r="E553" s="10">
        <f t="shared" si="17"/>
        <v>0.89000000000000057</v>
      </c>
    </row>
    <row r="554" spans="1:5" x14ac:dyDescent="0.25">
      <c r="A554" s="1">
        <v>42524</v>
      </c>
      <c r="B554" s="8">
        <v>62.8</v>
      </c>
      <c r="C554" t="s">
        <v>7</v>
      </c>
      <c r="D554" s="8">
        <f t="shared" si="16"/>
        <v>63</v>
      </c>
      <c r="E554" s="10">
        <f t="shared" si="17"/>
        <v>0.20000000000000284</v>
      </c>
    </row>
    <row r="555" spans="1:5" x14ac:dyDescent="0.25">
      <c r="A555" s="1">
        <v>42524</v>
      </c>
      <c r="B555" s="8">
        <v>31.47</v>
      </c>
      <c r="C555" t="s">
        <v>5</v>
      </c>
      <c r="D555" s="8">
        <f t="shared" si="16"/>
        <v>32</v>
      </c>
      <c r="E555" s="10">
        <f t="shared" si="17"/>
        <v>0.53000000000000114</v>
      </c>
    </row>
    <row r="556" spans="1:5" x14ac:dyDescent="0.25">
      <c r="A556" s="1">
        <v>42525</v>
      </c>
      <c r="B556" s="8">
        <v>61.53</v>
      </c>
      <c r="C556" t="s">
        <v>5</v>
      </c>
      <c r="D556" s="8">
        <f t="shared" si="16"/>
        <v>62</v>
      </c>
      <c r="E556" s="10">
        <f t="shared" si="17"/>
        <v>0.46999999999999886</v>
      </c>
    </row>
    <row r="557" spans="1:5" x14ac:dyDescent="0.25">
      <c r="A557" s="1">
        <v>42526</v>
      </c>
      <c r="B557" s="8">
        <v>87.16</v>
      </c>
      <c r="C557" t="s">
        <v>5</v>
      </c>
      <c r="D557" s="8">
        <f t="shared" si="16"/>
        <v>88</v>
      </c>
      <c r="E557" s="10">
        <f t="shared" si="17"/>
        <v>0.84000000000000341</v>
      </c>
    </row>
    <row r="558" spans="1:5" x14ac:dyDescent="0.25">
      <c r="A558" s="1">
        <v>42527</v>
      </c>
      <c r="B558" s="8">
        <v>120.46</v>
      </c>
      <c r="C558" t="s">
        <v>7</v>
      </c>
      <c r="D558" s="8">
        <f t="shared" si="16"/>
        <v>121</v>
      </c>
      <c r="E558" s="10">
        <f t="shared" si="17"/>
        <v>0.54000000000000625</v>
      </c>
    </row>
    <row r="559" spans="1:5" x14ac:dyDescent="0.25">
      <c r="A559" s="1">
        <v>42529</v>
      </c>
      <c r="B559" s="8">
        <v>150.74</v>
      </c>
      <c r="C559" t="s">
        <v>4</v>
      </c>
      <c r="D559" s="8">
        <f t="shared" si="16"/>
        <v>151</v>
      </c>
      <c r="E559" s="10">
        <f t="shared" si="17"/>
        <v>0.25999999999999091</v>
      </c>
    </row>
    <row r="560" spans="1:5" x14ac:dyDescent="0.25">
      <c r="A560" s="1">
        <v>42533</v>
      </c>
      <c r="B560" s="8">
        <v>83.46</v>
      </c>
      <c r="C560" t="s">
        <v>5</v>
      </c>
      <c r="D560" s="8">
        <f t="shared" si="16"/>
        <v>84</v>
      </c>
      <c r="E560" s="10">
        <f t="shared" si="17"/>
        <v>0.54000000000000625</v>
      </c>
    </row>
    <row r="561" spans="1:5" x14ac:dyDescent="0.25">
      <c r="A561" s="1">
        <v>42534</v>
      </c>
      <c r="B561" s="8">
        <v>33.340000000000003</v>
      </c>
      <c r="C561" t="s">
        <v>7</v>
      </c>
      <c r="D561" s="8">
        <f t="shared" si="16"/>
        <v>34</v>
      </c>
      <c r="E561" s="10">
        <f t="shared" si="17"/>
        <v>0.65999999999999659</v>
      </c>
    </row>
    <row r="562" spans="1:5" x14ac:dyDescent="0.25">
      <c r="A562" s="1">
        <v>42534</v>
      </c>
      <c r="B562" s="8">
        <v>59.27</v>
      </c>
      <c r="C562" t="s">
        <v>3</v>
      </c>
      <c r="D562" s="8">
        <f t="shared" si="16"/>
        <v>60</v>
      </c>
      <c r="E562" s="10">
        <f t="shared" si="17"/>
        <v>0.72999999999999687</v>
      </c>
    </row>
    <row r="563" spans="1:5" x14ac:dyDescent="0.25">
      <c r="A563" s="1">
        <v>42534</v>
      </c>
      <c r="B563" s="8">
        <v>104.86</v>
      </c>
      <c r="C563" t="s">
        <v>5</v>
      </c>
      <c r="D563" s="8">
        <f t="shared" si="16"/>
        <v>105</v>
      </c>
      <c r="E563" s="10">
        <f t="shared" si="17"/>
        <v>0.14000000000000057</v>
      </c>
    </row>
    <row r="564" spans="1:5" x14ac:dyDescent="0.25">
      <c r="A564" s="1">
        <v>42535</v>
      </c>
      <c r="B564" s="8">
        <v>131.05000000000001</v>
      </c>
      <c r="C564" t="s">
        <v>5</v>
      </c>
      <c r="D564" s="8">
        <f t="shared" si="16"/>
        <v>132</v>
      </c>
      <c r="E564" s="10">
        <f t="shared" si="17"/>
        <v>0.94999999999998863</v>
      </c>
    </row>
    <row r="565" spans="1:5" x14ac:dyDescent="0.25">
      <c r="A565" s="1">
        <v>42535</v>
      </c>
      <c r="B565" s="8">
        <v>16.600000000000001</v>
      </c>
      <c r="C565" t="s">
        <v>6</v>
      </c>
      <c r="D565" s="8">
        <f t="shared" si="16"/>
        <v>17</v>
      </c>
      <c r="E565" s="10">
        <f t="shared" si="17"/>
        <v>0.39999999999999858</v>
      </c>
    </row>
    <row r="566" spans="1:5" x14ac:dyDescent="0.25">
      <c r="A566" s="1">
        <v>42537</v>
      </c>
      <c r="B566" s="8">
        <v>135.37</v>
      </c>
      <c r="C566" t="s">
        <v>5</v>
      </c>
      <c r="D566" s="8">
        <f t="shared" si="16"/>
        <v>136</v>
      </c>
      <c r="E566" s="10">
        <f t="shared" si="17"/>
        <v>0.62999999999999545</v>
      </c>
    </row>
    <row r="567" spans="1:5" x14ac:dyDescent="0.25">
      <c r="A567" s="1">
        <v>42537</v>
      </c>
      <c r="B567" s="8">
        <v>84.64</v>
      </c>
      <c r="C567" t="s">
        <v>4</v>
      </c>
      <c r="D567" s="8">
        <f t="shared" si="16"/>
        <v>85</v>
      </c>
      <c r="E567" s="10">
        <f t="shared" si="17"/>
        <v>0.35999999999999943</v>
      </c>
    </row>
    <row r="568" spans="1:5" x14ac:dyDescent="0.25">
      <c r="A568" s="1">
        <v>42538</v>
      </c>
      <c r="B568" s="8">
        <v>29.38</v>
      </c>
      <c r="C568" t="s">
        <v>3</v>
      </c>
      <c r="D568" s="8">
        <f t="shared" si="16"/>
        <v>30</v>
      </c>
      <c r="E568" s="10">
        <f t="shared" si="17"/>
        <v>0.62000000000000099</v>
      </c>
    </row>
    <row r="569" spans="1:5" x14ac:dyDescent="0.25">
      <c r="A569" s="1">
        <v>42538</v>
      </c>
      <c r="B569" s="8">
        <v>63.94</v>
      </c>
      <c r="C569" t="s">
        <v>4</v>
      </c>
      <c r="D569" s="8">
        <f t="shared" si="16"/>
        <v>64</v>
      </c>
      <c r="E569" s="10">
        <f t="shared" si="17"/>
        <v>6.0000000000002274E-2</v>
      </c>
    </row>
    <row r="570" spans="1:5" x14ac:dyDescent="0.25">
      <c r="A570" s="1">
        <v>42540</v>
      </c>
      <c r="B570" s="8">
        <v>119.5</v>
      </c>
      <c r="C570" t="s">
        <v>6</v>
      </c>
      <c r="D570" s="8">
        <f t="shared" si="16"/>
        <v>120</v>
      </c>
      <c r="E570" s="10">
        <f t="shared" si="17"/>
        <v>0.5</v>
      </c>
    </row>
    <row r="571" spans="1:5" x14ac:dyDescent="0.25">
      <c r="A571" s="1">
        <v>42541</v>
      </c>
      <c r="B571" s="8">
        <v>106.28</v>
      </c>
      <c r="C571" t="s">
        <v>5</v>
      </c>
      <c r="D571" s="8">
        <f t="shared" si="16"/>
        <v>107</v>
      </c>
      <c r="E571" s="10">
        <f t="shared" si="17"/>
        <v>0.71999999999999886</v>
      </c>
    </row>
    <row r="572" spans="1:5" x14ac:dyDescent="0.25">
      <c r="A572" s="1">
        <v>42541</v>
      </c>
      <c r="B572" s="8">
        <v>22.16</v>
      </c>
      <c r="C572" t="s">
        <v>6</v>
      </c>
      <c r="D572" s="8">
        <f t="shared" si="16"/>
        <v>23</v>
      </c>
      <c r="E572" s="10">
        <f t="shared" si="17"/>
        <v>0.83999999999999986</v>
      </c>
    </row>
    <row r="573" spans="1:5" x14ac:dyDescent="0.25">
      <c r="A573" s="1">
        <v>42542</v>
      </c>
      <c r="B573" s="8">
        <v>91.3</v>
      </c>
      <c r="C573" t="s">
        <v>5</v>
      </c>
      <c r="D573" s="8">
        <f t="shared" si="16"/>
        <v>92</v>
      </c>
      <c r="E573" s="10">
        <f t="shared" si="17"/>
        <v>0.70000000000000284</v>
      </c>
    </row>
    <row r="574" spans="1:5" x14ac:dyDescent="0.25">
      <c r="A574" s="1">
        <v>42543</v>
      </c>
      <c r="B574" s="8">
        <v>23.06</v>
      </c>
      <c r="C574" t="s">
        <v>6</v>
      </c>
      <c r="D574" s="8">
        <f t="shared" si="16"/>
        <v>24</v>
      </c>
      <c r="E574" s="10">
        <f t="shared" si="17"/>
        <v>0.94000000000000128</v>
      </c>
    </row>
    <row r="575" spans="1:5" x14ac:dyDescent="0.25">
      <c r="A575" s="1">
        <v>42545</v>
      </c>
      <c r="B575" s="8">
        <v>116.4</v>
      </c>
      <c r="C575" t="s">
        <v>3</v>
      </c>
      <c r="D575" s="8">
        <f t="shared" si="16"/>
        <v>117</v>
      </c>
      <c r="E575" s="10">
        <f t="shared" si="17"/>
        <v>0.59999999999999432</v>
      </c>
    </row>
    <row r="576" spans="1:5" x14ac:dyDescent="0.25">
      <c r="A576" s="1">
        <v>42545</v>
      </c>
      <c r="B576" s="8">
        <v>40.69</v>
      </c>
      <c r="C576" t="s">
        <v>5</v>
      </c>
      <c r="D576" s="8">
        <f t="shared" si="16"/>
        <v>41</v>
      </c>
      <c r="E576" s="10">
        <f t="shared" si="17"/>
        <v>0.31000000000000227</v>
      </c>
    </row>
    <row r="577" spans="1:5" x14ac:dyDescent="0.25">
      <c r="A577" s="1">
        <v>42547</v>
      </c>
      <c r="B577" s="8">
        <v>56.21</v>
      </c>
      <c r="C577" t="s">
        <v>6</v>
      </c>
      <c r="D577" s="8">
        <f t="shared" si="16"/>
        <v>57</v>
      </c>
      <c r="E577" s="10">
        <f t="shared" si="17"/>
        <v>0.78999999999999915</v>
      </c>
    </row>
    <row r="578" spans="1:5" x14ac:dyDescent="0.25">
      <c r="A578" s="1">
        <v>42547</v>
      </c>
      <c r="B578" s="8">
        <v>120.44</v>
      </c>
      <c r="C578" t="s">
        <v>4</v>
      </c>
      <c r="D578" s="8">
        <f t="shared" si="16"/>
        <v>121</v>
      </c>
      <c r="E578" s="10">
        <f t="shared" si="17"/>
        <v>0.56000000000000227</v>
      </c>
    </row>
    <row r="579" spans="1:5" x14ac:dyDescent="0.25">
      <c r="A579" s="1">
        <v>42548</v>
      </c>
      <c r="B579" s="8">
        <v>128.76</v>
      </c>
      <c r="C579" t="s">
        <v>6</v>
      </c>
      <c r="D579" s="8">
        <f t="shared" ref="D579:D642" si="18">ROUNDUP(B579,0)</f>
        <v>129</v>
      </c>
      <c r="E579" s="10">
        <f t="shared" ref="E579:E642" si="19">D579-B579</f>
        <v>0.24000000000000909</v>
      </c>
    </row>
    <row r="580" spans="1:5" x14ac:dyDescent="0.25">
      <c r="A580" s="1">
        <v>42550</v>
      </c>
      <c r="B580" s="8">
        <v>13.07</v>
      </c>
      <c r="C580" t="s">
        <v>5</v>
      </c>
      <c r="D580" s="8">
        <f t="shared" si="18"/>
        <v>14</v>
      </c>
      <c r="E580" s="10">
        <f t="shared" si="19"/>
        <v>0.92999999999999972</v>
      </c>
    </row>
    <row r="581" spans="1:5" x14ac:dyDescent="0.25">
      <c r="A581" s="1">
        <v>42552</v>
      </c>
      <c r="B581" s="8">
        <v>53.92</v>
      </c>
      <c r="C581" t="s">
        <v>6</v>
      </c>
      <c r="D581" s="8">
        <f t="shared" si="18"/>
        <v>54</v>
      </c>
      <c r="E581" s="10">
        <f t="shared" si="19"/>
        <v>7.9999999999998295E-2</v>
      </c>
    </row>
    <row r="582" spans="1:5" x14ac:dyDescent="0.25">
      <c r="A582" s="1">
        <v>42552</v>
      </c>
      <c r="B582" s="8">
        <v>31.12</v>
      </c>
      <c r="C582" t="s">
        <v>6</v>
      </c>
      <c r="D582" s="8">
        <f t="shared" si="18"/>
        <v>32</v>
      </c>
      <c r="E582" s="10">
        <f t="shared" si="19"/>
        <v>0.87999999999999901</v>
      </c>
    </row>
    <row r="583" spans="1:5" x14ac:dyDescent="0.25">
      <c r="A583" s="1">
        <v>42552</v>
      </c>
      <c r="B583" s="8">
        <v>53.7</v>
      </c>
      <c r="C583" t="s">
        <v>5</v>
      </c>
      <c r="D583" s="8">
        <f t="shared" si="18"/>
        <v>54</v>
      </c>
      <c r="E583" s="10">
        <f t="shared" si="19"/>
        <v>0.29999999999999716</v>
      </c>
    </row>
    <row r="584" spans="1:5" x14ac:dyDescent="0.25">
      <c r="A584" s="1">
        <v>42553</v>
      </c>
      <c r="B584" s="8">
        <v>12.25</v>
      </c>
      <c r="C584" t="s">
        <v>5</v>
      </c>
      <c r="D584" s="8">
        <f t="shared" si="18"/>
        <v>13</v>
      </c>
      <c r="E584" s="10">
        <f t="shared" si="19"/>
        <v>0.75</v>
      </c>
    </row>
    <row r="585" spans="1:5" x14ac:dyDescent="0.25">
      <c r="A585" s="1">
        <v>42554</v>
      </c>
      <c r="B585" s="8">
        <v>138.29</v>
      </c>
      <c r="C585" t="s">
        <v>7</v>
      </c>
      <c r="D585" s="8">
        <f t="shared" si="18"/>
        <v>139</v>
      </c>
      <c r="E585" s="10">
        <f t="shared" si="19"/>
        <v>0.71000000000000796</v>
      </c>
    </row>
    <row r="586" spans="1:5" x14ac:dyDescent="0.25">
      <c r="A586" s="1">
        <v>42554</v>
      </c>
      <c r="B586" s="8">
        <v>72.13</v>
      </c>
      <c r="C586" t="s">
        <v>7</v>
      </c>
      <c r="D586" s="8">
        <f t="shared" si="18"/>
        <v>73</v>
      </c>
      <c r="E586" s="10">
        <f t="shared" si="19"/>
        <v>0.87000000000000455</v>
      </c>
    </row>
    <row r="587" spans="1:5" x14ac:dyDescent="0.25">
      <c r="A587" s="1">
        <v>42555</v>
      </c>
      <c r="B587" s="8">
        <v>29.33</v>
      </c>
      <c r="C587" t="s">
        <v>5</v>
      </c>
      <c r="D587" s="8">
        <f t="shared" si="18"/>
        <v>30</v>
      </c>
      <c r="E587" s="10">
        <f t="shared" si="19"/>
        <v>0.67000000000000171</v>
      </c>
    </row>
    <row r="588" spans="1:5" x14ac:dyDescent="0.25">
      <c r="A588" s="1">
        <v>42559</v>
      </c>
      <c r="B588" s="8">
        <v>135.12</v>
      </c>
      <c r="C588" t="s">
        <v>4</v>
      </c>
      <c r="D588" s="8">
        <f t="shared" si="18"/>
        <v>136</v>
      </c>
      <c r="E588" s="10">
        <f t="shared" si="19"/>
        <v>0.87999999999999545</v>
      </c>
    </row>
    <row r="589" spans="1:5" x14ac:dyDescent="0.25">
      <c r="A589" s="1">
        <v>42559</v>
      </c>
      <c r="B589" s="8">
        <v>132.62</v>
      </c>
      <c r="C589" t="s">
        <v>5</v>
      </c>
      <c r="D589" s="8">
        <f t="shared" si="18"/>
        <v>133</v>
      </c>
      <c r="E589" s="10">
        <f t="shared" si="19"/>
        <v>0.37999999999999545</v>
      </c>
    </row>
    <row r="590" spans="1:5" x14ac:dyDescent="0.25">
      <c r="A590" s="1">
        <v>42560</v>
      </c>
      <c r="B590" s="8">
        <v>109.64</v>
      </c>
      <c r="C590" t="s">
        <v>7</v>
      </c>
      <c r="D590" s="8">
        <f t="shared" si="18"/>
        <v>110</v>
      </c>
      <c r="E590" s="10">
        <f t="shared" si="19"/>
        <v>0.35999999999999943</v>
      </c>
    </row>
    <row r="591" spans="1:5" x14ac:dyDescent="0.25">
      <c r="A591" s="1">
        <v>42562</v>
      </c>
      <c r="B591" s="8">
        <v>10.92</v>
      </c>
      <c r="C591" t="s">
        <v>4</v>
      </c>
      <c r="D591" s="8">
        <f t="shared" si="18"/>
        <v>11</v>
      </c>
      <c r="E591" s="10">
        <f t="shared" si="19"/>
        <v>8.0000000000000071E-2</v>
      </c>
    </row>
    <row r="592" spans="1:5" x14ac:dyDescent="0.25">
      <c r="A592" s="1">
        <v>42563</v>
      </c>
      <c r="B592" s="8">
        <v>38.82</v>
      </c>
      <c r="C592" t="s">
        <v>4</v>
      </c>
      <c r="D592" s="8">
        <f t="shared" si="18"/>
        <v>39</v>
      </c>
      <c r="E592" s="10">
        <f t="shared" si="19"/>
        <v>0.17999999999999972</v>
      </c>
    </row>
    <row r="593" spans="1:5" x14ac:dyDescent="0.25">
      <c r="A593" s="1">
        <v>42563</v>
      </c>
      <c r="B593" s="8">
        <v>89.41</v>
      </c>
      <c r="C593" t="s">
        <v>3</v>
      </c>
      <c r="D593" s="8">
        <f t="shared" si="18"/>
        <v>90</v>
      </c>
      <c r="E593" s="10">
        <f t="shared" si="19"/>
        <v>0.59000000000000341</v>
      </c>
    </row>
    <row r="594" spans="1:5" x14ac:dyDescent="0.25">
      <c r="A594" s="1">
        <v>42564</v>
      </c>
      <c r="B594" s="8">
        <v>62.66</v>
      </c>
      <c r="C594" t="s">
        <v>5</v>
      </c>
      <c r="D594" s="8">
        <f t="shared" si="18"/>
        <v>63</v>
      </c>
      <c r="E594" s="10">
        <f t="shared" si="19"/>
        <v>0.34000000000000341</v>
      </c>
    </row>
    <row r="595" spans="1:5" x14ac:dyDescent="0.25">
      <c r="A595" s="1">
        <v>42568</v>
      </c>
      <c r="B595" s="8">
        <v>48.06</v>
      </c>
      <c r="C595" t="s">
        <v>6</v>
      </c>
      <c r="D595" s="8">
        <f t="shared" si="18"/>
        <v>49</v>
      </c>
      <c r="E595" s="10">
        <f t="shared" si="19"/>
        <v>0.93999999999999773</v>
      </c>
    </row>
    <row r="596" spans="1:5" x14ac:dyDescent="0.25">
      <c r="A596" s="1">
        <v>42569</v>
      </c>
      <c r="B596" s="8">
        <v>33.229999999999997</v>
      </c>
      <c r="C596" t="s">
        <v>7</v>
      </c>
      <c r="D596" s="8">
        <f t="shared" si="18"/>
        <v>34</v>
      </c>
      <c r="E596" s="10">
        <f t="shared" si="19"/>
        <v>0.77000000000000313</v>
      </c>
    </row>
    <row r="597" spans="1:5" x14ac:dyDescent="0.25">
      <c r="A597" s="1">
        <v>42571</v>
      </c>
      <c r="B597" s="8">
        <v>104.24</v>
      </c>
      <c r="C597" t="s">
        <v>5</v>
      </c>
      <c r="D597" s="8">
        <f t="shared" si="18"/>
        <v>105</v>
      </c>
      <c r="E597" s="10">
        <f t="shared" si="19"/>
        <v>0.76000000000000512</v>
      </c>
    </row>
    <row r="598" spans="1:5" x14ac:dyDescent="0.25">
      <c r="A598" s="1">
        <v>42571</v>
      </c>
      <c r="B598" s="8">
        <v>103.55</v>
      </c>
      <c r="C598" t="s">
        <v>5</v>
      </c>
      <c r="D598" s="8">
        <f t="shared" si="18"/>
        <v>104</v>
      </c>
      <c r="E598" s="10">
        <f t="shared" si="19"/>
        <v>0.45000000000000284</v>
      </c>
    </row>
    <row r="599" spans="1:5" x14ac:dyDescent="0.25">
      <c r="A599" s="1">
        <v>42571</v>
      </c>
      <c r="B599" s="8">
        <v>120.69</v>
      </c>
      <c r="C599" t="s">
        <v>6</v>
      </c>
      <c r="D599" s="8">
        <f t="shared" si="18"/>
        <v>121</v>
      </c>
      <c r="E599" s="10">
        <f t="shared" si="19"/>
        <v>0.31000000000000227</v>
      </c>
    </row>
    <row r="600" spans="1:5" x14ac:dyDescent="0.25">
      <c r="A600" s="1">
        <v>42571</v>
      </c>
      <c r="B600" s="8">
        <v>23.94</v>
      </c>
      <c r="C600" t="s">
        <v>3</v>
      </c>
      <c r="D600" s="8">
        <f t="shared" si="18"/>
        <v>24</v>
      </c>
      <c r="E600" s="10">
        <f t="shared" si="19"/>
        <v>5.9999999999998721E-2</v>
      </c>
    </row>
    <row r="601" spans="1:5" x14ac:dyDescent="0.25">
      <c r="A601" s="1">
        <v>42572</v>
      </c>
      <c r="B601" s="8">
        <v>115.88</v>
      </c>
      <c r="C601" t="s">
        <v>5</v>
      </c>
      <c r="D601" s="8">
        <f t="shared" si="18"/>
        <v>116</v>
      </c>
      <c r="E601" s="10">
        <f t="shared" si="19"/>
        <v>0.12000000000000455</v>
      </c>
    </row>
    <row r="602" spans="1:5" x14ac:dyDescent="0.25">
      <c r="A602" s="1">
        <v>42572</v>
      </c>
      <c r="B602" s="8">
        <v>117.94</v>
      </c>
      <c r="C602" t="s">
        <v>5</v>
      </c>
      <c r="D602" s="8">
        <f t="shared" si="18"/>
        <v>118</v>
      </c>
      <c r="E602" s="10">
        <f t="shared" si="19"/>
        <v>6.0000000000002274E-2</v>
      </c>
    </row>
    <row r="603" spans="1:5" x14ac:dyDescent="0.25">
      <c r="A603" s="1">
        <v>42573</v>
      </c>
      <c r="B603" s="8">
        <v>9.84</v>
      </c>
      <c r="C603" t="s">
        <v>7</v>
      </c>
      <c r="D603" s="8">
        <f t="shared" si="18"/>
        <v>10</v>
      </c>
      <c r="E603" s="10">
        <f t="shared" si="19"/>
        <v>0.16000000000000014</v>
      </c>
    </row>
    <row r="604" spans="1:5" x14ac:dyDescent="0.25">
      <c r="A604" s="1">
        <v>42574</v>
      </c>
      <c r="B604" s="8">
        <v>108.7</v>
      </c>
      <c r="C604" t="s">
        <v>6</v>
      </c>
      <c r="D604" s="8">
        <f t="shared" si="18"/>
        <v>109</v>
      </c>
      <c r="E604" s="10">
        <f t="shared" si="19"/>
        <v>0.29999999999999716</v>
      </c>
    </row>
    <row r="605" spans="1:5" x14ac:dyDescent="0.25">
      <c r="A605" s="1">
        <v>42576</v>
      </c>
      <c r="B605" s="8">
        <v>80.91</v>
      </c>
      <c r="C605" t="s">
        <v>6</v>
      </c>
      <c r="D605" s="8">
        <f t="shared" si="18"/>
        <v>81</v>
      </c>
      <c r="E605" s="10">
        <f t="shared" si="19"/>
        <v>9.0000000000003411E-2</v>
      </c>
    </row>
    <row r="606" spans="1:5" x14ac:dyDescent="0.25">
      <c r="A606" s="1">
        <v>42577</v>
      </c>
      <c r="B606" s="8">
        <v>89.53</v>
      </c>
      <c r="C606" t="s">
        <v>4</v>
      </c>
      <c r="D606" s="8">
        <f t="shared" si="18"/>
        <v>90</v>
      </c>
      <c r="E606" s="10">
        <f t="shared" si="19"/>
        <v>0.46999999999999886</v>
      </c>
    </row>
    <row r="607" spans="1:5" x14ac:dyDescent="0.25">
      <c r="A607" s="1">
        <v>42578</v>
      </c>
      <c r="B607" s="8">
        <v>90.44</v>
      </c>
      <c r="C607" t="s">
        <v>6</v>
      </c>
      <c r="D607" s="8">
        <f t="shared" si="18"/>
        <v>91</v>
      </c>
      <c r="E607" s="10">
        <f t="shared" si="19"/>
        <v>0.56000000000000227</v>
      </c>
    </row>
    <row r="608" spans="1:5" x14ac:dyDescent="0.25">
      <c r="A608" s="1">
        <v>42579</v>
      </c>
      <c r="B608" s="8">
        <v>88.16</v>
      </c>
      <c r="C608" t="s">
        <v>5</v>
      </c>
      <c r="D608" s="8">
        <f t="shared" si="18"/>
        <v>89</v>
      </c>
      <c r="E608" s="10">
        <f t="shared" si="19"/>
        <v>0.84000000000000341</v>
      </c>
    </row>
    <row r="609" spans="1:5" x14ac:dyDescent="0.25">
      <c r="A609" s="1">
        <v>42580</v>
      </c>
      <c r="B609" s="8">
        <v>63.66</v>
      </c>
      <c r="C609" t="s">
        <v>4</v>
      </c>
      <c r="D609" s="8">
        <f t="shared" si="18"/>
        <v>64</v>
      </c>
      <c r="E609" s="10">
        <f t="shared" si="19"/>
        <v>0.34000000000000341</v>
      </c>
    </row>
    <row r="610" spans="1:5" x14ac:dyDescent="0.25">
      <c r="A610" s="1">
        <v>42580</v>
      </c>
      <c r="B610" s="8">
        <v>147.57</v>
      </c>
      <c r="C610" t="s">
        <v>3</v>
      </c>
      <c r="D610" s="8">
        <f t="shared" si="18"/>
        <v>148</v>
      </c>
      <c r="E610" s="10">
        <f t="shared" si="19"/>
        <v>0.43000000000000682</v>
      </c>
    </row>
    <row r="611" spans="1:5" x14ac:dyDescent="0.25">
      <c r="A611" s="1">
        <v>42580</v>
      </c>
      <c r="B611" s="8">
        <v>57.8</v>
      </c>
      <c r="C611" t="s">
        <v>4</v>
      </c>
      <c r="D611" s="8">
        <f t="shared" si="18"/>
        <v>58</v>
      </c>
      <c r="E611" s="10">
        <f t="shared" si="19"/>
        <v>0.20000000000000284</v>
      </c>
    </row>
    <row r="612" spans="1:5" x14ac:dyDescent="0.25">
      <c r="A612" s="1">
        <v>42584</v>
      </c>
      <c r="B612" s="8">
        <v>125.54</v>
      </c>
      <c r="C612" t="s">
        <v>7</v>
      </c>
      <c r="D612" s="8">
        <f t="shared" si="18"/>
        <v>126</v>
      </c>
      <c r="E612" s="10">
        <f t="shared" si="19"/>
        <v>0.45999999999999375</v>
      </c>
    </row>
    <row r="613" spans="1:5" x14ac:dyDescent="0.25">
      <c r="A613" s="1">
        <v>42585</v>
      </c>
      <c r="B613" s="8">
        <v>65</v>
      </c>
      <c r="C613" t="s">
        <v>3</v>
      </c>
      <c r="D613" s="8">
        <f t="shared" si="18"/>
        <v>65</v>
      </c>
      <c r="E613" s="10">
        <f t="shared" si="19"/>
        <v>0</v>
      </c>
    </row>
    <row r="614" spans="1:5" x14ac:dyDescent="0.25">
      <c r="A614" s="1">
        <v>42586</v>
      </c>
      <c r="B614" s="8">
        <v>51.46</v>
      </c>
      <c r="C614" t="s">
        <v>3</v>
      </c>
      <c r="D614" s="8">
        <f t="shared" si="18"/>
        <v>52</v>
      </c>
      <c r="E614" s="10">
        <f t="shared" si="19"/>
        <v>0.53999999999999915</v>
      </c>
    </row>
    <row r="615" spans="1:5" x14ac:dyDescent="0.25">
      <c r="A615" s="1">
        <v>42587</v>
      </c>
      <c r="B615" s="8">
        <v>131.6</v>
      </c>
      <c r="C615" t="s">
        <v>7</v>
      </c>
      <c r="D615" s="8">
        <f t="shared" si="18"/>
        <v>132</v>
      </c>
      <c r="E615" s="10">
        <f t="shared" si="19"/>
        <v>0.40000000000000568</v>
      </c>
    </row>
    <row r="616" spans="1:5" x14ac:dyDescent="0.25">
      <c r="A616" s="1">
        <v>42587</v>
      </c>
      <c r="B616" s="8">
        <v>88.83</v>
      </c>
      <c r="C616" t="s">
        <v>5</v>
      </c>
      <c r="D616" s="8">
        <f t="shared" si="18"/>
        <v>89</v>
      </c>
      <c r="E616" s="10">
        <f t="shared" si="19"/>
        <v>0.17000000000000171</v>
      </c>
    </row>
    <row r="617" spans="1:5" x14ac:dyDescent="0.25">
      <c r="A617" s="1">
        <v>42587</v>
      </c>
      <c r="B617" s="8">
        <v>35.340000000000003</v>
      </c>
      <c r="C617" t="s">
        <v>4</v>
      </c>
      <c r="D617" s="8">
        <f t="shared" si="18"/>
        <v>36</v>
      </c>
      <c r="E617" s="10">
        <f t="shared" si="19"/>
        <v>0.65999999999999659</v>
      </c>
    </row>
    <row r="618" spans="1:5" x14ac:dyDescent="0.25">
      <c r="A618" s="1">
        <v>42589</v>
      </c>
      <c r="B618" s="8">
        <v>144.72999999999999</v>
      </c>
      <c r="C618" t="s">
        <v>7</v>
      </c>
      <c r="D618" s="8">
        <f t="shared" si="18"/>
        <v>145</v>
      </c>
      <c r="E618" s="10">
        <f t="shared" si="19"/>
        <v>0.27000000000001023</v>
      </c>
    </row>
    <row r="619" spans="1:5" x14ac:dyDescent="0.25">
      <c r="A619" s="1">
        <v>42593</v>
      </c>
      <c r="B619" s="8">
        <v>23.67</v>
      </c>
      <c r="C619" t="s">
        <v>7</v>
      </c>
      <c r="D619" s="8">
        <f t="shared" si="18"/>
        <v>24</v>
      </c>
      <c r="E619" s="10">
        <f t="shared" si="19"/>
        <v>0.32999999999999829</v>
      </c>
    </row>
    <row r="620" spans="1:5" x14ac:dyDescent="0.25">
      <c r="A620" s="1">
        <v>42595</v>
      </c>
      <c r="B620" s="8">
        <v>80.819999999999993</v>
      </c>
      <c r="C620" t="s">
        <v>3</v>
      </c>
      <c r="D620" s="8">
        <f t="shared" si="18"/>
        <v>81</v>
      </c>
      <c r="E620" s="10">
        <f t="shared" si="19"/>
        <v>0.18000000000000682</v>
      </c>
    </row>
    <row r="621" spans="1:5" x14ac:dyDescent="0.25">
      <c r="A621" s="1">
        <v>42599</v>
      </c>
      <c r="B621" s="8">
        <v>146.22</v>
      </c>
      <c r="C621" t="s">
        <v>3</v>
      </c>
      <c r="D621" s="8">
        <f t="shared" si="18"/>
        <v>147</v>
      </c>
      <c r="E621" s="10">
        <f t="shared" si="19"/>
        <v>0.78000000000000114</v>
      </c>
    </row>
    <row r="622" spans="1:5" x14ac:dyDescent="0.25">
      <c r="A622" s="1">
        <v>42600</v>
      </c>
      <c r="B622" s="8">
        <v>151.91999999999999</v>
      </c>
      <c r="C622" t="s">
        <v>7</v>
      </c>
      <c r="D622" s="8">
        <f t="shared" si="18"/>
        <v>152</v>
      </c>
      <c r="E622" s="10">
        <f t="shared" si="19"/>
        <v>8.0000000000012506E-2</v>
      </c>
    </row>
    <row r="623" spans="1:5" x14ac:dyDescent="0.25">
      <c r="A623" s="1">
        <v>42601</v>
      </c>
      <c r="B623" s="8">
        <v>123.22</v>
      </c>
      <c r="C623" t="s">
        <v>4</v>
      </c>
      <c r="D623" s="8">
        <f t="shared" si="18"/>
        <v>124</v>
      </c>
      <c r="E623" s="10">
        <f t="shared" si="19"/>
        <v>0.78000000000000114</v>
      </c>
    </row>
    <row r="624" spans="1:5" x14ac:dyDescent="0.25">
      <c r="A624" s="1">
        <v>42602</v>
      </c>
      <c r="B624" s="8">
        <v>120.7</v>
      </c>
      <c r="C624" t="s">
        <v>3</v>
      </c>
      <c r="D624" s="8">
        <f t="shared" si="18"/>
        <v>121</v>
      </c>
      <c r="E624" s="10">
        <f t="shared" si="19"/>
        <v>0.29999999999999716</v>
      </c>
    </row>
    <row r="625" spans="1:5" x14ac:dyDescent="0.25">
      <c r="A625" s="1">
        <v>42602</v>
      </c>
      <c r="B625" s="8">
        <v>133.22999999999999</v>
      </c>
      <c r="C625" t="s">
        <v>4</v>
      </c>
      <c r="D625" s="8">
        <f t="shared" si="18"/>
        <v>134</v>
      </c>
      <c r="E625" s="10">
        <f t="shared" si="19"/>
        <v>0.77000000000001023</v>
      </c>
    </row>
    <row r="626" spans="1:5" x14ac:dyDescent="0.25">
      <c r="A626" s="1">
        <v>42602</v>
      </c>
      <c r="B626" s="8">
        <v>130.58000000000001</v>
      </c>
      <c r="C626" t="s">
        <v>5</v>
      </c>
      <c r="D626" s="8">
        <f t="shared" si="18"/>
        <v>131</v>
      </c>
      <c r="E626" s="10">
        <f t="shared" si="19"/>
        <v>0.41999999999998749</v>
      </c>
    </row>
    <row r="627" spans="1:5" x14ac:dyDescent="0.25">
      <c r="A627" s="1">
        <v>42604</v>
      </c>
      <c r="B627" s="8">
        <v>53.13</v>
      </c>
      <c r="C627" t="s">
        <v>5</v>
      </c>
      <c r="D627" s="8">
        <f t="shared" si="18"/>
        <v>54</v>
      </c>
      <c r="E627" s="10">
        <f t="shared" si="19"/>
        <v>0.86999999999999744</v>
      </c>
    </row>
    <row r="628" spans="1:5" x14ac:dyDescent="0.25">
      <c r="A628" s="1">
        <v>42605</v>
      </c>
      <c r="B628" s="8">
        <v>122.18</v>
      </c>
      <c r="C628" t="s">
        <v>5</v>
      </c>
      <c r="D628" s="8">
        <f t="shared" si="18"/>
        <v>123</v>
      </c>
      <c r="E628" s="10">
        <f t="shared" si="19"/>
        <v>0.81999999999999318</v>
      </c>
    </row>
    <row r="629" spans="1:5" x14ac:dyDescent="0.25">
      <c r="A629" s="1">
        <v>42605</v>
      </c>
      <c r="B629" s="8">
        <v>103.04</v>
      </c>
      <c r="C629" t="s">
        <v>5</v>
      </c>
      <c r="D629" s="8">
        <f t="shared" si="18"/>
        <v>104</v>
      </c>
      <c r="E629" s="10">
        <f t="shared" si="19"/>
        <v>0.95999999999999375</v>
      </c>
    </row>
    <row r="630" spans="1:5" x14ac:dyDescent="0.25">
      <c r="A630" s="1">
        <v>42609</v>
      </c>
      <c r="B630" s="8">
        <v>113.49</v>
      </c>
      <c r="C630" t="s">
        <v>4</v>
      </c>
      <c r="D630" s="8">
        <f t="shared" si="18"/>
        <v>114</v>
      </c>
      <c r="E630" s="10">
        <f t="shared" si="19"/>
        <v>0.51000000000000512</v>
      </c>
    </row>
    <row r="631" spans="1:5" x14ac:dyDescent="0.25">
      <c r="A631" s="1">
        <v>42609</v>
      </c>
      <c r="B631" s="8">
        <v>60.51</v>
      </c>
      <c r="C631" t="s">
        <v>7</v>
      </c>
      <c r="D631" s="8">
        <f t="shared" si="18"/>
        <v>61</v>
      </c>
      <c r="E631" s="10">
        <f t="shared" si="19"/>
        <v>0.49000000000000199</v>
      </c>
    </row>
    <row r="632" spans="1:5" x14ac:dyDescent="0.25">
      <c r="A632" s="1">
        <v>42609</v>
      </c>
      <c r="B632" s="8">
        <v>77.19</v>
      </c>
      <c r="C632" t="s">
        <v>3</v>
      </c>
      <c r="D632" s="8">
        <f t="shared" si="18"/>
        <v>78</v>
      </c>
      <c r="E632" s="10">
        <f t="shared" si="19"/>
        <v>0.81000000000000227</v>
      </c>
    </row>
    <row r="633" spans="1:5" x14ac:dyDescent="0.25">
      <c r="A633" s="1">
        <v>42609</v>
      </c>
      <c r="B633" s="8">
        <v>36.29</v>
      </c>
      <c r="C633" t="s">
        <v>4</v>
      </c>
      <c r="D633" s="8">
        <f t="shared" si="18"/>
        <v>37</v>
      </c>
      <c r="E633" s="10">
        <f t="shared" si="19"/>
        <v>0.71000000000000085</v>
      </c>
    </row>
    <row r="634" spans="1:5" x14ac:dyDescent="0.25">
      <c r="A634" s="1">
        <v>42610</v>
      </c>
      <c r="B634" s="8">
        <v>114.58</v>
      </c>
      <c r="C634" t="s">
        <v>7</v>
      </c>
      <c r="D634" s="8">
        <f t="shared" si="18"/>
        <v>115</v>
      </c>
      <c r="E634" s="10">
        <f t="shared" si="19"/>
        <v>0.42000000000000171</v>
      </c>
    </row>
    <row r="635" spans="1:5" x14ac:dyDescent="0.25">
      <c r="A635" s="1">
        <v>42610</v>
      </c>
      <c r="B635" s="8">
        <v>32.53</v>
      </c>
      <c r="C635" t="s">
        <v>3</v>
      </c>
      <c r="D635" s="8">
        <f t="shared" si="18"/>
        <v>33</v>
      </c>
      <c r="E635" s="10">
        <f t="shared" si="19"/>
        <v>0.46999999999999886</v>
      </c>
    </row>
    <row r="636" spans="1:5" x14ac:dyDescent="0.25">
      <c r="A636" s="1">
        <v>42611</v>
      </c>
      <c r="B636" s="8">
        <v>131.68</v>
      </c>
      <c r="C636" t="s">
        <v>4</v>
      </c>
      <c r="D636" s="8">
        <f t="shared" si="18"/>
        <v>132</v>
      </c>
      <c r="E636" s="10">
        <f t="shared" si="19"/>
        <v>0.31999999999999318</v>
      </c>
    </row>
    <row r="637" spans="1:5" x14ac:dyDescent="0.25">
      <c r="A637" s="1">
        <v>42613</v>
      </c>
      <c r="B637" s="8">
        <v>76.45</v>
      </c>
      <c r="C637" t="s">
        <v>4</v>
      </c>
      <c r="D637" s="8">
        <f t="shared" si="18"/>
        <v>77</v>
      </c>
      <c r="E637" s="10">
        <f t="shared" si="19"/>
        <v>0.54999999999999716</v>
      </c>
    </row>
    <row r="638" spans="1:5" x14ac:dyDescent="0.25">
      <c r="A638" s="1">
        <v>42614</v>
      </c>
      <c r="B638" s="8">
        <v>39.770000000000003</v>
      </c>
      <c r="C638" t="s">
        <v>3</v>
      </c>
      <c r="D638" s="8">
        <f t="shared" si="18"/>
        <v>40</v>
      </c>
      <c r="E638" s="10">
        <f t="shared" si="19"/>
        <v>0.22999999999999687</v>
      </c>
    </row>
    <row r="639" spans="1:5" x14ac:dyDescent="0.25">
      <c r="A639" s="1">
        <v>42616</v>
      </c>
      <c r="B639" s="8">
        <v>82.07</v>
      </c>
      <c r="C639" t="s">
        <v>6</v>
      </c>
      <c r="D639" s="8">
        <f t="shared" si="18"/>
        <v>83</v>
      </c>
      <c r="E639" s="10">
        <f t="shared" si="19"/>
        <v>0.93000000000000682</v>
      </c>
    </row>
    <row r="640" spans="1:5" x14ac:dyDescent="0.25">
      <c r="A640" s="1">
        <v>42616</v>
      </c>
      <c r="B640" s="8">
        <v>77.010000000000005</v>
      </c>
      <c r="C640" t="s">
        <v>4</v>
      </c>
      <c r="D640" s="8">
        <f t="shared" si="18"/>
        <v>78</v>
      </c>
      <c r="E640" s="10">
        <f t="shared" si="19"/>
        <v>0.98999999999999488</v>
      </c>
    </row>
    <row r="641" spans="1:5" x14ac:dyDescent="0.25">
      <c r="A641" s="1">
        <v>42618</v>
      </c>
      <c r="B641" s="8">
        <v>99.82</v>
      </c>
      <c r="C641" t="s">
        <v>5</v>
      </c>
      <c r="D641" s="8">
        <f t="shared" si="18"/>
        <v>100</v>
      </c>
      <c r="E641" s="10">
        <f t="shared" si="19"/>
        <v>0.18000000000000682</v>
      </c>
    </row>
    <row r="642" spans="1:5" x14ac:dyDescent="0.25">
      <c r="A642" s="1">
        <v>42620</v>
      </c>
      <c r="B642" s="8">
        <v>87.78</v>
      </c>
      <c r="C642" t="s">
        <v>7</v>
      </c>
      <c r="D642" s="8">
        <f t="shared" si="18"/>
        <v>88</v>
      </c>
      <c r="E642" s="10">
        <f t="shared" si="19"/>
        <v>0.21999999999999886</v>
      </c>
    </row>
    <row r="643" spans="1:5" x14ac:dyDescent="0.25">
      <c r="A643" s="1">
        <v>42624</v>
      </c>
      <c r="B643" s="8">
        <v>67.069999999999993</v>
      </c>
      <c r="C643" t="s">
        <v>3</v>
      </c>
      <c r="D643" s="8">
        <f t="shared" ref="D643:D706" si="20">ROUNDUP(B643,0)</f>
        <v>68</v>
      </c>
      <c r="E643" s="10">
        <f t="shared" ref="E643:E706" si="21">D643-B643</f>
        <v>0.93000000000000682</v>
      </c>
    </row>
    <row r="644" spans="1:5" x14ac:dyDescent="0.25">
      <c r="A644" s="1">
        <v>42626</v>
      </c>
      <c r="B644" s="8">
        <v>114.25</v>
      </c>
      <c r="C644" t="s">
        <v>5</v>
      </c>
      <c r="D644" s="8">
        <f t="shared" si="20"/>
        <v>115</v>
      </c>
      <c r="E644" s="10">
        <f t="shared" si="21"/>
        <v>0.75</v>
      </c>
    </row>
    <row r="645" spans="1:5" x14ac:dyDescent="0.25">
      <c r="A645" s="1">
        <v>42626</v>
      </c>
      <c r="B645" s="8">
        <v>16.579999999999998</v>
      </c>
      <c r="C645" t="s">
        <v>6</v>
      </c>
      <c r="D645" s="8">
        <f t="shared" si="20"/>
        <v>17</v>
      </c>
      <c r="E645" s="10">
        <f t="shared" si="21"/>
        <v>0.42000000000000171</v>
      </c>
    </row>
    <row r="646" spans="1:5" x14ac:dyDescent="0.25">
      <c r="A646" s="1">
        <v>42626</v>
      </c>
      <c r="B646" s="8">
        <v>78.69</v>
      </c>
      <c r="C646" t="s">
        <v>5</v>
      </c>
      <c r="D646" s="8">
        <f t="shared" si="20"/>
        <v>79</v>
      </c>
      <c r="E646" s="10">
        <f t="shared" si="21"/>
        <v>0.31000000000000227</v>
      </c>
    </row>
    <row r="647" spans="1:5" x14ac:dyDescent="0.25">
      <c r="A647" s="1">
        <v>42627</v>
      </c>
      <c r="B647" s="8">
        <v>119.6</v>
      </c>
      <c r="C647" t="s">
        <v>3</v>
      </c>
      <c r="D647" s="8">
        <f t="shared" si="20"/>
        <v>120</v>
      </c>
      <c r="E647" s="10">
        <f t="shared" si="21"/>
        <v>0.40000000000000568</v>
      </c>
    </row>
    <row r="648" spans="1:5" x14ac:dyDescent="0.25">
      <c r="A648" s="1">
        <v>42627</v>
      </c>
      <c r="B648" s="8">
        <v>141.91</v>
      </c>
      <c r="C648" t="s">
        <v>5</v>
      </c>
      <c r="D648" s="8">
        <f t="shared" si="20"/>
        <v>142</v>
      </c>
      <c r="E648" s="10">
        <f t="shared" si="21"/>
        <v>9.0000000000003411E-2</v>
      </c>
    </row>
    <row r="649" spans="1:5" x14ac:dyDescent="0.25">
      <c r="A649" s="1">
        <v>42629</v>
      </c>
      <c r="B649" s="8">
        <v>116.61</v>
      </c>
      <c r="C649" t="s">
        <v>3</v>
      </c>
      <c r="D649" s="8">
        <f t="shared" si="20"/>
        <v>117</v>
      </c>
      <c r="E649" s="10">
        <f t="shared" si="21"/>
        <v>0.39000000000000057</v>
      </c>
    </row>
    <row r="650" spans="1:5" x14ac:dyDescent="0.25">
      <c r="A650" s="1">
        <v>42629</v>
      </c>
      <c r="B650" s="8">
        <v>33.4</v>
      </c>
      <c r="C650" t="s">
        <v>5</v>
      </c>
      <c r="D650" s="8">
        <f t="shared" si="20"/>
        <v>34</v>
      </c>
      <c r="E650" s="10">
        <f t="shared" si="21"/>
        <v>0.60000000000000142</v>
      </c>
    </row>
    <row r="651" spans="1:5" x14ac:dyDescent="0.25">
      <c r="A651" s="1">
        <v>42629</v>
      </c>
      <c r="B651" s="8">
        <v>136.61000000000001</v>
      </c>
      <c r="C651" t="s">
        <v>6</v>
      </c>
      <c r="D651" s="8">
        <f t="shared" si="20"/>
        <v>137</v>
      </c>
      <c r="E651" s="10">
        <f t="shared" si="21"/>
        <v>0.38999999999998636</v>
      </c>
    </row>
    <row r="652" spans="1:5" x14ac:dyDescent="0.25">
      <c r="A652" s="1">
        <v>42630</v>
      </c>
      <c r="B652" s="8">
        <v>46.78</v>
      </c>
      <c r="C652" t="s">
        <v>7</v>
      </c>
      <c r="D652" s="8">
        <f t="shared" si="20"/>
        <v>47</v>
      </c>
      <c r="E652" s="10">
        <f t="shared" si="21"/>
        <v>0.21999999999999886</v>
      </c>
    </row>
    <row r="653" spans="1:5" x14ac:dyDescent="0.25">
      <c r="A653" s="1">
        <v>42630</v>
      </c>
      <c r="B653" s="8">
        <v>146.12</v>
      </c>
      <c r="C653" t="s">
        <v>7</v>
      </c>
      <c r="D653" s="8">
        <f t="shared" si="20"/>
        <v>147</v>
      </c>
      <c r="E653" s="10">
        <f t="shared" si="21"/>
        <v>0.87999999999999545</v>
      </c>
    </row>
    <row r="654" spans="1:5" x14ac:dyDescent="0.25">
      <c r="A654" s="1">
        <v>42632</v>
      </c>
      <c r="B654" s="8">
        <v>102.49</v>
      </c>
      <c r="C654" t="s">
        <v>5</v>
      </c>
      <c r="D654" s="8">
        <f t="shared" si="20"/>
        <v>103</v>
      </c>
      <c r="E654" s="10">
        <f t="shared" si="21"/>
        <v>0.51000000000000512</v>
      </c>
    </row>
    <row r="655" spans="1:5" x14ac:dyDescent="0.25">
      <c r="A655" s="1">
        <v>42634</v>
      </c>
      <c r="B655" s="8">
        <v>138.71</v>
      </c>
      <c r="C655" t="s">
        <v>5</v>
      </c>
      <c r="D655" s="8">
        <f t="shared" si="20"/>
        <v>139</v>
      </c>
      <c r="E655" s="10">
        <f t="shared" si="21"/>
        <v>0.28999999999999204</v>
      </c>
    </row>
    <row r="656" spans="1:5" x14ac:dyDescent="0.25">
      <c r="A656" s="1">
        <v>42635</v>
      </c>
      <c r="B656" s="8">
        <v>112.61</v>
      </c>
      <c r="C656" t="s">
        <v>4</v>
      </c>
      <c r="D656" s="8">
        <f t="shared" si="20"/>
        <v>113</v>
      </c>
      <c r="E656" s="10">
        <f t="shared" si="21"/>
        <v>0.39000000000000057</v>
      </c>
    </row>
    <row r="657" spans="1:5" x14ac:dyDescent="0.25">
      <c r="A657" s="1">
        <v>42639</v>
      </c>
      <c r="B657" s="8">
        <v>73.400000000000006</v>
      </c>
      <c r="C657" t="s">
        <v>7</v>
      </c>
      <c r="D657" s="8">
        <f t="shared" si="20"/>
        <v>74</v>
      </c>
      <c r="E657" s="10">
        <f t="shared" si="21"/>
        <v>0.59999999999999432</v>
      </c>
    </row>
    <row r="658" spans="1:5" x14ac:dyDescent="0.25">
      <c r="A658" s="1">
        <v>42639</v>
      </c>
      <c r="B658" s="8">
        <v>57.61</v>
      </c>
      <c r="C658" t="s">
        <v>4</v>
      </c>
      <c r="D658" s="8">
        <f t="shared" si="20"/>
        <v>58</v>
      </c>
      <c r="E658" s="10">
        <f t="shared" si="21"/>
        <v>0.39000000000000057</v>
      </c>
    </row>
    <row r="659" spans="1:5" x14ac:dyDescent="0.25">
      <c r="A659" s="1">
        <v>42639</v>
      </c>
      <c r="B659" s="8">
        <v>108.13</v>
      </c>
      <c r="C659" t="s">
        <v>3</v>
      </c>
      <c r="D659" s="8">
        <f t="shared" si="20"/>
        <v>109</v>
      </c>
      <c r="E659" s="10">
        <f t="shared" si="21"/>
        <v>0.87000000000000455</v>
      </c>
    </row>
    <row r="660" spans="1:5" x14ac:dyDescent="0.25">
      <c r="A660" s="1">
        <v>42639</v>
      </c>
      <c r="B660" s="8">
        <v>32.659999999999997</v>
      </c>
      <c r="C660" t="s">
        <v>3</v>
      </c>
      <c r="D660" s="8">
        <f t="shared" si="20"/>
        <v>33</v>
      </c>
      <c r="E660" s="10">
        <f t="shared" si="21"/>
        <v>0.34000000000000341</v>
      </c>
    </row>
    <row r="661" spans="1:5" x14ac:dyDescent="0.25">
      <c r="A661" s="1">
        <v>42639</v>
      </c>
      <c r="B661" s="8">
        <v>36.06</v>
      </c>
      <c r="C661" t="s">
        <v>6</v>
      </c>
      <c r="D661" s="8">
        <f t="shared" si="20"/>
        <v>37</v>
      </c>
      <c r="E661" s="10">
        <f t="shared" si="21"/>
        <v>0.93999999999999773</v>
      </c>
    </row>
    <row r="662" spans="1:5" x14ac:dyDescent="0.25">
      <c r="A662" s="1">
        <v>42639</v>
      </c>
      <c r="B662" s="8">
        <v>14.46</v>
      </c>
      <c r="C662" t="s">
        <v>7</v>
      </c>
      <c r="D662" s="8">
        <f t="shared" si="20"/>
        <v>15</v>
      </c>
      <c r="E662" s="10">
        <f t="shared" si="21"/>
        <v>0.53999999999999915</v>
      </c>
    </row>
    <row r="663" spans="1:5" x14ac:dyDescent="0.25">
      <c r="A663" s="1">
        <v>42639</v>
      </c>
      <c r="B663" s="8">
        <v>134.71</v>
      </c>
      <c r="C663" t="s">
        <v>6</v>
      </c>
      <c r="D663" s="8">
        <f t="shared" si="20"/>
        <v>135</v>
      </c>
      <c r="E663" s="10">
        <f t="shared" si="21"/>
        <v>0.28999999999999204</v>
      </c>
    </row>
    <row r="664" spans="1:5" x14ac:dyDescent="0.25">
      <c r="A664" s="1">
        <v>42640</v>
      </c>
      <c r="B664" s="8">
        <v>35.549999999999997</v>
      </c>
      <c r="C664" t="s">
        <v>6</v>
      </c>
      <c r="D664" s="8">
        <f t="shared" si="20"/>
        <v>36</v>
      </c>
      <c r="E664" s="10">
        <f t="shared" si="21"/>
        <v>0.45000000000000284</v>
      </c>
    </row>
    <row r="665" spans="1:5" x14ac:dyDescent="0.25">
      <c r="A665" s="1">
        <v>42641</v>
      </c>
      <c r="B665" s="8">
        <v>42.14</v>
      </c>
      <c r="C665" t="s">
        <v>7</v>
      </c>
      <c r="D665" s="8">
        <f t="shared" si="20"/>
        <v>43</v>
      </c>
      <c r="E665" s="10">
        <f t="shared" si="21"/>
        <v>0.85999999999999943</v>
      </c>
    </row>
    <row r="666" spans="1:5" x14ac:dyDescent="0.25">
      <c r="A666" s="1">
        <v>42641</v>
      </c>
      <c r="B666" s="8">
        <v>152.12</v>
      </c>
      <c r="C666" t="s">
        <v>7</v>
      </c>
      <c r="D666" s="8">
        <f t="shared" si="20"/>
        <v>153</v>
      </c>
      <c r="E666" s="10">
        <f t="shared" si="21"/>
        <v>0.87999999999999545</v>
      </c>
    </row>
    <row r="667" spans="1:5" x14ac:dyDescent="0.25">
      <c r="A667" s="1">
        <v>42642</v>
      </c>
      <c r="B667" s="8">
        <v>32.840000000000003</v>
      </c>
      <c r="C667" t="s">
        <v>3</v>
      </c>
      <c r="D667" s="8">
        <f t="shared" si="20"/>
        <v>33</v>
      </c>
      <c r="E667" s="10">
        <f t="shared" si="21"/>
        <v>0.15999999999999659</v>
      </c>
    </row>
    <row r="668" spans="1:5" x14ac:dyDescent="0.25">
      <c r="A668" s="1">
        <v>42644</v>
      </c>
      <c r="B668" s="8">
        <v>117.8</v>
      </c>
      <c r="C668" t="s">
        <v>3</v>
      </c>
      <c r="D668" s="8">
        <f t="shared" si="20"/>
        <v>118</v>
      </c>
      <c r="E668" s="10">
        <f t="shared" si="21"/>
        <v>0.20000000000000284</v>
      </c>
    </row>
    <row r="669" spans="1:5" x14ac:dyDescent="0.25">
      <c r="A669" s="1">
        <v>42645</v>
      </c>
      <c r="B669" s="8">
        <v>99.83</v>
      </c>
      <c r="C669" t="s">
        <v>3</v>
      </c>
      <c r="D669" s="8">
        <f t="shared" si="20"/>
        <v>100</v>
      </c>
      <c r="E669" s="10">
        <f t="shared" si="21"/>
        <v>0.17000000000000171</v>
      </c>
    </row>
    <row r="670" spans="1:5" x14ac:dyDescent="0.25">
      <c r="A670" s="1">
        <v>42646</v>
      </c>
      <c r="B670" s="8">
        <v>18.11</v>
      </c>
      <c r="C670" t="s">
        <v>7</v>
      </c>
      <c r="D670" s="8">
        <f t="shared" si="20"/>
        <v>19</v>
      </c>
      <c r="E670" s="10">
        <f t="shared" si="21"/>
        <v>0.89000000000000057</v>
      </c>
    </row>
    <row r="671" spans="1:5" x14ac:dyDescent="0.25">
      <c r="A671" s="1">
        <v>42646</v>
      </c>
      <c r="B671" s="8">
        <v>100.94</v>
      </c>
      <c r="C671" t="s">
        <v>3</v>
      </c>
      <c r="D671" s="8">
        <f t="shared" si="20"/>
        <v>101</v>
      </c>
      <c r="E671" s="10">
        <f t="shared" si="21"/>
        <v>6.0000000000002274E-2</v>
      </c>
    </row>
    <row r="672" spans="1:5" x14ac:dyDescent="0.25">
      <c r="A672" s="1">
        <v>42648</v>
      </c>
      <c r="B672" s="8">
        <v>78.61</v>
      </c>
      <c r="C672" t="s">
        <v>3</v>
      </c>
      <c r="D672" s="8">
        <f t="shared" si="20"/>
        <v>79</v>
      </c>
      <c r="E672" s="10">
        <f t="shared" si="21"/>
        <v>0.39000000000000057</v>
      </c>
    </row>
    <row r="673" spans="1:5" x14ac:dyDescent="0.25">
      <c r="A673" s="1">
        <v>42648</v>
      </c>
      <c r="B673" s="8">
        <v>132.04</v>
      </c>
      <c r="C673" t="s">
        <v>6</v>
      </c>
      <c r="D673" s="8">
        <f t="shared" si="20"/>
        <v>133</v>
      </c>
      <c r="E673" s="10">
        <f t="shared" si="21"/>
        <v>0.96000000000000796</v>
      </c>
    </row>
    <row r="674" spans="1:5" x14ac:dyDescent="0.25">
      <c r="A674" s="1">
        <v>42649</v>
      </c>
      <c r="B674" s="8">
        <v>75.67</v>
      </c>
      <c r="C674" t="s">
        <v>6</v>
      </c>
      <c r="D674" s="8">
        <f t="shared" si="20"/>
        <v>76</v>
      </c>
      <c r="E674" s="10">
        <f t="shared" si="21"/>
        <v>0.32999999999999829</v>
      </c>
    </row>
    <row r="675" spans="1:5" x14ac:dyDescent="0.25">
      <c r="A675" s="1">
        <v>42653</v>
      </c>
      <c r="B675" s="8">
        <v>9.34</v>
      </c>
      <c r="C675" t="s">
        <v>5</v>
      </c>
      <c r="D675" s="8">
        <f t="shared" si="20"/>
        <v>10</v>
      </c>
      <c r="E675" s="10">
        <f t="shared" si="21"/>
        <v>0.66000000000000014</v>
      </c>
    </row>
    <row r="676" spans="1:5" x14ac:dyDescent="0.25">
      <c r="A676" s="1">
        <v>42655</v>
      </c>
      <c r="B676" s="8">
        <v>98.3</v>
      </c>
      <c r="C676" t="s">
        <v>5</v>
      </c>
      <c r="D676" s="8">
        <f t="shared" si="20"/>
        <v>99</v>
      </c>
      <c r="E676" s="10">
        <f t="shared" si="21"/>
        <v>0.70000000000000284</v>
      </c>
    </row>
    <row r="677" spans="1:5" x14ac:dyDescent="0.25">
      <c r="A677" s="1">
        <v>42657</v>
      </c>
      <c r="B677" s="8">
        <v>48.2</v>
      </c>
      <c r="C677" t="s">
        <v>6</v>
      </c>
      <c r="D677" s="8">
        <f t="shared" si="20"/>
        <v>49</v>
      </c>
      <c r="E677" s="10">
        <f t="shared" si="21"/>
        <v>0.79999999999999716</v>
      </c>
    </row>
    <row r="678" spans="1:5" x14ac:dyDescent="0.25">
      <c r="A678" s="1">
        <v>42657</v>
      </c>
      <c r="B678" s="8">
        <v>138.19999999999999</v>
      </c>
      <c r="C678" t="s">
        <v>4</v>
      </c>
      <c r="D678" s="8">
        <f t="shared" si="20"/>
        <v>139</v>
      </c>
      <c r="E678" s="10">
        <f t="shared" si="21"/>
        <v>0.80000000000001137</v>
      </c>
    </row>
    <row r="679" spans="1:5" x14ac:dyDescent="0.25">
      <c r="A679" s="1">
        <v>42659</v>
      </c>
      <c r="B679" s="8">
        <v>43.57</v>
      </c>
      <c r="C679" t="s">
        <v>6</v>
      </c>
      <c r="D679" s="8">
        <f t="shared" si="20"/>
        <v>44</v>
      </c>
      <c r="E679" s="10">
        <f t="shared" si="21"/>
        <v>0.42999999999999972</v>
      </c>
    </row>
    <row r="680" spans="1:5" x14ac:dyDescent="0.25">
      <c r="A680" s="1">
        <v>42659</v>
      </c>
      <c r="B680" s="8">
        <v>98.84</v>
      </c>
      <c r="C680" t="s">
        <v>7</v>
      </c>
      <c r="D680" s="8">
        <f t="shared" si="20"/>
        <v>99</v>
      </c>
      <c r="E680" s="10">
        <f t="shared" si="21"/>
        <v>0.15999999999999659</v>
      </c>
    </row>
    <row r="681" spans="1:5" x14ac:dyDescent="0.25">
      <c r="A681" s="1">
        <v>42661</v>
      </c>
      <c r="B681" s="8">
        <v>30.88</v>
      </c>
      <c r="C681" t="s">
        <v>5</v>
      </c>
      <c r="D681" s="8">
        <f t="shared" si="20"/>
        <v>31</v>
      </c>
      <c r="E681" s="10">
        <f t="shared" si="21"/>
        <v>0.12000000000000099</v>
      </c>
    </row>
    <row r="682" spans="1:5" x14ac:dyDescent="0.25">
      <c r="A682" s="1">
        <v>42661</v>
      </c>
      <c r="B682" s="8">
        <v>59.55</v>
      </c>
      <c r="C682" t="s">
        <v>6</v>
      </c>
      <c r="D682" s="8">
        <f t="shared" si="20"/>
        <v>60</v>
      </c>
      <c r="E682" s="10">
        <f t="shared" si="21"/>
        <v>0.45000000000000284</v>
      </c>
    </row>
    <row r="683" spans="1:5" x14ac:dyDescent="0.25">
      <c r="A683" s="1">
        <v>42661</v>
      </c>
      <c r="B683" s="8">
        <v>122.99</v>
      </c>
      <c r="C683" t="s">
        <v>3</v>
      </c>
      <c r="D683" s="8">
        <f t="shared" si="20"/>
        <v>123</v>
      </c>
      <c r="E683" s="10">
        <f t="shared" si="21"/>
        <v>1.0000000000005116E-2</v>
      </c>
    </row>
    <row r="684" spans="1:5" x14ac:dyDescent="0.25">
      <c r="A684" s="1">
        <v>42665</v>
      </c>
      <c r="B684" s="8">
        <v>60.75</v>
      </c>
      <c r="C684" t="s">
        <v>5</v>
      </c>
      <c r="D684" s="8">
        <f t="shared" si="20"/>
        <v>61</v>
      </c>
      <c r="E684" s="10">
        <f t="shared" si="21"/>
        <v>0.25</v>
      </c>
    </row>
    <row r="685" spans="1:5" x14ac:dyDescent="0.25">
      <c r="A685" s="1">
        <v>42667</v>
      </c>
      <c r="B685" s="8">
        <v>78.77</v>
      </c>
      <c r="C685" t="s">
        <v>7</v>
      </c>
      <c r="D685" s="8">
        <f t="shared" si="20"/>
        <v>79</v>
      </c>
      <c r="E685" s="10">
        <f t="shared" si="21"/>
        <v>0.23000000000000398</v>
      </c>
    </row>
    <row r="686" spans="1:5" x14ac:dyDescent="0.25">
      <c r="A686" s="1">
        <v>42668</v>
      </c>
      <c r="B686" s="8">
        <v>95.06</v>
      </c>
      <c r="C686" t="s">
        <v>3</v>
      </c>
      <c r="D686" s="8">
        <f t="shared" si="20"/>
        <v>96</v>
      </c>
      <c r="E686" s="10">
        <f t="shared" si="21"/>
        <v>0.93999999999999773</v>
      </c>
    </row>
    <row r="687" spans="1:5" x14ac:dyDescent="0.25">
      <c r="A687" s="1">
        <v>42668</v>
      </c>
      <c r="B687" s="8">
        <v>22.4</v>
      </c>
      <c r="C687" t="s">
        <v>6</v>
      </c>
      <c r="D687" s="8">
        <f t="shared" si="20"/>
        <v>23</v>
      </c>
      <c r="E687" s="10">
        <f t="shared" si="21"/>
        <v>0.60000000000000142</v>
      </c>
    </row>
    <row r="688" spans="1:5" x14ac:dyDescent="0.25">
      <c r="A688" s="1">
        <v>42669</v>
      </c>
      <c r="B688" s="8">
        <v>12.65</v>
      </c>
      <c r="C688" t="s">
        <v>6</v>
      </c>
      <c r="D688" s="8">
        <f t="shared" si="20"/>
        <v>13</v>
      </c>
      <c r="E688" s="10">
        <f t="shared" si="21"/>
        <v>0.34999999999999964</v>
      </c>
    </row>
    <row r="689" spans="1:5" x14ac:dyDescent="0.25">
      <c r="A689" s="1">
        <v>42671</v>
      </c>
      <c r="B689" s="8">
        <v>140.24</v>
      </c>
      <c r="C689" t="s">
        <v>3</v>
      </c>
      <c r="D689" s="8">
        <f t="shared" si="20"/>
        <v>141</v>
      </c>
      <c r="E689" s="10">
        <f t="shared" si="21"/>
        <v>0.75999999999999091</v>
      </c>
    </row>
    <row r="690" spans="1:5" x14ac:dyDescent="0.25">
      <c r="A690" s="1">
        <v>42671</v>
      </c>
      <c r="B690" s="8">
        <v>27.46</v>
      </c>
      <c r="C690" t="s">
        <v>4</v>
      </c>
      <c r="D690" s="8">
        <f t="shared" si="20"/>
        <v>28</v>
      </c>
      <c r="E690" s="10">
        <f t="shared" si="21"/>
        <v>0.53999999999999915</v>
      </c>
    </row>
    <row r="691" spans="1:5" x14ac:dyDescent="0.25">
      <c r="A691" s="1">
        <v>42672</v>
      </c>
      <c r="B691" s="8">
        <v>71.849999999999994</v>
      </c>
      <c r="C691" t="s">
        <v>3</v>
      </c>
      <c r="D691" s="8">
        <f t="shared" si="20"/>
        <v>72</v>
      </c>
      <c r="E691" s="10">
        <f t="shared" si="21"/>
        <v>0.15000000000000568</v>
      </c>
    </row>
    <row r="692" spans="1:5" x14ac:dyDescent="0.25">
      <c r="A692" s="1">
        <v>42676</v>
      </c>
      <c r="B692" s="8">
        <v>132.84</v>
      </c>
      <c r="C692" t="s">
        <v>4</v>
      </c>
      <c r="D692" s="8">
        <f t="shared" si="20"/>
        <v>133</v>
      </c>
      <c r="E692" s="10">
        <f t="shared" si="21"/>
        <v>0.15999999999999659</v>
      </c>
    </row>
    <row r="693" spans="1:5" x14ac:dyDescent="0.25">
      <c r="A693" s="1">
        <v>42678</v>
      </c>
      <c r="B693" s="8">
        <v>150.91999999999999</v>
      </c>
      <c r="C693" t="s">
        <v>5</v>
      </c>
      <c r="D693" s="8">
        <f t="shared" si="20"/>
        <v>151</v>
      </c>
      <c r="E693" s="10">
        <f t="shared" si="21"/>
        <v>8.0000000000012506E-2</v>
      </c>
    </row>
    <row r="694" spans="1:5" x14ac:dyDescent="0.25">
      <c r="A694" s="1">
        <v>42679</v>
      </c>
      <c r="B694" s="8">
        <v>152.26</v>
      </c>
      <c r="C694" t="s">
        <v>6</v>
      </c>
      <c r="D694" s="8">
        <f t="shared" si="20"/>
        <v>153</v>
      </c>
      <c r="E694" s="10">
        <f t="shared" si="21"/>
        <v>0.74000000000000909</v>
      </c>
    </row>
    <row r="695" spans="1:5" x14ac:dyDescent="0.25">
      <c r="A695" s="1">
        <v>42680</v>
      </c>
      <c r="B695" s="8">
        <v>62.73</v>
      </c>
      <c r="C695" t="s">
        <v>4</v>
      </c>
      <c r="D695" s="8">
        <f t="shared" si="20"/>
        <v>63</v>
      </c>
      <c r="E695" s="10">
        <f t="shared" si="21"/>
        <v>0.27000000000000313</v>
      </c>
    </row>
    <row r="696" spans="1:5" x14ac:dyDescent="0.25">
      <c r="A696" s="1">
        <v>42684</v>
      </c>
      <c r="B696" s="8">
        <v>85.19</v>
      </c>
      <c r="C696" t="s">
        <v>7</v>
      </c>
      <c r="D696" s="8">
        <f t="shared" si="20"/>
        <v>86</v>
      </c>
      <c r="E696" s="10">
        <f t="shared" si="21"/>
        <v>0.81000000000000227</v>
      </c>
    </row>
    <row r="697" spans="1:5" x14ac:dyDescent="0.25">
      <c r="A697" s="1">
        <v>42684</v>
      </c>
      <c r="B697" s="8">
        <v>39.57</v>
      </c>
      <c r="C697" t="s">
        <v>7</v>
      </c>
      <c r="D697" s="8">
        <f t="shared" si="20"/>
        <v>40</v>
      </c>
      <c r="E697" s="10">
        <f t="shared" si="21"/>
        <v>0.42999999999999972</v>
      </c>
    </row>
    <row r="698" spans="1:5" x14ac:dyDescent="0.25">
      <c r="A698" s="1">
        <v>42684</v>
      </c>
      <c r="B698" s="8">
        <v>61.85</v>
      </c>
      <c r="C698" t="s">
        <v>3</v>
      </c>
      <c r="D698" s="8">
        <f t="shared" si="20"/>
        <v>62</v>
      </c>
      <c r="E698" s="10">
        <f t="shared" si="21"/>
        <v>0.14999999999999858</v>
      </c>
    </row>
    <row r="699" spans="1:5" x14ac:dyDescent="0.25">
      <c r="A699" s="1">
        <v>42686</v>
      </c>
      <c r="B699" s="8">
        <v>85.17</v>
      </c>
      <c r="C699" t="s">
        <v>4</v>
      </c>
      <c r="D699" s="8">
        <f t="shared" si="20"/>
        <v>86</v>
      </c>
      <c r="E699" s="10">
        <f t="shared" si="21"/>
        <v>0.82999999999999829</v>
      </c>
    </row>
    <row r="700" spans="1:5" x14ac:dyDescent="0.25">
      <c r="A700" s="1">
        <v>42687</v>
      </c>
      <c r="B700" s="8">
        <v>109.12</v>
      </c>
      <c r="C700" t="s">
        <v>3</v>
      </c>
      <c r="D700" s="8">
        <f t="shared" si="20"/>
        <v>110</v>
      </c>
      <c r="E700" s="10">
        <f t="shared" si="21"/>
        <v>0.87999999999999545</v>
      </c>
    </row>
    <row r="701" spans="1:5" x14ac:dyDescent="0.25">
      <c r="A701" s="1">
        <v>42687</v>
      </c>
      <c r="B701" s="8">
        <v>102.5</v>
      </c>
      <c r="C701" t="s">
        <v>6</v>
      </c>
      <c r="D701" s="8">
        <f t="shared" si="20"/>
        <v>103</v>
      </c>
      <c r="E701" s="10">
        <f t="shared" si="21"/>
        <v>0.5</v>
      </c>
    </row>
    <row r="702" spans="1:5" x14ac:dyDescent="0.25">
      <c r="A702" s="1">
        <v>42687</v>
      </c>
      <c r="B702" s="8">
        <v>72.69</v>
      </c>
      <c r="C702" t="s">
        <v>4</v>
      </c>
      <c r="D702" s="8">
        <f t="shared" si="20"/>
        <v>73</v>
      </c>
      <c r="E702" s="10">
        <f t="shared" si="21"/>
        <v>0.31000000000000227</v>
      </c>
    </row>
    <row r="703" spans="1:5" x14ac:dyDescent="0.25">
      <c r="A703" s="1">
        <v>42688</v>
      </c>
      <c r="B703" s="8">
        <v>107.27</v>
      </c>
      <c r="C703" t="s">
        <v>5</v>
      </c>
      <c r="D703" s="8">
        <f t="shared" si="20"/>
        <v>108</v>
      </c>
      <c r="E703" s="10">
        <f t="shared" si="21"/>
        <v>0.73000000000000398</v>
      </c>
    </row>
    <row r="704" spans="1:5" x14ac:dyDescent="0.25">
      <c r="A704" s="1">
        <v>42689</v>
      </c>
      <c r="B704" s="8">
        <v>26.91</v>
      </c>
      <c r="C704" t="s">
        <v>5</v>
      </c>
      <c r="D704" s="8">
        <f t="shared" si="20"/>
        <v>27</v>
      </c>
      <c r="E704" s="10">
        <f t="shared" si="21"/>
        <v>8.9999999999999858E-2</v>
      </c>
    </row>
    <row r="705" spans="1:5" x14ac:dyDescent="0.25">
      <c r="A705" s="1">
        <v>42690</v>
      </c>
      <c r="B705" s="8">
        <v>131.63</v>
      </c>
      <c r="C705" t="s">
        <v>5</v>
      </c>
      <c r="D705" s="8">
        <f t="shared" si="20"/>
        <v>132</v>
      </c>
      <c r="E705" s="10">
        <f t="shared" si="21"/>
        <v>0.37000000000000455</v>
      </c>
    </row>
    <row r="706" spans="1:5" x14ac:dyDescent="0.25">
      <c r="A706" s="1">
        <v>42690</v>
      </c>
      <c r="B706" s="8">
        <v>116.38</v>
      </c>
      <c r="C706" t="s">
        <v>5</v>
      </c>
      <c r="D706" s="8">
        <f t="shared" si="20"/>
        <v>117</v>
      </c>
      <c r="E706" s="10">
        <f t="shared" si="21"/>
        <v>0.62000000000000455</v>
      </c>
    </row>
    <row r="707" spans="1:5" x14ac:dyDescent="0.25">
      <c r="A707" s="1">
        <v>42691</v>
      </c>
      <c r="B707" s="8">
        <v>37.97</v>
      </c>
      <c r="C707" t="s">
        <v>7</v>
      </c>
      <c r="D707" s="8">
        <f t="shared" ref="D707:D770" si="22">ROUNDUP(B707,0)</f>
        <v>38</v>
      </c>
      <c r="E707" s="10">
        <f t="shared" ref="E707:E770" si="23">D707-B707</f>
        <v>3.0000000000001137E-2</v>
      </c>
    </row>
    <row r="708" spans="1:5" x14ac:dyDescent="0.25">
      <c r="A708" s="1">
        <v>42693</v>
      </c>
      <c r="B708" s="8">
        <v>131.71</v>
      </c>
      <c r="C708" t="s">
        <v>3</v>
      </c>
      <c r="D708" s="8">
        <f t="shared" si="22"/>
        <v>132</v>
      </c>
      <c r="E708" s="10">
        <f t="shared" si="23"/>
        <v>0.28999999999999204</v>
      </c>
    </row>
    <row r="709" spans="1:5" x14ac:dyDescent="0.25">
      <c r="A709" s="1">
        <v>42694</v>
      </c>
      <c r="B709" s="8">
        <v>105.88</v>
      </c>
      <c r="C709" t="s">
        <v>4</v>
      </c>
      <c r="D709" s="8">
        <f t="shared" si="22"/>
        <v>106</v>
      </c>
      <c r="E709" s="10">
        <f t="shared" si="23"/>
        <v>0.12000000000000455</v>
      </c>
    </row>
    <row r="710" spans="1:5" x14ac:dyDescent="0.25">
      <c r="A710" s="1">
        <v>42694</v>
      </c>
      <c r="B710" s="8">
        <v>124.9</v>
      </c>
      <c r="C710" t="s">
        <v>5</v>
      </c>
      <c r="D710" s="8">
        <f t="shared" si="22"/>
        <v>125</v>
      </c>
      <c r="E710" s="10">
        <f t="shared" si="23"/>
        <v>9.9999999999994316E-2</v>
      </c>
    </row>
    <row r="711" spans="1:5" x14ac:dyDescent="0.25">
      <c r="A711" s="1">
        <v>42694</v>
      </c>
      <c r="B711" s="8">
        <v>51.45</v>
      </c>
      <c r="C711" t="s">
        <v>7</v>
      </c>
      <c r="D711" s="8">
        <f t="shared" si="22"/>
        <v>52</v>
      </c>
      <c r="E711" s="10">
        <f t="shared" si="23"/>
        <v>0.54999999999999716</v>
      </c>
    </row>
    <row r="712" spans="1:5" x14ac:dyDescent="0.25">
      <c r="A712" s="1">
        <v>42694</v>
      </c>
      <c r="B712" s="8">
        <v>5.65</v>
      </c>
      <c r="C712" t="s">
        <v>5</v>
      </c>
      <c r="D712" s="8">
        <f t="shared" si="22"/>
        <v>6</v>
      </c>
      <c r="E712" s="10">
        <f t="shared" si="23"/>
        <v>0.34999999999999964</v>
      </c>
    </row>
    <row r="713" spans="1:5" x14ac:dyDescent="0.25">
      <c r="A713" s="1">
        <v>42695</v>
      </c>
      <c r="B713" s="8">
        <v>23.57</v>
      </c>
      <c r="C713" t="s">
        <v>5</v>
      </c>
      <c r="D713" s="8">
        <f t="shared" si="22"/>
        <v>24</v>
      </c>
      <c r="E713" s="10">
        <f t="shared" si="23"/>
        <v>0.42999999999999972</v>
      </c>
    </row>
    <row r="714" spans="1:5" x14ac:dyDescent="0.25">
      <c r="A714" s="1">
        <v>42696</v>
      </c>
      <c r="B714" s="8">
        <v>98.13</v>
      </c>
      <c r="C714" t="s">
        <v>5</v>
      </c>
      <c r="D714" s="8">
        <f t="shared" si="22"/>
        <v>99</v>
      </c>
      <c r="E714" s="10">
        <f t="shared" si="23"/>
        <v>0.87000000000000455</v>
      </c>
    </row>
    <row r="715" spans="1:5" x14ac:dyDescent="0.25">
      <c r="A715" s="1">
        <v>42697</v>
      </c>
      <c r="B715" s="8">
        <v>43.68</v>
      </c>
      <c r="C715" t="s">
        <v>5</v>
      </c>
      <c r="D715" s="8">
        <f t="shared" si="22"/>
        <v>44</v>
      </c>
      <c r="E715" s="10">
        <f t="shared" si="23"/>
        <v>0.32000000000000028</v>
      </c>
    </row>
    <row r="716" spans="1:5" x14ac:dyDescent="0.25">
      <c r="A716" s="1">
        <v>42698</v>
      </c>
      <c r="B716" s="8">
        <v>61.92</v>
      </c>
      <c r="C716" t="s">
        <v>3</v>
      </c>
      <c r="D716" s="8">
        <f t="shared" si="22"/>
        <v>62</v>
      </c>
      <c r="E716" s="10">
        <f t="shared" si="23"/>
        <v>7.9999999999998295E-2</v>
      </c>
    </row>
    <row r="717" spans="1:5" x14ac:dyDescent="0.25">
      <c r="A717" s="1">
        <v>42700</v>
      </c>
      <c r="B717" s="8">
        <v>115.44</v>
      </c>
      <c r="C717" t="s">
        <v>3</v>
      </c>
      <c r="D717" s="8">
        <f t="shared" si="22"/>
        <v>116</v>
      </c>
      <c r="E717" s="10">
        <f t="shared" si="23"/>
        <v>0.56000000000000227</v>
      </c>
    </row>
    <row r="718" spans="1:5" x14ac:dyDescent="0.25">
      <c r="A718" s="1">
        <v>42700</v>
      </c>
      <c r="B718" s="8">
        <v>49.46</v>
      </c>
      <c r="C718" t="s">
        <v>5</v>
      </c>
      <c r="D718" s="8">
        <f t="shared" si="22"/>
        <v>50</v>
      </c>
      <c r="E718" s="10">
        <f t="shared" si="23"/>
        <v>0.53999999999999915</v>
      </c>
    </row>
    <row r="719" spans="1:5" x14ac:dyDescent="0.25">
      <c r="A719" s="1">
        <v>42701</v>
      </c>
      <c r="B719" s="8">
        <v>10.029999999999999</v>
      </c>
      <c r="C719" t="s">
        <v>7</v>
      </c>
      <c r="D719" s="8">
        <f t="shared" si="22"/>
        <v>11</v>
      </c>
      <c r="E719" s="10">
        <f t="shared" si="23"/>
        <v>0.97000000000000064</v>
      </c>
    </row>
    <row r="720" spans="1:5" x14ac:dyDescent="0.25">
      <c r="A720" s="1">
        <v>42703</v>
      </c>
      <c r="B720" s="8">
        <v>144.94</v>
      </c>
      <c r="C720" t="s">
        <v>6</v>
      </c>
      <c r="D720" s="8">
        <f t="shared" si="22"/>
        <v>145</v>
      </c>
      <c r="E720" s="10">
        <f t="shared" si="23"/>
        <v>6.0000000000002274E-2</v>
      </c>
    </row>
    <row r="721" spans="1:5" x14ac:dyDescent="0.25">
      <c r="A721" s="1">
        <v>42704</v>
      </c>
      <c r="B721" s="8">
        <v>81.680000000000007</v>
      </c>
      <c r="C721" t="s">
        <v>7</v>
      </c>
      <c r="D721" s="8">
        <f t="shared" si="22"/>
        <v>82</v>
      </c>
      <c r="E721" s="10">
        <f t="shared" si="23"/>
        <v>0.31999999999999318</v>
      </c>
    </row>
    <row r="722" spans="1:5" x14ac:dyDescent="0.25">
      <c r="A722" s="1">
        <v>42705</v>
      </c>
      <c r="B722" s="8">
        <v>86.61</v>
      </c>
      <c r="C722" t="s">
        <v>5</v>
      </c>
      <c r="D722" s="8">
        <f t="shared" si="22"/>
        <v>87</v>
      </c>
      <c r="E722" s="10">
        <f t="shared" si="23"/>
        <v>0.39000000000000057</v>
      </c>
    </row>
    <row r="723" spans="1:5" x14ac:dyDescent="0.25">
      <c r="A723" s="1">
        <v>42709</v>
      </c>
      <c r="B723" s="8">
        <v>121.53</v>
      </c>
      <c r="C723" t="s">
        <v>5</v>
      </c>
      <c r="D723" s="8">
        <f t="shared" si="22"/>
        <v>122</v>
      </c>
      <c r="E723" s="10">
        <f t="shared" si="23"/>
        <v>0.46999999999999886</v>
      </c>
    </row>
    <row r="724" spans="1:5" x14ac:dyDescent="0.25">
      <c r="A724" s="1">
        <v>42711</v>
      </c>
      <c r="B724" s="8">
        <v>76.31</v>
      </c>
      <c r="C724" t="s">
        <v>5</v>
      </c>
      <c r="D724" s="8">
        <f t="shared" si="22"/>
        <v>77</v>
      </c>
      <c r="E724" s="10">
        <f t="shared" si="23"/>
        <v>0.68999999999999773</v>
      </c>
    </row>
    <row r="725" spans="1:5" x14ac:dyDescent="0.25">
      <c r="A725" s="1">
        <v>42711</v>
      </c>
      <c r="B725" s="8">
        <v>132.16</v>
      </c>
      <c r="C725" t="s">
        <v>4</v>
      </c>
      <c r="D725" s="8">
        <f t="shared" si="22"/>
        <v>133</v>
      </c>
      <c r="E725" s="10">
        <f t="shared" si="23"/>
        <v>0.84000000000000341</v>
      </c>
    </row>
    <row r="726" spans="1:5" x14ac:dyDescent="0.25">
      <c r="A726" s="1">
        <v>42715</v>
      </c>
      <c r="B726" s="8">
        <v>6.38</v>
      </c>
      <c r="C726" t="s">
        <v>6</v>
      </c>
      <c r="D726" s="8">
        <f t="shared" si="22"/>
        <v>7</v>
      </c>
      <c r="E726" s="10">
        <f t="shared" si="23"/>
        <v>0.62000000000000011</v>
      </c>
    </row>
    <row r="727" spans="1:5" x14ac:dyDescent="0.25">
      <c r="A727" s="1">
        <v>42715</v>
      </c>
      <c r="B727" s="8">
        <v>54.41</v>
      </c>
      <c r="C727" t="s">
        <v>4</v>
      </c>
      <c r="D727" s="8">
        <f t="shared" si="22"/>
        <v>55</v>
      </c>
      <c r="E727" s="10">
        <f t="shared" si="23"/>
        <v>0.59000000000000341</v>
      </c>
    </row>
    <row r="728" spans="1:5" x14ac:dyDescent="0.25">
      <c r="A728" s="1">
        <v>42715</v>
      </c>
      <c r="B728" s="8">
        <v>125.66</v>
      </c>
      <c r="C728" t="s">
        <v>7</v>
      </c>
      <c r="D728" s="8">
        <f t="shared" si="22"/>
        <v>126</v>
      </c>
      <c r="E728" s="10">
        <f t="shared" si="23"/>
        <v>0.34000000000000341</v>
      </c>
    </row>
    <row r="729" spans="1:5" x14ac:dyDescent="0.25">
      <c r="A729" s="1">
        <v>42715</v>
      </c>
      <c r="B729" s="8">
        <v>73.180000000000007</v>
      </c>
      <c r="C729" t="s">
        <v>3</v>
      </c>
      <c r="D729" s="8">
        <f t="shared" si="22"/>
        <v>74</v>
      </c>
      <c r="E729" s="10">
        <f t="shared" si="23"/>
        <v>0.81999999999999318</v>
      </c>
    </row>
    <row r="730" spans="1:5" x14ac:dyDescent="0.25">
      <c r="A730" s="1">
        <v>42716</v>
      </c>
      <c r="B730" s="8">
        <v>133.35</v>
      </c>
      <c r="C730" t="s">
        <v>7</v>
      </c>
      <c r="D730" s="8">
        <f t="shared" si="22"/>
        <v>134</v>
      </c>
      <c r="E730" s="10">
        <f t="shared" si="23"/>
        <v>0.65000000000000568</v>
      </c>
    </row>
    <row r="731" spans="1:5" x14ac:dyDescent="0.25">
      <c r="A731" s="1">
        <v>42717</v>
      </c>
      <c r="B731" s="8">
        <v>64.489999999999995</v>
      </c>
      <c r="C731" t="s">
        <v>5</v>
      </c>
      <c r="D731" s="8">
        <f t="shared" si="22"/>
        <v>65</v>
      </c>
      <c r="E731" s="10">
        <f t="shared" si="23"/>
        <v>0.51000000000000512</v>
      </c>
    </row>
    <row r="732" spans="1:5" x14ac:dyDescent="0.25">
      <c r="A732" s="1">
        <v>42717</v>
      </c>
      <c r="B732" s="8">
        <v>144.34</v>
      </c>
      <c r="C732" t="s">
        <v>6</v>
      </c>
      <c r="D732" s="8">
        <f t="shared" si="22"/>
        <v>145</v>
      </c>
      <c r="E732" s="10">
        <f t="shared" si="23"/>
        <v>0.65999999999999659</v>
      </c>
    </row>
    <row r="733" spans="1:5" x14ac:dyDescent="0.25">
      <c r="A733" s="1">
        <v>42718</v>
      </c>
      <c r="B733" s="8">
        <v>107.79</v>
      </c>
      <c r="C733" t="s">
        <v>4</v>
      </c>
      <c r="D733" s="8">
        <f t="shared" si="22"/>
        <v>108</v>
      </c>
      <c r="E733" s="10">
        <f t="shared" si="23"/>
        <v>0.20999999999999375</v>
      </c>
    </row>
    <row r="734" spans="1:5" x14ac:dyDescent="0.25">
      <c r="A734" s="1">
        <v>42720</v>
      </c>
      <c r="B734" s="8">
        <v>106.96</v>
      </c>
      <c r="C734" t="s">
        <v>3</v>
      </c>
      <c r="D734" s="8">
        <f t="shared" si="22"/>
        <v>107</v>
      </c>
      <c r="E734" s="10">
        <f t="shared" si="23"/>
        <v>4.0000000000006253E-2</v>
      </c>
    </row>
    <row r="735" spans="1:5" x14ac:dyDescent="0.25">
      <c r="A735" s="1">
        <v>42721</v>
      </c>
      <c r="B735" s="8">
        <v>126.91</v>
      </c>
      <c r="C735" t="s">
        <v>7</v>
      </c>
      <c r="D735" s="8">
        <f t="shared" si="22"/>
        <v>127</v>
      </c>
      <c r="E735" s="10">
        <f t="shared" si="23"/>
        <v>9.0000000000003411E-2</v>
      </c>
    </row>
    <row r="736" spans="1:5" x14ac:dyDescent="0.25">
      <c r="A736" s="1">
        <v>42721</v>
      </c>
      <c r="B736" s="8">
        <v>136.77000000000001</v>
      </c>
      <c r="C736" t="s">
        <v>3</v>
      </c>
      <c r="D736" s="8">
        <f t="shared" si="22"/>
        <v>137</v>
      </c>
      <c r="E736" s="10">
        <f t="shared" si="23"/>
        <v>0.22999999999998977</v>
      </c>
    </row>
    <row r="737" spans="1:5" x14ac:dyDescent="0.25">
      <c r="A737" s="1">
        <v>42723</v>
      </c>
      <c r="B737" s="8">
        <v>120.83</v>
      </c>
      <c r="C737" t="s">
        <v>4</v>
      </c>
      <c r="D737" s="8">
        <f t="shared" si="22"/>
        <v>121</v>
      </c>
      <c r="E737" s="10">
        <f t="shared" si="23"/>
        <v>0.17000000000000171</v>
      </c>
    </row>
    <row r="738" spans="1:5" x14ac:dyDescent="0.25">
      <c r="A738" s="1">
        <v>42724</v>
      </c>
      <c r="B738" s="8">
        <v>83.82</v>
      </c>
      <c r="C738" t="s">
        <v>5</v>
      </c>
      <c r="D738" s="8">
        <f t="shared" si="22"/>
        <v>84</v>
      </c>
      <c r="E738" s="10">
        <f t="shared" si="23"/>
        <v>0.18000000000000682</v>
      </c>
    </row>
    <row r="739" spans="1:5" x14ac:dyDescent="0.25">
      <c r="A739" s="1">
        <v>42724</v>
      </c>
      <c r="B739" s="8">
        <v>6.26</v>
      </c>
      <c r="C739" t="s">
        <v>7</v>
      </c>
      <c r="D739" s="8">
        <f t="shared" si="22"/>
        <v>7</v>
      </c>
      <c r="E739" s="10">
        <f t="shared" si="23"/>
        <v>0.74000000000000021</v>
      </c>
    </row>
    <row r="740" spans="1:5" x14ac:dyDescent="0.25">
      <c r="A740" s="1">
        <v>42724</v>
      </c>
      <c r="B740" s="8">
        <v>8.06</v>
      </c>
      <c r="C740" t="s">
        <v>4</v>
      </c>
      <c r="D740" s="8">
        <f t="shared" si="22"/>
        <v>9</v>
      </c>
      <c r="E740" s="10">
        <f t="shared" si="23"/>
        <v>0.9399999999999995</v>
      </c>
    </row>
    <row r="741" spans="1:5" x14ac:dyDescent="0.25">
      <c r="A741" s="1">
        <v>42726</v>
      </c>
      <c r="B741" s="8">
        <v>144.41999999999999</v>
      </c>
      <c r="C741" t="s">
        <v>6</v>
      </c>
      <c r="D741" s="8">
        <f t="shared" si="22"/>
        <v>145</v>
      </c>
      <c r="E741" s="10">
        <f t="shared" si="23"/>
        <v>0.58000000000001251</v>
      </c>
    </row>
    <row r="742" spans="1:5" x14ac:dyDescent="0.25">
      <c r="A742" s="1">
        <v>42726</v>
      </c>
      <c r="B742" s="8">
        <v>135.83000000000001</v>
      </c>
      <c r="C742" t="s">
        <v>5</v>
      </c>
      <c r="D742" s="8">
        <f t="shared" si="22"/>
        <v>136</v>
      </c>
      <c r="E742" s="10">
        <f t="shared" si="23"/>
        <v>0.16999999999998749</v>
      </c>
    </row>
    <row r="743" spans="1:5" x14ac:dyDescent="0.25">
      <c r="A743" s="1">
        <v>42727</v>
      </c>
      <c r="B743" s="8">
        <v>126.83</v>
      </c>
      <c r="C743" t="s">
        <v>7</v>
      </c>
      <c r="D743" s="8">
        <f t="shared" si="22"/>
        <v>127</v>
      </c>
      <c r="E743" s="10">
        <f t="shared" si="23"/>
        <v>0.17000000000000171</v>
      </c>
    </row>
    <row r="744" spans="1:5" x14ac:dyDescent="0.25">
      <c r="A744" s="1">
        <v>42728</v>
      </c>
      <c r="B744" s="8">
        <v>80.430000000000007</v>
      </c>
      <c r="C744" t="s">
        <v>6</v>
      </c>
      <c r="D744" s="8">
        <f t="shared" si="22"/>
        <v>81</v>
      </c>
      <c r="E744" s="10">
        <f t="shared" si="23"/>
        <v>0.56999999999999318</v>
      </c>
    </row>
    <row r="745" spans="1:5" x14ac:dyDescent="0.25">
      <c r="A745" s="1">
        <v>42729</v>
      </c>
      <c r="B745" s="8">
        <v>146.68</v>
      </c>
      <c r="C745" t="s">
        <v>5</v>
      </c>
      <c r="D745" s="8">
        <f t="shared" si="22"/>
        <v>147</v>
      </c>
      <c r="E745" s="10">
        <f t="shared" si="23"/>
        <v>0.31999999999999318</v>
      </c>
    </row>
    <row r="746" spans="1:5" x14ac:dyDescent="0.25">
      <c r="A746" s="1">
        <v>42730</v>
      </c>
      <c r="B746" s="8">
        <v>6.07</v>
      </c>
      <c r="C746" t="s">
        <v>5</v>
      </c>
      <c r="D746" s="8">
        <f t="shared" si="22"/>
        <v>7</v>
      </c>
      <c r="E746" s="10">
        <f t="shared" si="23"/>
        <v>0.92999999999999972</v>
      </c>
    </row>
    <row r="747" spans="1:5" x14ac:dyDescent="0.25">
      <c r="A747" s="1">
        <v>42731</v>
      </c>
      <c r="B747" s="8">
        <v>65.83</v>
      </c>
      <c r="C747" t="s">
        <v>7</v>
      </c>
      <c r="D747" s="8">
        <f t="shared" si="22"/>
        <v>66</v>
      </c>
      <c r="E747" s="10">
        <f t="shared" si="23"/>
        <v>0.17000000000000171</v>
      </c>
    </row>
    <row r="748" spans="1:5" x14ac:dyDescent="0.25">
      <c r="A748" s="1">
        <v>42731</v>
      </c>
      <c r="B748" s="8">
        <v>114.51</v>
      </c>
      <c r="C748" t="s">
        <v>3</v>
      </c>
      <c r="D748" s="8">
        <f t="shared" si="22"/>
        <v>115</v>
      </c>
      <c r="E748" s="10">
        <f t="shared" si="23"/>
        <v>0.48999999999999488</v>
      </c>
    </row>
    <row r="749" spans="1:5" x14ac:dyDescent="0.25">
      <c r="A749" s="1">
        <v>42731</v>
      </c>
      <c r="B749" s="8">
        <v>117.76</v>
      </c>
      <c r="C749" t="s">
        <v>4</v>
      </c>
      <c r="D749" s="8">
        <f t="shared" si="22"/>
        <v>118</v>
      </c>
      <c r="E749" s="10">
        <f t="shared" si="23"/>
        <v>0.23999999999999488</v>
      </c>
    </row>
    <row r="750" spans="1:5" x14ac:dyDescent="0.25">
      <c r="A750" s="1">
        <v>42732</v>
      </c>
      <c r="B750" s="8">
        <v>91.63</v>
      </c>
      <c r="C750" t="s">
        <v>5</v>
      </c>
      <c r="D750" s="8">
        <f t="shared" si="22"/>
        <v>92</v>
      </c>
      <c r="E750" s="10">
        <f t="shared" si="23"/>
        <v>0.37000000000000455</v>
      </c>
    </row>
    <row r="751" spans="1:5" x14ac:dyDescent="0.25">
      <c r="A751" s="1">
        <v>42732</v>
      </c>
      <c r="B751" s="8">
        <v>22.77</v>
      </c>
      <c r="C751" t="s">
        <v>4</v>
      </c>
      <c r="D751" s="8">
        <f t="shared" si="22"/>
        <v>23</v>
      </c>
      <c r="E751" s="10">
        <f t="shared" si="23"/>
        <v>0.23000000000000043</v>
      </c>
    </row>
    <row r="752" spans="1:5" x14ac:dyDescent="0.25">
      <c r="A752" s="1">
        <v>42732</v>
      </c>
      <c r="B752" s="8">
        <v>13.21</v>
      </c>
      <c r="C752" t="s">
        <v>5</v>
      </c>
      <c r="D752" s="8">
        <f t="shared" si="22"/>
        <v>14</v>
      </c>
      <c r="E752" s="10">
        <f t="shared" si="23"/>
        <v>0.78999999999999915</v>
      </c>
    </row>
    <row r="753" spans="1:5" x14ac:dyDescent="0.25">
      <c r="A753" s="1">
        <v>42732</v>
      </c>
      <c r="B753" s="8">
        <v>8.9700000000000006</v>
      </c>
      <c r="C753" t="s">
        <v>4</v>
      </c>
      <c r="D753" s="8">
        <f t="shared" si="22"/>
        <v>9</v>
      </c>
      <c r="E753" s="10">
        <f t="shared" si="23"/>
        <v>2.9999999999999361E-2</v>
      </c>
    </row>
    <row r="754" spans="1:5" x14ac:dyDescent="0.25">
      <c r="A754" s="1">
        <v>42733</v>
      </c>
      <c r="B754" s="8">
        <v>37.4</v>
      </c>
      <c r="C754" t="s">
        <v>5</v>
      </c>
      <c r="D754" s="8">
        <f t="shared" si="22"/>
        <v>38</v>
      </c>
      <c r="E754" s="10">
        <f t="shared" si="23"/>
        <v>0.60000000000000142</v>
      </c>
    </row>
    <row r="755" spans="1:5" x14ac:dyDescent="0.25">
      <c r="A755" s="1">
        <v>42735</v>
      </c>
      <c r="B755" s="8">
        <v>59.08</v>
      </c>
      <c r="C755" t="s">
        <v>4</v>
      </c>
      <c r="D755" s="8">
        <f t="shared" si="22"/>
        <v>60</v>
      </c>
      <c r="E755" s="10">
        <f t="shared" si="23"/>
        <v>0.92000000000000171</v>
      </c>
    </row>
    <row r="756" spans="1:5" x14ac:dyDescent="0.25">
      <c r="A756" s="1">
        <v>42735</v>
      </c>
      <c r="B756" s="8">
        <v>70.489999999999995</v>
      </c>
      <c r="C756" t="s">
        <v>6</v>
      </c>
      <c r="D756" s="8">
        <f t="shared" si="22"/>
        <v>71</v>
      </c>
      <c r="E756" s="10">
        <f t="shared" si="23"/>
        <v>0.51000000000000512</v>
      </c>
    </row>
    <row r="757" spans="1:5" x14ac:dyDescent="0.25">
      <c r="A757" s="1">
        <v>42735</v>
      </c>
      <c r="B757" s="8">
        <v>28.22</v>
      </c>
      <c r="C757" t="s">
        <v>4</v>
      </c>
      <c r="D757" s="8">
        <f t="shared" si="22"/>
        <v>29</v>
      </c>
      <c r="E757" s="10">
        <f t="shared" si="23"/>
        <v>0.78000000000000114</v>
      </c>
    </row>
    <row r="758" spans="1:5" x14ac:dyDescent="0.25">
      <c r="A758" s="1">
        <v>42735</v>
      </c>
      <c r="B758" s="8">
        <v>97.75</v>
      </c>
      <c r="C758" t="s">
        <v>4</v>
      </c>
      <c r="D758" s="8">
        <f t="shared" si="22"/>
        <v>98</v>
      </c>
      <c r="E758" s="10">
        <f t="shared" si="23"/>
        <v>0.25</v>
      </c>
    </row>
    <row r="759" spans="1:5" x14ac:dyDescent="0.25">
      <c r="A759" s="1">
        <v>42739</v>
      </c>
      <c r="B759" s="8">
        <v>67.56</v>
      </c>
      <c r="C759" t="s">
        <v>3</v>
      </c>
      <c r="D759" s="8">
        <f t="shared" si="22"/>
        <v>68</v>
      </c>
      <c r="E759" s="10">
        <f t="shared" si="23"/>
        <v>0.43999999999999773</v>
      </c>
    </row>
    <row r="760" spans="1:5" x14ac:dyDescent="0.25">
      <c r="A760" s="1">
        <v>42739</v>
      </c>
      <c r="B760" s="8">
        <v>119.18</v>
      </c>
      <c r="C760" t="s">
        <v>4</v>
      </c>
      <c r="D760" s="8">
        <f t="shared" si="22"/>
        <v>120</v>
      </c>
      <c r="E760" s="10">
        <f t="shared" si="23"/>
        <v>0.81999999999999318</v>
      </c>
    </row>
    <row r="761" spans="1:5" x14ac:dyDescent="0.25">
      <c r="A761" s="1">
        <v>42739</v>
      </c>
      <c r="B761" s="8">
        <v>62.5</v>
      </c>
      <c r="C761" t="s">
        <v>4</v>
      </c>
      <c r="D761" s="8">
        <f t="shared" si="22"/>
        <v>63</v>
      </c>
      <c r="E761" s="10">
        <f t="shared" si="23"/>
        <v>0.5</v>
      </c>
    </row>
    <row r="762" spans="1:5" x14ac:dyDescent="0.25">
      <c r="A762" s="1">
        <v>42740</v>
      </c>
      <c r="B762" s="8">
        <v>63.94</v>
      </c>
      <c r="C762" t="s">
        <v>6</v>
      </c>
      <c r="D762" s="8">
        <f t="shared" si="22"/>
        <v>64</v>
      </c>
      <c r="E762" s="10">
        <f t="shared" si="23"/>
        <v>6.0000000000002274E-2</v>
      </c>
    </row>
    <row r="763" spans="1:5" x14ac:dyDescent="0.25">
      <c r="A763" s="1">
        <v>42740</v>
      </c>
      <c r="B763" s="8">
        <v>81.11</v>
      </c>
      <c r="C763" t="s">
        <v>6</v>
      </c>
      <c r="D763" s="8">
        <f t="shared" si="22"/>
        <v>82</v>
      </c>
      <c r="E763" s="10">
        <f t="shared" si="23"/>
        <v>0.89000000000000057</v>
      </c>
    </row>
    <row r="764" spans="1:5" x14ac:dyDescent="0.25">
      <c r="A764" s="1">
        <v>42740</v>
      </c>
      <c r="B764" s="8">
        <v>42.49</v>
      </c>
      <c r="C764" t="s">
        <v>5</v>
      </c>
      <c r="D764" s="8">
        <f t="shared" si="22"/>
        <v>43</v>
      </c>
      <c r="E764" s="10">
        <f t="shared" si="23"/>
        <v>0.50999999999999801</v>
      </c>
    </row>
    <row r="765" spans="1:5" x14ac:dyDescent="0.25">
      <c r="A765" s="1">
        <v>42740</v>
      </c>
      <c r="B765" s="8">
        <v>65.27</v>
      </c>
      <c r="C765" t="s">
        <v>6</v>
      </c>
      <c r="D765" s="8">
        <f t="shared" si="22"/>
        <v>66</v>
      </c>
      <c r="E765" s="10">
        <f t="shared" si="23"/>
        <v>0.73000000000000398</v>
      </c>
    </row>
    <row r="766" spans="1:5" x14ac:dyDescent="0.25">
      <c r="A766" s="1">
        <v>42740</v>
      </c>
      <c r="B766" s="8">
        <v>80.569999999999993</v>
      </c>
      <c r="C766" t="s">
        <v>5</v>
      </c>
      <c r="D766" s="8">
        <f t="shared" si="22"/>
        <v>81</v>
      </c>
      <c r="E766" s="10">
        <f t="shared" si="23"/>
        <v>0.43000000000000682</v>
      </c>
    </row>
    <row r="767" spans="1:5" x14ac:dyDescent="0.25">
      <c r="A767" s="1">
        <v>42740</v>
      </c>
      <c r="B767" s="8">
        <v>141.94</v>
      </c>
      <c r="C767" t="s">
        <v>5</v>
      </c>
      <c r="D767" s="8">
        <f t="shared" si="22"/>
        <v>142</v>
      </c>
      <c r="E767" s="10">
        <f t="shared" si="23"/>
        <v>6.0000000000002274E-2</v>
      </c>
    </row>
    <row r="768" spans="1:5" x14ac:dyDescent="0.25">
      <c r="A768" s="1">
        <v>42742</v>
      </c>
      <c r="B768" s="8">
        <v>139.38</v>
      </c>
      <c r="C768" t="s">
        <v>4</v>
      </c>
      <c r="D768" s="8">
        <f t="shared" si="22"/>
        <v>140</v>
      </c>
      <c r="E768" s="10">
        <f t="shared" si="23"/>
        <v>0.62000000000000455</v>
      </c>
    </row>
    <row r="769" spans="1:5" x14ac:dyDescent="0.25">
      <c r="A769" s="1">
        <v>42742</v>
      </c>
      <c r="B769" s="8">
        <v>143.71</v>
      </c>
      <c r="C769" t="s">
        <v>4</v>
      </c>
      <c r="D769" s="8">
        <f t="shared" si="22"/>
        <v>144</v>
      </c>
      <c r="E769" s="10">
        <f t="shared" si="23"/>
        <v>0.28999999999999204</v>
      </c>
    </row>
    <row r="770" spans="1:5" x14ac:dyDescent="0.25">
      <c r="A770" s="1">
        <v>42743</v>
      </c>
      <c r="B770" s="8">
        <v>21.61</v>
      </c>
      <c r="C770" t="s">
        <v>5</v>
      </c>
      <c r="D770" s="8">
        <f t="shared" si="22"/>
        <v>22</v>
      </c>
      <c r="E770" s="10">
        <f t="shared" si="23"/>
        <v>0.39000000000000057</v>
      </c>
    </row>
    <row r="771" spans="1:5" x14ac:dyDescent="0.25">
      <c r="A771" s="1">
        <v>42743</v>
      </c>
      <c r="B771" s="8">
        <v>8.27</v>
      </c>
      <c r="C771" t="s">
        <v>7</v>
      </c>
      <c r="D771" s="8">
        <f t="shared" ref="D771:D834" si="24">ROUNDUP(B771,0)</f>
        <v>9</v>
      </c>
      <c r="E771" s="10">
        <f t="shared" ref="E771:E834" si="25">D771-B771</f>
        <v>0.73000000000000043</v>
      </c>
    </row>
    <row r="772" spans="1:5" x14ac:dyDescent="0.25">
      <c r="A772" s="1">
        <v>42745</v>
      </c>
      <c r="B772" s="8">
        <v>101.5</v>
      </c>
      <c r="C772" t="s">
        <v>4</v>
      </c>
      <c r="D772" s="8">
        <f t="shared" si="24"/>
        <v>102</v>
      </c>
      <c r="E772" s="10">
        <f t="shared" si="25"/>
        <v>0.5</v>
      </c>
    </row>
    <row r="773" spans="1:5" x14ac:dyDescent="0.25">
      <c r="A773" s="1">
        <v>42746</v>
      </c>
      <c r="B773" s="8">
        <v>135.62</v>
      </c>
      <c r="C773" t="s">
        <v>3</v>
      </c>
      <c r="D773" s="8">
        <f t="shared" si="24"/>
        <v>136</v>
      </c>
      <c r="E773" s="10">
        <f t="shared" si="25"/>
        <v>0.37999999999999545</v>
      </c>
    </row>
    <row r="774" spans="1:5" x14ac:dyDescent="0.25">
      <c r="A774" s="1">
        <v>42747</v>
      </c>
      <c r="B774" s="8">
        <v>46.69</v>
      </c>
      <c r="C774" t="s">
        <v>3</v>
      </c>
      <c r="D774" s="8">
        <f t="shared" si="24"/>
        <v>47</v>
      </c>
      <c r="E774" s="10">
        <f t="shared" si="25"/>
        <v>0.31000000000000227</v>
      </c>
    </row>
    <row r="775" spans="1:5" x14ac:dyDescent="0.25">
      <c r="A775" s="1">
        <v>42748</v>
      </c>
      <c r="B775" s="8">
        <v>59.14</v>
      </c>
      <c r="C775" t="s">
        <v>7</v>
      </c>
      <c r="D775" s="8">
        <f t="shared" si="24"/>
        <v>60</v>
      </c>
      <c r="E775" s="10">
        <f t="shared" si="25"/>
        <v>0.85999999999999943</v>
      </c>
    </row>
    <row r="776" spans="1:5" x14ac:dyDescent="0.25">
      <c r="A776" s="1">
        <v>42748</v>
      </c>
      <c r="B776" s="8">
        <v>56.21</v>
      </c>
      <c r="C776" t="s">
        <v>7</v>
      </c>
      <c r="D776" s="8">
        <f t="shared" si="24"/>
        <v>57</v>
      </c>
      <c r="E776" s="10">
        <f t="shared" si="25"/>
        <v>0.78999999999999915</v>
      </c>
    </row>
    <row r="777" spans="1:5" x14ac:dyDescent="0.25">
      <c r="A777" s="1">
        <v>42750</v>
      </c>
      <c r="B777" s="8">
        <v>64.540000000000006</v>
      </c>
      <c r="C777" t="s">
        <v>6</v>
      </c>
      <c r="D777" s="8">
        <f t="shared" si="24"/>
        <v>65</v>
      </c>
      <c r="E777" s="10">
        <f t="shared" si="25"/>
        <v>0.45999999999999375</v>
      </c>
    </row>
    <row r="778" spans="1:5" x14ac:dyDescent="0.25">
      <c r="A778" s="1">
        <v>42751</v>
      </c>
      <c r="B778" s="8">
        <v>93.86</v>
      </c>
      <c r="C778" t="s">
        <v>6</v>
      </c>
      <c r="D778" s="8">
        <f t="shared" si="24"/>
        <v>94</v>
      </c>
      <c r="E778" s="10">
        <f t="shared" si="25"/>
        <v>0.14000000000000057</v>
      </c>
    </row>
    <row r="779" spans="1:5" x14ac:dyDescent="0.25">
      <c r="A779" s="1">
        <v>42751</v>
      </c>
      <c r="B779" s="8">
        <v>29.99</v>
      </c>
      <c r="C779" t="s">
        <v>6</v>
      </c>
      <c r="D779" s="8">
        <f t="shared" si="24"/>
        <v>30</v>
      </c>
      <c r="E779" s="10">
        <f t="shared" si="25"/>
        <v>1.0000000000001563E-2</v>
      </c>
    </row>
    <row r="780" spans="1:5" x14ac:dyDescent="0.25">
      <c r="A780" s="1">
        <v>42753</v>
      </c>
      <c r="B780" s="8">
        <v>153.91</v>
      </c>
      <c r="C780" t="s">
        <v>5</v>
      </c>
      <c r="D780" s="8">
        <f t="shared" si="24"/>
        <v>154</v>
      </c>
      <c r="E780" s="10">
        <f t="shared" si="25"/>
        <v>9.0000000000003411E-2</v>
      </c>
    </row>
    <row r="781" spans="1:5" x14ac:dyDescent="0.25">
      <c r="A781" s="1">
        <v>42753</v>
      </c>
      <c r="B781" s="8">
        <v>39.9</v>
      </c>
      <c r="C781" t="s">
        <v>7</v>
      </c>
      <c r="D781" s="8">
        <f t="shared" si="24"/>
        <v>40</v>
      </c>
      <c r="E781" s="10">
        <f t="shared" si="25"/>
        <v>0.10000000000000142</v>
      </c>
    </row>
    <row r="782" spans="1:5" x14ac:dyDescent="0.25">
      <c r="A782" s="1">
        <v>42753</v>
      </c>
      <c r="B782" s="8">
        <v>69.989999999999995</v>
      </c>
      <c r="C782" t="s">
        <v>4</v>
      </c>
      <c r="D782" s="8">
        <f t="shared" si="24"/>
        <v>70</v>
      </c>
      <c r="E782" s="10">
        <f t="shared" si="25"/>
        <v>1.0000000000005116E-2</v>
      </c>
    </row>
    <row r="783" spans="1:5" x14ac:dyDescent="0.25">
      <c r="A783" s="1">
        <v>42753</v>
      </c>
      <c r="B783" s="8">
        <v>127.48</v>
      </c>
      <c r="C783" t="s">
        <v>5</v>
      </c>
      <c r="D783" s="8">
        <f t="shared" si="24"/>
        <v>128</v>
      </c>
      <c r="E783" s="10">
        <f t="shared" si="25"/>
        <v>0.51999999999999602</v>
      </c>
    </row>
    <row r="784" spans="1:5" x14ac:dyDescent="0.25">
      <c r="A784" s="1">
        <v>42753</v>
      </c>
      <c r="B784" s="8">
        <v>88.53</v>
      </c>
      <c r="C784" t="s">
        <v>4</v>
      </c>
      <c r="D784" s="8">
        <f t="shared" si="24"/>
        <v>89</v>
      </c>
      <c r="E784" s="10">
        <f t="shared" si="25"/>
        <v>0.46999999999999886</v>
      </c>
    </row>
    <row r="785" spans="1:5" x14ac:dyDescent="0.25">
      <c r="A785" s="1">
        <v>42754</v>
      </c>
      <c r="B785" s="8">
        <v>152.63999999999999</v>
      </c>
      <c r="C785" t="s">
        <v>5</v>
      </c>
      <c r="D785" s="8">
        <f t="shared" si="24"/>
        <v>153</v>
      </c>
      <c r="E785" s="10">
        <f t="shared" si="25"/>
        <v>0.36000000000001364</v>
      </c>
    </row>
    <row r="786" spans="1:5" x14ac:dyDescent="0.25">
      <c r="A786" s="1">
        <v>42755</v>
      </c>
      <c r="B786" s="8">
        <v>55.23</v>
      </c>
      <c r="C786" t="s">
        <v>5</v>
      </c>
      <c r="D786" s="8">
        <f t="shared" si="24"/>
        <v>56</v>
      </c>
      <c r="E786" s="10">
        <f t="shared" si="25"/>
        <v>0.77000000000000313</v>
      </c>
    </row>
    <row r="787" spans="1:5" x14ac:dyDescent="0.25">
      <c r="A787" s="1">
        <v>42755</v>
      </c>
      <c r="B787" s="8">
        <v>134.35</v>
      </c>
      <c r="C787" t="s">
        <v>7</v>
      </c>
      <c r="D787" s="8">
        <f t="shared" si="24"/>
        <v>135</v>
      </c>
      <c r="E787" s="10">
        <f t="shared" si="25"/>
        <v>0.65000000000000568</v>
      </c>
    </row>
    <row r="788" spans="1:5" x14ac:dyDescent="0.25">
      <c r="A788" s="1">
        <v>42755</v>
      </c>
      <c r="B788" s="8">
        <v>151.6</v>
      </c>
      <c r="C788" t="s">
        <v>6</v>
      </c>
      <c r="D788" s="8">
        <f t="shared" si="24"/>
        <v>152</v>
      </c>
      <c r="E788" s="10">
        <f t="shared" si="25"/>
        <v>0.40000000000000568</v>
      </c>
    </row>
    <row r="789" spans="1:5" x14ac:dyDescent="0.25">
      <c r="A789" s="1">
        <v>42756</v>
      </c>
      <c r="B789" s="8">
        <v>147.71</v>
      </c>
      <c r="C789" t="s">
        <v>7</v>
      </c>
      <c r="D789" s="8">
        <f t="shared" si="24"/>
        <v>148</v>
      </c>
      <c r="E789" s="10">
        <f t="shared" si="25"/>
        <v>0.28999999999999204</v>
      </c>
    </row>
    <row r="790" spans="1:5" x14ac:dyDescent="0.25">
      <c r="A790" s="1">
        <v>42756</v>
      </c>
      <c r="B790" s="8">
        <v>27.66</v>
      </c>
      <c r="C790" t="s">
        <v>7</v>
      </c>
      <c r="D790" s="8">
        <f t="shared" si="24"/>
        <v>28</v>
      </c>
      <c r="E790" s="10">
        <f t="shared" si="25"/>
        <v>0.33999999999999986</v>
      </c>
    </row>
    <row r="791" spans="1:5" x14ac:dyDescent="0.25">
      <c r="A791" s="1">
        <v>42757</v>
      </c>
      <c r="B791" s="8">
        <v>7.69</v>
      </c>
      <c r="C791" t="s">
        <v>5</v>
      </c>
      <c r="D791" s="8">
        <f t="shared" si="24"/>
        <v>8</v>
      </c>
      <c r="E791" s="10">
        <f t="shared" si="25"/>
        <v>0.30999999999999961</v>
      </c>
    </row>
    <row r="792" spans="1:5" x14ac:dyDescent="0.25">
      <c r="A792" s="1">
        <v>42757</v>
      </c>
      <c r="B792" s="8">
        <v>79.14</v>
      </c>
      <c r="C792" t="s">
        <v>5</v>
      </c>
      <c r="D792" s="8">
        <f t="shared" si="24"/>
        <v>80</v>
      </c>
      <c r="E792" s="10">
        <f t="shared" si="25"/>
        <v>0.85999999999999943</v>
      </c>
    </row>
    <row r="793" spans="1:5" x14ac:dyDescent="0.25">
      <c r="A793" s="1">
        <v>42757</v>
      </c>
      <c r="B793" s="8">
        <v>51.26</v>
      </c>
      <c r="C793" t="s">
        <v>5</v>
      </c>
      <c r="D793" s="8">
        <f t="shared" si="24"/>
        <v>52</v>
      </c>
      <c r="E793" s="10">
        <f t="shared" si="25"/>
        <v>0.74000000000000199</v>
      </c>
    </row>
    <row r="794" spans="1:5" x14ac:dyDescent="0.25">
      <c r="A794" s="1">
        <v>42757</v>
      </c>
      <c r="B794" s="8">
        <v>98.32</v>
      </c>
      <c r="C794" t="s">
        <v>4</v>
      </c>
      <c r="D794" s="8">
        <f t="shared" si="24"/>
        <v>99</v>
      </c>
      <c r="E794" s="10">
        <f t="shared" si="25"/>
        <v>0.68000000000000682</v>
      </c>
    </row>
    <row r="795" spans="1:5" x14ac:dyDescent="0.25">
      <c r="A795" s="1">
        <v>42758</v>
      </c>
      <c r="B795" s="8">
        <v>11.22</v>
      </c>
      <c r="C795" t="s">
        <v>6</v>
      </c>
      <c r="D795" s="8">
        <f t="shared" si="24"/>
        <v>12</v>
      </c>
      <c r="E795" s="10">
        <f t="shared" si="25"/>
        <v>0.77999999999999936</v>
      </c>
    </row>
    <row r="796" spans="1:5" x14ac:dyDescent="0.25">
      <c r="A796" s="1">
        <v>42760</v>
      </c>
      <c r="B796" s="8">
        <v>50.21</v>
      </c>
      <c r="C796" t="s">
        <v>4</v>
      </c>
      <c r="D796" s="8">
        <f t="shared" si="24"/>
        <v>51</v>
      </c>
      <c r="E796" s="10">
        <f t="shared" si="25"/>
        <v>0.78999999999999915</v>
      </c>
    </row>
    <row r="797" spans="1:5" x14ac:dyDescent="0.25">
      <c r="A797" s="1">
        <v>42760</v>
      </c>
      <c r="B797" s="8">
        <v>27.96</v>
      </c>
      <c r="C797" t="s">
        <v>3</v>
      </c>
      <c r="D797" s="8">
        <f t="shared" si="24"/>
        <v>28</v>
      </c>
      <c r="E797" s="10">
        <f t="shared" si="25"/>
        <v>3.9999999999999147E-2</v>
      </c>
    </row>
    <row r="798" spans="1:5" x14ac:dyDescent="0.25">
      <c r="A798" s="1">
        <v>42762</v>
      </c>
      <c r="B798" s="8">
        <v>94.17</v>
      </c>
      <c r="C798" t="s">
        <v>5</v>
      </c>
      <c r="D798" s="8">
        <f t="shared" si="24"/>
        <v>95</v>
      </c>
      <c r="E798" s="10">
        <f t="shared" si="25"/>
        <v>0.82999999999999829</v>
      </c>
    </row>
    <row r="799" spans="1:5" x14ac:dyDescent="0.25">
      <c r="A799" s="1">
        <v>42763</v>
      </c>
      <c r="B799" s="8">
        <v>24.78</v>
      </c>
      <c r="C799" t="s">
        <v>6</v>
      </c>
      <c r="D799" s="8">
        <f t="shared" si="24"/>
        <v>25</v>
      </c>
      <c r="E799" s="10">
        <f t="shared" si="25"/>
        <v>0.21999999999999886</v>
      </c>
    </row>
    <row r="800" spans="1:5" x14ac:dyDescent="0.25">
      <c r="A800" s="1">
        <v>42764</v>
      </c>
      <c r="B800" s="8">
        <v>51.71</v>
      </c>
      <c r="C800" t="s">
        <v>3</v>
      </c>
      <c r="D800" s="8">
        <f t="shared" si="24"/>
        <v>52</v>
      </c>
      <c r="E800" s="10">
        <f t="shared" si="25"/>
        <v>0.28999999999999915</v>
      </c>
    </row>
    <row r="801" spans="1:5" x14ac:dyDescent="0.25">
      <c r="A801" s="1">
        <v>42765</v>
      </c>
      <c r="B801" s="8">
        <v>44.09</v>
      </c>
      <c r="C801" t="s">
        <v>6</v>
      </c>
      <c r="D801" s="8">
        <f t="shared" si="24"/>
        <v>45</v>
      </c>
      <c r="E801" s="10">
        <f t="shared" si="25"/>
        <v>0.90999999999999659</v>
      </c>
    </row>
    <row r="802" spans="1:5" x14ac:dyDescent="0.25">
      <c r="A802" s="1">
        <v>42765</v>
      </c>
      <c r="B802" s="8">
        <v>136.71</v>
      </c>
      <c r="C802" t="s">
        <v>7</v>
      </c>
      <c r="D802" s="8">
        <f t="shared" si="24"/>
        <v>137</v>
      </c>
      <c r="E802" s="10">
        <f t="shared" si="25"/>
        <v>0.28999999999999204</v>
      </c>
    </row>
    <row r="803" spans="1:5" x14ac:dyDescent="0.25">
      <c r="A803" s="1">
        <v>42765</v>
      </c>
      <c r="B803" s="8">
        <v>63.05</v>
      </c>
      <c r="C803" t="s">
        <v>3</v>
      </c>
      <c r="D803" s="8">
        <f t="shared" si="24"/>
        <v>64</v>
      </c>
      <c r="E803" s="10">
        <f t="shared" si="25"/>
        <v>0.95000000000000284</v>
      </c>
    </row>
    <row r="804" spans="1:5" x14ac:dyDescent="0.25">
      <c r="A804" s="1">
        <v>42765</v>
      </c>
      <c r="B804" s="8">
        <v>121.33</v>
      </c>
      <c r="C804" t="s">
        <v>3</v>
      </c>
      <c r="D804" s="8">
        <f t="shared" si="24"/>
        <v>122</v>
      </c>
      <c r="E804" s="10">
        <f t="shared" si="25"/>
        <v>0.67000000000000171</v>
      </c>
    </row>
    <row r="805" spans="1:5" x14ac:dyDescent="0.25">
      <c r="A805" s="1">
        <v>42765</v>
      </c>
      <c r="B805" s="8">
        <v>123.57</v>
      </c>
      <c r="C805" t="s">
        <v>3</v>
      </c>
      <c r="D805" s="8">
        <f t="shared" si="24"/>
        <v>124</v>
      </c>
      <c r="E805" s="10">
        <f t="shared" si="25"/>
        <v>0.43000000000000682</v>
      </c>
    </row>
    <row r="806" spans="1:5" x14ac:dyDescent="0.25">
      <c r="A806" s="1">
        <v>42769</v>
      </c>
      <c r="B806" s="8">
        <v>40.5</v>
      </c>
      <c r="C806" t="s">
        <v>7</v>
      </c>
      <c r="D806" s="8">
        <f t="shared" si="24"/>
        <v>41</v>
      </c>
      <c r="E806" s="10">
        <f t="shared" si="25"/>
        <v>0.5</v>
      </c>
    </row>
    <row r="807" spans="1:5" x14ac:dyDescent="0.25">
      <c r="A807" s="1">
        <v>42771</v>
      </c>
      <c r="B807" s="8">
        <v>55.26</v>
      </c>
      <c r="C807" t="s">
        <v>5</v>
      </c>
      <c r="D807" s="8">
        <f t="shared" si="24"/>
        <v>56</v>
      </c>
      <c r="E807" s="10">
        <f t="shared" si="25"/>
        <v>0.74000000000000199</v>
      </c>
    </row>
    <row r="808" spans="1:5" x14ac:dyDescent="0.25">
      <c r="A808" s="1">
        <v>42771</v>
      </c>
      <c r="B808" s="8">
        <v>98.89</v>
      </c>
      <c r="C808" t="s">
        <v>3</v>
      </c>
      <c r="D808" s="8">
        <f t="shared" si="24"/>
        <v>99</v>
      </c>
      <c r="E808" s="10">
        <f t="shared" si="25"/>
        <v>0.10999999999999943</v>
      </c>
    </row>
    <row r="809" spans="1:5" x14ac:dyDescent="0.25">
      <c r="A809" s="1">
        <v>42773</v>
      </c>
      <c r="B809" s="8">
        <v>31.17</v>
      </c>
      <c r="C809" t="s">
        <v>4</v>
      </c>
      <c r="D809" s="8">
        <f t="shared" si="24"/>
        <v>32</v>
      </c>
      <c r="E809" s="10">
        <f t="shared" si="25"/>
        <v>0.82999999999999829</v>
      </c>
    </row>
    <row r="810" spans="1:5" x14ac:dyDescent="0.25">
      <c r="A810" s="1">
        <v>42774</v>
      </c>
      <c r="B810" s="8">
        <v>72.739999999999995</v>
      </c>
      <c r="C810" t="s">
        <v>6</v>
      </c>
      <c r="D810" s="8">
        <f t="shared" si="24"/>
        <v>73</v>
      </c>
      <c r="E810" s="10">
        <f t="shared" si="25"/>
        <v>0.26000000000000512</v>
      </c>
    </row>
    <row r="811" spans="1:5" x14ac:dyDescent="0.25">
      <c r="A811" s="1">
        <v>42774</v>
      </c>
      <c r="B811" s="8">
        <v>139.09</v>
      </c>
      <c r="C811" t="s">
        <v>5</v>
      </c>
      <c r="D811" s="8">
        <f t="shared" si="24"/>
        <v>140</v>
      </c>
      <c r="E811" s="10">
        <f t="shared" si="25"/>
        <v>0.90999999999999659</v>
      </c>
    </row>
    <row r="812" spans="1:5" x14ac:dyDescent="0.25">
      <c r="A812" s="1">
        <v>42775</v>
      </c>
      <c r="B812" s="8">
        <v>26.22</v>
      </c>
      <c r="C812" t="s">
        <v>5</v>
      </c>
      <c r="D812" s="8">
        <f t="shared" si="24"/>
        <v>27</v>
      </c>
      <c r="E812" s="10">
        <f t="shared" si="25"/>
        <v>0.78000000000000114</v>
      </c>
    </row>
    <row r="813" spans="1:5" x14ac:dyDescent="0.25">
      <c r="A813" s="1">
        <v>42777</v>
      </c>
      <c r="B813" s="8">
        <v>55.83</v>
      </c>
      <c r="C813" t="s">
        <v>6</v>
      </c>
      <c r="D813" s="8">
        <f t="shared" si="24"/>
        <v>56</v>
      </c>
      <c r="E813" s="10">
        <f t="shared" si="25"/>
        <v>0.17000000000000171</v>
      </c>
    </row>
    <row r="814" spans="1:5" x14ac:dyDescent="0.25">
      <c r="A814" s="1">
        <v>42778</v>
      </c>
      <c r="B814" s="8">
        <v>89.87</v>
      </c>
      <c r="C814" t="s">
        <v>5</v>
      </c>
      <c r="D814" s="8">
        <f t="shared" si="24"/>
        <v>90</v>
      </c>
      <c r="E814" s="10">
        <f t="shared" si="25"/>
        <v>0.12999999999999545</v>
      </c>
    </row>
    <row r="815" spans="1:5" x14ac:dyDescent="0.25">
      <c r="A815" s="1">
        <v>42780</v>
      </c>
      <c r="B815" s="8">
        <v>38.93</v>
      </c>
      <c r="C815" t="s">
        <v>4</v>
      </c>
      <c r="D815" s="8">
        <f t="shared" si="24"/>
        <v>39</v>
      </c>
      <c r="E815" s="10">
        <f t="shared" si="25"/>
        <v>7.0000000000000284E-2</v>
      </c>
    </row>
    <row r="816" spans="1:5" x14ac:dyDescent="0.25">
      <c r="A816" s="1">
        <v>42780</v>
      </c>
      <c r="B816" s="8">
        <v>31.86</v>
      </c>
      <c r="C816" t="s">
        <v>6</v>
      </c>
      <c r="D816" s="8">
        <f t="shared" si="24"/>
        <v>32</v>
      </c>
      <c r="E816" s="10">
        <f t="shared" si="25"/>
        <v>0.14000000000000057</v>
      </c>
    </row>
    <row r="817" spans="1:5" x14ac:dyDescent="0.25">
      <c r="A817" s="1">
        <v>42780</v>
      </c>
      <c r="B817" s="8">
        <v>57.16</v>
      </c>
      <c r="C817" t="s">
        <v>3</v>
      </c>
      <c r="D817" s="8">
        <f t="shared" si="24"/>
        <v>58</v>
      </c>
      <c r="E817" s="10">
        <f t="shared" si="25"/>
        <v>0.84000000000000341</v>
      </c>
    </row>
    <row r="818" spans="1:5" x14ac:dyDescent="0.25">
      <c r="A818" s="1">
        <v>42781</v>
      </c>
      <c r="B818" s="8">
        <v>52.46</v>
      </c>
      <c r="C818" t="s">
        <v>5</v>
      </c>
      <c r="D818" s="8">
        <f t="shared" si="24"/>
        <v>53</v>
      </c>
      <c r="E818" s="10">
        <f t="shared" si="25"/>
        <v>0.53999999999999915</v>
      </c>
    </row>
    <row r="819" spans="1:5" x14ac:dyDescent="0.25">
      <c r="A819" s="1">
        <v>42781</v>
      </c>
      <c r="B819" s="8">
        <v>138.41</v>
      </c>
      <c r="C819" t="s">
        <v>7</v>
      </c>
      <c r="D819" s="8">
        <f t="shared" si="24"/>
        <v>139</v>
      </c>
      <c r="E819" s="10">
        <f t="shared" si="25"/>
        <v>0.59000000000000341</v>
      </c>
    </row>
    <row r="820" spans="1:5" x14ac:dyDescent="0.25">
      <c r="A820" s="1">
        <v>42785</v>
      </c>
      <c r="B820" s="8">
        <v>11.79</v>
      </c>
      <c r="C820" t="s">
        <v>3</v>
      </c>
      <c r="D820" s="8">
        <f t="shared" si="24"/>
        <v>12</v>
      </c>
      <c r="E820" s="10">
        <f t="shared" si="25"/>
        <v>0.21000000000000085</v>
      </c>
    </row>
    <row r="821" spans="1:5" x14ac:dyDescent="0.25">
      <c r="A821" s="1">
        <v>42786</v>
      </c>
      <c r="B821" s="8">
        <v>13.64</v>
      </c>
      <c r="C821" t="s">
        <v>3</v>
      </c>
      <c r="D821" s="8">
        <f t="shared" si="24"/>
        <v>14</v>
      </c>
      <c r="E821" s="10">
        <f t="shared" si="25"/>
        <v>0.35999999999999943</v>
      </c>
    </row>
    <row r="822" spans="1:5" x14ac:dyDescent="0.25">
      <c r="A822" s="1">
        <v>42786</v>
      </c>
      <c r="B822" s="8">
        <v>17.95</v>
      </c>
      <c r="C822" t="s">
        <v>5</v>
      </c>
      <c r="D822" s="8">
        <f t="shared" si="24"/>
        <v>18</v>
      </c>
      <c r="E822" s="10">
        <f t="shared" si="25"/>
        <v>5.0000000000000711E-2</v>
      </c>
    </row>
    <row r="823" spans="1:5" x14ac:dyDescent="0.25">
      <c r="A823" s="1">
        <v>42788</v>
      </c>
      <c r="B823" s="8">
        <v>25.13</v>
      </c>
      <c r="C823" t="s">
        <v>7</v>
      </c>
      <c r="D823" s="8">
        <f t="shared" si="24"/>
        <v>26</v>
      </c>
      <c r="E823" s="10">
        <f t="shared" si="25"/>
        <v>0.87000000000000099</v>
      </c>
    </row>
    <row r="824" spans="1:5" x14ac:dyDescent="0.25">
      <c r="A824" s="1">
        <v>42788</v>
      </c>
      <c r="B824" s="8">
        <v>12.37</v>
      </c>
      <c r="C824" t="s">
        <v>5</v>
      </c>
      <c r="D824" s="8">
        <f t="shared" si="24"/>
        <v>13</v>
      </c>
      <c r="E824" s="10">
        <f t="shared" si="25"/>
        <v>0.63000000000000078</v>
      </c>
    </row>
    <row r="825" spans="1:5" x14ac:dyDescent="0.25">
      <c r="A825" s="1">
        <v>42789</v>
      </c>
      <c r="B825" s="8">
        <v>131.81</v>
      </c>
      <c r="C825" t="s">
        <v>5</v>
      </c>
      <c r="D825" s="8">
        <f t="shared" si="24"/>
        <v>132</v>
      </c>
      <c r="E825" s="10">
        <f t="shared" si="25"/>
        <v>0.18999999999999773</v>
      </c>
    </row>
    <row r="826" spans="1:5" x14ac:dyDescent="0.25">
      <c r="A826" s="1">
        <v>42791</v>
      </c>
      <c r="B826" s="8">
        <v>151.13</v>
      </c>
      <c r="C826" t="s">
        <v>5</v>
      </c>
      <c r="D826" s="8">
        <f t="shared" si="24"/>
        <v>152</v>
      </c>
      <c r="E826" s="10">
        <f t="shared" si="25"/>
        <v>0.87000000000000455</v>
      </c>
    </row>
    <row r="827" spans="1:5" x14ac:dyDescent="0.25">
      <c r="A827" s="1">
        <v>42792</v>
      </c>
      <c r="B827" s="8">
        <v>48.45</v>
      </c>
      <c r="C827" t="s">
        <v>7</v>
      </c>
      <c r="D827" s="8">
        <f t="shared" si="24"/>
        <v>49</v>
      </c>
      <c r="E827" s="10">
        <f t="shared" si="25"/>
        <v>0.54999999999999716</v>
      </c>
    </row>
    <row r="828" spans="1:5" x14ac:dyDescent="0.25">
      <c r="A828" s="1">
        <v>42793</v>
      </c>
      <c r="B828" s="8">
        <v>76.06</v>
      </c>
      <c r="C828" t="s">
        <v>6</v>
      </c>
      <c r="D828" s="8">
        <f t="shared" si="24"/>
        <v>77</v>
      </c>
      <c r="E828" s="10">
        <f t="shared" si="25"/>
        <v>0.93999999999999773</v>
      </c>
    </row>
    <row r="829" spans="1:5" x14ac:dyDescent="0.25">
      <c r="A829" s="1">
        <v>42793</v>
      </c>
      <c r="B829" s="8">
        <v>14.67</v>
      </c>
      <c r="C829" t="s">
        <v>5</v>
      </c>
      <c r="D829" s="8">
        <f t="shared" si="24"/>
        <v>15</v>
      </c>
      <c r="E829" s="10">
        <f t="shared" si="25"/>
        <v>0.33000000000000007</v>
      </c>
    </row>
    <row r="830" spans="1:5" x14ac:dyDescent="0.25">
      <c r="A830" s="1">
        <v>42793</v>
      </c>
      <c r="B830" s="8">
        <v>53.86</v>
      </c>
      <c r="C830" t="s">
        <v>5</v>
      </c>
      <c r="D830" s="8">
        <f t="shared" si="24"/>
        <v>54</v>
      </c>
      <c r="E830" s="10">
        <f t="shared" si="25"/>
        <v>0.14000000000000057</v>
      </c>
    </row>
    <row r="831" spans="1:5" x14ac:dyDescent="0.25">
      <c r="A831" s="1">
        <v>42795</v>
      </c>
      <c r="B831" s="8">
        <v>9.9499999999999993</v>
      </c>
      <c r="C831" t="s">
        <v>4</v>
      </c>
      <c r="D831" s="8">
        <f t="shared" si="24"/>
        <v>10</v>
      </c>
      <c r="E831" s="10">
        <f t="shared" si="25"/>
        <v>5.0000000000000711E-2</v>
      </c>
    </row>
    <row r="832" spans="1:5" x14ac:dyDescent="0.25">
      <c r="A832" s="1">
        <v>42797</v>
      </c>
      <c r="B832" s="8">
        <v>145.24</v>
      </c>
      <c r="C832" t="s">
        <v>7</v>
      </c>
      <c r="D832" s="8">
        <f t="shared" si="24"/>
        <v>146</v>
      </c>
      <c r="E832" s="10">
        <f t="shared" si="25"/>
        <v>0.75999999999999091</v>
      </c>
    </row>
    <row r="833" spans="1:5" x14ac:dyDescent="0.25">
      <c r="A833" s="1">
        <v>42798</v>
      </c>
      <c r="B833" s="8">
        <v>78.88</v>
      </c>
      <c r="C833" t="s">
        <v>5</v>
      </c>
      <c r="D833" s="8">
        <f t="shared" si="24"/>
        <v>79</v>
      </c>
      <c r="E833" s="10">
        <f t="shared" si="25"/>
        <v>0.12000000000000455</v>
      </c>
    </row>
    <row r="834" spans="1:5" x14ac:dyDescent="0.25">
      <c r="A834" s="1">
        <v>42798</v>
      </c>
      <c r="B834" s="8">
        <v>38.229999999999997</v>
      </c>
      <c r="C834" t="s">
        <v>3</v>
      </c>
      <c r="D834" s="8">
        <f t="shared" si="24"/>
        <v>39</v>
      </c>
      <c r="E834" s="10">
        <f t="shared" si="25"/>
        <v>0.77000000000000313</v>
      </c>
    </row>
    <row r="835" spans="1:5" x14ac:dyDescent="0.25">
      <c r="A835" s="1">
        <v>42798</v>
      </c>
      <c r="B835" s="8">
        <v>153.09</v>
      </c>
      <c r="C835" t="s">
        <v>5</v>
      </c>
      <c r="D835" s="8">
        <f t="shared" ref="D835:D898" si="26">ROUNDUP(B835,0)</f>
        <v>154</v>
      </c>
      <c r="E835" s="10">
        <f t="shared" ref="E835:E898" si="27">D835-B835</f>
        <v>0.90999999999999659</v>
      </c>
    </row>
    <row r="836" spans="1:5" x14ac:dyDescent="0.25">
      <c r="A836" s="1">
        <v>42798</v>
      </c>
      <c r="B836" s="8">
        <v>93.07</v>
      </c>
      <c r="C836" t="s">
        <v>4</v>
      </c>
      <c r="D836" s="8">
        <f t="shared" si="26"/>
        <v>94</v>
      </c>
      <c r="E836" s="10">
        <f t="shared" si="27"/>
        <v>0.93000000000000682</v>
      </c>
    </row>
    <row r="837" spans="1:5" x14ac:dyDescent="0.25">
      <c r="A837" s="1">
        <v>42800</v>
      </c>
      <c r="B837" s="8">
        <v>66.88</v>
      </c>
      <c r="C837" t="s">
        <v>5</v>
      </c>
      <c r="D837" s="8">
        <f t="shared" si="26"/>
        <v>67</v>
      </c>
      <c r="E837" s="10">
        <f t="shared" si="27"/>
        <v>0.12000000000000455</v>
      </c>
    </row>
    <row r="838" spans="1:5" x14ac:dyDescent="0.25">
      <c r="A838" s="1">
        <v>42800</v>
      </c>
      <c r="B838" s="8">
        <v>96.38</v>
      </c>
      <c r="C838" t="s">
        <v>7</v>
      </c>
      <c r="D838" s="8">
        <f t="shared" si="26"/>
        <v>97</v>
      </c>
      <c r="E838" s="10">
        <f t="shared" si="27"/>
        <v>0.62000000000000455</v>
      </c>
    </row>
    <row r="839" spans="1:5" x14ac:dyDescent="0.25">
      <c r="A839" s="1">
        <v>42802</v>
      </c>
      <c r="B839" s="8">
        <v>26.69</v>
      </c>
      <c r="C839" t="s">
        <v>7</v>
      </c>
      <c r="D839" s="8">
        <f t="shared" si="26"/>
        <v>27</v>
      </c>
      <c r="E839" s="10">
        <f t="shared" si="27"/>
        <v>0.30999999999999872</v>
      </c>
    </row>
    <row r="840" spans="1:5" x14ac:dyDescent="0.25">
      <c r="A840" s="1">
        <v>42802</v>
      </c>
      <c r="B840" s="8">
        <v>27.72</v>
      </c>
      <c r="C840" t="s">
        <v>6</v>
      </c>
      <c r="D840" s="8">
        <f t="shared" si="26"/>
        <v>28</v>
      </c>
      <c r="E840" s="10">
        <f t="shared" si="27"/>
        <v>0.28000000000000114</v>
      </c>
    </row>
    <row r="841" spans="1:5" x14ac:dyDescent="0.25">
      <c r="A841" s="1">
        <v>42802</v>
      </c>
      <c r="B841" s="8">
        <v>128.77000000000001</v>
      </c>
      <c r="C841" t="s">
        <v>6</v>
      </c>
      <c r="D841" s="8">
        <f t="shared" si="26"/>
        <v>129</v>
      </c>
      <c r="E841" s="10">
        <f t="shared" si="27"/>
        <v>0.22999999999998977</v>
      </c>
    </row>
    <row r="842" spans="1:5" x14ac:dyDescent="0.25">
      <c r="A842" s="1">
        <v>42802</v>
      </c>
      <c r="B842" s="8">
        <v>16.84</v>
      </c>
      <c r="C842" t="s">
        <v>7</v>
      </c>
      <c r="D842" s="8">
        <f t="shared" si="26"/>
        <v>17</v>
      </c>
      <c r="E842" s="10">
        <f t="shared" si="27"/>
        <v>0.16000000000000014</v>
      </c>
    </row>
    <row r="843" spans="1:5" x14ac:dyDescent="0.25">
      <c r="A843" s="1">
        <v>42803</v>
      </c>
      <c r="B843" s="8">
        <v>25.04</v>
      </c>
      <c r="C843" t="s">
        <v>6</v>
      </c>
      <c r="D843" s="8">
        <f t="shared" si="26"/>
        <v>26</v>
      </c>
      <c r="E843" s="10">
        <f t="shared" si="27"/>
        <v>0.96000000000000085</v>
      </c>
    </row>
    <row r="844" spans="1:5" x14ac:dyDescent="0.25">
      <c r="A844" s="1">
        <v>42804</v>
      </c>
      <c r="B844" s="8">
        <v>110.26</v>
      </c>
      <c r="C844" t="s">
        <v>6</v>
      </c>
      <c r="D844" s="8">
        <f t="shared" si="26"/>
        <v>111</v>
      </c>
      <c r="E844" s="10">
        <f t="shared" si="27"/>
        <v>0.73999999999999488</v>
      </c>
    </row>
    <row r="845" spans="1:5" x14ac:dyDescent="0.25">
      <c r="A845" s="1">
        <v>42804</v>
      </c>
      <c r="B845" s="8">
        <v>22.37</v>
      </c>
      <c r="C845" t="s">
        <v>4</v>
      </c>
      <c r="D845" s="8">
        <f t="shared" si="26"/>
        <v>23</v>
      </c>
      <c r="E845" s="10">
        <f t="shared" si="27"/>
        <v>0.62999999999999901</v>
      </c>
    </row>
    <row r="846" spans="1:5" x14ac:dyDescent="0.25">
      <c r="A846" s="1">
        <v>42806</v>
      </c>
      <c r="B846" s="8">
        <v>76.540000000000006</v>
      </c>
      <c r="C846" t="s">
        <v>7</v>
      </c>
      <c r="D846" s="8">
        <f t="shared" si="26"/>
        <v>77</v>
      </c>
      <c r="E846" s="10">
        <f t="shared" si="27"/>
        <v>0.45999999999999375</v>
      </c>
    </row>
    <row r="847" spans="1:5" x14ac:dyDescent="0.25">
      <c r="A847" s="1">
        <v>42806</v>
      </c>
      <c r="B847" s="8">
        <v>57.52</v>
      </c>
      <c r="C847" t="s">
        <v>7</v>
      </c>
      <c r="D847" s="8">
        <f t="shared" si="26"/>
        <v>58</v>
      </c>
      <c r="E847" s="10">
        <f t="shared" si="27"/>
        <v>0.47999999999999687</v>
      </c>
    </row>
    <row r="848" spans="1:5" x14ac:dyDescent="0.25">
      <c r="A848" s="1">
        <v>42806</v>
      </c>
      <c r="B848" s="8">
        <v>21.24</v>
      </c>
      <c r="C848" t="s">
        <v>5</v>
      </c>
      <c r="D848" s="8">
        <f t="shared" si="26"/>
        <v>22</v>
      </c>
      <c r="E848" s="10">
        <f t="shared" si="27"/>
        <v>0.76000000000000156</v>
      </c>
    </row>
    <row r="849" spans="1:5" x14ac:dyDescent="0.25">
      <c r="A849" s="1">
        <v>42806</v>
      </c>
      <c r="B849" s="8">
        <v>15.26</v>
      </c>
      <c r="C849" t="s">
        <v>5</v>
      </c>
      <c r="D849" s="8">
        <f t="shared" si="26"/>
        <v>16</v>
      </c>
      <c r="E849" s="10">
        <f t="shared" si="27"/>
        <v>0.74000000000000021</v>
      </c>
    </row>
    <row r="850" spans="1:5" x14ac:dyDescent="0.25">
      <c r="A850" s="1">
        <v>42807</v>
      </c>
      <c r="B850" s="8">
        <v>74.790000000000006</v>
      </c>
      <c r="C850" t="s">
        <v>6</v>
      </c>
      <c r="D850" s="8">
        <f t="shared" si="26"/>
        <v>75</v>
      </c>
      <c r="E850" s="10">
        <f t="shared" si="27"/>
        <v>0.20999999999999375</v>
      </c>
    </row>
    <row r="851" spans="1:5" x14ac:dyDescent="0.25">
      <c r="A851" s="1">
        <v>42807</v>
      </c>
      <c r="B851" s="8">
        <v>97.62</v>
      </c>
      <c r="C851" t="s">
        <v>5</v>
      </c>
      <c r="D851" s="8">
        <f t="shared" si="26"/>
        <v>98</v>
      </c>
      <c r="E851" s="10">
        <f t="shared" si="27"/>
        <v>0.37999999999999545</v>
      </c>
    </row>
    <row r="852" spans="1:5" x14ac:dyDescent="0.25">
      <c r="A852" s="1">
        <v>42809</v>
      </c>
      <c r="B852" s="8">
        <v>148.97</v>
      </c>
      <c r="C852" t="s">
        <v>6</v>
      </c>
      <c r="D852" s="8">
        <f t="shared" si="26"/>
        <v>149</v>
      </c>
      <c r="E852" s="10">
        <f t="shared" si="27"/>
        <v>3.0000000000001137E-2</v>
      </c>
    </row>
    <row r="853" spans="1:5" x14ac:dyDescent="0.25">
      <c r="A853" s="1">
        <v>42811</v>
      </c>
      <c r="B853" s="8">
        <v>131.55000000000001</v>
      </c>
      <c r="C853" t="s">
        <v>5</v>
      </c>
      <c r="D853" s="8">
        <f t="shared" si="26"/>
        <v>132</v>
      </c>
      <c r="E853" s="10">
        <f t="shared" si="27"/>
        <v>0.44999999999998863</v>
      </c>
    </row>
    <row r="854" spans="1:5" x14ac:dyDescent="0.25">
      <c r="A854" s="1">
        <v>42812</v>
      </c>
      <c r="B854" s="8">
        <v>139.21</v>
      </c>
      <c r="C854" t="s">
        <v>5</v>
      </c>
      <c r="D854" s="8">
        <f t="shared" si="26"/>
        <v>140</v>
      </c>
      <c r="E854" s="10">
        <f t="shared" si="27"/>
        <v>0.78999999999999204</v>
      </c>
    </row>
    <row r="855" spans="1:5" x14ac:dyDescent="0.25">
      <c r="A855" s="1">
        <v>42812</v>
      </c>
      <c r="B855" s="8">
        <v>82.23</v>
      </c>
      <c r="C855" t="s">
        <v>3</v>
      </c>
      <c r="D855" s="8">
        <f t="shared" si="26"/>
        <v>83</v>
      </c>
      <c r="E855" s="10">
        <f t="shared" si="27"/>
        <v>0.76999999999999602</v>
      </c>
    </row>
    <row r="856" spans="1:5" x14ac:dyDescent="0.25">
      <c r="A856" s="1">
        <v>42812</v>
      </c>
      <c r="B856" s="8">
        <v>7.62</v>
      </c>
      <c r="C856" t="s">
        <v>5</v>
      </c>
      <c r="D856" s="8">
        <f t="shared" si="26"/>
        <v>8</v>
      </c>
      <c r="E856" s="10">
        <f t="shared" si="27"/>
        <v>0.37999999999999989</v>
      </c>
    </row>
    <row r="857" spans="1:5" x14ac:dyDescent="0.25">
      <c r="A857" s="1">
        <v>42813</v>
      </c>
      <c r="B857" s="8">
        <v>87.75</v>
      </c>
      <c r="C857" t="s">
        <v>5</v>
      </c>
      <c r="D857" s="8">
        <f t="shared" si="26"/>
        <v>88</v>
      </c>
      <c r="E857" s="10">
        <f t="shared" si="27"/>
        <v>0.25</v>
      </c>
    </row>
    <row r="858" spans="1:5" x14ac:dyDescent="0.25">
      <c r="A858" s="1">
        <v>42814</v>
      </c>
      <c r="B858" s="8">
        <v>54.5</v>
      </c>
      <c r="C858" t="s">
        <v>5</v>
      </c>
      <c r="D858" s="8">
        <f t="shared" si="26"/>
        <v>55</v>
      </c>
      <c r="E858" s="10">
        <f t="shared" si="27"/>
        <v>0.5</v>
      </c>
    </row>
    <row r="859" spans="1:5" x14ac:dyDescent="0.25">
      <c r="A859" s="1">
        <v>42814</v>
      </c>
      <c r="B859" s="8">
        <v>41.38</v>
      </c>
      <c r="C859" t="s">
        <v>3</v>
      </c>
      <c r="D859" s="8">
        <f t="shared" si="26"/>
        <v>42</v>
      </c>
      <c r="E859" s="10">
        <f t="shared" si="27"/>
        <v>0.61999999999999744</v>
      </c>
    </row>
    <row r="860" spans="1:5" x14ac:dyDescent="0.25">
      <c r="A860" s="1">
        <v>42814</v>
      </c>
      <c r="B860" s="8">
        <v>125.81</v>
      </c>
      <c r="C860" t="s">
        <v>3</v>
      </c>
      <c r="D860" s="8">
        <f t="shared" si="26"/>
        <v>126</v>
      </c>
      <c r="E860" s="10">
        <f t="shared" si="27"/>
        <v>0.18999999999999773</v>
      </c>
    </row>
    <row r="861" spans="1:5" x14ac:dyDescent="0.25">
      <c r="A861" s="1">
        <v>42816</v>
      </c>
      <c r="B861" s="8">
        <v>104.05</v>
      </c>
      <c r="C861" t="s">
        <v>4</v>
      </c>
      <c r="D861" s="8">
        <f t="shared" si="26"/>
        <v>105</v>
      </c>
      <c r="E861" s="10">
        <f t="shared" si="27"/>
        <v>0.95000000000000284</v>
      </c>
    </row>
    <row r="862" spans="1:5" x14ac:dyDescent="0.25">
      <c r="A862" s="1">
        <v>42817</v>
      </c>
      <c r="B862" s="8">
        <v>47.21</v>
      </c>
      <c r="C862" t="s">
        <v>5</v>
      </c>
      <c r="D862" s="8">
        <f t="shared" si="26"/>
        <v>48</v>
      </c>
      <c r="E862" s="10">
        <f t="shared" si="27"/>
        <v>0.78999999999999915</v>
      </c>
    </row>
    <row r="863" spans="1:5" x14ac:dyDescent="0.25">
      <c r="A863" s="1">
        <v>42818</v>
      </c>
      <c r="B863" s="8">
        <v>57.03</v>
      </c>
      <c r="C863" t="s">
        <v>4</v>
      </c>
      <c r="D863" s="8">
        <f t="shared" si="26"/>
        <v>58</v>
      </c>
      <c r="E863" s="10">
        <f t="shared" si="27"/>
        <v>0.96999999999999886</v>
      </c>
    </row>
    <row r="864" spans="1:5" x14ac:dyDescent="0.25">
      <c r="A864" s="1">
        <v>42818</v>
      </c>
      <c r="B864" s="8">
        <v>92.7</v>
      </c>
      <c r="C864" t="s">
        <v>6</v>
      </c>
      <c r="D864" s="8">
        <f t="shared" si="26"/>
        <v>93</v>
      </c>
      <c r="E864" s="10">
        <f t="shared" si="27"/>
        <v>0.29999999999999716</v>
      </c>
    </row>
    <row r="865" spans="1:5" x14ac:dyDescent="0.25">
      <c r="A865" s="1">
        <v>42819</v>
      </c>
      <c r="B865" s="8">
        <v>125.45</v>
      </c>
      <c r="C865" t="s">
        <v>5</v>
      </c>
      <c r="D865" s="8">
        <f t="shared" si="26"/>
        <v>126</v>
      </c>
      <c r="E865" s="10">
        <f t="shared" si="27"/>
        <v>0.54999999999999716</v>
      </c>
    </row>
    <row r="866" spans="1:5" x14ac:dyDescent="0.25">
      <c r="A866" s="1">
        <v>42819</v>
      </c>
      <c r="B866" s="8">
        <v>124.07</v>
      </c>
      <c r="C866" t="s">
        <v>4</v>
      </c>
      <c r="D866" s="8">
        <f t="shared" si="26"/>
        <v>125</v>
      </c>
      <c r="E866" s="10">
        <f t="shared" si="27"/>
        <v>0.93000000000000682</v>
      </c>
    </row>
    <row r="867" spans="1:5" x14ac:dyDescent="0.25">
      <c r="A867" s="1">
        <v>42821</v>
      </c>
      <c r="B867" s="8">
        <v>40</v>
      </c>
      <c r="C867" t="s">
        <v>4</v>
      </c>
      <c r="D867" s="8">
        <f t="shared" si="26"/>
        <v>40</v>
      </c>
      <c r="E867" s="10">
        <f t="shared" si="27"/>
        <v>0</v>
      </c>
    </row>
    <row r="868" spans="1:5" x14ac:dyDescent="0.25">
      <c r="A868" s="1">
        <v>42825</v>
      </c>
      <c r="B868" s="8">
        <v>128.80000000000001</v>
      </c>
      <c r="C868" t="s">
        <v>5</v>
      </c>
      <c r="D868" s="8">
        <f t="shared" si="26"/>
        <v>129</v>
      </c>
      <c r="E868" s="10">
        <f t="shared" si="27"/>
        <v>0.19999999999998863</v>
      </c>
    </row>
    <row r="869" spans="1:5" x14ac:dyDescent="0.25">
      <c r="A869" s="1">
        <v>42825</v>
      </c>
      <c r="B869" s="8">
        <v>87.46</v>
      </c>
      <c r="C869" t="s">
        <v>5</v>
      </c>
      <c r="D869" s="8">
        <f t="shared" si="26"/>
        <v>88</v>
      </c>
      <c r="E869" s="10">
        <f t="shared" si="27"/>
        <v>0.54000000000000625</v>
      </c>
    </row>
    <row r="870" spans="1:5" x14ac:dyDescent="0.25">
      <c r="A870" s="1">
        <v>42826</v>
      </c>
      <c r="B870" s="8">
        <v>66.37</v>
      </c>
      <c r="C870" t="s">
        <v>6</v>
      </c>
      <c r="D870" s="8">
        <f t="shared" si="26"/>
        <v>67</v>
      </c>
      <c r="E870" s="10">
        <f t="shared" si="27"/>
        <v>0.62999999999999545</v>
      </c>
    </row>
    <row r="871" spans="1:5" x14ac:dyDescent="0.25">
      <c r="A871" s="1">
        <v>42826</v>
      </c>
      <c r="B871" s="8">
        <v>40.229999999999997</v>
      </c>
      <c r="C871" t="s">
        <v>5</v>
      </c>
      <c r="D871" s="8">
        <f t="shared" si="26"/>
        <v>41</v>
      </c>
      <c r="E871" s="10">
        <f t="shared" si="27"/>
        <v>0.77000000000000313</v>
      </c>
    </row>
    <row r="872" spans="1:5" x14ac:dyDescent="0.25">
      <c r="A872" s="1">
        <v>42826</v>
      </c>
      <c r="B872" s="8">
        <v>135.82</v>
      </c>
      <c r="C872" t="s">
        <v>5</v>
      </c>
      <c r="D872" s="8">
        <f t="shared" si="26"/>
        <v>136</v>
      </c>
      <c r="E872" s="10">
        <f t="shared" si="27"/>
        <v>0.18000000000000682</v>
      </c>
    </row>
    <row r="873" spans="1:5" x14ac:dyDescent="0.25">
      <c r="A873" s="1">
        <v>42827</v>
      </c>
      <c r="B873" s="8">
        <v>146.71</v>
      </c>
      <c r="C873" t="s">
        <v>3</v>
      </c>
      <c r="D873" s="8">
        <f t="shared" si="26"/>
        <v>147</v>
      </c>
      <c r="E873" s="10">
        <f t="shared" si="27"/>
        <v>0.28999999999999204</v>
      </c>
    </row>
    <row r="874" spans="1:5" x14ac:dyDescent="0.25">
      <c r="A874" s="1">
        <v>42827</v>
      </c>
      <c r="B874" s="8">
        <v>91.36</v>
      </c>
      <c r="C874" t="s">
        <v>3</v>
      </c>
      <c r="D874" s="8">
        <f t="shared" si="26"/>
        <v>92</v>
      </c>
      <c r="E874" s="10">
        <f t="shared" si="27"/>
        <v>0.64000000000000057</v>
      </c>
    </row>
    <row r="875" spans="1:5" x14ac:dyDescent="0.25">
      <c r="A875" s="1">
        <v>42828</v>
      </c>
      <c r="B875" s="8">
        <v>69.59</v>
      </c>
      <c r="C875" t="s">
        <v>5</v>
      </c>
      <c r="D875" s="8">
        <f t="shared" si="26"/>
        <v>70</v>
      </c>
      <c r="E875" s="10">
        <f t="shared" si="27"/>
        <v>0.40999999999999659</v>
      </c>
    </row>
    <row r="876" spans="1:5" x14ac:dyDescent="0.25">
      <c r="A876" s="1">
        <v>42829</v>
      </c>
      <c r="B876" s="8">
        <v>28.35</v>
      </c>
      <c r="C876" t="s">
        <v>6</v>
      </c>
      <c r="D876" s="8">
        <f t="shared" si="26"/>
        <v>29</v>
      </c>
      <c r="E876" s="10">
        <f t="shared" si="27"/>
        <v>0.64999999999999858</v>
      </c>
    </row>
    <row r="877" spans="1:5" x14ac:dyDescent="0.25">
      <c r="A877" s="1">
        <v>42830</v>
      </c>
      <c r="B877" s="8">
        <v>150.18</v>
      </c>
      <c r="C877" t="s">
        <v>5</v>
      </c>
      <c r="D877" s="8">
        <f t="shared" si="26"/>
        <v>151</v>
      </c>
      <c r="E877" s="10">
        <f t="shared" si="27"/>
        <v>0.81999999999999318</v>
      </c>
    </row>
    <row r="878" spans="1:5" x14ac:dyDescent="0.25">
      <c r="A878" s="1">
        <v>42830</v>
      </c>
      <c r="B878" s="8">
        <v>148.66999999999999</v>
      </c>
      <c r="C878" t="s">
        <v>5</v>
      </c>
      <c r="D878" s="8">
        <f t="shared" si="26"/>
        <v>149</v>
      </c>
      <c r="E878" s="10">
        <f t="shared" si="27"/>
        <v>0.33000000000001251</v>
      </c>
    </row>
    <row r="879" spans="1:5" x14ac:dyDescent="0.25">
      <c r="A879" s="1">
        <v>42830</v>
      </c>
      <c r="B879" s="8">
        <v>28.96</v>
      </c>
      <c r="C879" t="s">
        <v>7</v>
      </c>
      <c r="D879" s="8">
        <f t="shared" si="26"/>
        <v>29</v>
      </c>
      <c r="E879" s="10">
        <f t="shared" si="27"/>
        <v>3.9999999999999147E-2</v>
      </c>
    </row>
    <row r="880" spans="1:5" x14ac:dyDescent="0.25">
      <c r="A880" s="1">
        <v>42831</v>
      </c>
      <c r="B880" s="8">
        <v>63.48</v>
      </c>
      <c r="C880" t="s">
        <v>4</v>
      </c>
      <c r="D880" s="8">
        <f t="shared" si="26"/>
        <v>64</v>
      </c>
      <c r="E880" s="10">
        <f t="shared" si="27"/>
        <v>0.52000000000000313</v>
      </c>
    </row>
    <row r="881" spans="1:5" x14ac:dyDescent="0.25">
      <c r="A881" s="1">
        <v>42832</v>
      </c>
      <c r="B881" s="8">
        <v>88.48</v>
      </c>
      <c r="C881" t="s">
        <v>5</v>
      </c>
      <c r="D881" s="8">
        <f t="shared" si="26"/>
        <v>89</v>
      </c>
      <c r="E881" s="10">
        <f t="shared" si="27"/>
        <v>0.51999999999999602</v>
      </c>
    </row>
    <row r="882" spans="1:5" x14ac:dyDescent="0.25">
      <c r="A882" s="1">
        <v>42833</v>
      </c>
      <c r="B882" s="8">
        <v>84.63</v>
      </c>
      <c r="C882" t="s">
        <v>3</v>
      </c>
      <c r="D882" s="8">
        <f t="shared" si="26"/>
        <v>85</v>
      </c>
      <c r="E882" s="10">
        <f t="shared" si="27"/>
        <v>0.37000000000000455</v>
      </c>
    </row>
    <row r="883" spans="1:5" x14ac:dyDescent="0.25">
      <c r="A883" s="1">
        <v>42834</v>
      </c>
      <c r="B883" s="8">
        <v>16.57</v>
      </c>
      <c r="C883" t="s">
        <v>3</v>
      </c>
      <c r="D883" s="8">
        <f t="shared" si="26"/>
        <v>17</v>
      </c>
      <c r="E883" s="10">
        <f t="shared" si="27"/>
        <v>0.42999999999999972</v>
      </c>
    </row>
    <row r="884" spans="1:5" x14ac:dyDescent="0.25">
      <c r="A884" s="1">
        <v>42838</v>
      </c>
      <c r="B884" s="8">
        <v>67.510000000000005</v>
      </c>
      <c r="C884" t="s">
        <v>3</v>
      </c>
      <c r="D884" s="8">
        <f t="shared" si="26"/>
        <v>68</v>
      </c>
      <c r="E884" s="10">
        <f t="shared" si="27"/>
        <v>0.48999999999999488</v>
      </c>
    </row>
    <row r="885" spans="1:5" x14ac:dyDescent="0.25">
      <c r="A885" s="1">
        <v>42838</v>
      </c>
      <c r="B885" s="8">
        <v>49.11</v>
      </c>
      <c r="C885" t="s">
        <v>3</v>
      </c>
      <c r="D885" s="8">
        <f t="shared" si="26"/>
        <v>50</v>
      </c>
      <c r="E885" s="10">
        <f t="shared" si="27"/>
        <v>0.89000000000000057</v>
      </c>
    </row>
    <row r="886" spans="1:5" x14ac:dyDescent="0.25">
      <c r="A886" s="1">
        <v>42839</v>
      </c>
      <c r="B886" s="8">
        <v>119.73</v>
      </c>
      <c r="C886" t="s">
        <v>4</v>
      </c>
      <c r="D886" s="8">
        <f t="shared" si="26"/>
        <v>120</v>
      </c>
      <c r="E886" s="10">
        <f t="shared" si="27"/>
        <v>0.26999999999999602</v>
      </c>
    </row>
    <row r="887" spans="1:5" x14ac:dyDescent="0.25">
      <c r="A887" s="1">
        <v>42840</v>
      </c>
      <c r="B887" s="8">
        <v>25.89</v>
      </c>
      <c r="C887" t="s">
        <v>5</v>
      </c>
      <c r="D887" s="8">
        <f t="shared" si="26"/>
        <v>26</v>
      </c>
      <c r="E887" s="10">
        <f t="shared" si="27"/>
        <v>0.10999999999999943</v>
      </c>
    </row>
    <row r="888" spans="1:5" x14ac:dyDescent="0.25">
      <c r="A888" s="1">
        <v>42841</v>
      </c>
      <c r="B888" s="8">
        <v>61.66</v>
      </c>
      <c r="C888" t="s">
        <v>7</v>
      </c>
      <c r="D888" s="8">
        <f t="shared" si="26"/>
        <v>62</v>
      </c>
      <c r="E888" s="10">
        <f t="shared" si="27"/>
        <v>0.34000000000000341</v>
      </c>
    </row>
    <row r="889" spans="1:5" x14ac:dyDescent="0.25">
      <c r="A889" s="1">
        <v>42841</v>
      </c>
      <c r="B889" s="8">
        <v>83.5</v>
      </c>
      <c r="C889" t="s">
        <v>5</v>
      </c>
      <c r="D889" s="8">
        <f t="shared" si="26"/>
        <v>84</v>
      </c>
      <c r="E889" s="10">
        <f t="shared" si="27"/>
        <v>0.5</v>
      </c>
    </row>
    <row r="890" spans="1:5" x14ac:dyDescent="0.25">
      <c r="A890" s="1">
        <v>42842</v>
      </c>
      <c r="B890" s="8">
        <v>16.3</v>
      </c>
      <c r="C890" t="s">
        <v>5</v>
      </c>
      <c r="D890" s="8">
        <f t="shared" si="26"/>
        <v>17</v>
      </c>
      <c r="E890" s="10">
        <f t="shared" si="27"/>
        <v>0.69999999999999929</v>
      </c>
    </row>
    <row r="891" spans="1:5" x14ac:dyDescent="0.25">
      <c r="A891" s="1">
        <v>42844</v>
      </c>
      <c r="B891" s="8">
        <v>28.55</v>
      </c>
      <c r="C891" t="s">
        <v>3</v>
      </c>
      <c r="D891" s="8">
        <f t="shared" si="26"/>
        <v>29</v>
      </c>
      <c r="E891" s="10">
        <f t="shared" si="27"/>
        <v>0.44999999999999929</v>
      </c>
    </row>
    <row r="892" spans="1:5" x14ac:dyDescent="0.25">
      <c r="A892" s="1">
        <v>42845</v>
      </c>
      <c r="B892" s="8">
        <v>81.61</v>
      </c>
      <c r="C892" t="s">
        <v>3</v>
      </c>
      <c r="D892" s="8">
        <f t="shared" si="26"/>
        <v>82</v>
      </c>
      <c r="E892" s="10">
        <f t="shared" si="27"/>
        <v>0.39000000000000057</v>
      </c>
    </row>
    <row r="893" spans="1:5" x14ac:dyDescent="0.25">
      <c r="A893" s="1">
        <v>42845</v>
      </c>
      <c r="B893" s="8">
        <v>148.49</v>
      </c>
      <c r="C893" t="s">
        <v>7</v>
      </c>
      <c r="D893" s="8">
        <f t="shared" si="26"/>
        <v>149</v>
      </c>
      <c r="E893" s="10">
        <f t="shared" si="27"/>
        <v>0.50999999999999091</v>
      </c>
    </row>
    <row r="894" spans="1:5" x14ac:dyDescent="0.25">
      <c r="A894" s="1">
        <v>42846</v>
      </c>
      <c r="B894" s="8">
        <v>131.38</v>
      </c>
      <c r="C894" t="s">
        <v>4</v>
      </c>
      <c r="D894" s="8">
        <f t="shared" si="26"/>
        <v>132</v>
      </c>
      <c r="E894" s="10">
        <f t="shared" si="27"/>
        <v>0.62000000000000455</v>
      </c>
    </row>
    <row r="895" spans="1:5" x14ac:dyDescent="0.25">
      <c r="A895" s="1">
        <v>42847</v>
      </c>
      <c r="B895" s="8">
        <v>128.04</v>
      </c>
      <c r="C895" t="s">
        <v>5</v>
      </c>
      <c r="D895" s="8">
        <f t="shared" si="26"/>
        <v>129</v>
      </c>
      <c r="E895" s="10">
        <f t="shared" si="27"/>
        <v>0.96000000000000796</v>
      </c>
    </row>
    <row r="896" spans="1:5" x14ac:dyDescent="0.25">
      <c r="A896" s="1">
        <v>42848</v>
      </c>
      <c r="B896" s="8">
        <v>48.88</v>
      </c>
      <c r="C896" t="s">
        <v>5</v>
      </c>
      <c r="D896" s="8">
        <f t="shared" si="26"/>
        <v>49</v>
      </c>
      <c r="E896" s="10">
        <f t="shared" si="27"/>
        <v>0.11999999999999744</v>
      </c>
    </row>
    <row r="897" spans="1:5" x14ac:dyDescent="0.25">
      <c r="A897" s="1">
        <v>42848</v>
      </c>
      <c r="B897" s="8">
        <v>46.29</v>
      </c>
      <c r="C897" t="s">
        <v>6</v>
      </c>
      <c r="D897" s="8">
        <f t="shared" si="26"/>
        <v>47</v>
      </c>
      <c r="E897" s="10">
        <f t="shared" si="27"/>
        <v>0.71000000000000085</v>
      </c>
    </row>
    <row r="898" spans="1:5" x14ac:dyDescent="0.25">
      <c r="A898" s="1">
        <v>42848</v>
      </c>
      <c r="B898" s="8">
        <v>59.73</v>
      </c>
      <c r="C898" t="s">
        <v>6</v>
      </c>
      <c r="D898" s="8">
        <f t="shared" si="26"/>
        <v>60</v>
      </c>
      <c r="E898" s="10">
        <f t="shared" si="27"/>
        <v>0.27000000000000313</v>
      </c>
    </row>
    <row r="899" spans="1:5" x14ac:dyDescent="0.25">
      <c r="A899" s="1">
        <v>42848</v>
      </c>
      <c r="B899" s="8">
        <v>52.09</v>
      </c>
      <c r="C899" t="s">
        <v>3</v>
      </c>
      <c r="D899" s="8">
        <f t="shared" ref="D899:D962" si="28">ROUNDUP(B899,0)</f>
        <v>53</v>
      </c>
      <c r="E899" s="10">
        <f t="shared" ref="E899:E962" si="29">D899-B899</f>
        <v>0.90999999999999659</v>
      </c>
    </row>
    <row r="900" spans="1:5" x14ac:dyDescent="0.25">
      <c r="A900" s="1">
        <v>42850</v>
      </c>
      <c r="B900" s="8">
        <v>7.09</v>
      </c>
      <c r="C900" t="s">
        <v>3</v>
      </c>
      <c r="D900" s="8">
        <f t="shared" si="28"/>
        <v>8</v>
      </c>
      <c r="E900" s="10">
        <f t="shared" si="29"/>
        <v>0.91000000000000014</v>
      </c>
    </row>
    <row r="901" spans="1:5" x14ac:dyDescent="0.25">
      <c r="A901" s="1">
        <v>42851</v>
      </c>
      <c r="B901" s="8">
        <v>33.89</v>
      </c>
      <c r="C901" t="s">
        <v>4</v>
      </c>
      <c r="D901" s="8">
        <f t="shared" si="28"/>
        <v>34</v>
      </c>
      <c r="E901" s="10">
        <f t="shared" si="29"/>
        <v>0.10999999999999943</v>
      </c>
    </row>
    <row r="902" spans="1:5" x14ac:dyDescent="0.25">
      <c r="A902" s="1">
        <v>42852</v>
      </c>
      <c r="B902" s="8">
        <v>54.37</v>
      </c>
      <c r="C902" t="s">
        <v>4</v>
      </c>
      <c r="D902" s="8">
        <f t="shared" si="28"/>
        <v>55</v>
      </c>
      <c r="E902" s="10">
        <f t="shared" si="29"/>
        <v>0.63000000000000256</v>
      </c>
    </row>
    <row r="903" spans="1:5" x14ac:dyDescent="0.25">
      <c r="A903" s="1">
        <v>42854</v>
      </c>
      <c r="B903" s="8">
        <v>116.39</v>
      </c>
      <c r="C903" t="s">
        <v>3</v>
      </c>
      <c r="D903" s="8">
        <f t="shared" si="28"/>
        <v>117</v>
      </c>
      <c r="E903" s="10">
        <f t="shared" si="29"/>
        <v>0.60999999999999943</v>
      </c>
    </row>
    <row r="904" spans="1:5" x14ac:dyDescent="0.25">
      <c r="A904" s="1">
        <v>42856</v>
      </c>
      <c r="B904" s="8">
        <v>124.53</v>
      </c>
      <c r="C904" t="s">
        <v>5</v>
      </c>
      <c r="D904" s="8">
        <f t="shared" si="28"/>
        <v>125</v>
      </c>
      <c r="E904" s="10">
        <f t="shared" si="29"/>
        <v>0.46999999999999886</v>
      </c>
    </row>
    <row r="905" spans="1:5" x14ac:dyDescent="0.25">
      <c r="A905" s="1">
        <v>42857</v>
      </c>
      <c r="B905" s="8">
        <v>46.62</v>
      </c>
      <c r="C905" t="s">
        <v>5</v>
      </c>
      <c r="D905" s="8">
        <f t="shared" si="28"/>
        <v>47</v>
      </c>
      <c r="E905" s="10">
        <f t="shared" si="29"/>
        <v>0.38000000000000256</v>
      </c>
    </row>
    <row r="906" spans="1:5" x14ac:dyDescent="0.25">
      <c r="A906" s="1">
        <v>42858</v>
      </c>
      <c r="B906" s="8">
        <v>15.04</v>
      </c>
      <c r="C906" t="s">
        <v>4</v>
      </c>
      <c r="D906" s="8">
        <f t="shared" si="28"/>
        <v>16</v>
      </c>
      <c r="E906" s="10">
        <f t="shared" si="29"/>
        <v>0.96000000000000085</v>
      </c>
    </row>
    <row r="907" spans="1:5" x14ac:dyDescent="0.25">
      <c r="A907" s="1">
        <v>42859</v>
      </c>
      <c r="B907" s="8">
        <v>6.47</v>
      </c>
      <c r="C907" t="s">
        <v>5</v>
      </c>
      <c r="D907" s="8">
        <f t="shared" si="28"/>
        <v>7</v>
      </c>
      <c r="E907" s="10">
        <f t="shared" si="29"/>
        <v>0.53000000000000025</v>
      </c>
    </row>
    <row r="908" spans="1:5" x14ac:dyDescent="0.25">
      <c r="A908" s="1">
        <v>42859</v>
      </c>
      <c r="B908" s="8">
        <v>109.45</v>
      </c>
      <c r="C908" t="s">
        <v>5</v>
      </c>
      <c r="D908" s="8">
        <f t="shared" si="28"/>
        <v>110</v>
      </c>
      <c r="E908" s="10">
        <f t="shared" si="29"/>
        <v>0.54999999999999716</v>
      </c>
    </row>
    <row r="909" spans="1:5" x14ac:dyDescent="0.25">
      <c r="A909" s="1">
        <v>42860</v>
      </c>
      <c r="B909" s="8">
        <v>106.29</v>
      </c>
      <c r="C909" t="s">
        <v>6</v>
      </c>
      <c r="D909" s="8">
        <f t="shared" si="28"/>
        <v>107</v>
      </c>
      <c r="E909" s="10">
        <f t="shared" si="29"/>
        <v>0.70999999999999375</v>
      </c>
    </row>
    <row r="910" spans="1:5" x14ac:dyDescent="0.25">
      <c r="A910" s="1">
        <v>42860</v>
      </c>
      <c r="B910" s="8">
        <v>50.9</v>
      </c>
      <c r="C910" t="s">
        <v>5</v>
      </c>
      <c r="D910" s="8">
        <f t="shared" si="28"/>
        <v>51</v>
      </c>
      <c r="E910" s="10">
        <f t="shared" si="29"/>
        <v>0.10000000000000142</v>
      </c>
    </row>
    <row r="911" spans="1:5" x14ac:dyDescent="0.25">
      <c r="A911" s="1">
        <v>42861</v>
      </c>
      <c r="B911" s="8">
        <v>147.75</v>
      </c>
      <c r="C911" t="s">
        <v>4</v>
      </c>
      <c r="D911" s="8">
        <f t="shared" si="28"/>
        <v>148</v>
      </c>
      <c r="E911" s="10">
        <f t="shared" si="29"/>
        <v>0.25</v>
      </c>
    </row>
    <row r="912" spans="1:5" x14ac:dyDescent="0.25">
      <c r="A912" s="1">
        <v>42861</v>
      </c>
      <c r="B912" s="8">
        <v>124.22</v>
      </c>
      <c r="C912" t="s">
        <v>7</v>
      </c>
      <c r="D912" s="8">
        <f t="shared" si="28"/>
        <v>125</v>
      </c>
      <c r="E912" s="10">
        <f t="shared" si="29"/>
        <v>0.78000000000000114</v>
      </c>
    </row>
    <row r="913" spans="1:5" x14ac:dyDescent="0.25">
      <c r="A913" s="1">
        <v>42861</v>
      </c>
      <c r="B913" s="8">
        <v>146.51</v>
      </c>
      <c r="C913" t="s">
        <v>7</v>
      </c>
      <c r="D913" s="8">
        <f t="shared" si="28"/>
        <v>147</v>
      </c>
      <c r="E913" s="10">
        <f t="shared" si="29"/>
        <v>0.49000000000000909</v>
      </c>
    </row>
    <row r="914" spans="1:5" x14ac:dyDescent="0.25">
      <c r="A914" s="1">
        <v>42862</v>
      </c>
      <c r="B914" s="8">
        <v>28.87</v>
      </c>
      <c r="C914" t="s">
        <v>6</v>
      </c>
      <c r="D914" s="8">
        <f t="shared" si="28"/>
        <v>29</v>
      </c>
      <c r="E914" s="10">
        <f t="shared" si="29"/>
        <v>0.12999999999999901</v>
      </c>
    </row>
    <row r="915" spans="1:5" x14ac:dyDescent="0.25">
      <c r="A915" s="1">
        <v>42862</v>
      </c>
      <c r="B915" s="8">
        <v>130.27000000000001</v>
      </c>
      <c r="C915" t="s">
        <v>5</v>
      </c>
      <c r="D915" s="8">
        <f t="shared" si="28"/>
        <v>131</v>
      </c>
      <c r="E915" s="10">
        <f t="shared" si="29"/>
        <v>0.72999999999998977</v>
      </c>
    </row>
    <row r="916" spans="1:5" x14ac:dyDescent="0.25">
      <c r="A916" s="1">
        <v>42863</v>
      </c>
      <c r="B916" s="8">
        <v>146.97</v>
      </c>
      <c r="C916" t="s">
        <v>3</v>
      </c>
      <c r="D916" s="8">
        <f t="shared" si="28"/>
        <v>147</v>
      </c>
      <c r="E916" s="10">
        <f t="shared" si="29"/>
        <v>3.0000000000001137E-2</v>
      </c>
    </row>
    <row r="917" spans="1:5" x14ac:dyDescent="0.25">
      <c r="A917" s="1">
        <v>42863</v>
      </c>
      <c r="B917" s="8">
        <v>152.41</v>
      </c>
      <c r="C917" t="s">
        <v>6</v>
      </c>
      <c r="D917" s="8">
        <f t="shared" si="28"/>
        <v>153</v>
      </c>
      <c r="E917" s="10">
        <f t="shared" si="29"/>
        <v>0.59000000000000341</v>
      </c>
    </row>
    <row r="918" spans="1:5" x14ac:dyDescent="0.25">
      <c r="A918" s="1">
        <v>42863</v>
      </c>
      <c r="B918" s="8">
        <v>117.31</v>
      </c>
      <c r="C918" t="s">
        <v>5</v>
      </c>
      <c r="D918" s="8">
        <f t="shared" si="28"/>
        <v>118</v>
      </c>
      <c r="E918" s="10">
        <f t="shared" si="29"/>
        <v>0.68999999999999773</v>
      </c>
    </row>
    <row r="919" spans="1:5" x14ac:dyDescent="0.25">
      <c r="A919" s="1">
        <v>42863</v>
      </c>
      <c r="B919" s="8">
        <v>20.82</v>
      </c>
      <c r="C919" t="s">
        <v>5</v>
      </c>
      <c r="D919" s="8">
        <f t="shared" si="28"/>
        <v>21</v>
      </c>
      <c r="E919" s="10">
        <f t="shared" si="29"/>
        <v>0.17999999999999972</v>
      </c>
    </row>
    <row r="920" spans="1:5" x14ac:dyDescent="0.25">
      <c r="A920" s="1">
        <v>42865</v>
      </c>
      <c r="B920" s="8">
        <v>85.69</v>
      </c>
      <c r="C920" t="s">
        <v>3</v>
      </c>
      <c r="D920" s="8">
        <f t="shared" si="28"/>
        <v>86</v>
      </c>
      <c r="E920" s="10">
        <f t="shared" si="29"/>
        <v>0.31000000000000227</v>
      </c>
    </row>
    <row r="921" spans="1:5" x14ac:dyDescent="0.25">
      <c r="A921" s="1">
        <v>42866</v>
      </c>
      <c r="B921" s="8">
        <v>20.440000000000001</v>
      </c>
      <c r="C921" t="s">
        <v>5</v>
      </c>
      <c r="D921" s="8">
        <f t="shared" si="28"/>
        <v>21</v>
      </c>
      <c r="E921" s="10">
        <f t="shared" si="29"/>
        <v>0.55999999999999872</v>
      </c>
    </row>
    <row r="922" spans="1:5" x14ac:dyDescent="0.25">
      <c r="A922" s="1">
        <v>42868</v>
      </c>
      <c r="B922" s="8">
        <v>62.91</v>
      </c>
      <c r="C922" t="s">
        <v>3</v>
      </c>
      <c r="D922" s="8">
        <f t="shared" si="28"/>
        <v>63</v>
      </c>
      <c r="E922" s="10">
        <f t="shared" si="29"/>
        <v>9.0000000000003411E-2</v>
      </c>
    </row>
    <row r="923" spans="1:5" x14ac:dyDescent="0.25">
      <c r="A923" s="1">
        <v>42870</v>
      </c>
      <c r="B923" s="8">
        <v>72.55</v>
      </c>
      <c r="C923" t="s">
        <v>5</v>
      </c>
      <c r="D923" s="8">
        <f t="shared" si="28"/>
        <v>73</v>
      </c>
      <c r="E923" s="10">
        <f t="shared" si="29"/>
        <v>0.45000000000000284</v>
      </c>
    </row>
    <row r="924" spans="1:5" x14ac:dyDescent="0.25">
      <c r="A924" s="1">
        <v>42870</v>
      </c>
      <c r="B924" s="8">
        <v>146.38999999999999</v>
      </c>
      <c r="C924" t="s">
        <v>6</v>
      </c>
      <c r="D924" s="8">
        <f t="shared" si="28"/>
        <v>147</v>
      </c>
      <c r="E924" s="10">
        <f t="shared" si="29"/>
        <v>0.61000000000001364</v>
      </c>
    </row>
    <row r="925" spans="1:5" x14ac:dyDescent="0.25">
      <c r="A925" s="1">
        <v>42872</v>
      </c>
      <c r="B925" s="8">
        <v>64.89</v>
      </c>
      <c r="C925" t="s">
        <v>6</v>
      </c>
      <c r="D925" s="8">
        <f t="shared" si="28"/>
        <v>65</v>
      </c>
      <c r="E925" s="10">
        <f t="shared" si="29"/>
        <v>0.10999999999999943</v>
      </c>
    </row>
    <row r="926" spans="1:5" x14ac:dyDescent="0.25">
      <c r="A926" s="1">
        <v>42873</v>
      </c>
      <c r="B926" s="8">
        <v>94.06</v>
      </c>
      <c r="C926" t="s">
        <v>3</v>
      </c>
      <c r="D926" s="8">
        <f t="shared" si="28"/>
        <v>95</v>
      </c>
      <c r="E926" s="10">
        <f t="shared" si="29"/>
        <v>0.93999999999999773</v>
      </c>
    </row>
    <row r="927" spans="1:5" x14ac:dyDescent="0.25">
      <c r="A927" s="1">
        <v>42874</v>
      </c>
      <c r="B927" s="8">
        <v>110.33</v>
      </c>
      <c r="C927" t="s">
        <v>6</v>
      </c>
      <c r="D927" s="8">
        <f t="shared" si="28"/>
        <v>111</v>
      </c>
      <c r="E927" s="10">
        <f t="shared" si="29"/>
        <v>0.67000000000000171</v>
      </c>
    </row>
    <row r="928" spans="1:5" x14ac:dyDescent="0.25">
      <c r="A928" s="1">
        <v>42876</v>
      </c>
      <c r="B928" s="8">
        <v>46.53</v>
      </c>
      <c r="C928" t="s">
        <v>5</v>
      </c>
      <c r="D928" s="8">
        <f t="shared" si="28"/>
        <v>47</v>
      </c>
      <c r="E928" s="10">
        <f t="shared" si="29"/>
        <v>0.46999999999999886</v>
      </c>
    </row>
    <row r="929" spans="1:5" x14ac:dyDescent="0.25">
      <c r="A929" s="1">
        <v>42876</v>
      </c>
      <c r="B929" s="8">
        <v>75.27</v>
      </c>
      <c r="C929" t="s">
        <v>6</v>
      </c>
      <c r="D929" s="8">
        <f t="shared" si="28"/>
        <v>76</v>
      </c>
      <c r="E929" s="10">
        <f t="shared" si="29"/>
        <v>0.73000000000000398</v>
      </c>
    </row>
    <row r="930" spans="1:5" x14ac:dyDescent="0.25">
      <c r="A930" s="1">
        <v>42877</v>
      </c>
      <c r="B930" s="8">
        <v>126.86</v>
      </c>
      <c r="C930" t="s">
        <v>3</v>
      </c>
      <c r="D930" s="8">
        <f t="shared" si="28"/>
        <v>127</v>
      </c>
      <c r="E930" s="10">
        <f t="shared" si="29"/>
        <v>0.14000000000000057</v>
      </c>
    </row>
    <row r="931" spans="1:5" x14ac:dyDescent="0.25">
      <c r="A931" s="1">
        <v>42877</v>
      </c>
      <c r="B931" s="8">
        <v>50.25</v>
      </c>
      <c r="C931" t="s">
        <v>4</v>
      </c>
      <c r="D931" s="8">
        <f t="shared" si="28"/>
        <v>51</v>
      </c>
      <c r="E931" s="10">
        <f t="shared" si="29"/>
        <v>0.75</v>
      </c>
    </row>
    <row r="932" spans="1:5" x14ac:dyDescent="0.25">
      <c r="A932" s="1">
        <v>42879</v>
      </c>
      <c r="B932" s="8">
        <v>139.09</v>
      </c>
      <c r="C932" t="s">
        <v>5</v>
      </c>
      <c r="D932" s="8">
        <f t="shared" si="28"/>
        <v>140</v>
      </c>
      <c r="E932" s="10">
        <f t="shared" si="29"/>
        <v>0.90999999999999659</v>
      </c>
    </row>
    <row r="933" spans="1:5" x14ac:dyDescent="0.25">
      <c r="A933" s="1">
        <v>42879</v>
      </c>
      <c r="B933" s="8">
        <v>57.17</v>
      </c>
      <c r="C933" t="s">
        <v>7</v>
      </c>
      <c r="D933" s="8">
        <f t="shared" si="28"/>
        <v>58</v>
      </c>
      <c r="E933" s="10">
        <f t="shared" si="29"/>
        <v>0.82999999999999829</v>
      </c>
    </row>
    <row r="934" spans="1:5" x14ac:dyDescent="0.25">
      <c r="A934" s="1">
        <v>42880</v>
      </c>
      <c r="B934" s="8">
        <v>12.49</v>
      </c>
      <c r="C934" t="s">
        <v>6</v>
      </c>
      <c r="D934" s="8">
        <f t="shared" si="28"/>
        <v>13</v>
      </c>
      <c r="E934" s="10">
        <f t="shared" si="29"/>
        <v>0.50999999999999979</v>
      </c>
    </row>
    <row r="935" spans="1:5" x14ac:dyDescent="0.25">
      <c r="A935" s="1">
        <v>42882</v>
      </c>
      <c r="B935" s="8">
        <v>27.84</v>
      </c>
      <c r="C935" t="s">
        <v>6</v>
      </c>
      <c r="D935" s="8">
        <f t="shared" si="28"/>
        <v>28</v>
      </c>
      <c r="E935" s="10">
        <f t="shared" si="29"/>
        <v>0.16000000000000014</v>
      </c>
    </row>
    <row r="936" spans="1:5" x14ac:dyDescent="0.25">
      <c r="A936" s="1">
        <v>42882</v>
      </c>
      <c r="B936" s="8">
        <v>32.270000000000003</v>
      </c>
      <c r="C936" t="s">
        <v>5</v>
      </c>
      <c r="D936" s="8">
        <f t="shared" si="28"/>
        <v>33</v>
      </c>
      <c r="E936" s="10">
        <f t="shared" si="29"/>
        <v>0.72999999999999687</v>
      </c>
    </row>
    <row r="937" spans="1:5" x14ac:dyDescent="0.25">
      <c r="A937" s="1">
        <v>42882</v>
      </c>
      <c r="B937" s="8">
        <v>153.81</v>
      </c>
      <c r="C937" t="s">
        <v>6</v>
      </c>
      <c r="D937" s="8">
        <f t="shared" si="28"/>
        <v>154</v>
      </c>
      <c r="E937" s="10">
        <f t="shared" si="29"/>
        <v>0.18999999999999773</v>
      </c>
    </row>
    <row r="938" spans="1:5" x14ac:dyDescent="0.25">
      <c r="A938" s="1">
        <v>42883</v>
      </c>
      <c r="B938" s="8">
        <v>78.03</v>
      </c>
      <c r="C938" t="s">
        <v>6</v>
      </c>
      <c r="D938" s="8">
        <f t="shared" si="28"/>
        <v>79</v>
      </c>
      <c r="E938" s="10">
        <f t="shared" si="29"/>
        <v>0.96999999999999886</v>
      </c>
    </row>
    <row r="939" spans="1:5" x14ac:dyDescent="0.25">
      <c r="A939" s="1">
        <v>42884</v>
      </c>
      <c r="B939" s="8">
        <v>47.49</v>
      </c>
      <c r="C939" t="s">
        <v>5</v>
      </c>
      <c r="D939" s="8">
        <f t="shared" si="28"/>
        <v>48</v>
      </c>
      <c r="E939" s="10">
        <f t="shared" si="29"/>
        <v>0.50999999999999801</v>
      </c>
    </row>
    <row r="940" spans="1:5" x14ac:dyDescent="0.25">
      <c r="A940" s="1">
        <v>42885</v>
      </c>
      <c r="B940" s="8">
        <v>69.03</v>
      </c>
      <c r="C940" t="s">
        <v>7</v>
      </c>
      <c r="D940" s="8">
        <f t="shared" si="28"/>
        <v>70</v>
      </c>
      <c r="E940" s="10">
        <f t="shared" si="29"/>
        <v>0.96999999999999886</v>
      </c>
    </row>
    <row r="941" spans="1:5" x14ac:dyDescent="0.25">
      <c r="A941" s="1">
        <v>42885</v>
      </c>
      <c r="B941" s="8">
        <v>148.77000000000001</v>
      </c>
      <c r="C941" t="s">
        <v>5</v>
      </c>
      <c r="D941" s="8">
        <f t="shared" si="28"/>
        <v>149</v>
      </c>
      <c r="E941" s="10">
        <f t="shared" si="29"/>
        <v>0.22999999999998977</v>
      </c>
    </row>
    <row r="942" spans="1:5" x14ac:dyDescent="0.25">
      <c r="A942" s="1">
        <v>42885</v>
      </c>
      <c r="B942" s="8">
        <v>131.57</v>
      </c>
      <c r="C942" t="s">
        <v>6</v>
      </c>
      <c r="D942" s="8">
        <f t="shared" si="28"/>
        <v>132</v>
      </c>
      <c r="E942" s="10">
        <f t="shared" si="29"/>
        <v>0.43000000000000682</v>
      </c>
    </row>
    <row r="943" spans="1:5" x14ac:dyDescent="0.25">
      <c r="A943" s="1">
        <v>42887</v>
      </c>
      <c r="B943" s="8">
        <v>133.33000000000001</v>
      </c>
      <c r="C943" t="s">
        <v>7</v>
      </c>
      <c r="D943" s="8">
        <f t="shared" si="28"/>
        <v>134</v>
      </c>
      <c r="E943" s="10">
        <f t="shared" si="29"/>
        <v>0.66999999999998749</v>
      </c>
    </row>
    <row r="944" spans="1:5" x14ac:dyDescent="0.25">
      <c r="A944" s="1">
        <v>42887</v>
      </c>
      <c r="B944" s="8">
        <v>127.49</v>
      </c>
      <c r="C944" t="s">
        <v>3</v>
      </c>
      <c r="D944" s="8">
        <f t="shared" si="28"/>
        <v>128</v>
      </c>
      <c r="E944" s="10">
        <f t="shared" si="29"/>
        <v>0.51000000000000512</v>
      </c>
    </row>
    <row r="945" spans="1:5" x14ac:dyDescent="0.25">
      <c r="A945" s="1">
        <v>42887</v>
      </c>
      <c r="B945" s="8">
        <v>121.16</v>
      </c>
      <c r="C945" t="s">
        <v>5</v>
      </c>
      <c r="D945" s="8">
        <f t="shared" si="28"/>
        <v>122</v>
      </c>
      <c r="E945" s="10">
        <f t="shared" si="29"/>
        <v>0.84000000000000341</v>
      </c>
    </row>
    <row r="946" spans="1:5" x14ac:dyDescent="0.25">
      <c r="A946" s="1">
        <v>42888</v>
      </c>
      <c r="B946" s="8">
        <v>147.72999999999999</v>
      </c>
      <c r="C946" t="s">
        <v>7</v>
      </c>
      <c r="D946" s="8">
        <f t="shared" si="28"/>
        <v>148</v>
      </c>
      <c r="E946" s="10">
        <f t="shared" si="29"/>
        <v>0.27000000000001023</v>
      </c>
    </row>
    <row r="947" spans="1:5" x14ac:dyDescent="0.25">
      <c r="A947" s="1">
        <v>42888</v>
      </c>
      <c r="B947" s="8">
        <v>52.65</v>
      </c>
      <c r="C947" t="s">
        <v>5</v>
      </c>
      <c r="D947" s="8">
        <f t="shared" si="28"/>
        <v>53</v>
      </c>
      <c r="E947" s="10">
        <f t="shared" si="29"/>
        <v>0.35000000000000142</v>
      </c>
    </row>
    <row r="948" spans="1:5" x14ac:dyDescent="0.25">
      <c r="A948" s="1">
        <v>42889</v>
      </c>
      <c r="B948" s="8">
        <v>11.53</v>
      </c>
      <c r="C948" t="s">
        <v>7</v>
      </c>
      <c r="D948" s="8">
        <f t="shared" si="28"/>
        <v>12</v>
      </c>
      <c r="E948" s="10">
        <f t="shared" si="29"/>
        <v>0.47000000000000064</v>
      </c>
    </row>
    <row r="949" spans="1:5" x14ac:dyDescent="0.25">
      <c r="A949" s="1">
        <v>42890</v>
      </c>
      <c r="B949" s="8">
        <v>60.09</v>
      </c>
      <c r="C949" t="s">
        <v>6</v>
      </c>
      <c r="D949" s="8">
        <f t="shared" si="28"/>
        <v>61</v>
      </c>
      <c r="E949" s="10">
        <f t="shared" si="29"/>
        <v>0.90999999999999659</v>
      </c>
    </row>
    <row r="950" spans="1:5" x14ac:dyDescent="0.25">
      <c r="A950" s="1">
        <v>42890</v>
      </c>
      <c r="B950" s="8">
        <v>38.229999999999997</v>
      </c>
      <c r="C950" t="s">
        <v>5</v>
      </c>
      <c r="D950" s="8">
        <f t="shared" si="28"/>
        <v>39</v>
      </c>
      <c r="E950" s="10">
        <f t="shared" si="29"/>
        <v>0.77000000000000313</v>
      </c>
    </row>
    <row r="951" spans="1:5" x14ac:dyDescent="0.25">
      <c r="A951" s="1">
        <v>42892</v>
      </c>
      <c r="B951" s="8">
        <v>32.26</v>
      </c>
      <c r="C951" t="s">
        <v>6</v>
      </c>
      <c r="D951" s="8">
        <f t="shared" si="28"/>
        <v>33</v>
      </c>
      <c r="E951" s="10">
        <f t="shared" si="29"/>
        <v>0.74000000000000199</v>
      </c>
    </row>
    <row r="952" spans="1:5" x14ac:dyDescent="0.25">
      <c r="A952" s="1">
        <v>42892</v>
      </c>
      <c r="B952" s="8">
        <v>154.26</v>
      </c>
      <c r="C952" t="s">
        <v>4</v>
      </c>
      <c r="D952" s="8">
        <f t="shared" si="28"/>
        <v>155</v>
      </c>
      <c r="E952" s="10">
        <f t="shared" si="29"/>
        <v>0.74000000000000909</v>
      </c>
    </row>
    <row r="953" spans="1:5" x14ac:dyDescent="0.25">
      <c r="A953" s="1">
        <v>42893</v>
      </c>
      <c r="B953" s="8">
        <v>43.89</v>
      </c>
      <c r="C953" t="s">
        <v>5</v>
      </c>
      <c r="D953" s="8">
        <f t="shared" si="28"/>
        <v>44</v>
      </c>
      <c r="E953" s="10">
        <f t="shared" si="29"/>
        <v>0.10999999999999943</v>
      </c>
    </row>
    <row r="954" spans="1:5" x14ac:dyDescent="0.25">
      <c r="A954" s="1">
        <v>42894</v>
      </c>
      <c r="B954" s="8">
        <v>68.069999999999993</v>
      </c>
      <c r="C954" t="s">
        <v>5</v>
      </c>
      <c r="D954" s="8">
        <f t="shared" si="28"/>
        <v>69</v>
      </c>
      <c r="E954" s="10">
        <f t="shared" si="29"/>
        <v>0.93000000000000682</v>
      </c>
    </row>
    <row r="955" spans="1:5" x14ac:dyDescent="0.25">
      <c r="A955" s="1">
        <v>42895</v>
      </c>
      <c r="B955" s="8">
        <v>81.510000000000005</v>
      </c>
      <c r="C955" t="s">
        <v>5</v>
      </c>
      <c r="D955" s="8">
        <f t="shared" si="28"/>
        <v>82</v>
      </c>
      <c r="E955" s="10">
        <f t="shared" si="29"/>
        <v>0.48999999999999488</v>
      </c>
    </row>
    <row r="956" spans="1:5" x14ac:dyDescent="0.25">
      <c r="A956" s="1">
        <v>42896</v>
      </c>
      <c r="B956" s="8">
        <v>83.26</v>
      </c>
      <c r="C956" t="s">
        <v>3</v>
      </c>
      <c r="D956" s="8">
        <f t="shared" si="28"/>
        <v>84</v>
      </c>
      <c r="E956" s="10">
        <f t="shared" si="29"/>
        <v>0.73999999999999488</v>
      </c>
    </row>
    <row r="957" spans="1:5" x14ac:dyDescent="0.25">
      <c r="A957" s="1">
        <v>42897</v>
      </c>
      <c r="B957" s="8">
        <v>134.9</v>
      </c>
      <c r="C957" t="s">
        <v>6</v>
      </c>
      <c r="D957" s="8">
        <f t="shared" si="28"/>
        <v>135</v>
      </c>
      <c r="E957" s="10">
        <f t="shared" si="29"/>
        <v>9.9999999999994316E-2</v>
      </c>
    </row>
    <row r="958" spans="1:5" x14ac:dyDescent="0.25">
      <c r="A958" s="1">
        <v>42897</v>
      </c>
      <c r="B958" s="8">
        <v>138.33000000000001</v>
      </c>
      <c r="C958" t="s">
        <v>3</v>
      </c>
      <c r="D958" s="8">
        <f t="shared" si="28"/>
        <v>139</v>
      </c>
      <c r="E958" s="10">
        <f t="shared" si="29"/>
        <v>0.66999999999998749</v>
      </c>
    </row>
    <row r="959" spans="1:5" x14ac:dyDescent="0.25">
      <c r="A959" s="1">
        <v>42898</v>
      </c>
      <c r="B959" s="8">
        <v>21.1</v>
      </c>
      <c r="C959" t="s">
        <v>7</v>
      </c>
      <c r="D959" s="8">
        <f t="shared" si="28"/>
        <v>22</v>
      </c>
      <c r="E959" s="10">
        <f t="shared" si="29"/>
        <v>0.89999999999999858</v>
      </c>
    </row>
    <row r="960" spans="1:5" x14ac:dyDescent="0.25">
      <c r="A960" s="1">
        <v>42900</v>
      </c>
      <c r="B960" s="8">
        <v>29.85</v>
      </c>
      <c r="C960" t="s">
        <v>7</v>
      </c>
      <c r="D960" s="8">
        <f t="shared" si="28"/>
        <v>30</v>
      </c>
      <c r="E960" s="10">
        <f t="shared" si="29"/>
        <v>0.14999999999999858</v>
      </c>
    </row>
    <row r="961" spans="1:5" x14ac:dyDescent="0.25">
      <c r="A961" s="1">
        <v>42900</v>
      </c>
      <c r="B961" s="8">
        <v>78.73</v>
      </c>
      <c r="C961" t="s">
        <v>3</v>
      </c>
      <c r="D961" s="8">
        <f t="shared" si="28"/>
        <v>79</v>
      </c>
      <c r="E961" s="10">
        <f t="shared" si="29"/>
        <v>0.26999999999999602</v>
      </c>
    </row>
    <row r="962" spans="1:5" x14ac:dyDescent="0.25">
      <c r="A962" s="1">
        <v>42900</v>
      </c>
      <c r="B962" s="8">
        <v>72.23</v>
      </c>
      <c r="C962" t="s">
        <v>5</v>
      </c>
      <c r="D962" s="8">
        <f t="shared" si="28"/>
        <v>73</v>
      </c>
      <c r="E962" s="10">
        <f t="shared" si="29"/>
        <v>0.76999999999999602</v>
      </c>
    </row>
    <row r="963" spans="1:5" x14ac:dyDescent="0.25">
      <c r="A963" s="1">
        <v>42902</v>
      </c>
      <c r="B963" s="8">
        <v>29.73</v>
      </c>
      <c r="C963" t="s">
        <v>5</v>
      </c>
      <c r="D963" s="8">
        <f t="shared" ref="D963:D1026" si="30">ROUNDUP(B963,0)</f>
        <v>30</v>
      </c>
      <c r="E963" s="10">
        <f t="shared" ref="E963:E1026" si="31">D963-B963</f>
        <v>0.26999999999999957</v>
      </c>
    </row>
    <row r="964" spans="1:5" x14ac:dyDescent="0.25">
      <c r="A964" s="1">
        <v>42902</v>
      </c>
      <c r="B964" s="8">
        <v>84.56</v>
      </c>
      <c r="C964" t="s">
        <v>5</v>
      </c>
      <c r="D964" s="8">
        <f t="shared" si="30"/>
        <v>85</v>
      </c>
      <c r="E964" s="10">
        <f t="shared" si="31"/>
        <v>0.43999999999999773</v>
      </c>
    </row>
    <row r="965" spans="1:5" x14ac:dyDescent="0.25">
      <c r="A965" s="1">
        <v>42906</v>
      </c>
      <c r="B965" s="8">
        <v>11.24</v>
      </c>
      <c r="C965" t="s">
        <v>7</v>
      </c>
      <c r="D965" s="8">
        <f t="shared" si="30"/>
        <v>12</v>
      </c>
      <c r="E965" s="10">
        <f t="shared" si="31"/>
        <v>0.75999999999999979</v>
      </c>
    </row>
    <row r="966" spans="1:5" x14ac:dyDescent="0.25">
      <c r="A966" s="1">
        <v>42907</v>
      </c>
      <c r="B966" s="8">
        <v>56.16</v>
      </c>
      <c r="C966" t="s">
        <v>3</v>
      </c>
      <c r="D966" s="8">
        <f t="shared" si="30"/>
        <v>57</v>
      </c>
      <c r="E966" s="10">
        <f t="shared" si="31"/>
        <v>0.84000000000000341</v>
      </c>
    </row>
    <row r="967" spans="1:5" x14ac:dyDescent="0.25">
      <c r="A967" s="1">
        <v>42907</v>
      </c>
      <c r="B967" s="8">
        <v>80.25</v>
      </c>
      <c r="C967" t="s">
        <v>7</v>
      </c>
      <c r="D967" s="8">
        <f t="shared" si="30"/>
        <v>81</v>
      </c>
      <c r="E967" s="10">
        <f t="shared" si="31"/>
        <v>0.75</v>
      </c>
    </row>
    <row r="968" spans="1:5" x14ac:dyDescent="0.25">
      <c r="A968" s="1">
        <v>42907</v>
      </c>
      <c r="B968" s="8">
        <v>104.84</v>
      </c>
      <c r="C968" t="s">
        <v>4</v>
      </c>
      <c r="D968" s="8">
        <f t="shared" si="30"/>
        <v>105</v>
      </c>
      <c r="E968" s="10">
        <f t="shared" si="31"/>
        <v>0.15999999999999659</v>
      </c>
    </row>
    <row r="969" spans="1:5" x14ac:dyDescent="0.25">
      <c r="A969" s="1">
        <v>42908</v>
      </c>
      <c r="B969" s="8">
        <v>108.83</v>
      </c>
      <c r="C969" t="s">
        <v>6</v>
      </c>
      <c r="D969" s="8">
        <f t="shared" si="30"/>
        <v>109</v>
      </c>
      <c r="E969" s="10">
        <f t="shared" si="31"/>
        <v>0.17000000000000171</v>
      </c>
    </row>
    <row r="970" spans="1:5" x14ac:dyDescent="0.25">
      <c r="A970" s="1">
        <v>42912</v>
      </c>
      <c r="B970" s="8">
        <v>143.68</v>
      </c>
      <c r="C970" t="s">
        <v>5</v>
      </c>
      <c r="D970" s="8">
        <f t="shared" si="30"/>
        <v>144</v>
      </c>
      <c r="E970" s="10">
        <f t="shared" si="31"/>
        <v>0.31999999999999318</v>
      </c>
    </row>
    <row r="971" spans="1:5" x14ac:dyDescent="0.25">
      <c r="A971" s="1">
        <v>42914</v>
      </c>
      <c r="B971" s="8">
        <v>95.79</v>
      </c>
      <c r="C971" t="s">
        <v>3</v>
      </c>
      <c r="D971" s="8">
        <f t="shared" si="30"/>
        <v>96</v>
      </c>
      <c r="E971" s="10">
        <f t="shared" si="31"/>
        <v>0.20999999999999375</v>
      </c>
    </row>
    <row r="972" spans="1:5" x14ac:dyDescent="0.25">
      <c r="A972" s="1">
        <v>42916</v>
      </c>
      <c r="B972" s="8">
        <v>103.16</v>
      </c>
      <c r="C972" t="s">
        <v>7</v>
      </c>
      <c r="D972" s="8">
        <f t="shared" si="30"/>
        <v>104</v>
      </c>
      <c r="E972" s="10">
        <f t="shared" si="31"/>
        <v>0.84000000000000341</v>
      </c>
    </row>
    <row r="973" spans="1:5" x14ac:dyDescent="0.25">
      <c r="A973" s="1">
        <v>42916</v>
      </c>
      <c r="B973" s="8">
        <v>153.43</v>
      </c>
      <c r="C973" t="s">
        <v>5</v>
      </c>
      <c r="D973" s="8">
        <f t="shared" si="30"/>
        <v>154</v>
      </c>
      <c r="E973" s="10">
        <f t="shared" si="31"/>
        <v>0.56999999999999318</v>
      </c>
    </row>
    <row r="974" spans="1:5" x14ac:dyDescent="0.25">
      <c r="A974" s="1">
        <v>42916</v>
      </c>
      <c r="B974" s="8">
        <v>36.51</v>
      </c>
      <c r="C974" t="s">
        <v>5</v>
      </c>
      <c r="D974" s="8">
        <f t="shared" si="30"/>
        <v>37</v>
      </c>
      <c r="E974" s="10">
        <f t="shared" si="31"/>
        <v>0.49000000000000199</v>
      </c>
    </row>
    <row r="975" spans="1:5" x14ac:dyDescent="0.25">
      <c r="A975" s="1">
        <v>42916</v>
      </c>
      <c r="B975" s="8">
        <v>32.19</v>
      </c>
      <c r="C975" t="s">
        <v>4</v>
      </c>
      <c r="D975" s="8">
        <f t="shared" si="30"/>
        <v>33</v>
      </c>
      <c r="E975" s="10">
        <f t="shared" si="31"/>
        <v>0.81000000000000227</v>
      </c>
    </row>
    <row r="976" spans="1:5" x14ac:dyDescent="0.25">
      <c r="A976" s="1">
        <v>42918</v>
      </c>
      <c r="B976" s="8">
        <v>58.94</v>
      </c>
      <c r="C976" t="s">
        <v>4</v>
      </c>
      <c r="D976" s="8">
        <f t="shared" si="30"/>
        <v>59</v>
      </c>
      <c r="E976" s="10">
        <f t="shared" si="31"/>
        <v>6.0000000000002274E-2</v>
      </c>
    </row>
    <row r="977" spans="1:5" x14ac:dyDescent="0.25">
      <c r="A977" s="1">
        <v>42918</v>
      </c>
      <c r="B977" s="8">
        <v>43.16</v>
      </c>
      <c r="C977" t="s">
        <v>5</v>
      </c>
      <c r="D977" s="8">
        <f t="shared" si="30"/>
        <v>44</v>
      </c>
      <c r="E977" s="10">
        <f t="shared" si="31"/>
        <v>0.84000000000000341</v>
      </c>
    </row>
    <row r="978" spans="1:5" x14ac:dyDescent="0.25">
      <c r="A978" s="1">
        <v>42918</v>
      </c>
      <c r="B978" s="8">
        <v>46.86</v>
      </c>
      <c r="C978" t="s">
        <v>3</v>
      </c>
      <c r="D978" s="8">
        <f t="shared" si="30"/>
        <v>47</v>
      </c>
      <c r="E978" s="10">
        <f t="shared" si="31"/>
        <v>0.14000000000000057</v>
      </c>
    </row>
    <row r="979" spans="1:5" x14ac:dyDescent="0.25">
      <c r="A979" s="1">
        <v>42919</v>
      </c>
      <c r="B979" s="8">
        <v>154.69</v>
      </c>
      <c r="C979" t="s">
        <v>6</v>
      </c>
      <c r="D979" s="8">
        <f t="shared" si="30"/>
        <v>155</v>
      </c>
      <c r="E979" s="10">
        <f t="shared" si="31"/>
        <v>0.31000000000000227</v>
      </c>
    </row>
    <row r="980" spans="1:5" x14ac:dyDescent="0.25">
      <c r="A980" s="1">
        <v>42923</v>
      </c>
      <c r="B980" s="8">
        <v>71.790000000000006</v>
      </c>
      <c r="C980" t="s">
        <v>5</v>
      </c>
      <c r="D980" s="8">
        <f t="shared" si="30"/>
        <v>72</v>
      </c>
      <c r="E980" s="10">
        <f t="shared" si="31"/>
        <v>0.20999999999999375</v>
      </c>
    </row>
    <row r="981" spans="1:5" x14ac:dyDescent="0.25">
      <c r="A981" s="1">
        <v>42923</v>
      </c>
      <c r="B981" s="8">
        <v>58.23</v>
      </c>
      <c r="C981" t="s">
        <v>7</v>
      </c>
      <c r="D981" s="8">
        <f t="shared" si="30"/>
        <v>59</v>
      </c>
      <c r="E981" s="10">
        <f t="shared" si="31"/>
        <v>0.77000000000000313</v>
      </c>
    </row>
    <row r="982" spans="1:5" x14ac:dyDescent="0.25">
      <c r="A982" s="1">
        <v>42927</v>
      </c>
      <c r="B982" s="8">
        <v>41.73</v>
      </c>
      <c r="C982" t="s">
        <v>5</v>
      </c>
      <c r="D982" s="8">
        <f t="shared" si="30"/>
        <v>42</v>
      </c>
      <c r="E982" s="10">
        <f t="shared" si="31"/>
        <v>0.27000000000000313</v>
      </c>
    </row>
    <row r="983" spans="1:5" x14ac:dyDescent="0.25">
      <c r="A983" s="1">
        <v>42928</v>
      </c>
      <c r="B983" s="8">
        <v>122.68</v>
      </c>
      <c r="C983" t="s">
        <v>6</v>
      </c>
      <c r="D983" s="8">
        <f t="shared" si="30"/>
        <v>123</v>
      </c>
      <c r="E983" s="10">
        <f t="shared" si="31"/>
        <v>0.31999999999999318</v>
      </c>
    </row>
    <row r="984" spans="1:5" x14ac:dyDescent="0.25">
      <c r="A984" s="1">
        <v>42929</v>
      </c>
      <c r="B984" s="8">
        <v>129.77000000000001</v>
      </c>
      <c r="C984" t="s">
        <v>5</v>
      </c>
      <c r="D984" s="8">
        <f t="shared" si="30"/>
        <v>130</v>
      </c>
      <c r="E984" s="10">
        <f t="shared" si="31"/>
        <v>0.22999999999998977</v>
      </c>
    </row>
    <row r="985" spans="1:5" x14ac:dyDescent="0.25">
      <c r="A985" s="1">
        <v>42930</v>
      </c>
      <c r="B985" s="8">
        <v>72.41</v>
      </c>
      <c r="C985" t="s">
        <v>4</v>
      </c>
      <c r="D985" s="8">
        <f t="shared" si="30"/>
        <v>73</v>
      </c>
      <c r="E985" s="10">
        <f t="shared" si="31"/>
        <v>0.59000000000000341</v>
      </c>
    </row>
    <row r="986" spans="1:5" x14ac:dyDescent="0.25">
      <c r="A986" s="1">
        <v>42930</v>
      </c>
      <c r="B986" s="8">
        <v>49.09</v>
      </c>
      <c r="C986" t="s">
        <v>6</v>
      </c>
      <c r="D986" s="8">
        <f t="shared" si="30"/>
        <v>50</v>
      </c>
      <c r="E986" s="10">
        <f t="shared" si="31"/>
        <v>0.90999999999999659</v>
      </c>
    </row>
    <row r="987" spans="1:5" x14ac:dyDescent="0.25">
      <c r="A987" s="1">
        <v>42934</v>
      </c>
      <c r="B987" s="8">
        <v>32.82</v>
      </c>
      <c r="C987" t="s">
        <v>5</v>
      </c>
      <c r="D987" s="8">
        <f t="shared" si="30"/>
        <v>33</v>
      </c>
      <c r="E987" s="10">
        <f t="shared" si="31"/>
        <v>0.17999999999999972</v>
      </c>
    </row>
    <row r="988" spans="1:5" x14ac:dyDescent="0.25">
      <c r="A988" s="1">
        <v>42934</v>
      </c>
      <c r="B988" s="8">
        <v>40.4</v>
      </c>
      <c r="C988" t="s">
        <v>5</v>
      </c>
      <c r="D988" s="8">
        <f t="shared" si="30"/>
        <v>41</v>
      </c>
      <c r="E988" s="10">
        <f t="shared" si="31"/>
        <v>0.60000000000000142</v>
      </c>
    </row>
    <row r="989" spans="1:5" x14ac:dyDescent="0.25">
      <c r="A989" s="1">
        <v>42934</v>
      </c>
      <c r="B989" s="8">
        <v>147.16</v>
      </c>
      <c r="C989" t="s">
        <v>4</v>
      </c>
      <c r="D989" s="8">
        <f t="shared" si="30"/>
        <v>148</v>
      </c>
      <c r="E989" s="10">
        <f t="shared" si="31"/>
        <v>0.84000000000000341</v>
      </c>
    </row>
    <row r="990" spans="1:5" x14ac:dyDescent="0.25">
      <c r="A990" s="1">
        <v>42936</v>
      </c>
      <c r="B990" s="8">
        <v>150.83000000000001</v>
      </c>
      <c r="C990" t="s">
        <v>5</v>
      </c>
      <c r="D990" s="8">
        <f t="shared" si="30"/>
        <v>151</v>
      </c>
      <c r="E990" s="10">
        <f t="shared" si="31"/>
        <v>0.16999999999998749</v>
      </c>
    </row>
    <row r="991" spans="1:5" x14ac:dyDescent="0.25">
      <c r="A991" s="1">
        <v>42937</v>
      </c>
      <c r="B991" s="8">
        <v>113.65</v>
      </c>
      <c r="C991" t="s">
        <v>3</v>
      </c>
      <c r="D991" s="8">
        <f t="shared" si="30"/>
        <v>114</v>
      </c>
      <c r="E991" s="10">
        <f t="shared" si="31"/>
        <v>0.34999999999999432</v>
      </c>
    </row>
    <row r="992" spans="1:5" x14ac:dyDescent="0.25">
      <c r="A992" s="1">
        <v>42937</v>
      </c>
      <c r="B992" s="8">
        <v>131.94999999999999</v>
      </c>
      <c r="C992" t="s">
        <v>5</v>
      </c>
      <c r="D992" s="8">
        <f t="shared" si="30"/>
        <v>132</v>
      </c>
      <c r="E992" s="10">
        <f t="shared" si="31"/>
        <v>5.0000000000011369E-2</v>
      </c>
    </row>
    <row r="993" spans="1:5" x14ac:dyDescent="0.25">
      <c r="A993" s="1">
        <v>42937</v>
      </c>
      <c r="B993" s="8">
        <v>89.99</v>
      </c>
      <c r="C993" t="s">
        <v>3</v>
      </c>
      <c r="D993" s="8">
        <f t="shared" si="30"/>
        <v>90</v>
      </c>
      <c r="E993" s="10">
        <f t="shared" si="31"/>
        <v>1.0000000000005116E-2</v>
      </c>
    </row>
    <row r="994" spans="1:5" x14ac:dyDescent="0.25">
      <c r="A994" s="1">
        <v>42937</v>
      </c>
      <c r="B994" s="8">
        <v>125.2</v>
      </c>
      <c r="C994" t="s">
        <v>3</v>
      </c>
      <c r="D994" s="8">
        <f t="shared" si="30"/>
        <v>126</v>
      </c>
      <c r="E994" s="10">
        <f t="shared" si="31"/>
        <v>0.79999999999999716</v>
      </c>
    </row>
    <row r="995" spans="1:5" x14ac:dyDescent="0.25">
      <c r="A995" s="1">
        <v>42937</v>
      </c>
      <c r="B995" s="8">
        <v>90.93</v>
      </c>
      <c r="C995" t="s">
        <v>5</v>
      </c>
      <c r="D995" s="8">
        <f t="shared" si="30"/>
        <v>91</v>
      </c>
      <c r="E995" s="10">
        <f t="shared" si="31"/>
        <v>6.9999999999993179E-2</v>
      </c>
    </row>
    <row r="996" spans="1:5" x14ac:dyDescent="0.25">
      <c r="A996" s="1">
        <v>42939</v>
      </c>
      <c r="B996" s="8">
        <v>15.63</v>
      </c>
      <c r="C996" t="s">
        <v>4</v>
      </c>
      <c r="D996" s="8">
        <f t="shared" si="30"/>
        <v>16</v>
      </c>
      <c r="E996" s="10">
        <f t="shared" si="31"/>
        <v>0.36999999999999922</v>
      </c>
    </row>
    <row r="997" spans="1:5" x14ac:dyDescent="0.25">
      <c r="A997" s="1">
        <v>42939</v>
      </c>
      <c r="B997" s="8">
        <v>35.29</v>
      </c>
      <c r="C997" t="s">
        <v>7</v>
      </c>
      <c r="D997" s="8">
        <f t="shared" si="30"/>
        <v>36</v>
      </c>
      <c r="E997" s="10">
        <f t="shared" si="31"/>
        <v>0.71000000000000085</v>
      </c>
    </row>
    <row r="998" spans="1:5" x14ac:dyDescent="0.25">
      <c r="A998" s="1">
        <v>42940</v>
      </c>
      <c r="B998" s="8">
        <v>63.34</v>
      </c>
      <c r="C998" t="s">
        <v>5</v>
      </c>
      <c r="D998" s="8">
        <f t="shared" si="30"/>
        <v>64</v>
      </c>
      <c r="E998" s="10">
        <f t="shared" si="31"/>
        <v>0.65999999999999659</v>
      </c>
    </row>
    <row r="999" spans="1:5" x14ac:dyDescent="0.25">
      <c r="A999" s="1">
        <v>42941</v>
      </c>
      <c r="B999" s="8">
        <v>154.76</v>
      </c>
      <c r="C999" t="s">
        <v>5</v>
      </c>
      <c r="D999" s="8">
        <f t="shared" si="30"/>
        <v>155</v>
      </c>
      <c r="E999" s="10">
        <f t="shared" si="31"/>
        <v>0.24000000000000909</v>
      </c>
    </row>
    <row r="1000" spans="1:5" x14ac:dyDescent="0.25">
      <c r="A1000" s="1">
        <v>42941</v>
      </c>
      <c r="B1000" s="8">
        <v>6.78</v>
      </c>
      <c r="C1000" t="s">
        <v>6</v>
      </c>
      <c r="D1000" s="8">
        <f t="shared" si="30"/>
        <v>7</v>
      </c>
      <c r="E1000" s="10">
        <f t="shared" si="31"/>
        <v>0.21999999999999975</v>
      </c>
    </row>
    <row r="1001" spans="1:5" x14ac:dyDescent="0.25">
      <c r="A1001" s="1">
        <v>42942</v>
      </c>
      <c r="B1001" s="8">
        <v>112.84</v>
      </c>
      <c r="C1001" t="s">
        <v>5</v>
      </c>
      <c r="D1001" s="8">
        <f t="shared" si="30"/>
        <v>113</v>
      </c>
      <c r="E1001" s="10">
        <f t="shared" si="31"/>
        <v>0.15999999999999659</v>
      </c>
    </row>
    <row r="1002" spans="1:5" x14ac:dyDescent="0.25">
      <c r="A1002" s="1">
        <v>42944</v>
      </c>
      <c r="B1002" s="8">
        <v>152.94</v>
      </c>
      <c r="C1002" t="s">
        <v>7</v>
      </c>
      <c r="D1002" s="8">
        <f t="shared" si="30"/>
        <v>153</v>
      </c>
      <c r="E1002" s="10">
        <f t="shared" si="31"/>
        <v>6.0000000000002274E-2</v>
      </c>
    </row>
    <row r="1003" spans="1:5" x14ac:dyDescent="0.25">
      <c r="A1003" s="1">
        <v>42944</v>
      </c>
      <c r="B1003" s="8">
        <v>51.43</v>
      </c>
      <c r="C1003" t="s">
        <v>3</v>
      </c>
      <c r="D1003" s="8">
        <f t="shared" si="30"/>
        <v>52</v>
      </c>
      <c r="E1003" s="10">
        <f t="shared" si="31"/>
        <v>0.57000000000000028</v>
      </c>
    </row>
    <row r="1004" spans="1:5" x14ac:dyDescent="0.25">
      <c r="A1004" s="1">
        <v>42945</v>
      </c>
      <c r="B1004" s="8">
        <v>116.16</v>
      </c>
      <c r="C1004" t="s">
        <v>4</v>
      </c>
      <c r="D1004" s="8">
        <f t="shared" si="30"/>
        <v>117</v>
      </c>
      <c r="E1004" s="10">
        <f t="shared" si="31"/>
        <v>0.84000000000000341</v>
      </c>
    </row>
    <row r="1005" spans="1:5" x14ac:dyDescent="0.25">
      <c r="A1005" s="1">
        <v>42946</v>
      </c>
      <c r="B1005" s="8">
        <v>97.51</v>
      </c>
      <c r="C1005" t="s">
        <v>4</v>
      </c>
      <c r="D1005" s="8">
        <f t="shared" si="30"/>
        <v>98</v>
      </c>
      <c r="E1005" s="10">
        <f t="shared" si="31"/>
        <v>0.48999999999999488</v>
      </c>
    </row>
    <row r="1006" spans="1:5" x14ac:dyDescent="0.25">
      <c r="A1006" s="1">
        <v>42946</v>
      </c>
      <c r="B1006" s="8">
        <v>65.73</v>
      </c>
      <c r="C1006" t="s">
        <v>3</v>
      </c>
      <c r="D1006" s="8">
        <f t="shared" si="30"/>
        <v>66</v>
      </c>
      <c r="E1006" s="10">
        <f t="shared" si="31"/>
        <v>0.26999999999999602</v>
      </c>
    </row>
    <row r="1007" spans="1:5" x14ac:dyDescent="0.25">
      <c r="A1007" s="1">
        <v>42948</v>
      </c>
      <c r="B1007" s="8">
        <v>38.700000000000003</v>
      </c>
      <c r="C1007" t="s">
        <v>3</v>
      </c>
      <c r="D1007" s="8">
        <f t="shared" si="30"/>
        <v>39</v>
      </c>
      <c r="E1007" s="10">
        <f t="shared" si="31"/>
        <v>0.29999999999999716</v>
      </c>
    </row>
    <row r="1008" spans="1:5" x14ac:dyDescent="0.25">
      <c r="A1008" s="1">
        <v>42949</v>
      </c>
      <c r="B1008" s="8">
        <v>122.06</v>
      </c>
      <c r="C1008" t="s">
        <v>5</v>
      </c>
      <c r="D1008" s="8">
        <f t="shared" si="30"/>
        <v>123</v>
      </c>
      <c r="E1008" s="10">
        <f t="shared" si="31"/>
        <v>0.93999999999999773</v>
      </c>
    </row>
    <row r="1009" spans="1:5" x14ac:dyDescent="0.25">
      <c r="A1009" s="1">
        <v>42949</v>
      </c>
      <c r="B1009" s="8">
        <v>69.22</v>
      </c>
      <c r="C1009" t="s">
        <v>5</v>
      </c>
      <c r="D1009" s="8">
        <f t="shared" si="30"/>
        <v>70</v>
      </c>
      <c r="E1009" s="10">
        <f t="shared" si="31"/>
        <v>0.78000000000000114</v>
      </c>
    </row>
    <row r="1010" spans="1:5" x14ac:dyDescent="0.25">
      <c r="A1010" s="1">
        <v>42951</v>
      </c>
      <c r="B1010" s="8">
        <v>66.44</v>
      </c>
      <c r="C1010" t="s">
        <v>3</v>
      </c>
      <c r="D1010" s="8">
        <f t="shared" si="30"/>
        <v>67</v>
      </c>
      <c r="E1010" s="10">
        <f t="shared" si="31"/>
        <v>0.56000000000000227</v>
      </c>
    </row>
    <row r="1011" spans="1:5" x14ac:dyDescent="0.25">
      <c r="A1011" s="1">
        <v>42952</v>
      </c>
      <c r="B1011" s="8">
        <v>106.64</v>
      </c>
      <c r="C1011" t="s">
        <v>7</v>
      </c>
      <c r="D1011" s="8">
        <f t="shared" si="30"/>
        <v>107</v>
      </c>
      <c r="E1011" s="10">
        <f t="shared" si="31"/>
        <v>0.35999999999999943</v>
      </c>
    </row>
    <row r="1012" spans="1:5" x14ac:dyDescent="0.25">
      <c r="A1012" s="1">
        <v>42953</v>
      </c>
      <c r="B1012" s="8">
        <v>115.8</v>
      </c>
      <c r="C1012" t="s">
        <v>7</v>
      </c>
      <c r="D1012" s="8">
        <f t="shared" si="30"/>
        <v>116</v>
      </c>
      <c r="E1012" s="10">
        <f t="shared" si="31"/>
        <v>0.20000000000000284</v>
      </c>
    </row>
    <row r="1013" spans="1:5" x14ac:dyDescent="0.25">
      <c r="A1013" s="1">
        <v>42955</v>
      </c>
      <c r="B1013" s="8">
        <v>72.48</v>
      </c>
      <c r="C1013" t="s">
        <v>7</v>
      </c>
      <c r="D1013" s="8">
        <f t="shared" si="30"/>
        <v>73</v>
      </c>
      <c r="E1013" s="10">
        <f t="shared" si="31"/>
        <v>0.51999999999999602</v>
      </c>
    </row>
    <row r="1014" spans="1:5" x14ac:dyDescent="0.25">
      <c r="A1014" s="1">
        <v>42957</v>
      </c>
      <c r="B1014" s="8">
        <v>110.69</v>
      </c>
      <c r="C1014" t="s">
        <v>4</v>
      </c>
      <c r="D1014" s="8">
        <f t="shared" si="30"/>
        <v>111</v>
      </c>
      <c r="E1014" s="10">
        <f t="shared" si="31"/>
        <v>0.31000000000000227</v>
      </c>
    </row>
    <row r="1015" spans="1:5" x14ac:dyDescent="0.25">
      <c r="A1015" s="1">
        <v>42958</v>
      </c>
      <c r="B1015" s="8">
        <v>79.61</v>
      </c>
      <c r="C1015" t="s">
        <v>5</v>
      </c>
      <c r="D1015" s="8">
        <f t="shared" si="30"/>
        <v>80</v>
      </c>
      <c r="E1015" s="10">
        <f t="shared" si="31"/>
        <v>0.39000000000000057</v>
      </c>
    </row>
    <row r="1016" spans="1:5" x14ac:dyDescent="0.25">
      <c r="A1016" s="1">
        <v>42958</v>
      </c>
      <c r="B1016" s="8">
        <v>58.16</v>
      </c>
      <c r="C1016" t="s">
        <v>7</v>
      </c>
      <c r="D1016" s="8">
        <f t="shared" si="30"/>
        <v>59</v>
      </c>
      <c r="E1016" s="10">
        <f t="shared" si="31"/>
        <v>0.84000000000000341</v>
      </c>
    </row>
    <row r="1017" spans="1:5" x14ac:dyDescent="0.25">
      <c r="A1017" s="1">
        <v>42958</v>
      </c>
      <c r="B1017" s="8">
        <v>114.88</v>
      </c>
      <c r="C1017" t="s">
        <v>5</v>
      </c>
      <c r="D1017" s="8">
        <f t="shared" si="30"/>
        <v>115</v>
      </c>
      <c r="E1017" s="10">
        <f t="shared" si="31"/>
        <v>0.12000000000000455</v>
      </c>
    </row>
    <row r="1018" spans="1:5" x14ac:dyDescent="0.25">
      <c r="A1018" s="1">
        <v>42959</v>
      </c>
      <c r="B1018" s="8">
        <v>96.76</v>
      </c>
      <c r="C1018" t="s">
        <v>5</v>
      </c>
      <c r="D1018" s="8">
        <f t="shared" si="30"/>
        <v>97</v>
      </c>
      <c r="E1018" s="10">
        <f t="shared" si="31"/>
        <v>0.23999999999999488</v>
      </c>
    </row>
    <row r="1019" spans="1:5" x14ac:dyDescent="0.25">
      <c r="A1019" s="1">
        <v>42960</v>
      </c>
      <c r="B1019" s="8">
        <v>72.75</v>
      </c>
      <c r="C1019" t="s">
        <v>7</v>
      </c>
      <c r="D1019" s="8">
        <f t="shared" si="30"/>
        <v>73</v>
      </c>
      <c r="E1019" s="10">
        <f t="shared" si="31"/>
        <v>0.25</v>
      </c>
    </row>
    <row r="1020" spans="1:5" x14ac:dyDescent="0.25">
      <c r="A1020" s="1">
        <v>42960</v>
      </c>
      <c r="B1020" s="8">
        <v>9.9</v>
      </c>
      <c r="C1020" t="s">
        <v>7</v>
      </c>
      <c r="D1020" s="8">
        <f t="shared" si="30"/>
        <v>10</v>
      </c>
      <c r="E1020" s="10">
        <f t="shared" si="31"/>
        <v>9.9999999999999645E-2</v>
      </c>
    </row>
    <row r="1021" spans="1:5" x14ac:dyDescent="0.25">
      <c r="A1021" s="1">
        <v>42960</v>
      </c>
      <c r="B1021" s="8">
        <v>9.81</v>
      </c>
      <c r="C1021" t="s">
        <v>5</v>
      </c>
      <c r="D1021" s="8">
        <f t="shared" si="30"/>
        <v>10</v>
      </c>
      <c r="E1021" s="10">
        <f t="shared" si="31"/>
        <v>0.1899999999999995</v>
      </c>
    </row>
    <row r="1022" spans="1:5" x14ac:dyDescent="0.25">
      <c r="A1022" s="1">
        <v>42960</v>
      </c>
      <c r="B1022" s="8">
        <v>96.3</v>
      </c>
      <c r="C1022" t="s">
        <v>3</v>
      </c>
      <c r="D1022" s="8">
        <f t="shared" si="30"/>
        <v>97</v>
      </c>
      <c r="E1022" s="10">
        <f t="shared" si="31"/>
        <v>0.70000000000000284</v>
      </c>
    </row>
    <row r="1023" spans="1:5" x14ac:dyDescent="0.25">
      <c r="A1023" s="1">
        <v>42960</v>
      </c>
      <c r="B1023" s="8">
        <v>124.19</v>
      </c>
      <c r="C1023" t="s">
        <v>4</v>
      </c>
      <c r="D1023" s="8">
        <f t="shared" si="30"/>
        <v>125</v>
      </c>
      <c r="E1023" s="10">
        <f t="shared" si="31"/>
        <v>0.81000000000000227</v>
      </c>
    </row>
    <row r="1024" spans="1:5" x14ac:dyDescent="0.25">
      <c r="A1024" s="1">
        <v>42962</v>
      </c>
      <c r="B1024" s="8">
        <v>120.06</v>
      </c>
      <c r="C1024" t="s">
        <v>7</v>
      </c>
      <c r="D1024" s="8">
        <f t="shared" si="30"/>
        <v>121</v>
      </c>
      <c r="E1024" s="10">
        <f t="shared" si="31"/>
        <v>0.93999999999999773</v>
      </c>
    </row>
    <row r="1025" spans="1:5" x14ac:dyDescent="0.25">
      <c r="A1025" s="1">
        <v>42964</v>
      </c>
      <c r="B1025" s="8">
        <v>87.6</v>
      </c>
      <c r="C1025" t="s">
        <v>5</v>
      </c>
      <c r="D1025" s="8">
        <f t="shared" si="30"/>
        <v>88</v>
      </c>
      <c r="E1025" s="10">
        <f t="shared" si="31"/>
        <v>0.40000000000000568</v>
      </c>
    </row>
    <row r="1026" spans="1:5" x14ac:dyDescent="0.25">
      <c r="A1026" s="1">
        <v>42965</v>
      </c>
      <c r="B1026" s="8">
        <v>36.65</v>
      </c>
      <c r="C1026" t="s">
        <v>5</v>
      </c>
      <c r="D1026" s="8">
        <f t="shared" si="30"/>
        <v>37</v>
      </c>
      <c r="E1026" s="10">
        <f t="shared" si="31"/>
        <v>0.35000000000000142</v>
      </c>
    </row>
    <row r="1027" spans="1:5" x14ac:dyDescent="0.25">
      <c r="A1027" s="1">
        <v>42969</v>
      </c>
      <c r="B1027" s="8">
        <v>72.61</v>
      </c>
      <c r="C1027" t="s">
        <v>6</v>
      </c>
      <c r="D1027" s="8">
        <f t="shared" ref="D1027:D1090" si="32">ROUNDUP(B1027,0)</f>
        <v>73</v>
      </c>
      <c r="E1027" s="10">
        <f t="shared" ref="E1027:E1090" si="33">D1027-B1027</f>
        <v>0.39000000000000057</v>
      </c>
    </row>
    <row r="1028" spans="1:5" x14ac:dyDescent="0.25">
      <c r="A1028" s="1">
        <v>42970</v>
      </c>
      <c r="B1028" s="8">
        <v>153.87</v>
      </c>
      <c r="C1028" t="s">
        <v>4</v>
      </c>
      <c r="D1028" s="8">
        <f t="shared" si="32"/>
        <v>154</v>
      </c>
      <c r="E1028" s="10">
        <f t="shared" si="33"/>
        <v>0.12999999999999545</v>
      </c>
    </row>
    <row r="1029" spans="1:5" x14ac:dyDescent="0.25">
      <c r="A1029" s="1">
        <v>42972</v>
      </c>
      <c r="B1029" s="8">
        <v>136.68</v>
      </c>
      <c r="C1029" t="s">
        <v>5</v>
      </c>
      <c r="D1029" s="8">
        <f t="shared" si="32"/>
        <v>137</v>
      </c>
      <c r="E1029" s="10">
        <f t="shared" si="33"/>
        <v>0.31999999999999318</v>
      </c>
    </row>
    <row r="1030" spans="1:5" x14ac:dyDescent="0.25">
      <c r="A1030" s="1">
        <v>42973</v>
      </c>
      <c r="B1030" s="8">
        <v>9.08</v>
      </c>
      <c r="C1030" t="s">
        <v>4</v>
      </c>
      <c r="D1030" s="8">
        <f t="shared" si="32"/>
        <v>10</v>
      </c>
      <c r="E1030" s="10">
        <f t="shared" si="33"/>
        <v>0.91999999999999993</v>
      </c>
    </row>
    <row r="1031" spans="1:5" x14ac:dyDescent="0.25">
      <c r="A1031" s="1">
        <v>42973</v>
      </c>
      <c r="B1031" s="8">
        <v>129.07</v>
      </c>
      <c r="C1031" t="s">
        <v>5</v>
      </c>
      <c r="D1031" s="8">
        <f t="shared" si="32"/>
        <v>130</v>
      </c>
      <c r="E1031" s="10">
        <f t="shared" si="33"/>
        <v>0.93000000000000682</v>
      </c>
    </row>
    <row r="1032" spans="1:5" x14ac:dyDescent="0.25">
      <c r="A1032" s="1">
        <v>42974</v>
      </c>
      <c r="B1032" s="8">
        <v>65.19</v>
      </c>
      <c r="C1032" t="s">
        <v>4</v>
      </c>
      <c r="D1032" s="8">
        <f t="shared" si="32"/>
        <v>66</v>
      </c>
      <c r="E1032" s="10">
        <f t="shared" si="33"/>
        <v>0.81000000000000227</v>
      </c>
    </row>
    <row r="1033" spans="1:5" x14ac:dyDescent="0.25">
      <c r="A1033" s="1">
        <v>42974</v>
      </c>
      <c r="B1033" s="8">
        <v>50.95</v>
      </c>
      <c r="C1033" t="s">
        <v>5</v>
      </c>
      <c r="D1033" s="8">
        <f t="shared" si="32"/>
        <v>51</v>
      </c>
      <c r="E1033" s="10">
        <f t="shared" si="33"/>
        <v>4.9999999999997158E-2</v>
      </c>
    </row>
    <row r="1034" spans="1:5" x14ac:dyDescent="0.25">
      <c r="A1034" s="1">
        <v>42974</v>
      </c>
      <c r="B1034" s="8">
        <v>145.37</v>
      </c>
      <c r="C1034" t="s">
        <v>4</v>
      </c>
      <c r="D1034" s="8">
        <f t="shared" si="32"/>
        <v>146</v>
      </c>
      <c r="E1034" s="10">
        <f t="shared" si="33"/>
        <v>0.62999999999999545</v>
      </c>
    </row>
    <row r="1035" spans="1:5" x14ac:dyDescent="0.25">
      <c r="A1035" s="1">
        <v>42976</v>
      </c>
      <c r="B1035" s="8">
        <v>29.34</v>
      </c>
      <c r="C1035" t="s">
        <v>6</v>
      </c>
      <c r="D1035" s="8">
        <f t="shared" si="32"/>
        <v>30</v>
      </c>
      <c r="E1035" s="10">
        <f t="shared" si="33"/>
        <v>0.66000000000000014</v>
      </c>
    </row>
    <row r="1036" spans="1:5" x14ac:dyDescent="0.25">
      <c r="A1036" s="1">
        <v>42977</v>
      </c>
      <c r="B1036" s="8">
        <v>70.400000000000006</v>
      </c>
      <c r="C1036" t="s">
        <v>7</v>
      </c>
      <c r="D1036" s="8">
        <f t="shared" si="32"/>
        <v>71</v>
      </c>
      <c r="E1036" s="10">
        <f t="shared" si="33"/>
        <v>0.59999999999999432</v>
      </c>
    </row>
    <row r="1037" spans="1:5" x14ac:dyDescent="0.25">
      <c r="A1037" s="1">
        <v>42978</v>
      </c>
      <c r="B1037" s="8">
        <v>63.43</v>
      </c>
      <c r="C1037" t="s">
        <v>7</v>
      </c>
      <c r="D1037" s="8">
        <f t="shared" si="32"/>
        <v>64</v>
      </c>
      <c r="E1037" s="10">
        <f t="shared" si="33"/>
        <v>0.57000000000000028</v>
      </c>
    </row>
    <row r="1038" spans="1:5" x14ac:dyDescent="0.25">
      <c r="A1038" s="1">
        <v>42980</v>
      </c>
      <c r="B1038" s="8">
        <v>125.56</v>
      </c>
      <c r="C1038" t="s">
        <v>5</v>
      </c>
      <c r="D1038" s="8">
        <f t="shared" si="32"/>
        <v>126</v>
      </c>
      <c r="E1038" s="10">
        <f t="shared" si="33"/>
        <v>0.43999999999999773</v>
      </c>
    </row>
    <row r="1039" spans="1:5" x14ac:dyDescent="0.25">
      <c r="A1039" s="1">
        <v>42981</v>
      </c>
      <c r="B1039" s="8">
        <v>56.17</v>
      </c>
      <c r="C1039" t="s">
        <v>6</v>
      </c>
      <c r="D1039" s="8">
        <f t="shared" si="32"/>
        <v>57</v>
      </c>
      <c r="E1039" s="10">
        <f t="shared" si="33"/>
        <v>0.82999999999999829</v>
      </c>
    </row>
    <row r="1040" spans="1:5" x14ac:dyDescent="0.25">
      <c r="A1040" s="1">
        <v>42982</v>
      </c>
      <c r="B1040" s="8">
        <v>48.9</v>
      </c>
      <c r="C1040" t="s">
        <v>7</v>
      </c>
      <c r="D1040" s="8">
        <f t="shared" si="32"/>
        <v>49</v>
      </c>
      <c r="E1040" s="10">
        <f t="shared" si="33"/>
        <v>0.10000000000000142</v>
      </c>
    </row>
    <row r="1041" spans="1:5" x14ac:dyDescent="0.25">
      <c r="A1041" s="1">
        <v>42983</v>
      </c>
      <c r="B1041" s="8">
        <v>46.97</v>
      </c>
      <c r="C1041" t="s">
        <v>7</v>
      </c>
      <c r="D1041" s="8">
        <f t="shared" si="32"/>
        <v>47</v>
      </c>
      <c r="E1041" s="10">
        <f t="shared" si="33"/>
        <v>3.0000000000001137E-2</v>
      </c>
    </row>
    <row r="1042" spans="1:5" x14ac:dyDescent="0.25">
      <c r="A1042" s="1">
        <v>42983</v>
      </c>
      <c r="B1042" s="8">
        <v>146.25</v>
      </c>
      <c r="C1042" t="s">
        <v>4</v>
      </c>
      <c r="D1042" s="8">
        <f t="shared" si="32"/>
        <v>147</v>
      </c>
      <c r="E1042" s="10">
        <f t="shared" si="33"/>
        <v>0.75</v>
      </c>
    </row>
    <row r="1043" spans="1:5" x14ac:dyDescent="0.25">
      <c r="A1043" s="1">
        <v>42984</v>
      </c>
      <c r="B1043" s="8">
        <v>111.63</v>
      </c>
      <c r="C1043" t="s">
        <v>5</v>
      </c>
      <c r="D1043" s="8">
        <f t="shared" si="32"/>
        <v>112</v>
      </c>
      <c r="E1043" s="10">
        <f t="shared" si="33"/>
        <v>0.37000000000000455</v>
      </c>
    </row>
    <row r="1044" spans="1:5" x14ac:dyDescent="0.25">
      <c r="A1044" s="1">
        <v>42985</v>
      </c>
      <c r="B1044" s="8">
        <v>75.22</v>
      </c>
      <c r="C1044" t="s">
        <v>5</v>
      </c>
      <c r="D1044" s="8">
        <f t="shared" si="32"/>
        <v>76</v>
      </c>
      <c r="E1044" s="10">
        <f t="shared" si="33"/>
        <v>0.78000000000000114</v>
      </c>
    </row>
    <row r="1045" spans="1:5" x14ac:dyDescent="0.25">
      <c r="A1045" s="1">
        <v>42987</v>
      </c>
      <c r="B1045" s="8">
        <v>46.57</v>
      </c>
      <c r="C1045" t="s">
        <v>3</v>
      </c>
      <c r="D1045" s="8">
        <f t="shared" si="32"/>
        <v>47</v>
      </c>
      <c r="E1045" s="10">
        <f t="shared" si="33"/>
        <v>0.42999999999999972</v>
      </c>
    </row>
    <row r="1046" spans="1:5" x14ac:dyDescent="0.25">
      <c r="A1046" s="1">
        <v>42988</v>
      </c>
      <c r="B1046" s="8">
        <v>7.66</v>
      </c>
      <c r="C1046" t="s">
        <v>5</v>
      </c>
      <c r="D1046" s="8">
        <f t="shared" si="32"/>
        <v>8</v>
      </c>
      <c r="E1046" s="10">
        <f t="shared" si="33"/>
        <v>0.33999999999999986</v>
      </c>
    </row>
    <row r="1047" spans="1:5" x14ac:dyDescent="0.25">
      <c r="A1047" s="1">
        <v>42989</v>
      </c>
      <c r="B1047" s="8">
        <v>117.73</v>
      </c>
      <c r="C1047" t="s">
        <v>7</v>
      </c>
      <c r="D1047" s="8">
        <f t="shared" si="32"/>
        <v>118</v>
      </c>
      <c r="E1047" s="10">
        <f t="shared" si="33"/>
        <v>0.26999999999999602</v>
      </c>
    </row>
    <row r="1048" spans="1:5" x14ac:dyDescent="0.25">
      <c r="A1048" s="1">
        <v>42990</v>
      </c>
      <c r="B1048" s="8">
        <v>18.71</v>
      </c>
      <c r="C1048" t="s">
        <v>5</v>
      </c>
      <c r="D1048" s="8">
        <f t="shared" si="32"/>
        <v>19</v>
      </c>
      <c r="E1048" s="10">
        <f t="shared" si="33"/>
        <v>0.28999999999999915</v>
      </c>
    </row>
    <row r="1049" spans="1:5" x14ac:dyDescent="0.25">
      <c r="A1049" s="1">
        <v>42991</v>
      </c>
      <c r="B1049" s="8">
        <v>121.48</v>
      </c>
      <c r="C1049" t="s">
        <v>5</v>
      </c>
      <c r="D1049" s="8">
        <f t="shared" si="32"/>
        <v>122</v>
      </c>
      <c r="E1049" s="10">
        <f t="shared" si="33"/>
        <v>0.51999999999999602</v>
      </c>
    </row>
    <row r="1050" spans="1:5" x14ac:dyDescent="0.25">
      <c r="A1050" s="1">
        <v>42991</v>
      </c>
      <c r="B1050" s="8">
        <v>140.84</v>
      </c>
      <c r="C1050" t="s">
        <v>4</v>
      </c>
      <c r="D1050" s="8">
        <f t="shared" si="32"/>
        <v>141</v>
      </c>
      <c r="E1050" s="10">
        <f t="shared" si="33"/>
        <v>0.15999999999999659</v>
      </c>
    </row>
    <row r="1051" spans="1:5" x14ac:dyDescent="0.25">
      <c r="A1051" s="1">
        <v>42991</v>
      </c>
      <c r="B1051" s="8">
        <v>100.61</v>
      </c>
      <c r="C1051" t="s">
        <v>5</v>
      </c>
      <c r="D1051" s="8">
        <f t="shared" si="32"/>
        <v>101</v>
      </c>
      <c r="E1051" s="10">
        <f t="shared" si="33"/>
        <v>0.39000000000000057</v>
      </c>
    </row>
    <row r="1052" spans="1:5" x14ac:dyDescent="0.25">
      <c r="A1052" s="1">
        <v>42992</v>
      </c>
      <c r="B1052" s="8">
        <v>17.63</v>
      </c>
      <c r="C1052" t="s">
        <v>5</v>
      </c>
      <c r="D1052" s="8">
        <f t="shared" si="32"/>
        <v>18</v>
      </c>
      <c r="E1052" s="10">
        <f t="shared" si="33"/>
        <v>0.37000000000000099</v>
      </c>
    </row>
    <row r="1053" spans="1:5" x14ac:dyDescent="0.25">
      <c r="A1053" s="1">
        <v>42992</v>
      </c>
      <c r="B1053" s="8">
        <v>30.36</v>
      </c>
      <c r="C1053" t="s">
        <v>6</v>
      </c>
      <c r="D1053" s="8">
        <f t="shared" si="32"/>
        <v>31</v>
      </c>
      <c r="E1053" s="10">
        <f t="shared" si="33"/>
        <v>0.64000000000000057</v>
      </c>
    </row>
    <row r="1054" spans="1:5" x14ac:dyDescent="0.25">
      <c r="A1054" s="1">
        <v>42996</v>
      </c>
      <c r="B1054" s="8">
        <v>77.290000000000006</v>
      </c>
      <c r="C1054" t="s">
        <v>5</v>
      </c>
      <c r="D1054" s="8">
        <f t="shared" si="32"/>
        <v>78</v>
      </c>
      <c r="E1054" s="10">
        <f t="shared" si="33"/>
        <v>0.70999999999999375</v>
      </c>
    </row>
    <row r="1055" spans="1:5" x14ac:dyDescent="0.25">
      <c r="A1055" s="1">
        <v>42997</v>
      </c>
      <c r="B1055" s="8">
        <v>136.35</v>
      </c>
      <c r="C1055" t="s">
        <v>3</v>
      </c>
      <c r="D1055" s="8">
        <f t="shared" si="32"/>
        <v>137</v>
      </c>
      <c r="E1055" s="10">
        <f t="shared" si="33"/>
        <v>0.65000000000000568</v>
      </c>
    </row>
    <row r="1056" spans="1:5" x14ac:dyDescent="0.25">
      <c r="A1056" s="1">
        <v>42999</v>
      </c>
      <c r="B1056" s="8">
        <v>56.18</v>
      </c>
      <c r="C1056" t="s">
        <v>3</v>
      </c>
      <c r="D1056" s="8">
        <f t="shared" si="32"/>
        <v>57</v>
      </c>
      <c r="E1056" s="10">
        <f t="shared" si="33"/>
        <v>0.82000000000000028</v>
      </c>
    </row>
    <row r="1057" spans="1:5" x14ac:dyDescent="0.25">
      <c r="A1057" s="1">
        <v>42999</v>
      </c>
      <c r="B1057" s="8">
        <v>40.93</v>
      </c>
      <c r="C1057" t="s">
        <v>7</v>
      </c>
      <c r="D1057" s="8">
        <f t="shared" si="32"/>
        <v>41</v>
      </c>
      <c r="E1057" s="10">
        <f t="shared" si="33"/>
        <v>7.0000000000000284E-2</v>
      </c>
    </row>
    <row r="1058" spans="1:5" x14ac:dyDescent="0.25">
      <c r="A1058" s="1">
        <v>43000</v>
      </c>
      <c r="B1058" s="8">
        <v>104.8</v>
      </c>
      <c r="C1058" t="s">
        <v>4</v>
      </c>
      <c r="D1058" s="8">
        <f t="shared" si="32"/>
        <v>105</v>
      </c>
      <c r="E1058" s="10">
        <f t="shared" si="33"/>
        <v>0.20000000000000284</v>
      </c>
    </row>
    <row r="1059" spans="1:5" x14ac:dyDescent="0.25">
      <c r="A1059" s="1">
        <v>43002</v>
      </c>
      <c r="B1059" s="8">
        <v>14.47</v>
      </c>
      <c r="C1059" t="s">
        <v>7</v>
      </c>
      <c r="D1059" s="8">
        <f t="shared" si="32"/>
        <v>15</v>
      </c>
      <c r="E1059" s="10">
        <f t="shared" si="33"/>
        <v>0.52999999999999936</v>
      </c>
    </row>
    <row r="1060" spans="1:5" x14ac:dyDescent="0.25">
      <c r="A1060" s="1">
        <v>43003</v>
      </c>
      <c r="B1060" s="8">
        <v>35.1</v>
      </c>
      <c r="C1060" t="s">
        <v>5</v>
      </c>
      <c r="D1060" s="8">
        <f t="shared" si="32"/>
        <v>36</v>
      </c>
      <c r="E1060" s="10">
        <f t="shared" si="33"/>
        <v>0.89999999999999858</v>
      </c>
    </row>
    <row r="1061" spans="1:5" x14ac:dyDescent="0.25">
      <c r="A1061" s="1">
        <v>43004</v>
      </c>
      <c r="B1061" s="8">
        <v>94.49</v>
      </c>
      <c r="C1061" t="s">
        <v>7</v>
      </c>
      <c r="D1061" s="8">
        <f t="shared" si="32"/>
        <v>95</v>
      </c>
      <c r="E1061" s="10">
        <f t="shared" si="33"/>
        <v>0.51000000000000512</v>
      </c>
    </row>
    <row r="1062" spans="1:5" x14ac:dyDescent="0.25">
      <c r="A1062" s="1">
        <v>43005</v>
      </c>
      <c r="B1062" s="8">
        <v>38.840000000000003</v>
      </c>
      <c r="C1062" t="s">
        <v>5</v>
      </c>
      <c r="D1062" s="8">
        <f t="shared" si="32"/>
        <v>39</v>
      </c>
      <c r="E1062" s="10">
        <f t="shared" si="33"/>
        <v>0.15999999999999659</v>
      </c>
    </row>
    <row r="1063" spans="1:5" x14ac:dyDescent="0.25">
      <c r="A1063" s="1">
        <v>43007</v>
      </c>
      <c r="B1063" s="8">
        <v>59.44</v>
      </c>
      <c r="C1063" t="s">
        <v>3</v>
      </c>
      <c r="D1063" s="8">
        <f t="shared" si="32"/>
        <v>60</v>
      </c>
      <c r="E1063" s="10">
        <f t="shared" si="33"/>
        <v>0.56000000000000227</v>
      </c>
    </row>
    <row r="1064" spans="1:5" x14ac:dyDescent="0.25">
      <c r="A1064" s="1">
        <v>43007</v>
      </c>
      <c r="B1064" s="8">
        <v>125.71</v>
      </c>
      <c r="C1064" t="s">
        <v>3</v>
      </c>
      <c r="D1064" s="8">
        <f t="shared" si="32"/>
        <v>126</v>
      </c>
      <c r="E1064" s="10">
        <f t="shared" si="33"/>
        <v>0.29000000000000625</v>
      </c>
    </row>
    <row r="1065" spans="1:5" x14ac:dyDescent="0.25">
      <c r="A1065" s="1">
        <v>43008</v>
      </c>
      <c r="B1065" s="8">
        <v>81.45</v>
      </c>
      <c r="C1065" t="s">
        <v>7</v>
      </c>
      <c r="D1065" s="8">
        <f t="shared" si="32"/>
        <v>82</v>
      </c>
      <c r="E1065" s="10">
        <f t="shared" si="33"/>
        <v>0.54999999999999716</v>
      </c>
    </row>
    <row r="1066" spans="1:5" x14ac:dyDescent="0.25">
      <c r="A1066" s="1">
        <v>43009</v>
      </c>
      <c r="B1066" s="8">
        <v>97.7</v>
      </c>
      <c r="C1066" t="s">
        <v>4</v>
      </c>
      <c r="D1066" s="8">
        <f t="shared" si="32"/>
        <v>98</v>
      </c>
      <c r="E1066" s="10">
        <f t="shared" si="33"/>
        <v>0.29999999999999716</v>
      </c>
    </row>
    <row r="1067" spans="1:5" x14ac:dyDescent="0.25">
      <c r="A1067" s="1">
        <v>43010</v>
      </c>
      <c r="B1067" s="8">
        <v>78.17</v>
      </c>
      <c r="C1067" t="s">
        <v>3</v>
      </c>
      <c r="D1067" s="8">
        <f t="shared" si="32"/>
        <v>79</v>
      </c>
      <c r="E1067" s="10">
        <f t="shared" si="33"/>
        <v>0.82999999999999829</v>
      </c>
    </row>
    <row r="1068" spans="1:5" x14ac:dyDescent="0.25">
      <c r="A1068" s="1">
        <v>43010</v>
      </c>
      <c r="B1068" s="8">
        <v>66.83</v>
      </c>
      <c r="C1068" t="s">
        <v>3</v>
      </c>
      <c r="D1068" s="8">
        <f t="shared" si="32"/>
        <v>67</v>
      </c>
      <c r="E1068" s="10">
        <f t="shared" si="33"/>
        <v>0.17000000000000171</v>
      </c>
    </row>
    <row r="1069" spans="1:5" x14ac:dyDescent="0.25">
      <c r="A1069" s="1">
        <v>43011</v>
      </c>
      <c r="B1069" s="8">
        <v>146.19</v>
      </c>
      <c r="C1069" t="s">
        <v>5</v>
      </c>
      <c r="D1069" s="8">
        <f t="shared" si="32"/>
        <v>147</v>
      </c>
      <c r="E1069" s="10">
        <f t="shared" si="33"/>
        <v>0.81000000000000227</v>
      </c>
    </row>
    <row r="1070" spans="1:5" x14ac:dyDescent="0.25">
      <c r="A1070" s="1">
        <v>43012</v>
      </c>
      <c r="B1070" s="8">
        <v>109.28</v>
      </c>
      <c r="C1070" t="s">
        <v>3</v>
      </c>
      <c r="D1070" s="8">
        <f t="shared" si="32"/>
        <v>110</v>
      </c>
      <c r="E1070" s="10">
        <f t="shared" si="33"/>
        <v>0.71999999999999886</v>
      </c>
    </row>
    <row r="1071" spans="1:5" x14ac:dyDescent="0.25">
      <c r="A1071" s="1">
        <v>43013</v>
      </c>
      <c r="B1071" s="8">
        <v>38.75</v>
      </c>
      <c r="C1071" t="s">
        <v>5</v>
      </c>
      <c r="D1071" s="8">
        <f t="shared" si="32"/>
        <v>39</v>
      </c>
      <c r="E1071" s="10">
        <f t="shared" si="33"/>
        <v>0.25</v>
      </c>
    </row>
    <row r="1072" spans="1:5" x14ac:dyDescent="0.25">
      <c r="A1072" s="1">
        <v>43017</v>
      </c>
      <c r="B1072" s="8">
        <v>31.86</v>
      </c>
      <c r="C1072" t="s">
        <v>5</v>
      </c>
      <c r="D1072" s="8">
        <f t="shared" si="32"/>
        <v>32</v>
      </c>
      <c r="E1072" s="10">
        <f t="shared" si="33"/>
        <v>0.14000000000000057</v>
      </c>
    </row>
    <row r="1073" spans="1:5" x14ac:dyDescent="0.25">
      <c r="A1073" s="1">
        <v>43018</v>
      </c>
      <c r="B1073" s="8">
        <v>128.63</v>
      </c>
      <c r="C1073" t="s">
        <v>5</v>
      </c>
      <c r="D1073" s="8">
        <f t="shared" si="32"/>
        <v>129</v>
      </c>
      <c r="E1073" s="10">
        <f t="shared" si="33"/>
        <v>0.37000000000000455</v>
      </c>
    </row>
    <row r="1074" spans="1:5" x14ac:dyDescent="0.25">
      <c r="A1074" s="1">
        <v>43019</v>
      </c>
      <c r="B1074" s="8">
        <v>13.22</v>
      </c>
      <c r="C1074" t="s">
        <v>5</v>
      </c>
      <c r="D1074" s="8">
        <f t="shared" si="32"/>
        <v>14</v>
      </c>
      <c r="E1074" s="10">
        <f t="shared" si="33"/>
        <v>0.77999999999999936</v>
      </c>
    </row>
    <row r="1075" spans="1:5" x14ac:dyDescent="0.25">
      <c r="A1075" s="1">
        <v>43021</v>
      </c>
      <c r="B1075" s="8">
        <v>99.67</v>
      </c>
      <c r="C1075" t="s">
        <v>5</v>
      </c>
      <c r="D1075" s="8">
        <f t="shared" si="32"/>
        <v>100</v>
      </c>
      <c r="E1075" s="10">
        <f t="shared" si="33"/>
        <v>0.32999999999999829</v>
      </c>
    </row>
    <row r="1076" spans="1:5" x14ac:dyDescent="0.25">
      <c r="A1076" s="1">
        <v>43021</v>
      </c>
      <c r="B1076" s="8">
        <v>91.39</v>
      </c>
      <c r="C1076" t="s">
        <v>5</v>
      </c>
      <c r="D1076" s="8">
        <f t="shared" si="32"/>
        <v>92</v>
      </c>
      <c r="E1076" s="10">
        <f t="shared" si="33"/>
        <v>0.60999999999999943</v>
      </c>
    </row>
    <row r="1077" spans="1:5" x14ac:dyDescent="0.25">
      <c r="A1077" s="1">
        <v>43022</v>
      </c>
      <c r="B1077" s="8">
        <v>126.54</v>
      </c>
      <c r="C1077" t="s">
        <v>5</v>
      </c>
      <c r="D1077" s="8">
        <f t="shared" si="32"/>
        <v>127</v>
      </c>
      <c r="E1077" s="10">
        <f t="shared" si="33"/>
        <v>0.45999999999999375</v>
      </c>
    </row>
    <row r="1078" spans="1:5" x14ac:dyDescent="0.25">
      <c r="A1078" s="1">
        <v>43022</v>
      </c>
      <c r="B1078" s="8">
        <v>113.06</v>
      </c>
      <c r="C1078" t="s">
        <v>5</v>
      </c>
      <c r="D1078" s="8">
        <f t="shared" si="32"/>
        <v>114</v>
      </c>
      <c r="E1078" s="10">
        <f t="shared" si="33"/>
        <v>0.93999999999999773</v>
      </c>
    </row>
    <row r="1079" spans="1:5" x14ac:dyDescent="0.25">
      <c r="A1079" s="1">
        <v>43022</v>
      </c>
      <c r="B1079" s="8">
        <v>20.79</v>
      </c>
      <c r="C1079" t="s">
        <v>3</v>
      </c>
      <c r="D1079" s="8">
        <f t="shared" si="32"/>
        <v>21</v>
      </c>
      <c r="E1079" s="10">
        <f t="shared" si="33"/>
        <v>0.21000000000000085</v>
      </c>
    </row>
    <row r="1080" spans="1:5" x14ac:dyDescent="0.25">
      <c r="A1080" s="1">
        <v>43022</v>
      </c>
      <c r="B1080" s="8">
        <v>98.16</v>
      </c>
      <c r="C1080" t="s">
        <v>6</v>
      </c>
      <c r="D1080" s="8">
        <f t="shared" si="32"/>
        <v>99</v>
      </c>
      <c r="E1080" s="10">
        <f t="shared" si="33"/>
        <v>0.84000000000000341</v>
      </c>
    </row>
    <row r="1081" spans="1:5" x14ac:dyDescent="0.25">
      <c r="A1081" s="1">
        <v>43022</v>
      </c>
      <c r="B1081" s="8">
        <v>35.6</v>
      </c>
      <c r="C1081" t="s">
        <v>7</v>
      </c>
      <c r="D1081" s="8">
        <f t="shared" si="32"/>
        <v>36</v>
      </c>
      <c r="E1081" s="10">
        <f t="shared" si="33"/>
        <v>0.39999999999999858</v>
      </c>
    </row>
    <row r="1082" spans="1:5" x14ac:dyDescent="0.25">
      <c r="A1082" s="1">
        <v>43023</v>
      </c>
      <c r="B1082" s="8">
        <v>28.24</v>
      </c>
      <c r="C1082" t="s">
        <v>7</v>
      </c>
      <c r="D1082" s="8">
        <f t="shared" si="32"/>
        <v>29</v>
      </c>
      <c r="E1082" s="10">
        <f t="shared" si="33"/>
        <v>0.76000000000000156</v>
      </c>
    </row>
    <row r="1083" spans="1:5" x14ac:dyDescent="0.25">
      <c r="A1083" s="1">
        <v>43023</v>
      </c>
      <c r="B1083" s="8">
        <v>8.4499999999999993</v>
      </c>
      <c r="C1083" t="s">
        <v>3</v>
      </c>
      <c r="D1083" s="8">
        <f t="shared" si="32"/>
        <v>9</v>
      </c>
      <c r="E1083" s="10">
        <f t="shared" si="33"/>
        <v>0.55000000000000071</v>
      </c>
    </row>
    <row r="1084" spans="1:5" x14ac:dyDescent="0.25">
      <c r="A1084" s="1">
        <v>43023</v>
      </c>
      <c r="B1084" s="8">
        <v>36.94</v>
      </c>
      <c r="C1084" t="s">
        <v>4</v>
      </c>
      <c r="D1084" s="8">
        <f t="shared" si="32"/>
        <v>37</v>
      </c>
      <c r="E1084" s="10">
        <f t="shared" si="33"/>
        <v>6.0000000000002274E-2</v>
      </c>
    </row>
    <row r="1085" spans="1:5" x14ac:dyDescent="0.25">
      <c r="A1085" s="1">
        <v>43024</v>
      </c>
      <c r="B1085" s="8">
        <v>89.52</v>
      </c>
      <c r="C1085" t="s">
        <v>4</v>
      </c>
      <c r="D1085" s="8">
        <f t="shared" si="32"/>
        <v>90</v>
      </c>
      <c r="E1085" s="10">
        <f t="shared" si="33"/>
        <v>0.48000000000000398</v>
      </c>
    </row>
    <row r="1086" spans="1:5" x14ac:dyDescent="0.25">
      <c r="A1086" s="1">
        <v>43026</v>
      </c>
      <c r="B1086" s="8">
        <v>131.1</v>
      </c>
      <c r="C1086" t="s">
        <v>3</v>
      </c>
      <c r="D1086" s="8">
        <f t="shared" si="32"/>
        <v>132</v>
      </c>
      <c r="E1086" s="10">
        <f t="shared" si="33"/>
        <v>0.90000000000000568</v>
      </c>
    </row>
    <row r="1087" spans="1:5" x14ac:dyDescent="0.25">
      <c r="A1087" s="1">
        <v>43027</v>
      </c>
      <c r="B1087" s="8">
        <v>48.86</v>
      </c>
      <c r="C1087" t="s">
        <v>5</v>
      </c>
      <c r="D1087" s="8">
        <f t="shared" si="32"/>
        <v>49</v>
      </c>
      <c r="E1087" s="10">
        <f t="shared" si="33"/>
        <v>0.14000000000000057</v>
      </c>
    </row>
    <row r="1088" spans="1:5" x14ac:dyDescent="0.25">
      <c r="A1088" s="1">
        <v>43028</v>
      </c>
      <c r="B1088" s="8">
        <v>57.84</v>
      </c>
      <c r="C1088" t="s">
        <v>5</v>
      </c>
      <c r="D1088" s="8">
        <f t="shared" si="32"/>
        <v>58</v>
      </c>
      <c r="E1088" s="10">
        <f t="shared" si="33"/>
        <v>0.15999999999999659</v>
      </c>
    </row>
    <row r="1089" spans="1:5" x14ac:dyDescent="0.25">
      <c r="A1089" s="1">
        <v>43030</v>
      </c>
      <c r="B1089" s="8">
        <v>154.69999999999999</v>
      </c>
      <c r="C1089" t="s">
        <v>6</v>
      </c>
      <c r="D1089" s="8">
        <f t="shared" si="32"/>
        <v>155</v>
      </c>
      <c r="E1089" s="10">
        <f t="shared" si="33"/>
        <v>0.30000000000001137</v>
      </c>
    </row>
    <row r="1090" spans="1:5" x14ac:dyDescent="0.25">
      <c r="A1090" s="1">
        <v>43030</v>
      </c>
      <c r="B1090" s="8">
        <v>13.48</v>
      </c>
      <c r="C1090" t="s">
        <v>7</v>
      </c>
      <c r="D1090" s="8">
        <f t="shared" si="32"/>
        <v>14</v>
      </c>
      <c r="E1090" s="10">
        <f t="shared" si="33"/>
        <v>0.51999999999999957</v>
      </c>
    </row>
    <row r="1091" spans="1:5" x14ac:dyDescent="0.25">
      <c r="A1091" s="1">
        <v>43032</v>
      </c>
      <c r="B1091" s="8">
        <v>75.84</v>
      </c>
      <c r="C1091" t="s">
        <v>4</v>
      </c>
      <c r="D1091" s="8">
        <f t="shared" ref="D1091:D1154" si="34">ROUNDUP(B1091,0)</f>
        <v>76</v>
      </c>
      <c r="E1091" s="10">
        <f t="shared" ref="E1091:E1154" si="35">D1091-B1091</f>
        <v>0.15999999999999659</v>
      </c>
    </row>
    <row r="1092" spans="1:5" x14ac:dyDescent="0.25">
      <c r="A1092" s="1">
        <v>43032</v>
      </c>
      <c r="B1092" s="8">
        <v>116.59</v>
      </c>
      <c r="C1092" t="s">
        <v>3</v>
      </c>
      <c r="D1092" s="8">
        <f t="shared" si="34"/>
        <v>117</v>
      </c>
      <c r="E1092" s="10">
        <f t="shared" si="35"/>
        <v>0.40999999999999659</v>
      </c>
    </row>
    <row r="1093" spans="1:5" x14ac:dyDescent="0.25">
      <c r="A1093" s="1">
        <v>43032</v>
      </c>
      <c r="B1093" s="8">
        <v>55.94</v>
      </c>
      <c r="C1093" t="s">
        <v>3</v>
      </c>
      <c r="D1093" s="8">
        <f t="shared" si="34"/>
        <v>56</v>
      </c>
      <c r="E1093" s="10">
        <f t="shared" si="35"/>
        <v>6.0000000000002274E-2</v>
      </c>
    </row>
    <row r="1094" spans="1:5" x14ac:dyDescent="0.25">
      <c r="A1094" s="1">
        <v>43032</v>
      </c>
      <c r="B1094" s="8">
        <v>62.12</v>
      </c>
      <c r="C1094" t="s">
        <v>6</v>
      </c>
      <c r="D1094" s="8">
        <f t="shared" si="34"/>
        <v>63</v>
      </c>
      <c r="E1094" s="10">
        <f t="shared" si="35"/>
        <v>0.88000000000000256</v>
      </c>
    </row>
    <row r="1095" spans="1:5" x14ac:dyDescent="0.25">
      <c r="A1095" s="1">
        <v>43032</v>
      </c>
      <c r="B1095" s="8">
        <v>23.26</v>
      </c>
      <c r="C1095" t="s">
        <v>6</v>
      </c>
      <c r="D1095" s="8">
        <f t="shared" si="34"/>
        <v>24</v>
      </c>
      <c r="E1095" s="10">
        <f t="shared" si="35"/>
        <v>0.73999999999999844</v>
      </c>
    </row>
    <row r="1096" spans="1:5" x14ac:dyDescent="0.25">
      <c r="A1096" s="1">
        <v>43032</v>
      </c>
      <c r="B1096" s="8">
        <v>18.329999999999998</v>
      </c>
      <c r="C1096" t="s">
        <v>5</v>
      </c>
      <c r="D1096" s="8">
        <f t="shared" si="34"/>
        <v>19</v>
      </c>
      <c r="E1096" s="10">
        <f t="shared" si="35"/>
        <v>0.67000000000000171</v>
      </c>
    </row>
    <row r="1097" spans="1:5" x14ac:dyDescent="0.25">
      <c r="A1097" s="1">
        <v>43033</v>
      </c>
      <c r="B1097" s="8">
        <v>9.9499999999999993</v>
      </c>
      <c r="C1097" t="s">
        <v>5</v>
      </c>
      <c r="D1097" s="8">
        <f t="shared" si="34"/>
        <v>10</v>
      </c>
      <c r="E1097" s="10">
        <f t="shared" si="35"/>
        <v>5.0000000000000711E-2</v>
      </c>
    </row>
    <row r="1098" spans="1:5" x14ac:dyDescent="0.25">
      <c r="A1098" s="1">
        <v>43033</v>
      </c>
      <c r="B1098" s="8">
        <v>70.08</v>
      </c>
      <c r="C1098" t="s">
        <v>5</v>
      </c>
      <c r="D1098" s="8">
        <f t="shared" si="34"/>
        <v>71</v>
      </c>
      <c r="E1098" s="10">
        <f t="shared" si="35"/>
        <v>0.92000000000000171</v>
      </c>
    </row>
    <row r="1099" spans="1:5" x14ac:dyDescent="0.25">
      <c r="A1099" s="1">
        <v>43035</v>
      </c>
      <c r="B1099" s="8">
        <v>21.37</v>
      </c>
      <c r="C1099" t="s">
        <v>5</v>
      </c>
      <c r="D1099" s="8">
        <f t="shared" si="34"/>
        <v>22</v>
      </c>
      <c r="E1099" s="10">
        <f t="shared" si="35"/>
        <v>0.62999999999999901</v>
      </c>
    </row>
    <row r="1100" spans="1:5" x14ac:dyDescent="0.25">
      <c r="A1100" s="1">
        <v>43036</v>
      </c>
      <c r="B1100" s="8">
        <v>82.6</v>
      </c>
      <c r="C1100" t="s">
        <v>3</v>
      </c>
      <c r="D1100" s="8">
        <f t="shared" si="34"/>
        <v>83</v>
      </c>
      <c r="E1100" s="10">
        <f t="shared" si="35"/>
        <v>0.40000000000000568</v>
      </c>
    </row>
    <row r="1101" spans="1:5" x14ac:dyDescent="0.25">
      <c r="A1101" s="1">
        <v>43037</v>
      </c>
      <c r="B1101" s="8">
        <v>88.7</v>
      </c>
      <c r="C1101" t="s">
        <v>7</v>
      </c>
      <c r="D1101" s="8">
        <f t="shared" si="34"/>
        <v>89</v>
      </c>
      <c r="E1101" s="10">
        <f t="shared" si="35"/>
        <v>0.29999999999999716</v>
      </c>
    </row>
    <row r="1102" spans="1:5" x14ac:dyDescent="0.25">
      <c r="A1102" s="1">
        <v>43038</v>
      </c>
      <c r="B1102" s="8">
        <v>90.13</v>
      </c>
      <c r="C1102" t="s">
        <v>6</v>
      </c>
      <c r="D1102" s="8">
        <f t="shared" si="34"/>
        <v>91</v>
      </c>
      <c r="E1102" s="10">
        <f t="shared" si="35"/>
        <v>0.87000000000000455</v>
      </c>
    </row>
    <row r="1103" spans="1:5" x14ac:dyDescent="0.25">
      <c r="A1103" s="1">
        <v>43038</v>
      </c>
      <c r="B1103" s="8">
        <v>68.7</v>
      </c>
      <c r="C1103" t="s">
        <v>4</v>
      </c>
      <c r="D1103" s="8">
        <f t="shared" si="34"/>
        <v>69</v>
      </c>
      <c r="E1103" s="10">
        <f t="shared" si="35"/>
        <v>0.29999999999999716</v>
      </c>
    </row>
    <row r="1104" spans="1:5" x14ac:dyDescent="0.25">
      <c r="A1104" s="1">
        <v>43042</v>
      </c>
      <c r="B1104" s="8">
        <v>10.88</v>
      </c>
      <c r="C1104" t="s">
        <v>4</v>
      </c>
      <c r="D1104" s="8">
        <f t="shared" si="34"/>
        <v>11</v>
      </c>
      <c r="E1104" s="10">
        <f t="shared" si="35"/>
        <v>0.11999999999999922</v>
      </c>
    </row>
    <row r="1105" spans="1:5" x14ac:dyDescent="0.25">
      <c r="A1105" s="1">
        <v>43043</v>
      </c>
      <c r="B1105" s="8">
        <v>105.24</v>
      </c>
      <c r="C1105" t="s">
        <v>4</v>
      </c>
      <c r="D1105" s="8">
        <f t="shared" si="34"/>
        <v>106</v>
      </c>
      <c r="E1105" s="10">
        <f t="shared" si="35"/>
        <v>0.76000000000000512</v>
      </c>
    </row>
    <row r="1106" spans="1:5" x14ac:dyDescent="0.25">
      <c r="A1106" s="1">
        <v>43043</v>
      </c>
      <c r="B1106" s="8">
        <v>93.04</v>
      </c>
      <c r="C1106" t="s">
        <v>5</v>
      </c>
      <c r="D1106" s="8">
        <f t="shared" si="34"/>
        <v>94</v>
      </c>
      <c r="E1106" s="10">
        <f t="shared" si="35"/>
        <v>0.95999999999999375</v>
      </c>
    </row>
    <row r="1107" spans="1:5" x14ac:dyDescent="0.25">
      <c r="A1107" s="1">
        <v>43043</v>
      </c>
      <c r="B1107" s="8">
        <v>26.9</v>
      </c>
      <c r="C1107" t="s">
        <v>5</v>
      </c>
      <c r="D1107" s="8">
        <f t="shared" si="34"/>
        <v>27</v>
      </c>
      <c r="E1107" s="10">
        <f t="shared" si="35"/>
        <v>0.10000000000000142</v>
      </c>
    </row>
    <row r="1108" spans="1:5" x14ac:dyDescent="0.25">
      <c r="A1108" s="1">
        <v>43044</v>
      </c>
      <c r="B1108" s="8">
        <v>24.16</v>
      </c>
      <c r="C1108" t="s">
        <v>6</v>
      </c>
      <c r="D1108" s="8">
        <f t="shared" si="34"/>
        <v>25</v>
      </c>
      <c r="E1108" s="10">
        <f t="shared" si="35"/>
        <v>0.83999999999999986</v>
      </c>
    </row>
    <row r="1109" spans="1:5" x14ac:dyDescent="0.25">
      <c r="A1109" s="1">
        <v>43045</v>
      </c>
      <c r="B1109" s="8">
        <v>9.4</v>
      </c>
      <c r="C1109" t="s">
        <v>7</v>
      </c>
      <c r="D1109" s="8">
        <f t="shared" si="34"/>
        <v>10</v>
      </c>
      <c r="E1109" s="10">
        <f t="shared" si="35"/>
        <v>0.59999999999999964</v>
      </c>
    </row>
    <row r="1110" spans="1:5" x14ac:dyDescent="0.25">
      <c r="A1110" s="1">
        <v>43047</v>
      </c>
      <c r="B1110" s="8">
        <v>42.25</v>
      </c>
      <c r="C1110" t="s">
        <v>5</v>
      </c>
      <c r="D1110" s="8">
        <f t="shared" si="34"/>
        <v>43</v>
      </c>
      <c r="E1110" s="10">
        <f t="shared" si="35"/>
        <v>0.75</v>
      </c>
    </row>
    <row r="1111" spans="1:5" x14ac:dyDescent="0.25">
      <c r="A1111" s="1">
        <v>43047</v>
      </c>
      <c r="B1111" s="8">
        <v>138.54</v>
      </c>
      <c r="C1111" t="s">
        <v>7</v>
      </c>
      <c r="D1111" s="8">
        <f t="shared" si="34"/>
        <v>139</v>
      </c>
      <c r="E1111" s="10">
        <f t="shared" si="35"/>
        <v>0.46000000000000796</v>
      </c>
    </row>
    <row r="1112" spans="1:5" x14ac:dyDescent="0.25">
      <c r="A1112" s="1">
        <v>43049</v>
      </c>
      <c r="B1112" s="8">
        <v>119.9</v>
      </c>
      <c r="C1112" t="s">
        <v>7</v>
      </c>
      <c r="D1112" s="8">
        <f t="shared" si="34"/>
        <v>120</v>
      </c>
      <c r="E1112" s="10">
        <f t="shared" si="35"/>
        <v>9.9999999999994316E-2</v>
      </c>
    </row>
    <row r="1113" spans="1:5" x14ac:dyDescent="0.25">
      <c r="A1113" s="1">
        <v>43049</v>
      </c>
      <c r="B1113" s="8">
        <v>10.75</v>
      </c>
      <c r="C1113" t="s">
        <v>3</v>
      </c>
      <c r="D1113" s="8">
        <f t="shared" si="34"/>
        <v>11</v>
      </c>
      <c r="E1113" s="10">
        <f t="shared" si="35"/>
        <v>0.25</v>
      </c>
    </row>
    <row r="1114" spans="1:5" x14ac:dyDescent="0.25">
      <c r="A1114" s="1">
        <v>43051</v>
      </c>
      <c r="B1114" s="8">
        <v>150.66999999999999</v>
      </c>
      <c r="C1114" t="s">
        <v>5</v>
      </c>
      <c r="D1114" s="8">
        <f t="shared" si="34"/>
        <v>151</v>
      </c>
      <c r="E1114" s="10">
        <f t="shared" si="35"/>
        <v>0.33000000000001251</v>
      </c>
    </row>
    <row r="1115" spans="1:5" x14ac:dyDescent="0.25">
      <c r="A1115" s="1">
        <v>43053</v>
      </c>
      <c r="B1115" s="8">
        <v>82.36</v>
      </c>
      <c r="C1115" t="s">
        <v>4</v>
      </c>
      <c r="D1115" s="8">
        <f t="shared" si="34"/>
        <v>83</v>
      </c>
      <c r="E1115" s="10">
        <f t="shared" si="35"/>
        <v>0.64000000000000057</v>
      </c>
    </row>
    <row r="1116" spans="1:5" x14ac:dyDescent="0.25">
      <c r="A1116" s="1">
        <v>43053</v>
      </c>
      <c r="B1116" s="8">
        <v>14.09</v>
      </c>
      <c r="C1116" t="s">
        <v>4</v>
      </c>
      <c r="D1116" s="8">
        <f t="shared" si="34"/>
        <v>15</v>
      </c>
      <c r="E1116" s="10">
        <f t="shared" si="35"/>
        <v>0.91000000000000014</v>
      </c>
    </row>
    <row r="1117" spans="1:5" x14ac:dyDescent="0.25">
      <c r="A1117" s="1">
        <v>43054</v>
      </c>
      <c r="B1117" s="8">
        <v>84.9</v>
      </c>
      <c r="C1117" t="s">
        <v>7</v>
      </c>
      <c r="D1117" s="8">
        <f t="shared" si="34"/>
        <v>85</v>
      </c>
      <c r="E1117" s="10">
        <f t="shared" si="35"/>
        <v>9.9999999999994316E-2</v>
      </c>
    </row>
    <row r="1118" spans="1:5" x14ac:dyDescent="0.25">
      <c r="A1118" s="1">
        <v>43056</v>
      </c>
      <c r="B1118" s="8">
        <v>56.86</v>
      </c>
      <c r="C1118" t="s">
        <v>4</v>
      </c>
      <c r="D1118" s="8">
        <f t="shared" si="34"/>
        <v>57</v>
      </c>
      <c r="E1118" s="10">
        <f t="shared" si="35"/>
        <v>0.14000000000000057</v>
      </c>
    </row>
    <row r="1119" spans="1:5" x14ac:dyDescent="0.25">
      <c r="A1119" s="1">
        <v>43056</v>
      </c>
      <c r="B1119" s="8">
        <v>78.33</v>
      </c>
      <c r="C1119" t="s">
        <v>4</v>
      </c>
      <c r="D1119" s="8">
        <f t="shared" si="34"/>
        <v>79</v>
      </c>
      <c r="E1119" s="10">
        <f t="shared" si="35"/>
        <v>0.67000000000000171</v>
      </c>
    </row>
    <row r="1120" spans="1:5" x14ac:dyDescent="0.25">
      <c r="A1120" s="1">
        <v>43060</v>
      </c>
      <c r="B1120" s="8">
        <v>141.49</v>
      </c>
      <c r="C1120" t="s">
        <v>5</v>
      </c>
      <c r="D1120" s="8">
        <f t="shared" si="34"/>
        <v>142</v>
      </c>
      <c r="E1120" s="10">
        <f t="shared" si="35"/>
        <v>0.50999999999999091</v>
      </c>
    </row>
    <row r="1121" spans="1:5" x14ac:dyDescent="0.25">
      <c r="A1121" s="1">
        <v>43060</v>
      </c>
      <c r="B1121" s="8">
        <v>57.15</v>
      </c>
      <c r="C1121" t="s">
        <v>5</v>
      </c>
      <c r="D1121" s="8">
        <f t="shared" si="34"/>
        <v>58</v>
      </c>
      <c r="E1121" s="10">
        <f t="shared" si="35"/>
        <v>0.85000000000000142</v>
      </c>
    </row>
    <row r="1122" spans="1:5" x14ac:dyDescent="0.25">
      <c r="A1122" s="1">
        <v>43060</v>
      </c>
      <c r="B1122" s="8">
        <v>139.5</v>
      </c>
      <c r="C1122" t="s">
        <v>7</v>
      </c>
      <c r="D1122" s="8">
        <f t="shared" si="34"/>
        <v>140</v>
      </c>
      <c r="E1122" s="10">
        <f t="shared" si="35"/>
        <v>0.5</v>
      </c>
    </row>
    <row r="1123" spans="1:5" x14ac:dyDescent="0.25">
      <c r="A1123" s="1">
        <v>43060</v>
      </c>
      <c r="B1123" s="8">
        <v>153.76</v>
      </c>
      <c r="C1123" t="s">
        <v>5</v>
      </c>
      <c r="D1123" s="8">
        <f t="shared" si="34"/>
        <v>154</v>
      </c>
      <c r="E1123" s="10">
        <f t="shared" si="35"/>
        <v>0.24000000000000909</v>
      </c>
    </row>
    <row r="1124" spans="1:5" x14ac:dyDescent="0.25">
      <c r="A1124" s="1">
        <v>43061</v>
      </c>
      <c r="B1124" s="8">
        <v>11.95</v>
      </c>
      <c r="C1124" t="s">
        <v>6</v>
      </c>
      <c r="D1124" s="8">
        <f t="shared" si="34"/>
        <v>12</v>
      </c>
      <c r="E1124" s="10">
        <f t="shared" si="35"/>
        <v>5.0000000000000711E-2</v>
      </c>
    </row>
    <row r="1125" spans="1:5" x14ac:dyDescent="0.25">
      <c r="A1125" s="1">
        <v>43061</v>
      </c>
      <c r="B1125" s="8">
        <v>77.959999999999994</v>
      </c>
      <c r="C1125" t="s">
        <v>5</v>
      </c>
      <c r="D1125" s="8">
        <f t="shared" si="34"/>
        <v>78</v>
      </c>
      <c r="E1125" s="10">
        <f t="shared" si="35"/>
        <v>4.0000000000006253E-2</v>
      </c>
    </row>
    <row r="1126" spans="1:5" x14ac:dyDescent="0.25">
      <c r="A1126" s="1">
        <v>43065</v>
      </c>
      <c r="B1126" s="8">
        <v>108.24</v>
      </c>
      <c r="C1126" t="s">
        <v>5</v>
      </c>
      <c r="D1126" s="8">
        <f t="shared" si="34"/>
        <v>109</v>
      </c>
      <c r="E1126" s="10">
        <f t="shared" si="35"/>
        <v>0.76000000000000512</v>
      </c>
    </row>
    <row r="1127" spans="1:5" x14ac:dyDescent="0.25">
      <c r="A1127" s="1">
        <v>43065</v>
      </c>
      <c r="B1127" s="8">
        <v>98.56</v>
      </c>
      <c r="C1127" t="s">
        <v>7</v>
      </c>
      <c r="D1127" s="8">
        <f t="shared" si="34"/>
        <v>99</v>
      </c>
      <c r="E1127" s="10">
        <f t="shared" si="35"/>
        <v>0.43999999999999773</v>
      </c>
    </row>
    <row r="1128" spans="1:5" x14ac:dyDescent="0.25">
      <c r="A1128" s="1">
        <v>43066</v>
      </c>
      <c r="B1128" s="8">
        <v>29.93</v>
      </c>
      <c r="C1128" t="s">
        <v>4</v>
      </c>
      <c r="D1128" s="8">
        <f t="shared" si="34"/>
        <v>30</v>
      </c>
      <c r="E1128" s="10">
        <f t="shared" si="35"/>
        <v>7.0000000000000284E-2</v>
      </c>
    </row>
    <row r="1129" spans="1:5" x14ac:dyDescent="0.25">
      <c r="A1129" s="1">
        <v>43066</v>
      </c>
      <c r="B1129" s="8">
        <v>6.23</v>
      </c>
      <c r="C1129" t="s">
        <v>7</v>
      </c>
      <c r="D1129" s="8">
        <f t="shared" si="34"/>
        <v>7</v>
      </c>
      <c r="E1129" s="10">
        <f t="shared" si="35"/>
        <v>0.76999999999999957</v>
      </c>
    </row>
    <row r="1130" spans="1:5" x14ac:dyDescent="0.25">
      <c r="A1130" s="1">
        <v>43066</v>
      </c>
      <c r="B1130" s="8">
        <v>26.85</v>
      </c>
      <c r="C1130" t="s">
        <v>7</v>
      </c>
      <c r="D1130" s="8">
        <f t="shared" si="34"/>
        <v>27</v>
      </c>
      <c r="E1130" s="10">
        <f t="shared" si="35"/>
        <v>0.14999999999999858</v>
      </c>
    </row>
    <row r="1131" spans="1:5" x14ac:dyDescent="0.25">
      <c r="A1131" s="1">
        <v>43066</v>
      </c>
      <c r="B1131" s="8">
        <v>135.30000000000001</v>
      </c>
      <c r="C1131" t="s">
        <v>7</v>
      </c>
      <c r="D1131" s="8">
        <f t="shared" si="34"/>
        <v>136</v>
      </c>
      <c r="E1131" s="10">
        <f t="shared" si="35"/>
        <v>0.69999999999998863</v>
      </c>
    </row>
    <row r="1132" spans="1:5" x14ac:dyDescent="0.25">
      <c r="A1132" s="1">
        <v>43066</v>
      </c>
      <c r="B1132" s="8">
        <v>40.49</v>
      </c>
      <c r="C1132" t="s">
        <v>7</v>
      </c>
      <c r="D1132" s="8">
        <f t="shared" si="34"/>
        <v>41</v>
      </c>
      <c r="E1132" s="10">
        <f t="shared" si="35"/>
        <v>0.50999999999999801</v>
      </c>
    </row>
    <row r="1133" spans="1:5" x14ac:dyDescent="0.25">
      <c r="A1133" s="1">
        <v>43068</v>
      </c>
      <c r="B1133" s="8">
        <v>59.93</v>
      </c>
      <c r="C1133" t="s">
        <v>5</v>
      </c>
      <c r="D1133" s="8">
        <f t="shared" si="34"/>
        <v>60</v>
      </c>
      <c r="E1133" s="10">
        <f t="shared" si="35"/>
        <v>7.0000000000000284E-2</v>
      </c>
    </row>
    <row r="1134" spans="1:5" x14ac:dyDescent="0.25">
      <c r="A1134" s="1">
        <v>43069</v>
      </c>
      <c r="B1134" s="8">
        <v>78.14</v>
      </c>
      <c r="C1134" t="s">
        <v>4</v>
      </c>
      <c r="D1134" s="8">
        <f t="shared" si="34"/>
        <v>79</v>
      </c>
      <c r="E1134" s="10">
        <f t="shared" si="35"/>
        <v>0.85999999999999943</v>
      </c>
    </row>
    <row r="1135" spans="1:5" x14ac:dyDescent="0.25">
      <c r="A1135" s="1">
        <v>43069</v>
      </c>
      <c r="B1135" s="8">
        <v>72.16</v>
      </c>
      <c r="C1135" t="s">
        <v>3</v>
      </c>
      <c r="D1135" s="8">
        <f t="shared" si="34"/>
        <v>73</v>
      </c>
      <c r="E1135" s="10">
        <f t="shared" si="35"/>
        <v>0.84000000000000341</v>
      </c>
    </row>
    <row r="1136" spans="1:5" x14ac:dyDescent="0.25">
      <c r="A1136" s="1">
        <v>43071</v>
      </c>
      <c r="B1136" s="8">
        <v>53</v>
      </c>
      <c r="C1136" t="s">
        <v>5</v>
      </c>
      <c r="D1136" s="8">
        <f t="shared" si="34"/>
        <v>53</v>
      </c>
      <c r="E1136" s="10">
        <f t="shared" si="35"/>
        <v>0</v>
      </c>
    </row>
    <row r="1137" spans="1:5" x14ac:dyDescent="0.25">
      <c r="A1137" s="1">
        <v>43071</v>
      </c>
      <c r="B1137" s="8">
        <v>36.81</v>
      </c>
      <c r="C1137" t="s">
        <v>4</v>
      </c>
      <c r="D1137" s="8">
        <f t="shared" si="34"/>
        <v>37</v>
      </c>
      <c r="E1137" s="10">
        <f t="shared" si="35"/>
        <v>0.18999999999999773</v>
      </c>
    </row>
    <row r="1138" spans="1:5" x14ac:dyDescent="0.25">
      <c r="A1138" s="1">
        <v>43072</v>
      </c>
      <c r="B1138" s="8">
        <v>78.81</v>
      </c>
      <c r="C1138" t="s">
        <v>3</v>
      </c>
      <c r="D1138" s="8">
        <f t="shared" si="34"/>
        <v>79</v>
      </c>
      <c r="E1138" s="10">
        <f t="shared" si="35"/>
        <v>0.18999999999999773</v>
      </c>
    </row>
    <row r="1139" spans="1:5" x14ac:dyDescent="0.25">
      <c r="A1139" s="1">
        <v>43074</v>
      </c>
      <c r="B1139" s="8">
        <v>50.14</v>
      </c>
      <c r="C1139" t="s">
        <v>5</v>
      </c>
      <c r="D1139" s="8">
        <f t="shared" si="34"/>
        <v>51</v>
      </c>
      <c r="E1139" s="10">
        <f t="shared" si="35"/>
        <v>0.85999999999999943</v>
      </c>
    </row>
    <row r="1140" spans="1:5" x14ac:dyDescent="0.25">
      <c r="A1140" s="1">
        <v>43075</v>
      </c>
      <c r="B1140" s="8">
        <v>91.28</v>
      </c>
      <c r="C1140" t="s">
        <v>5</v>
      </c>
      <c r="D1140" s="8">
        <f t="shared" si="34"/>
        <v>92</v>
      </c>
      <c r="E1140" s="10">
        <f t="shared" si="35"/>
        <v>0.71999999999999886</v>
      </c>
    </row>
    <row r="1141" spans="1:5" x14ac:dyDescent="0.25">
      <c r="A1141" s="1">
        <v>43075</v>
      </c>
      <c r="B1141" s="8">
        <v>89.9</v>
      </c>
      <c r="C1141" t="s">
        <v>5</v>
      </c>
      <c r="D1141" s="8">
        <f t="shared" si="34"/>
        <v>90</v>
      </c>
      <c r="E1141" s="10">
        <f t="shared" si="35"/>
        <v>9.9999999999994316E-2</v>
      </c>
    </row>
    <row r="1142" spans="1:5" x14ac:dyDescent="0.25">
      <c r="A1142" s="1">
        <v>43076</v>
      </c>
      <c r="B1142" s="8">
        <v>126.24</v>
      </c>
      <c r="C1142" t="s">
        <v>3</v>
      </c>
      <c r="D1142" s="8">
        <f t="shared" si="34"/>
        <v>127</v>
      </c>
      <c r="E1142" s="10">
        <f t="shared" si="35"/>
        <v>0.76000000000000512</v>
      </c>
    </row>
    <row r="1143" spans="1:5" x14ac:dyDescent="0.25">
      <c r="A1143" s="1">
        <v>43078</v>
      </c>
      <c r="B1143" s="8">
        <v>121.92</v>
      </c>
      <c r="C1143" t="s">
        <v>5</v>
      </c>
      <c r="D1143" s="8">
        <f t="shared" si="34"/>
        <v>122</v>
      </c>
      <c r="E1143" s="10">
        <f t="shared" si="35"/>
        <v>7.9999999999998295E-2</v>
      </c>
    </row>
    <row r="1144" spans="1:5" x14ac:dyDescent="0.25">
      <c r="A1144" s="1">
        <v>43079</v>
      </c>
      <c r="B1144" s="8">
        <v>34.36</v>
      </c>
      <c r="C1144" t="s">
        <v>4</v>
      </c>
      <c r="D1144" s="8">
        <f t="shared" si="34"/>
        <v>35</v>
      </c>
      <c r="E1144" s="10">
        <f t="shared" si="35"/>
        <v>0.64000000000000057</v>
      </c>
    </row>
    <row r="1145" spans="1:5" x14ac:dyDescent="0.25">
      <c r="A1145" s="1">
        <v>43081</v>
      </c>
      <c r="B1145" s="8">
        <v>150.58000000000001</v>
      </c>
      <c r="C1145" t="s">
        <v>3</v>
      </c>
      <c r="D1145" s="8">
        <f t="shared" si="34"/>
        <v>151</v>
      </c>
      <c r="E1145" s="10">
        <f t="shared" si="35"/>
        <v>0.41999999999998749</v>
      </c>
    </row>
    <row r="1146" spans="1:5" x14ac:dyDescent="0.25">
      <c r="A1146" s="1">
        <v>43082</v>
      </c>
      <c r="B1146" s="8">
        <v>62.49</v>
      </c>
      <c r="C1146" t="s">
        <v>7</v>
      </c>
      <c r="D1146" s="8">
        <f t="shared" si="34"/>
        <v>63</v>
      </c>
      <c r="E1146" s="10">
        <f t="shared" si="35"/>
        <v>0.50999999999999801</v>
      </c>
    </row>
    <row r="1147" spans="1:5" x14ac:dyDescent="0.25">
      <c r="A1147" s="1">
        <v>43083</v>
      </c>
      <c r="B1147" s="8">
        <v>86.8</v>
      </c>
      <c r="C1147" t="s">
        <v>5</v>
      </c>
      <c r="D1147" s="8">
        <f t="shared" si="34"/>
        <v>87</v>
      </c>
      <c r="E1147" s="10">
        <f t="shared" si="35"/>
        <v>0.20000000000000284</v>
      </c>
    </row>
    <row r="1148" spans="1:5" x14ac:dyDescent="0.25">
      <c r="A1148" s="1">
        <v>43084</v>
      </c>
      <c r="B1148" s="8">
        <v>94.06</v>
      </c>
      <c r="C1148" t="s">
        <v>6</v>
      </c>
      <c r="D1148" s="8">
        <f t="shared" si="34"/>
        <v>95</v>
      </c>
      <c r="E1148" s="10">
        <f t="shared" si="35"/>
        <v>0.93999999999999773</v>
      </c>
    </row>
    <row r="1149" spans="1:5" x14ac:dyDescent="0.25">
      <c r="A1149" s="1">
        <v>43085</v>
      </c>
      <c r="B1149" s="8">
        <v>44.43</v>
      </c>
      <c r="C1149" t="s">
        <v>7</v>
      </c>
      <c r="D1149" s="8">
        <f t="shared" si="34"/>
        <v>45</v>
      </c>
      <c r="E1149" s="10">
        <f t="shared" si="35"/>
        <v>0.57000000000000028</v>
      </c>
    </row>
    <row r="1150" spans="1:5" x14ac:dyDescent="0.25">
      <c r="A1150" s="1">
        <v>43086</v>
      </c>
      <c r="B1150" s="8">
        <v>103.25</v>
      </c>
      <c r="C1150" t="s">
        <v>4</v>
      </c>
      <c r="D1150" s="8">
        <f t="shared" si="34"/>
        <v>104</v>
      </c>
      <c r="E1150" s="10">
        <f t="shared" si="35"/>
        <v>0.75</v>
      </c>
    </row>
    <row r="1151" spans="1:5" x14ac:dyDescent="0.25">
      <c r="A1151" s="1">
        <v>43086</v>
      </c>
      <c r="B1151" s="8">
        <v>94.61</v>
      </c>
      <c r="C1151" t="s">
        <v>4</v>
      </c>
      <c r="D1151" s="8">
        <f t="shared" si="34"/>
        <v>95</v>
      </c>
      <c r="E1151" s="10">
        <f t="shared" si="35"/>
        <v>0.39000000000000057</v>
      </c>
    </row>
    <row r="1152" spans="1:5" x14ac:dyDescent="0.25">
      <c r="A1152" s="1">
        <v>43090</v>
      </c>
      <c r="B1152" s="8">
        <v>6.61</v>
      </c>
      <c r="C1152" t="s">
        <v>5</v>
      </c>
      <c r="D1152" s="8">
        <f t="shared" si="34"/>
        <v>7</v>
      </c>
      <c r="E1152" s="10">
        <f t="shared" si="35"/>
        <v>0.38999999999999968</v>
      </c>
    </row>
    <row r="1153" spans="1:5" x14ac:dyDescent="0.25">
      <c r="A1153" s="1">
        <v>43090</v>
      </c>
      <c r="B1153" s="8">
        <v>66.400000000000006</v>
      </c>
      <c r="C1153" t="s">
        <v>5</v>
      </c>
      <c r="D1153" s="8">
        <f t="shared" si="34"/>
        <v>67</v>
      </c>
      <c r="E1153" s="10">
        <f t="shared" si="35"/>
        <v>0.59999999999999432</v>
      </c>
    </row>
    <row r="1154" spans="1:5" x14ac:dyDescent="0.25">
      <c r="A1154" s="1">
        <v>43090</v>
      </c>
      <c r="B1154" s="8">
        <v>140.16999999999999</v>
      </c>
      <c r="C1154" t="s">
        <v>7</v>
      </c>
      <c r="D1154" s="8">
        <f t="shared" si="34"/>
        <v>141</v>
      </c>
      <c r="E1154" s="10">
        <f t="shared" si="35"/>
        <v>0.83000000000001251</v>
      </c>
    </row>
    <row r="1155" spans="1:5" x14ac:dyDescent="0.25">
      <c r="A1155" s="1">
        <v>43090</v>
      </c>
      <c r="B1155" s="8">
        <v>46.86</v>
      </c>
      <c r="C1155" t="s">
        <v>3</v>
      </c>
      <c r="D1155" s="8">
        <f t="shared" ref="D1155:D1164" si="36">ROUNDUP(B1155,0)</f>
        <v>47</v>
      </c>
      <c r="E1155" s="10">
        <f t="shared" ref="E1155:E1164" si="37">D1155-B1155</f>
        <v>0.14000000000000057</v>
      </c>
    </row>
    <row r="1156" spans="1:5" x14ac:dyDescent="0.25">
      <c r="A1156" s="1">
        <v>43090</v>
      </c>
      <c r="B1156" s="8">
        <v>76.180000000000007</v>
      </c>
      <c r="C1156" t="s">
        <v>5</v>
      </c>
      <c r="D1156" s="8">
        <f t="shared" si="36"/>
        <v>77</v>
      </c>
      <c r="E1156" s="10">
        <f t="shared" si="37"/>
        <v>0.81999999999999318</v>
      </c>
    </row>
    <row r="1157" spans="1:5" x14ac:dyDescent="0.25">
      <c r="A1157" s="1">
        <v>43094</v>
      </c>
      <c r="B1157" s="8">
        <v>25.5</v>
      </c>
      <c r="C1157" t="s">
        <v>6</v>
      </c>
      <c r="D1157" s="8">
        <f t="shared" si="36"/>
        <v>26</v>
      </c>
      <c r="E1157" s="10">
        <f t="shared" si="37"/>
        <v>0.5</v>
      </c>
    </row>
    <row r="1158" spans="1:5" x14ac:dyDescent="0.25">
      <c r="A1158" s="1">
        <v>43094</v>
      </c>
      <c r="B1158" s="8">
        <v>71.75</v>
      </c>
      <c r="C1158" t="s">
        <v>5</v>
      </c>
      <c r="D1158" s="8">
        <f t="shared" si="36"/>
        <v>72</v>
      </c>
      <c r="E1158" s="10">
        <f t="shared" si="37"/>
        <v>0.25</v>
      </c>
    </row>
    <row r="1159" spans="1:5" x14ac:dyDescent="0.25">
      <c r="A1159" s="1">
        <v>43095</v>
      </c>
      <c r="B1159" s="8">
        <v>135.83000000000001</v>
      </c>
      <c r="C1159" t="s">
        <v>3</v>
      </c>
      <c r="D1159" s="8">
        <f t="shared" si="36"/>
        <v>136</v>
      </c>
      <c r="E1159" s="10">
        <f t="shared" si="37"/>
        <v>0.16999999999998749</v>
      </c>
    </row>
    <row r="1160" spans="1:5" x14ac:dyDescent="0.25">
      <c r="A1160" s="1">
        <v>43097</v>
      </c>
      <c r="B1160" s="8">
        <v>16.149999999999999</v>
      </c>
      <c r="C1160" t="s">
        <v>4</v>
      </c>
      <c r="D1160" s="8">
        <f t="shared" si="36"/>
        <v>17</v>
      </c>
      <c r="E1160" s="10">
        <f t="shared" si="37"/>
        <v>0.85000000000000142</v>
      </c>
    </row>
    <row r="1161" spans="1:5" x14ac:dyDescent="0.25">
      <c r="A1161" s="1">
        <v>43097</v>
      </c>
      <c r="B1161" s="8">
        <v>136.22999999999999</v>
      </c>
      <c r="C1161" t="s">
        <v>5</v>
      </c>
      <c r="D1161" s="8">
        <f t="shared" si="36"/>
        <v>137</v>
      </c>
      <c r="E1161" s="10">
        <f t="shared" si="37"/>
        <v>0.77000000000001023</v>
      </c>
    </row>
    <row r="1162" spans="1:5" x14ac:dyDescent="0.25">
      <c r="A1162" s="1">
        <v>43098</v>
      </c>
      <c r="B1162" s="8">
        <v>138.03</v>
      </c>
      <c r="C1162" t="s">
        <v>4</v>
      </c>
      <c r="D1162" s="8">
        <f t="shared" si="36"/>
        <v>139</v>
      </c>
      <c r="E1162" s="10">
        <f t="shared" si="37"/>
        <v>0.96999999999999886</v>
      </c>
    </row>
    <row r="1163" spans="1:5" x14ac:dyDescent="0.25">
      <c r="A1163" s="1">
        <v>43099</v>
      </c>
      <c r="B1163" s="8">
        <v>138.77000000000001</v>
      </c>
      <c r="C1163" t="s">
        <v>5</v>
      </c>
      <c r="D1163" s="8">
        <f t="shared" si="36"/>
        <v>139</v>
      </c>
      <c r="E1163" s="10">
        <f t="shared" si="37"/>
        <v>0.22999999999998977</v>
      </c>
    </row>
    <row r="1164" spans="1:5" x14ac:dyDescent="0.25">
      <c r="A1164" s="1">
        <v>43100</v>
      </c>
      <c r="B1164" s="8">
        <v>109.27</v>
      </c>
      <c r="C1164" t="s">
        <v>3</v>
      </c>
      <c r="D1164" s="8">
        <f t="shared" si="36"/>
        <v>110</v>
      </c>
      <c r="E1164" s="10">
        <f t="shared" si="37"/>
        <v>0.73000000000000398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Zakresy nazwane</vt:lpstr>
      </vt:variant>
      <vt:variant>
        <vt:i4>2</vt:i4>
      </vt:variant>
    </vt:vector>
  </HeadingPairs>
  <TitlesOfParts>
    <vt:vector size="12" baseType="lpstr">
      <vt:lpstr>5_2a</vt:lpstr>
      <vt:lpstr>5_2b</vt:lpstr>
      <vt:lpstr>5_3</vt:lpstr>
      <vt:lpstr>5_4</vt:lpstr>
      <vt:lpstr>5_5</vt:lpstr>
      <vt:lpstr>5_6</vt:lpstr>
      <vt:lpstr>5_7</vt:lpstr>
      <vt:lpstr>5_7_wykres</vt:lpstr>
      <vt:lpstr>5_8</vt:lpstr>
      <vt:lpstr>Arkusz1</vt:lpstr>
      <vt:lpstr>'5_8'!dane</vt:lpstr>
      <vt:lpstr>Arkusz1!dane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gosia</cp:lastModifiedBy>
  <dcterms:created xsi:type="dcterms:W3CDTF">2019-02-12T16:39:10Z</dcterms:created>
  <dcterms:modified xsi:type="dcterms:W3CDTF">2019-02-12T18:27:42Z</dcterms:modified>
</cp:coreProperties>
</file>