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20" windowHeight="13740"/>
  </bookViews>
  <sheets>
    <sheet name="总数" sheetId="1" r:id="rId1"/>
    <sheet name="来源" sheetId="2" r:id="rId2"/>
    <sheet name="分社" sheetId="3" r:id="rId3"/>
  </sheets>
  <calcPr calcId="144525"/>
</workbook>
</file>

<file path=xl/sharedStrings.xml><?xml version="1.0" encoding="utf-8"?>
<sst xmlns="http://schemas.openxmlformats.org/spreadsheetml/2006/main" count="51">
  <si>
    <t>总数（统计时间：09：01分）</t>
  </si>
  <si>
    <t>时间</t>
  </si>
  <si>
    <t>页面uv</t>
  </si>
  <si>
    <t>填写报名申请总数</t>
  </si>
  <si>
    <t>页面-&gt;报名企业转化率</t>
  </si>
  <si>
    <t>联名企业数</t>
  </si>
  <si>
    <t>报名申请-&gt;联名企业转化率</t>
  </si>
  <si>
    <t>领取课程总用户数</t>
  </si>
  <si>
    <t>新注册用户数</t>
  </si>
  <si>
    <t>上课用户数</t>
  </si>
  <si>
    <t>上课转化率</t>
  </si>
  <si>
    <t>累计</t>
  </si>
  <si>
    <t>备注：漏斗累计2分钟更新，学习累计小时更新，数据会差非常少的一部分，因为是早上量不算多。</t>
  </si>
  <si>
    <t>累计（03-18 09：01）</t>
  </si>
  <si>
    <t>分社名称</t>
  </si>
  <si>
    <t>已配置课程数（生成海报）</t>
  </si>
  <si>
    <t>报名申请-&gt;配置课程转化率</t>
  </si>
  <si>
    <t>课包领取-新增注册用户数</t>
  </si>
  <si>
    <t>洽谈中数</t>
  </si>
  <si>
    <t>已签约</t>
  </si>
  <si>
    <t>已付款数</t>
  </si>
  <si>
    <t>来源-百度SEM</t>
  </si>
  <si>
    <t>来源-线下课程</t>
  </si>
  <si>
    <t>来源-分社推荐</t>
  </si>
  <si>
    <t>来源-其他</t>
  </si>
  <si>
    <t>来源-混沌大学APP/公众号</t>
  </si>
  <si>
    <t>备注：累计中已配置课程企业数小于3月17日，待确定是否CMS可以取消配置</t>
  </si>
  <si>
    <t>成功领取人数</t>
  </si>
  <si>
    <t>领取看课人数</t>
  </si>
  <si>
    <t>课包内人均观看时长（min）</t>
  </si>
  <si>
    <t>课包外人均观看时长（min）</t>
  </si>
  <si>
    <t>待沟通数</t>
  </si>
  <si>
    <t>北京</t>
  </si>
  <si>
    <t>成都</t>
  </si>
  <si>
    <t>大连</t>
  </si>
  <si>
    <t>广州</t>
  </si>
  <si>
    <t>杭州</t>
  </si>
  <si>
    <t>南京</t>
  </si>
  <si>
    <t>青岛</t>
  </si>
  <si>
    <t>厦门</t>
  </si>
  <si>
    <t>上海</t>
  </si>
  <si>
    <t>深圳</t>
  </si>
  <si>
    <t>苏州</t>
  </si>
  <si>
    <t>武汉</t>
  </si>
  <si>
    <t>西安</t>
  </si>
  <si>
    <t>长沙</t>
  </si>
  <si>
    <t>郑州</t>
  </si>
  <si>
    <t>重庆</t>
  </si>
  <si>
    <t>总部</t>
  </si>
  <si>
    <t>当天（03-17）</t>
  </si>
  <si>
    <t>备注：
1.漏斗累计2分钟更新，学习累计小时更新，数据会差非常少的一部分，因为是早上量不算多。
2.分社学习天级别数据还没出来，所以暂时空缺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</si>
</sst>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%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"/>
      <color rgb="FF511B78"/>
      <name val="宋体"/>
      <charset val="134"/>
      <scheme val="minor"/>
    </font>
    <font>
      <sz val="11"/>
      <color rgb="FF511B78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1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Fill="1" applyAlignment="1"/>
    <xf numFmtId="177" fontId="0" fillId="0" borderId="0" xfId="9" applyNumberFormat="1" applyFont="1" applyAlignment="1"/>
    <xf numFmtId="0" fontId="0" fillId="0" borderId="0" xfId="0" applyAlignment="1">
      <alignment horizontal="left" vertical="center" wrapText="1"/>
    </xf>
    <xf numFmtId="0" fontId="1" fillId="0" borderId="0" xfId="0" applyFont="1"/>
    <xf numFmtId="176" fontId="0" fillId="0" borderId="0" xfId="0" applyNumberFormat="1" applyFont="1" applyFill="1" applyAlignment="1"/>
    <xf numFmtId="0" fontId="0" fillId="0" borderId="0" xfId="0" applyFont="1"/>
    <xf numFmtId="0" fontId="2" fillId="0" borderId="0" xfId="0" applyFont="1"/>
    <xf numFmtId="58" fontId="0" fillId="2" borderId="0" xfId="0" applyNumberFormat="1" applyFill="1" applyAlignment="1">
      <alignment horizontal="center" vertical="center"/>
    </xf>
    <xf numFmtId="0" fontId="3" fillId="0" borderId="0" xfId="0" applyFont="1"/>
    <xf numFmtId="0" fontId="3" fillId="0" borderId="0" xfId="0" applyNumberFormat="1" applyFont="1"/>
    <xf numFmtId="177" fontId="3" fillId="0" borderId="0" xfId="9" applyNumberFormat="1" applyFont="1" applyAlignment="1"/>
    <xf numFmtId="58" fontId="3" fillId="0" borderId="0" xfId="0" applyNumberFormat="1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"/>
  <sheetViews>
    <sheetView tabSelected="1" workbookViewId="0">
      <selection activeCell="E9" sqref="E9"/>
    </sheetView>
  </sheetViews>
  <sheetFormatPr defaultColWidth="9" defaultRowHeight="12.8"/>
  <cols>
    <col min="1" max="1" width="8.63392857142857" customWidth="1"/>
    <col min="2" max="2" width="10.5535714285714" customWidth="1"/>
    <col min="3" max="3" width="17.8571428571429" customWidth="1"/>
    <col min="4" max="4" width="20.5357142857143" customWidth="1"/>
    <col min="5" max="5" width="12.1964285714286" customWidth="1"/>
    <col min="6" max="6" width="25.8928571428571" customWidth="1"/>
    <col min="7" max="7" width="15.6160714285714" customWidth="1"/>
    <col min="8" max="10" width="12.2053571428571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>
      <c r="A4" s="11" t="s">
        <v>11</v>
      </c>
      <c r="B4" s="12">
        <v>18526</v>
      </c>
      <c r="C4" s="12">
        <v>7477</v>
      </c>
      <c r="D4" s="13">
        <f>C4/B4</f>
        <v>0.403594947641153</v>
      </c>
      <c r="E4" s="12">
        <v>243</v>
      </c>
      <c r="F4" s="13">
        <f>E4/C4</f>
        <v>0.0324996656413</v>
      </c>
      <c r="G4" s="12">
        <v>2859</v>
      </c>
      <c r="H4" s="12">
        <v>62</v>
      </c>
      <c r="I4" s="12">
        <v>857</v>
      </c>
      <c r="J4" s="13">
        <f>I4/G4</f>
        <v>0.299755159146555</v>
      </c>
    </row>
    <row r="5" spans="1:10">
      <c r="A5" s="14">
        <v>43907</v>
      </c>
      <c r="B5" s="11">
        <v>17391</v>
      </c>
      <c r="C5" s="11">
        <v>7025</v>
      </c>
      <c r="D5" s="13">
        <f>C5/B5</f>
        <v>0.403944569029958</v>
      </c>
      <c r="E5" s="11">
        <v>247</v>
      </c>
      <c r="F5" s="13">
        <f>E5/C5</f>
        <v>0.0351601423487544</v>
      </c>
      <c r="G5" s="12">
        <v>2627</v>
      </c>
      <c r="H5" s="11">
        <v>48</v>
      </c>
      <c r="I5" s="11">
        <v>750</v>
      </c>
      <c r="J5" s="13">
        <f>I5/G5</f>
        <v>0.285496764370004</v>
      </c>
    </row>
    <row r="15" spans="1:1">
      <c r="A15" t="s">
        <v>12</v>
      </c>
    </row>
  </sheetData>
  <mergeCells count="1">
    <mergeCell ref="A1:J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workbookViewId="0">
      <selection activeCell="E22" sqref="E22"/>
    </sheetView>
  </sheetViews>
  <sheetFormatPr defaultColWidth="9.14285714285714" defaultRowHeight="12.8"/>
  <cols>
    <col min="1" max="1" width="24.1071428571429" customWidth="1"/>
    <col min="2" max="2" width="18" customWidth="1"/>
    <col min="3" max="3" width="25.4464285714286" customWidth="1"/>
    <col min="4" max="4" width="26.4910714285714" customWidth="1"/>
    <col min="5" max="5" width="24.8482142857143" customWidth="1"/>
  </cols>
  <sheetData>
    <row r="1" spans="1:9">
      <c r="A1" s="1" t="s">
        <v>13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8" t="s">
        <v>14</v>
      </c>
      <c r="B3" s="8" t="s">
        <v>3</v>
      </c>
      <c r="C3" t="s">
        <v>15</v>
      </c>
      <c r="D3" s="9" t="s">
        <v>16</v>
      </c>
      <c r="E3" s="8" t="s">
        <v>17</v>
      </c>
      <c r="F3" s="8"/>
      <c r="G3" s="8" t="s">
        <v>18</v>
      </c>
      <c r="H3" s="8" t="s">
        <v>19</v>
      </c>
      <c r="I3" s="8" t="s">
        <v>20</v>
      </c>
    </row>
    <row r="4" spans="1:9">
      <c r="A4" s="8" t="s">
        <v>21</v>
      </c>
      <c r="B4" s="3">
        <v>32</v>
      </c>
      <c r="C4" s="3">
        <v>1</v>
      </c>
      <c r="D4" s="8">
        <f t="shared" ref="D4:D8" si="0">C4/B4</f>
        <v>0.03125</v>
      </c>
      <c r="E4" s="3">
        <v>0</v>
      </c>
      <c r="F4" s="8"/>
      <c r="G4" s="3">
        <v>0</v>
      </c>
      <c r="H4" s="3">
        <v>0</v>
      </c>
      <c r="I4" s="3">
        <v>0</v>
      </c>
    </row>
    <row r="5" spans="1:9">
      <c r="A5" s="8" t="s">
        <v>22</v>
      </c>
      <c r="B5" s="3">
        <v>145</v>
      </c>
      <c r="C5" s="3">
        <v>2</v>
      </c>
      <c r="D5" s="8">
        <f t="shared" si="0"/>
        <v>0.0137931034482759</v>
      </c>
      <c r="E5" s="3">
        <v>0</v>
      </c>
      <c r="F5" s="8"/>
      <c r="G5" s="3">
        <v>1</v>
      </c>
      <c r="H5" s="3">
        <v>0</v>
      </c>
      <c r="I5" s="3">
        <v>0</v>
      </c>
    </row>
    <row r="6" spans="1:9">
      <c r="A6" s="8" t="s">
        <v>23</v>
      </c>
      <c r="B6" s="3">
        <v>1195</v>
      </c>
      <c r="C6" s="3">
        <v>137</v>
      </c>
      <c r="D6" s="8">
        <f t="shared" si="0"/>
        <v>0.114644351464435</v>
      </c>
      <c r="E6" s="3">
        <v>6</v>
      </c>
      <c r="F6" s="8"/>
      <c r="G6" s="3">
        <v>1</v>
      </c>
      <c r="H6" s="3">
        <v>2</v>
      </c>
      <c r="I6" s="3">
        <v>1</v>
      </c>
    </row>
    <row r="7" spans="1:9">
      <c r="A7" s="8" t="s">
        <v>24</v>
      </c>
      <c r="B7" s="3">
        <v>1586</v>
      </c>
      <c r="C7" s="3">
        <v>31</v>
      </c>
      <c r="D7" s="8">
        <f t="shared" si="0"/>
        <v>0.0195460277427491</v>
      </c>
      <c r="E7" s="3">
        <v>46</v>
      </c>
      <c r="F7" s="8"/>
      <c r="G7" s="3">
        <v>8</v>
      </c>
      <c r="H7" s="3">
        <v>0</v>
      </c>
      <c r="I7" s="3">
        <v>0</v>
      </c>
    </row>
    <row r="8" spans="1:9">
      <c r="A8" s="8" t="s">
        <v>25</v>
      </c>
      <c r="B8" s="3">
        <v>4519</v>
      </c>
      <c r="C8" s="3">
        <v>72</v>
      </c>
      <c r="D8" s="8">
        <f t="shared" si="0"/>
        <v>0.0159327284797522</v>
      </c>
      <c r="E8" s="3">
        <v>10</v>
      </c>
      <c r="F8" s="8"/>
      <c r="G8" s="3">
        <v>10</v>
      </c>
      <c r="H8" s="3">
        <v>0</v>
      </c>
      <c r="I8" s="3">
        <v>0</v>
      </c>
    </row>
    <row r="12" spans="1:9">
      <c r="A12" s="10">
        <v>43907</v>
      </c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8" t="s">
        <v>14</v>
      </c>
      <c r="B14" s="8" t="s">
        <v>3</v>
      </c>
      <c r="C14" t="s">
        <v>15</v>
      </c>
      <c r="D14" s="9" t="s">
        <v>16</v>
      </c>
      <c r="E14" s="8" t="s">
        <v>17</v>
      </c>
      <c r="F14" s="8"/>
      <c r="G14" s="8" t="s">
        <v>18</v>
      </c>
      <c r="H14" s="8" t="s">
        <v>19</v>
      </c>
      <c r="I14" s="8" t="s">
        <v>20</v>
      </c>
    </row>
    <row r="15" spans="1:9">
      <c r="A15" s="8" t="s">
        <v>21</v>
      </c>
      <c r="B15" s="8">
        <v>27</v>
      </c>
      <c r="C15" s="8">
        <v>1</v>
      </c>
      <c r="D15" s="8">
        <f t="shared" ref="D15:D19" si="1">C15/B15</f>
        <v>0.037037037037037</v>
      </c>
      <c r="E15" s="8">
        <v>0</v>
      </c>
      <c r="F15" s="8"/>
      <c r="G15" s="8">
        <v>0</v>
      </c>
      <c r="H15" s="8">
        <v>0</v>
      </c>
      <c r="I15" s="8">
        <v>0</v>
      </c>
    </row>
    <row r="16" spans="1:9">
      <c r="A16" s="8" t="s">
        <v>22</v>
      </c>
      <c r="B16" s="8">
        <v>137</v>
      </c>
      <c r="C16" s="8">
        <v>2</v>
      </c>
      <c r="D16" s="8">
        <f t="shared" si="1"/>
        <v>0.0145985401459854</v>
      </c>
      <c r="E16" s="8">
        <v>0</v>
      </c>
      <c r="F16" s="8"/>
      <c r="G16" s="8">
        <v>1</v>
      </c>
      <c r="H16" s="8">
        <v>0</v>
      </c>
      <c r="I16" s="8">
        <v>0</v>
      </c>
    </row>
    <row r="17" spans="1:9">
      <c r="A17" s="8" t="s">
        <v>23</v>
      </c>
      <c r="B17" s="8">
        <v>1151</v>
      </c>
      <c r="C17" s="8">
        <v>139</v>
      </c>
      <c r="D17" s="8">
        <f t="shared" si="1"/>
        <v>0.120764552562989</v>
      </c>
      <c r="E17" s="8">
        <v>6</v>
      </c>
      <c r="F17" s="8"/>
      <c r="G17" s="8">
        <v>1</v>
      </c>
      <c r="H17" s="8">
        <v>2</v>
      </c>
      <c r="I17" s="8">
        <v>1</v>
      </c>
    </row>
    <row r="18" spans="1:9">
      <c r="A18" s="8" t="s">
        <v>24</v>
      </c>
      <c r="B18" s="8">
        <v>1471</v>
      </c>
      <c r="C18" s="8">
        <v>32</v>
      </c>
      <c r="D18" s="8">
        <f t="shared" si="1"/>
        <v>0.0217539089055065</v>
      </c>
      <c r="E18" s="8">
        <v>32</v>
      </c>
      <c r="F18" s="8"/>
      <c r="G18" s="8">
        <v>8</v>
      </c>
      <c r="H18" s="8">
        <v>0</v>
      </c>
      <c r="I18" s="8">
        <v>0</v>
      </c>
    </row>
    <row r="19" spans="1:9">
      <c r="A19" s="8" t="s">
        <v>25</v>
      </c>
      <c r="B19" s="8">
        <v>4239</v>
      </c>
      <c r="C19" s="8">
        <v>73</v>
      </c>
      <c r="D19" s="8">
        <f t="shared" si="1"/>
        <v>0.0172210426987497</v>
      </c>
      <c r="E19" s="8">
        <v>10</v>
      </c>
      <c r="F19" s="8"/>
      <c r="G19" s="8">
        <v>10</v>
      </c>
      <c r="H19" s="8">
        <v>0</v>
      </c>
      <c r="I19" s="8">
        <v>0</v>
      </c>
    </row>
    <row r="25" spans="1:1">
      <c r="A25" t="s">
        <v>26</v>
      </c>
    </row>
  </sheetData>
  <mergeCells count="2">
    <mergeCell ref="A1:I2"/>
    <mergeCell ref="A12:I1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9"/>
  <sheetViews>
    <sheetView workbookViewId="0">
      <selection activeCell="D18" sqref="D18"/>
    </sheetView>
  </sheetViews>
  <sheetFormatPr defaultColWidth="9.14285714285714" defaultRowHeight="12.8"/>
  <cols>
    <col min="2" max="2" width="16.8125" customWidth="1"/>
    <col min="3" max="4" width="24.6964285714286" customWidth="1"/>
    <col min="5" max="5" width="15.6160714285714" customWidth="1"/>
    <col min="6" max="6" width="24.4017857142857" customWidth="1"/>
    <col min="7" max="8" width="15.6160714285714" customWidth="1"/>
    <col min="9" max="9" width="23.6607142857143" customWidth="1"/>
    <col min="10" max="10" width="23.8035714285714" customWidth="1"/>
    <col min="13" max="13" width="13.0892857142857" customWidth="1"/>
    <col min="14" max="14" width="9.8125" customWidth="1"/>
  </cols>
  <sheetData>
    <row r="1" spans="1:10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6">
      <c r="A3" t="s">
        <v>14</v>
      </c>
      <c r="B3" t="s">
        <v>3</v>
      </c>
      <c r="C3" t="s">
        <v>15</v>
      </c>
      <c r="D3" s="2" t="s">
        <v>16</v>
      </c>
      <c r="E3" t="s">
        <v>27</v>
      </c>
      <c r="F3" t="s">
        <v>17</v>
      </c>
      <c r="G3" t="s">
        <v>28</v>
      </c>
      <c r="H3" s="6" t="s">
        <v>10</v>
      </c>
      <c r="I3" t="s">
        <v>29</v>
      </c>
      <c r="J3" t="s">
        <v>30</v>
      </c>
      <c r="L3" t="s">
        <v>14</v>
      </c>
      <c r="M3" t="s">
        <v>15</v>
      </c>
      <c r="N3" t="s">
        <v>31</v>
      </c>
      <c r="O3" t="s">
        <v>18</v>
      </c>
      <c r="P3" t="s">
        <v>19</v>
      </c>
    </row>
    <row r="4" spans="1:16">
      <c r="A4" t="s">
        <v>32</v>
      </c>
      <c r="B4" s="3">
        <v>1137</v>
      </c>
      <c r="C4" s="3">
        <v>17</v>
      </c>
      <c r="D4" s="4">
        <f>C4/B4</f>
        <v>0.0149516270888303</v>
      </c>
      <c r="E4" s="3">
        <v>815</v>
      </c>
      <c r="F4" s="3">
        <v>2</v>
      </c>
      <c r="G4" s="3">
        <v>259</v>
      </c>
      <c r="H4" s="4">
        <f>G4/E4</f>
        <v>0.317791411042945</v>
      </c>
      <c r="I4" s="7">
        <v>19.7865</v>
      </c>
      <c r="J4" s="7">
        <v>6.45315</v>
      </c>
      <c r="L4" t="s">
        <v>32</v>
      </c>
      <c r="M4" s="3">
        <v>17</v>
      </c>
      <c r="N4" s="3">
        <v>1132</v>
      </c>
      <c r="O4" s="3">
        <v>5</v>
      </c>
      <c r="P4" s="3">
        <v>0</v>
      </c>
    </row>
    <row r="5" spans="1:16">
      <c r="A5" t="s">
        <v>33</v>
      </c>
      <c r="B5" s="3">
        <v>179</v>
      </c>
      <c r="C5" s="3">
        <v>0</v>
      </c>
      <c r="D5" s="4">
        <f t="shared" ref="D5:D20" si="0">C5/B5</f>
        <v>0</v>
      </c>
      <c r="E5" s="3">
        <v>0</v>
      </c>
      <c r="F5" s="3">
        <v>0</v>
      </c>
      <c r="G5" s="3">
        <v>0</v>
      </c>
      <c r="H5" s="4" t="e">
        <f t="shared" ref="H5:H20" si="1">G5/E5</f>
        <v>#DIV/0!</v>
      </c>
      <c r="I5" s="7">
        <v>0</v>
      </c>
      <c r="J5" s="7">
        <v>0</v>
      </c>
      <c r="L5" t="s">
        <v>33</v>
      </c>
      <c r="M5" s="3">
        <v>0</v>
      </c>
      <c r="N5" s="3">
        <v>179</v>
      </c>
      <c r="O5" s="3">
        <v>0</v>
      </c>
      <c r="P5" s="3">
        <v>0</v>
      </c>
    </row>
    <row r="6" spans="1:16">
      <c r="A6" t="s">
        <v>34</v>
      </c>
      <c r="B6" s="3">
        <v>139</v>
      </c>
      <c r="C6" s="3">
        <v>13</v>
      </c>
      <c r="D6" s="4">
        <f t="shared" si="0"/>
        <v>0.0935251798561151</v>
      </c>
      <c r="E6" s="3">
        <v>16</v>
      </c>
      <c r="F6" s="3">
        <v>0</v>
      </c>
      <c r="G6" s="3">
        <v>10</v>
      </c>
      <c r="H6" s="4">
        <f t="shared" si="1"/>
        <v>0.625</v>
      </c>
      <c r="I6" s="7">
        <v>27.7366666666667</v>
      </c>
      <c r="J6" s="7">
        <v>34.625</v>
      </c>
      <c r="L6" t="s">
        <v>34</v>
      </c>
      <c r="M6" s="3">
        <v>13</v>
      </c>
      <c r="N6" s="3">
        <v>139</v>
      </c>
      <c r="O6" s="3">
        <v>0</v>
      </c>
      <c r="P6" s="3">
        <v>0</v>
      </c>
    </row>
    <row r="7" spans="1:16">
      <c r="A7" t="s">
        <v>35</v>
      </c>
      <c r="B7" s="3">
        <v>687</v>
      </c>
      <c r="C7" s="3">
        <v>1</v>
      </c>
      <c r="D7" s="4">
        <f t="shared" si="0"/>
        <v>0.00145560407569141</v>
      </c>
      <c r="E7" s="3">
        <v>9</v>
      </c>
      <c r="F7" s="3">
        <v>0</v>
      </c>
      <c r="G7" s="3">
        <v>3</v>
      </c>
      <c r="H7" s="4">
        <f t="shared" si="1"/>
        <v>0.333333333333333</v>
      </c>
      <c r="I7" s="7">
        <v>1.52222166666667</v>
      </c>
      <c r="J7" s="7">
        <v>32.1445</v>
      </c>
      <c r="L7" t="s">
        <v>35</v>
      </c>
      <c r="M7" s="3">
        <v>1</v>
      </c>
      <c r="N7" s="3">
        <v>687</v>
      </c>
      <c r="O7" s="3">
        <v>0</v>
      </c>
      <c r="P7" s="3">
        <v>0</v>
      </c>
    </row>
    <row r="8" spans="1:16">
      <c r="A8" t="s">
        <v>36</v>
      </c>
      <c r="B8" s="3">
        <v>581</v>
      </c>
      <c r="C8" s="3">
        <v>104</v>
      </c>
      <c r="D8" s="4">
        <f t="shared" si="0"/>
        <v>0.179001721170396</v>
      </c>
      <c r="E8" s="3">
        <v>137</v>
      </c>
      <c r="F8" s="3">
        <v>5</v>
      </c>
      <c r="G8" s="3">
        <v>41</v>
      </c>
      <c r="H8" s="4">
        <f t="shared" si="1"/>
        <v>0.299270072992701</v>
      </c>
      <c r="I8" s="7">
        <v>28.9711666666667</v>
      </c>
      <c r="J8" s="7">
        <v>10.1674833333333</v>
      </c>
      <c r="L8" t="s">
        <v>36</v>
      </c>
      <c r="M8" s="3">
        <v>104</v>
      </c>
      <c r="N8" s="3">
        <v>581</v>
      </c>
      <c r="O8" s="3">
        <v>0</v>
      </c>
      <c r="P8" s="3">
        <v>0</v>
      </c>
    </row>
    <row r="9" spans="1:16">
      <c r="A9" t="s">
        <v>37</v>
      </c>
      <c r="B9" s="3">
        <v>237</v>
      </c>
      <c r="C9" s="3">
        <v>3</v>
      </c>
      <c r="D9" s="4">
        <f t="shared" si="0"/>
        <v>0.0126582278481013</v>
      </c>
      <c r="E9" s="3">
        <v>121</v>
      </c>
      <c r="F9" s="3">
        <v>8</v>
      </c>
      <c r="G9" s="3">
        <v>34</v>
      </c>
      <c r="H9" s="4">
        <f t="shared" si="1"/>
        <v>0.28099173553719</v>
      </c>
      <c r="I9" s="7">
        <v>33.4931666666667</v>
      </c>
      <c r="J9" s="7">
        <v>2.36765</v>
      </c>
      <c r="L9" t="s">
        <v>37</v>
      </c>
      <c r="M9" s="3">
        <v>3</v>
      </c>
      <c r="N9" s="3">
        <v>237</v>
      </c>
      <c r="O9" s="3">
        <v>0</v>
      </c>
      <c r="P9" s="3">
        <v>0</v>
      </c>
    </row>
    <row r="10" spans="1:16">
      <c r="A10" t="s">
        <v>38</v>
      </c>
      <c r="B10" s="3">
        <v>229</v>
      </c>
      <c r="C10" s="3">
        <v>36</v>
      </c>
      <c r="D10" s="4">
        <f t="shared" si="0"/>
        <v>0.157205240174672</v>
      </c>
      <c r="E10" s="3">
        <v>116</v>
      </c>
      <c r="F10" s="3">
        <v>0</v>
      </c>
      <c r="G10" s="3">
        <v>42</v>
      </c>
      <c r="H10" s="4">
        <f t="shared" si="1"/>
        <v>0.362068965517241</v>
      </c>
      <c r="I10" s="7">
        <v>27.6198333333333</v>
      </c>
      <c r="J10" s="7">
        <v>4.97698333333333</v>
      </c>
      <c r="L10" t="s">
        <v>38</v>
      </c>
      <c r="M10" s="3">
        <v>36</v>
      </c>
      <c r="N10" s="3">
        <v>229</v>
      </c>
      <c r="O10" s="3">
        <v>0</v>
      </c>
      <c r="P10" s="3">
        <v>0</v>
      </c>
    </row>
    <row r="11" spans="1:16">
      <c r="A11" t="s">
        <v>39</v>
      </c>
      <c r="B11" s="3">
        <v>314</v>
      </c>
      <c r="C11" s="3">
        <v>5</v>
      </c>
      <c r="D11" s="4">
        <f t="shared" si="0"/>
        <v>0.0159235668789809</v>
      </c>
      <c r="E11" s="3">
        <v>85</v>
      </c>
      <c r="F11" s="3">
        <v>1</v>
      </c>
      <c r="G11" s="3">
        <v>24</v>
      </c>
      <c r="H11" s="4">
        <f t="shared" si="1"/>
        <v>0.282352941176471</v>
      </c>
      <c r="I11" s="7">
        <v>26.6971666666667</v>
      </c>
      <c r="J11" s="7">
        <v>23.3236666666667</v>
      </c>
      <c r="L11" t="s">
        <v>39</v>
      </c>
      <c r="M11" s="3">
        <v>5</v>
      </c>
      <c r="N11" s="3">
        <v>314</v>
      </c>
      <c r="O11" s="3">
        <v>0</v>
      </c>
      <c r="P11" s="3">
        <v>0</v>
      </c>
    </row>
    <row r="12" spans="1:16">
      <c r="A12" t="s">
        <v>40</v>
      </c>
      <c r="B12" s="3">
        <v>646</v>
      </c>
      <c r="C12" s="3">
        <v>1</v>
      </c>
      <c r="D12" s="4">
        <f t="shared" si="0"/>
        <v>0.00154798761609907</v>
      </c>
      <c r="E12" s="3">
        <v>26</v>
      </c>
      <c r="F12" s="3">
        <v>0</v>
      </c>
      <c r="G12" s="3">
        <v>4</v>
      </c>
      <c r="H12" s="4">
        <f t="shared" si="1"/>
        <v>0.153846153846154</v>
      </c>
      <c r="I12" s="7">
        <v>10.8</v>
      </c>
      <c r="J12" s="7">
        <v>0</v>
      </c>
      <c r="L12" t="s">
        <v>40</v>
      </c>
      <c r="M12" s="3">
        <v>1</v>
      </c>
      <c r="N12" s="3">
        <v>646</v>
      </c>
      <c r="O12" s="3">
        <v>0</v>
      </c>
      <c r="P12" s="3">
        <v>0</v>
      </c>
    </row>
    <row r="13" spans="1:16">
      <c r="A13" t="s">
        <v>41</v>
      </c>
      <c r="B13" s="3">
        <v>405</v>
      </c>
      <c r="C13" s="3">
        <v>0</v>
      </c>
      <c r="D13" s="4">
        <f t="shared" si="0"/>
        <v>0</v>
      </c>
      <c r="E13" s="3">
        <v>0</v>
      </c>
      <c r="F13" s="3">
        <v>0</v>
      </c>
      <c r="G13" s="3">
        <v>0</v>
      </c>
      <c r="H13" s="4" t="e">
        <f t="shared" si="1"/>
        <v>#DIV/0!</v>
      </c>
      <c r="I13" s="7">
        <v>0</v>
      </c>
      <c r="J13" s="7">
        <v>0</v>
      </c>
      <c r="L13" t="s">
        <v>41</v>
      </c>
      <c r="M13" s="3">
        <v>0</v>
      </c>
      <c r="N13" s="3">
        <v>405</v>
      </c>
      <c r="O13" s="3">
        <v>0</v>
      </c>
      <c r="P13" s="3">
        <v>0</v>
      </c>
    </row>
    <row r="14" spans="1:16">
      <c r="A14" t="s">
        <v>42</v>
      </c>
      <c r="B14" s="3">
        <v>199</v>
      </c>
      <c r="C14" s="3">
        <v>4</v>
      </c>
      <c r="D14" s="4">
        <f t="shared" si="0"/>
        <v>0.0201005025125628</v>
      </c>
      <c r="E14" s="3">
        <v>24</v>
      </c>
      <c r="F14" s="3">
        <v>0</v>
      </c>
      <c r="G14" s="3">
        <v>7</v>
      </c>
      <c r="H14" s="4">
        <f t="shared" si="1"/>
        <v>0.291666666666667</v>
      </c>
      <c r="I14" s="7">
        <v>61.0048333333333</v>
      </c>
      <c r="J14" s="7">
        <v>25.3666666666667</v>
      </c>
      <c r="L14" t="s">
        <v>42</v>
      </c>
      <c r="M14" s="3">
        <v>4</v>
      </c>
      <c r="N14" s="3">
        <v>195</v>
      </c>
      <c r="O14" s="3">
        <v>2</v>
      </c>
      <c r="P14" s="3">
        <v>1</v>
      </c>
    </row>
    <row r="15" spans="1:16">
      <c r="A15" t="s">
        <v>43</v>
      </c>
      <c r="B15" s="3">
        <v>286</v>
      </c>
      <c r="C15" s="3">
        <v>2</v>
      </c>
      <c r="D15" s="4">
        <f t="shared" si="0"/>
        <v>0.00699300699300699</v>
      </c>
      <c r="E15" s="3">
        <v>15</v>
      </c>
      <c r="F15" s="3">
        <v>0</v>
      </c>
      <c r="G15" s="3">
        <v>7</v>
      </c>
      <c r="H15" s="4">
        <f t="shared" si="1"/>
        <v>0.466666666666667</v>
      </c>
      <c r="I15" s="7">
        <v>29.3881666666667</v>
      </c>
      <c r="J15" s="7">
        <v>22.9238333333333</v>
      </c>
      <c r="L15" t="s">
        <v>43</v>
      </c>
      <c r="M15" s="3">
        <v>2</v>
      </c>
      <c r="N15" s="3">
        <v>285</v>
      </c>
      <c r="O15" s="3">
        <v>1</v>
      </c>
      <c r="P15" s="3">
        <v>0</v>
      </c>
    </row>
    <row r="16" spans="1:16">
      <c r="A16" t="s">
        <v>44</v>
      </c>
      <c r="B16" s="3">
        <v>209</v>
      </c>
      <c r="C16" s="3">
        <v>15</v>
      </c>
      <c r="D16" s="4">
        <f t="shared" si="0"/>
        <v>0.0717703349282297</v>
      </c>
      <c r="E16" s="3">
        <v>160</v>
      </c>
      <c r="F16" s="3">
        <v>0</v>
      </c>
      <c r="G16" s="3">
        <v>50</v>
      </c>
      <c r="H16" s="4">
        <f t="shared" si="1"/>
        <v>0.3125</v>
      </c>
      <c r="I16" s="7">
        <v>18.4596666666667</v>
      </c>
      <c r="J16" s="7">
        <v>14.7186666666667</v>
      </c>
      <c r="L16" t="s">
        <v>44</v>
      </c>
      <c r="M16" s="3">
        <v>15</v>
      </c>
      <c r="N16" s="3">
        <v>208</v>
      </c>
      <c r="O16" s="3">
        <v>0</v>
      </c>
      <c r="P16" s="3">
        <v>1</v>
      </c>
    </row>
    <row r="17" spans="1:16">
      <c r="A17" t="s">
        <v>45</v>
      </c>
      <c r="B17" s="3">
        <v>184</v>
      </c>
      <c r="C17" s="3">
        <v>4</v>
      </c>
      <c r="D17" s="4">
        <f t="shared" si="0"/>
        <v>0.0217391304347826</v>
      </c>
      <c r="E17" s="3">
        <v>37</v>
      </c>
      <c r="F17" s="3">
        <v>0</v>
      </c>
      <c r="G17" s="3">
        <v>14</v>
      </c>
      <c r="H17" s="4">
        <f t="shared" si="1"/>
        <v>0.378378378378378</v>
      </c>
      <c r="I17" s="7">
        <v>15.2523833333333</v>
      </c>
      <c r="J17" s="7">
        <v>9.58928333333333</v>
      </c>
      <c r="L17" t="s">
        <v>45</v>
      </c>
      <c r="M17" s="3">
        <v>4</v>
      </c>
      <c r="N17" s="3">
        <v>184</v>
      </c>
      <c r="O17" s="3">
        <v>0</v>
      </c>
      <c r="P17" s="3">
        <v>0</v>
      </c>
    </row>
    <row r="18" spans="1:16">
      <c r="A18" t="s">
        <v>46</v>
      </c>
      <c r="B18" s="3">
        <v>336</v>
      </c>
      <c r="C18" s="3">
        <v>1</v>
      </c>
      <c r="D18" s="4">
        <f t="shared" si="0"/>
        <v>0.00297619047619048</v>
      </c>
      <c r="E18" s="3">
        <v>43</v>
      </c>
      <c r="F18" s="3">
        <v>0</v>
      </c>
      <c r="G18" s="3">
        <v>14</v>
      </c>
      <c r="H18" s="4">
        <f t="shared" si="1"/>
        <v>0.325581395348837</v>
      </c>
      <c r="I18" s="7">
        <v>27.5238333333333</v>
      </c>
      <c r="J18" s="7">
        <v>6.5</v>
      </c>
      <c r="L18" t="s">
        <v>46</v>
      </c>
      <c r="M18" s="3">
        <v>1</v>
      </c>
      <c r="N18" s="3">
        <v>336</v>
      </c>
      <c r="O18" s="3">
        <v>0</v>
      </c>
      <c r="P18" s="3">
        <v>0</v>
      </c>
    </row>
    <row r="19" spans="1:16">
      <c r="A19" t="s">
        <v>47</v>
      </c>
      <c r="B19" s="3">
        <v>244</v>
      </c>
      <c r="C19" s="3">
        <v>13</v>
      </c>
      <c r="D19" s="4">
        <f t="shared" si="0"/>
        <v>0.0532786885245902</v>
      </c>
      <c r="E19" s="3">
        <v>158</v>
      </c>
      <c r="F19" s="3">
        <v>2</v>
      </c>
      <c r="G19" s="3">
        <v>49</v>
      </c>
      <c r="H19" s="4">
        <f t="shared" si="1"/>
        <v>0.310126582278481</v>
      </c>
      <c r="I19" s="7">
        <v>12.3384333333333</v>
      </c>
      <c r="J19" s="7">
        <v>5.63435</v>
      </c>
      <c r="L19" t="s">
        <v>47</v>
      </c>
      <c r="M19" s="3">
        <v>13</v>
      </c>
      <c r="N19" s="3">
        <v>244</v>
      </c>
      <c r="O19" s="3">
        <v>0</v>
      </c>
      <c r="P19" s="3">
        <v>0</v>
      </c>
    </row>
    <row r="20" spans="1:16">
      <c r="A20" t="s">
        <v>48</v>
      </c>
      <c r="B20" s="3">
        <v>1465</v>
      </c>
      <c r="C20" s="3">
        <v>24</v>
      </c>
      <c r="D20" s="4">
        <f t="shared" si="0"/>
        <v>0.016382252559727</v>
      </c>
      <c r="E20" s="3">
        <v>1097</v>
      </c>
      <c r="F20" s="3">
        <v>44</v>
      </c>
      <c r="G20" s="3">
        <v>299</v>
      </c>
      <c r="H20" s="4">
        <f t="shared" si="1"/>
        <v>0.272561531449407</v>
      </c>
      <c r="I20" s="7">
        <v>21.6988333333333</v>
      </c>
      <c r="J20" s="7">
        <v>5.3044</v>
      </c>
      <c r="L20" t="s">
        <v>48</v>
      </c>
      <c r="M20" s="3">
        <v>24</v>
      </c>
      <c r="N20" s="3">
        <v>1453</v>
      </c>
      <c r="O20" s="3">
        <v>12</v>
      </c>
      <c r="P20" s="3">
        <v>0</v>
      </c>
    </row>
    <row r="23" spans="1:10">
      <c r="A23" s="1" t="s">
        <v>49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6">
      <c r="A25" t="s">
        <v>14</v>
      </c>
      <c r="B25" t="s">
        <v>3</v>
      </c>
      <c r="C25" t="s">
        <v>15</v>
      </c>
      <c r="D25" s="2" t="s">
        <v>16</v>
      </c>
      <c r="F25" t="s">
        <v>17</v>
      </c>
      <c r="L25" t="s">
        <v>14</v>
      </c>
      <c r="M25" t="s">
        <v>15</v>
      </c>
      <c r="N25" t="s">
        <v>31</v>
      </c>
      <c r="O25" t="s">
        <v>18</v>
      </c>
      <c r="P25" t="s">
        <v>19</v>
      </c>
    </row>
    <row r="26" spans="1:16">
      <c r="A26" t="s">
        <v>32</v>
      </c>
      <c r="B26">
        <v>1080</v>
      </c>
      <c r="C26">
        <v>17</v>
      </c>
      <c r="D26" s="4">
        <f>C26/B26</f>
        <v>0.0157407407407407</v>
      </c>
      <c r="F26">
        <v>2</v>
      </c>
      <c r="L26" t="s">
        <v>32</v>
      </c>
      <c r="M26">
        <v>17</v>
      </c>
      <c r="N26">
        <v>1075</v>
      </c>
      <c r="O26">
        <v>5</v>
      </c>
      <c r="P26">
        <v>0</v>
      </c>
    </row>
    <row r="27" spans="1:16">
      <c r="A27" t="s">
        <v>33</v>
      </c>
      <c r="B27">
        <v>172</v>
      </c>
      <c r="C27">
        <v>0</v>
      </c>
      <c r="D27" s="4">
        <f t="shared" ref="D27:D42" si="2">C27/B27</f>
        <v>0</v>
      </c>
      <c r="F27">
        <v>0</v>
      </c>
      <c r="L27" t="s">
        <v>33</v>
      </c>
      <c r="M27">
        <v>0</v>
      </c>
      <c r="N27">
        <v>172</v>
      </c>
      <c r="O27">
        <v>0</v>
      </c>
      <c r="P27">
        <v>0</v>
      </c>
    </row>
    <row r="28" spans="1:16">
      <c r="A28" t="s">
        <v>34</v>
      </c>
      <c r="B28">
        <v>133</v>
      </c>
      <c r="C28">
        <v>13</v>
      </c>
      <c r="D28" s="4">
        <f t="shared" si="2"/>
        <v>0.0977443609022556</v>
      </c>
      <c r="F28">
        <v>0</v>
      </c>
      <c r="L28" t="s">
        <v>34</v>
      </c>
      <c r="M28">
        <v>13</v>
      </c>
      <c r="N28">
        <v>133</v>
      </c>
      <c r="O28">
        <v>0</v>
      </c>
      <c r="P28">
        <v>0</v>
      </c>
    </row>
    <row r="29" spans="1:16">
      <c r="A29" t="s">
        <v>35</v>
      </c>
      <c r="B29">
        <v>653</v>
      </c>
      <c r="C29">
        <v>0</v>
      </c>
      <c r="D29" s="4">
        <f t="shared" si="2"/>
        <v>0</v>
      </c>
      <c r="F29">
        <v>0</v>
      </c>
      <c r="L29" t="s">
        <v>35</v>
      </c>
      <c r="M29">
        <v>0</v>
      </c>
      <c r="N29">
        <v>653</v>
      </c>
      <c r="O29">
        <v>0</v>
      </c>
      <c r="P29">
        <v>0</v>
      </c>
    </row>
    <row r="30" spans="1:16">
      <c r="A30" t="s">
        <v>36</v>
      </c>
      <c r="B30">
        <v>558</v>
      </c>
      <c r="C30">
        <v>104</v>
      </c>
      <c r="D30" s="4">
        <f t="shared" si="2"/>
        <v>0.186379928315412</v>
      </c>
      <c r="F30">
        <v>5</v>
      </c>
      <c r="L30" t="s">
        <v>36</v>
      </c>
      <c r="M30">
        <v>104</v>
      </c>
      <c r="N30">
        <v>558</v>
      </c>
      <c r="O30">
        <v>0</v>
      </c>
      <c r="P30">
        <v>0</v>
      </c>
    </row>
    <row r="31" spans="1:16">
      <c r="A31" t="s">
        <v>37</v>
      </c>
      <c r="B31">
        <v>225</v>
      </c>
      <c r="C31">
        <v>3</v>
      </c>
      <c r="D31" s="4">
        <f t="shared" si="2"/>
        <v>0.0133333333333333</v>
      </c>
      <c r="F31">
        <v>8</v>
      </c>
      <c r="L31" t="s">
        <v>37</v>
      </c>
      <c r="M31">
        <v>3</v>
      </c>
      <c r="N31">
        <v>225</v>
      </c>
      <c r="O31">
        <v>0</v>
      </c>
      <c r="P31">
        <v>0</v>
      </c>
    </row>
    <row r="32" spans="1:16">
      <c r="A32" t="s">
        <v>38</v>
      </c>
      <c r="B32">
        <v>216</v>
      </c>
      <c r="C32">
        <v>36</v>
      </c>
      <c r="D32" s="4">
        <f t="shared" si="2"/>
        <v>0.166666666666667</v>
      </c>
      <c r="F32">
        <v>0</v>
      </c>
      <c r="L32" t="s">
        <v>38</v>
      </c>
      <c r="M32">
        <v>36</v>
      </c>
      <c r="N32">
        <v>216</v>
      </c>
      <c r="O32">
        <v>0</v>
      </c>
      <c r="P32">
        <v>0</v>
      </c>
    </row>
    <row r="33" spans="1:16">
      <c r="A33" t="s">
        <v>39</v>
      </c>
      <c r="B33">
        <v>299</v>
      </c>
      <c r="C33">
        <v>6</v>
      </c>
      <c r="D33" s="4">
        <f t="shared" si="2"/>
        <v>0.020066889632107</v>
      </c>
      <c r="F33">
        <v>1</v>
      </c>
      <c r="L33" t="s">
        <v>39</v>
      </c>
      <c r="M33">
        <v>6</v>
      </c>
      <c r="N33">
        <v>299</v>
      </c>
      <c r="O33">
        <v>0</v>
      </c>
      <c r="P33">
        <v>0</v>
      </c>
    </row>
    <row r="34" spans="1:16">
      <c r="A34" t="s">
        <v>40</v>
      </c>
      <c r="B34">
        <v>607</v>
      </c>
      <c r="C34">
        <v>1</v>
      </c>
      <c r="D34" s="4">
        <f t="shared" si="2"/>
        <v>0.00164744645799012</v>
      </c>
      <c r="F34">
        <v>0</v>
      </c>
      <c r="L34" t="s">
        <v>40</v>
      </c>
      <c r="M34">
        <v>1</v>
      </c>
      <c r="N34">
        <v>607</v>
      </c>
      <c r="O34">
        <v>0</v>
      </c>
      <c r="P34">
        <v>0</v>
      </c>
    </row>
    <row r="35" spans="1:16">
      <c r="A35" t="s">
        <v>41</v>
      </c>
      <c r="B35">
        <v>380</v>
      </c>
      <c r="C35">
        <v>0</v>
      </c>
      <c r="D35" s="4">
        <f t="shared" si="2"/>
        <v>0</v>
      </c>
      <c r="F35">
        <v>0</v>
      </c>
      <c r="L35" t="s">
        <v>41</v>
      </c>
      <c r="M35">
        <v>0</v>
      </c>
      <c r="N35">
        <v>380</v>
      </c>
      <c r="O35">
        <v>0</v>
      </c>
      <c r="P35">
        <v>0</v>
      </c>
    </row>
    <row r="36" spans="1:16">
      <c r="A36" t="s">
        <v>42</v>
      </c>
      <c r="B36">
        <v>190</v>
      </c>
      <c r="C36">
        <v>4</v>
      </c>
      <c r="D36" s="4">
        <f t="shared" si="2"/>
        <v>0.0210526315789474</v>
      </c>
      <c r="F36">
        <v>0</v>
      </c>
      <c r="L36" t="s">
        <v>42</v>
      </c>
      <c r="M36">
        <v>4</v>
      </c>
      <c r="N36">
        <v>186</v>
      </c>
      <c r="O36">
        <v>2</v>
      </c>
      <c r="P36">
        <v>1</v>
      </c>
    </row>
    <row r="37" spans="1:16">
      <c r="A37" t="s">
        <v>43</v>
      </c>
      <c r="B37">
        <v>278</v>
      </c>
      <c r="C37">
        <v>2</v>
      </c>
      <c r="D37" s="4">
        <f t="shared" si="2"/>
        <v>0.00719424460431655</v>
      </c>
      <c r="F37">
        <v>0</v>
      </c>
      <c r="L37" t="s">
        <v>43</v>
      </c>
      <c r="M37">
        <v>2</v>
      </c>
      <c r="N37">
        <v>277</v>
      </c>
      <c r="O37">
        <v>1</v>
      </c>
      <c r="P37">
        <v>0</v>
      </c>
    </row>
    <row r="38" spans="1:16">
      <c r="A38" t="s">
        <v>44</v>
      </c>
      <c r="B38">
        <v>196</v>
      </c>
      <c r="C38">
        <v>15</v>
      </c>
      <c r="D38" s="4">
        <f t="shared" si="2"/>
        <v>0.076530612244898</v>
      </c>
      <c r="F38">
        <v>0</v>
      </c>
      <c r="L38" t="s">
        <v>44</v>
      </c>
      <c r="M38">
        <v>15</v>
      </c>
      <c r="N38">
        <v>195</v>
      </c>
      <c r="O38">
        <v>0</v>
      </c>
      <c r="P38">
        <v>1</v>
      </c>
    </row>
    <row r="39" spans="1:16">
      <c r="A39" t="s">
        <v>45</v>
      </c>
      <c r="B39">
        <v>173</v>
      </c>
      <c r="C39">
        <v>4</v>
      </c>
      <c r="D39" s="4">
        <f t="shared" si="2"/>
        <v>0.023121387283237</v>
      </c>
      <c r="F39">
        <v>0</v>
      </c>
      <c r="L39" t="s">
        <v>45</v>
      </c>
      <c r="M39">
        <v>4</v>
      </c>
      <c r="N39">
        <v>173</v>
      </c>
      <c r="O39">
        <v>0</v>
      </c>
      <c r="P39">
        <v>0</v>
      </c>
    </row>
    <row r="40" spans="1:16">
      <c r="A40" t="s">
        <v>46</v>
      </c>
      <c r="B40">
        <v>320</v>
      </c>
      <c r="C40">
        <v>1</v>
      </c>
      <c r="D40" s="4">
        <f t="shared" si="2"/>
        <v>0.003125</v>
      </c>
      <c r="F40">
        <v>0</v>
      </c>
      <c r="L40" t="s">
        <v>46</v>
      </c>
      <c r="M40">
        <v>1</v>
      </c>
      <c r="N40">
        <v>320</v>
      </c>
      <c r="O40">
        <v>0</v>
      </c>
      <c r="P40">
        <v>0</v>
      </c>
    </row>
    <row r="41" spans="1:16">
      <c r="A41" t="s">
        <v>47</v>
      </c>
      <c r="B41">
        <v>234</v>
      </c>
      <c r="C41">
        <v>13</v>
      </c>
      <c r="D41" s="4">
        <f t="shared" si="2"/>
        <v>0.0555555555555556</v>
      </c>
      <c r="F41">
        <v>2</v>
      </c>
      <c r="L41" t="s">
        <v>47</v>
      </c>
      <c r="M41">
        <v>13</v>
      </c>
      <c r="N41">
        <v>234</v>
      </c>
      <c r="O41">
        <v>0</v>
      </c>
      <c r="P41">
        <v>0</v>
      </c>
    </row>
    <row r="42" spans="1:16">
      <c r="A42" t="s">
        <v>48</v>
      </c>
      <c r="B42">
        <v>1311</v>
      </c>
      <c r="C42">
        <v>24</v>
      </c>
      <c r="D42" s="4">
        <f t="shared" si="2"/>
        <v>0.0183066361556064</v>
      </c>
      <c r="F42">
        <v>32</v>
      </c>
      <c r="L42" t="s">
        <v>48</v>
      </c>
      <c r="M42">
        <v>24</v>
      </c>
      <c r="N42">
        <v>1299</v>
      </c>
      <c r="O42">
        <v>12</v>
      </c>
      <c r="P42">
        <v>0</v>
      </c>
    </row>
    <row r="47" ht="23" customHeight="1" spans="1:6">
      <c r="A47" s="5" t="s">
        <v>50</v>
      </c>
      <c r="B47" s="5"/>
      <c r="C47" s="5"/>
      <c r="D47" s="5"/>
      <c r="E47" s="5"/>
      <c r="F47" s="5"/>
    </row>
    <row r="48" spans="1:6">
      <c r="A48" s="5"/>
      <c r="B48" s="5"/>
      <c r="C48" s="5"/>
      <c r="D48" s="5"/>
      <c r="E48" s="5"/>
      <c r="F48" s="5"/>
    </row>
    <row r="49" spans="1:6">
      <c r="A49" s="5"/>
      <c r="B49" s="5"/>
      <c r="C49" s="5"/>
      <c r="D49" s="5"/>
      <c r="E49" s="5"/>
      <c r="F49" s="5"/>
    </row>
  </sheetData>
  <mergeCells count="3">
    <mergeCell ref="A47:F49"/>
    <mergeCell ref="A1:J2"/>
    <mergeCell ref="A23:J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总数</vt:lpstr>
      <vt:lpstr>来源</vt:lpstr>
      <vt:lpstr>分社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2020-03-19T08:19:00Z</dcterms:created>
  <dcterms:modified xsi:type="dcterms:W3CDTF">2020-03-19T09:24:16Z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