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ATITUDE E5570\Documents\Data Science\Projects\R Projects\"/>
    </mc:Choice>
  </mc:AlternateContent>
  <xr:revisionPtr revIDLastSave="0" documentId="8_{A8A0291A-BB0E-4653-B7CC-F4779B76E58D}" xr6:coauthVersionLast="34" xr6:coauthVersionMax="34" xr10:uidLastSave="{00000000-0000-0000-0000-000000000000}"/>
  <bookViews>
    <workbookView xWindow="0" yWindow="0" windowWidth="20490" windowHeight="7425" firstSheet="1" activeTab="7" xr2:uid="{00000000-000D-0000-FFFF-FFFF00000000}"/>
  </bookViews>
  <sheets>
    <sheet name="Sheet10" sheetId="11" state="hidden" r:id="rId1"/>
    <sheet name="Data" sheetId="1" r:id="rId2"/>
    <sheet name="Sheet1" sheetId="2" state="hidden" r:id="rId3"/>
    <sheet name="Sheet4" sheetId="5" state="hidden" r:id="rId4"/>
    <sheet name="Sheet5" sheetId="6" state="hidden" r:id="rId5"/>
    <sheet name="Sheet8" sheetId="9" state="hidden" r:id="rId6"/>
    <sheet name="Sheet9" sheetId="10" state="hidden" r:id="rId7"/>
    <sheet name="Report" sheetId="3" r:id="rId8"/>
  </sheets>
  <calcPr calcId="179021"/>
  <pivotCaches>
    <pivotCache cacheId="18" r:id="rId9"/>
  </pivotCaches>
</workbook>
</file>

<file path=xl/calcChain.xml><?xml version="1.0" encoding="utf-8"?>
<calcChain xmlns="http://schemas.openxmlformats.org/spreadsheetml/2006/main">
  <c r="J463" i="1" l="1"/>
  <c r="J605" i="1"/>
  <c r="J608" i="1"/>
  <c r="J631" i="1"/>
  <c r="J641" i="1"/>
  <c r="J761" i="1"/>
  <c r="J937" i="1"/>
  <c r="J954" i="1"/>
  <c r="J978" i="1"/>
  <c r="J1453" i="1"/>
  <c r="J1466" i="1"/>
  <c r="J1467" i="1"/>
  <c r="J1516" i="1"/>
  <c r="J1566" i="1"/>
  <c r="J1700" i="1"/>
  <c r="J1717" i="1"/>
  <c r="J1772" i="1"/>
  <c r="J1810" i="1"/>
  <c r="J1826" i="1"/>
  <c r="J1861" i="1"/>
  <c r="J1871" i="1"/>
  <c r="J1918" i="1"/>
  <c r="J1919" i="1"/>
  <c r="J1931" i="1"/>
  <c r="J1953" i="1"/>
  <c r="J1964" i="1"/>
  <c r="J1986" i="1"/>
  <c r="J1989" i="1"/>
  <c r="J2003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4" i="2"/>
  <c r="F5" i="2"/>
  <c r="J1754" i="1" s="1"/>
  <c r="F6" i="2"/>
  <c r="J1883" i="1" s="1"/>
  <c r="F7" i="2"/>
  <c r="J1762" i="1" s="1"/>
  <c r="F8" i="2"/>
  <c r="F9" i="2"/>
  <c r="J1930" i="1" s="1"/>
  <c r="F10" i="2"/>
  <c r="J1955" i="1" s="1"/>
  <c r="F11" i="2"/>
  <c r="J1860" i="1" s="1"/>
  <c r="F12" i="2"/>
  <c r="F13" i="2"/>
  <c r="J1999" i="1" s="1"/>
  <c r="F14" i="2"/>
  <c r="J1783" i="1" s="1"/>
  <c r="F15" i="2"/>
  <c r="F16" i="2"/>
  <c r="F17" i="2"/>
  <c r="J1910" i="1" s="1"/>
  <c r="F18" i="2"/>
  <c r="J1895" i="1" s="1"/>
  <c r="F19" i="2"/>
  <c r="F20" i="2"/>
  <c r="F21" i="2"/>
  <c r="F22" i="2"/>
  <c r="J1923" i="1" s="1"/>
  <c r="F23" i="2"/>
  <c r="F24" i="2"/>
  <c r="F25" i="2"/>
  <c r="J1890" i="1" s="1"/>
  <c r="F26" i="2"/>
  <c r="J1807" i="1" s="1"/>
  <c r="F27" i="2"/>
  <c r="J1924" i="1" s="1"/>
  <c r="F28" i="2"/>
  <c r="F29" i="2"/>
  <c r="J1902" i="1" s="1"/>
  <c r="F31" i="2"/>
  <c r="J1816" i="1" s="1"/>
  <c r="F32" i="2"/>
  <c r="F33" i="2"/>
  <c r="F34" i="2"/>
  <c r="J1900" i="1" s="1"/>
  <c r="F35" i="2"/>
  <c r="F36" i="2"/>
  <c r="F39" i="2"/>
  <c r="F41" i="2"/>
  <c r="J1882" i="1" s="1"/>
  <c r="F42" i="2"/>
  <c r="J1912" i="1" s="1"/>
  <c r="F43" i="2"/>
  <c r="F44" i="2"/>
  <c r="J722" i="1" s="1"/>
  <c r="F45" i="2"/>
  <c r="F47" i="2"/>
  <c r="J1851" i="1" s="1"/>
  <c r="F48" i="2"/>
  <c r="F50" i="2"/>
  <c r="J1479" i="1" s="1"/>
  <c r="F52" i="2"/>
  <c r="J1614" i="1" s="1"/>
  <c r="F53" i="2"/>
  <c r="F54" i="2"/>
  <c r="J1621" i="1" s="1"/>
  <c r="F55" i="2"/>
  <c r="J1633" i="1" s="1"/>
  <c r="F56" i="2"/>
  <c r="J1758" i="1" s="1"/>
  <c r="F57" i="2"/>
  <c r="J1746" i="1" s="1"/>
  <c r="F59" i="2"/>
  <c r="J1945" i="1" s="1"/>
  <c r="F3" i="2"/>
  <c r="J1771" i="1" s="1"/>
  <c r="J609" i="1" l="1"/>
  <c r="J774" i="1"/>
  <c r="J916" i="1"/>
  <c r="J960" i="1"/>
  <c r="J1688" i="1"/>
  <c r="J562" i="1"/>
  <c r="J768" i="1"/>
  <c r="J1639" i="1"/>
  <c r="J448" i="1"/>
  <c r="J423" i="1"/>
  <c r="J593" i="1"/>
  <c r="J635" i="1"/>
  <c r="J1064" i="1"/>
  <c r="J950" i="1"/>
  <c r="J1186" i="1"/>
  <c r="J1407" i="1"/>
  <c r="J1431" i="1"/>
  <c r="J1555" i="1"/>
  <c r="J1086" i="1"/>
  <c r="J1224" i="1"/>
  <c r="J1400" i="1"/>
  <c r="J338" i="1"/>
  <c r="J636" i="1"/>
  <c r="J238" i="1"/>
  <c r="J263" i="1"/>
  <c r="J300" i="1"/>
  <c r="J332" i="1"/>
  <c r="J364" i="1"/>
  <c r="J376" i="1"/>
  <c r="J412" i="1"/>
  <c r="J297" i="1"/>
  <c r="J229" i="1"/>
  <c r="J253" i="1"/>
  <c r="J382" i="1"/>
  <c r="J418" i="1"/>
  <c r="J482" i="1"/>
  <c r="J385" i="1"/>
  <c r="J401" i="1"/>
  <c r="J415" i="1"/>
  <c r="J525" i="1"/>
  <c r="J541" i="1"/>
  <c r="J373" i="1"/>
  <c r="J554" i="1"/>
  <c r="J578" i="1"/>
  <c r="J634" i="1"/>
  <c r="J670" i="1"/>
  <c r="J682" i="1"/>
  <c r="J714" i="1"/>
  <c r="J726" i="1"/>
  <c r="J555" i="1"/>
  <c r="J667" i="1"/>
  <c r="J711" i="1"/>
  <c r="J413" i="1"/>
  <c r="J469" i="1"/>
  <c r="J560" i="1"/>
  <c r="J760" i="1"/>
  <c r="J1024" i="1"/>
  <c r="J1068" i="1"/>
  <c r="J1084" i="1"/>
  <c r="J732" i="1"/>
  <c r="J905" i="1"/>
  <c r="J961" i="1"/>
  <c r="J1033" i="1"/>
  <c r="J1065" i="1"/>
  <c r="J882" i="1"/>
  <c r="J898" i="1"/>
  <c r="J1018" i="1"/>
  <c r="J692" i="1"/>
  <c r="J879" i="1"/>
  <c r="J1023" i="1"/>
  <c r="J1110" i="1"/>
  <c r="J1202" i="1"/>
  <c r="J1262" i="1"/>
  <c r="J1326" i="1"/>
  <c r="J1382" i="1"/>
  <c r="J1402" i="1"/>
  <c r="J1482" i="1"/>
  <c r="J1550" i="1"/>
  <c r="J1602" i="1"/>
  <c r="J1630" i="1"/>
  <c r="J1650" i="1"/>
  <c r="J1662" i="1"/>
  <c r="J1670" i="1"/>
  <c r="J1702" i="1"/>
  <c r="J1073" i="1"/>
  <c r="J1107" i="1"/>
  <c r="J1287" i="1"/>
  <c r="J1299" i="1"/>
  <c r="J1351" i="1"/>
  <c r="J1703" i="1"/>
  <c r="J1711" i="1"/>
  <c r="J1715" i="1"/>
  <c r="J1156" i="1"/>
  <c r="J1232" i="1"/>
  <c r="J1308" i="1"/>
  <c r="J1444" i="1"/>
  <c r="J1508" i="1"/>
  <c r="J1612" i="1"/>
  <c r="J1616" i="1"/>
  <c r="J1620" i="1"/>
  <c r="J1177" i="1"/>
  <c r="J1193" i="1"/>
  <c r="J1265" i="1"/>
  <c r="J1277" i="1"/>
  <c r="J1301" i="1"/>
  <c r="J1321" i="1"/>
  <c r="J1477" i="1"/>
  <c r="J1489" i="1"/>
  <c r="J1501" i="1"/>
  <c r="J1513" i="1"/>
  <c r="J1577" i="1"/>
  <c r="J1617" i="1"/>
  <c r="J1637" i="1"/>
  <c r="J1681" i="1"/>
  <c r="J1693" i="1"/>
  <c r="J1697" i="1"/>
  <c r="J1733" i="1"/>
  <c r="J1757" i="1"/>
  <c r="J218" i="1"/>
  <c r="J262" i="1"/>
  <c r="J753" i="1"/>
  <c r="J457" i="1"/>
  <c r="J502" i="1"/>
  <c r="J586" i="1"/>
  <c r="J848" i="1"/>
  <c r="J956" i="1"/>
  <c r="J821" i="1"/>
  <c r="J814" i="1"/>
  <c r="J839" i="1"/>
  <c r="J1222" i="1"/>
  <c r="J1546" i="1"/>
  <c r="J1135" i="1"/>
  <c r="J1707" i="1"/>
  <c r="J1292" i="1"/>
  <c r="J1436" i="1"/>
  <c r="J1584" i="1"/>
  <c r="J1608" i="1"/>
  <c r="J1680" i="1"/>
  <c r="J1093" i="1"/>
  <c r="J1141" i="1"/>
  <c r="J1313" i="1"/>
  <c r="J111" i="1"/>
  <c r="J171" i="1"/>
  <c r="J243" i="1"/>
  <c r="J468" i="1"/>
  <c r="J237" i="1"/>
  <c r="J293" i="1"/>
  <c r="J537" i="1"/>
  <c r="J713" i="1"/>
  <c r="J734" i="1"/>
  <c r="J499" i="1"/>
  <c r="J663" i="1"/>
  <c r="J461" i="1"/>
  <c r="J592" i="1"/>
  <c r="J852" i="1"/>
  <c r="J920" i="1"/>
  <c r="J972" i="1"/>
  <c r="J668" i="1"/>
  <c r="J809" i="1"/>
  <c r="J910" i="1"/>
  <c r="J922" i="1"/>
  <c r="J934" i="1"/>
  <c r="J708" i="1"/>
  <c r="J1154" i="1"/>
  <c r="J1162" i="1"/>
  <c r="J1286" i="1"/>
  <c r="J1338" i="1"/>
  <c r="J1358" i="1"/>
  <c r="J1414" i="1"/>
  <c r="J1442" i="1"/>
  <c r="J1490" i="1"/>
  <c r="J1554" i="1"/>
  <c r="J1634" i="1"/>
  <c r="J1718" i="1"/>
  <c r="J1742" i="1"/>
  <c r="J1179" i="1"/>
  <c r="J1447" i="1"/>
  <c r="J1551" i="1"/>
  <c r="J1643" i="1"/>
  <c r="J1116" i="1"/>
  <c r="J1132" i="1"/>
  <c r="J1280" i="1"/>
  <c r="J1288" i="1"/>
  <c r="J1340" i="1"/>
  <c r="J1432" i="1"/>
  <c r="J1440" i="1"/>
  <c r="J1528" i="1"/>
  <c r="J1708" i="1"/>
  <c r="J1728" i="1"/>
  <c r="J1097" i="1"/>
  <c r="J1109" i="1"/>
  <c r="J1353" i="1"/>
  <c r="J1377" i="1"/>
  <c r="J1517" i="1"/>
  <c r="J1537" i="1"/>
  <c r="J1565" i="1"/>
  <c r="J1569" i="1"/>
  <c r="J1653" i="1"/>
  <c r="J1673" i="1"/>
  <c r="J54" i="1"/>
  <c r="J90" i="1"/>
  <c r="J294" i="1"/>
  <c r="J326" i="1"/>
  <c r="J155" i="1"/>
  <c r="J207" i="1"/>
  <c r="J272" i="1"/>
  <c r="J295" i="1"/>
  <c r="J41" i="1"/>
  <c r="J352" i="1"/>
  <c r="J416" i="1"/>
  <c r="J432" i="1"/>
  <c r="J324" i="1"/>
  <c r="J173" i="1"/>
  <c r="J245" i="1"/>
  <c r="J336" i="1"/>
  <c r="J557" i="1"/>
  <c r="J625" i="1"/>
  <c r="J697" i="1"/>
  <c r="J729" i="1"/>
  <c r="J745" i="1"/>
  <c r="J510" i="1"/>
  <c r="J674" i="1"/>
  <c r="J710" i="1"/>
  <c r="J483" i="1"/>
  <c r="J519" i="1"/>
  <c r="J528" i="1"/>
  <c r="J787" i="1"/>
  <c r="J904" i="1"/>
  <c r="J964" i="1"/>
  <c r="J1032" i="1"/>
  <c r="J853" i="1"/>
  <c r="J857" i="1"/>
  <c r="J949" i="1"/>
  <c r="J764" i="1"/>
  <c r="J784" i="1"/>
  <c r="J1074" i="1"/>
  <c r="J676" i="1"/>
  <c r="J835" i="1"/>
  <c r="J851" i="1"/>
  <c r="J863" i="1"/>
  <c r="J891" i="1"/>
  <c r="J1075" i="1"/>
  <c r="J1079" i="1"/>
  <c r="J1206" i="1"/>
  <c r="J1250" i="1"/>
  <c r="J1278" i="1"/>
  <c r="J1342" i="1"/>
  <c r="J1378" i="1"/>
  <c r="J1422" i="1"/>
  <c r="J1570" i="1"/>
  <c r="J1622" i="1"/>
  <c r="J1111" i="1"/>
  <c r="J1155" i="1"/>
  <c r="J1199" i="1"/>
  <c r="J1223" i="1"/>
  <c r="J1235" i="1"/>
  <c r="J1327" i="1"/>
  <c r="J1331" i="1"/>
  <c r="J1347" i="1"/>
  <c r="J1491" i="1"/>
  <c r="J1364" i="1"/>
  <c r="J1384" i="1"/>
  <c r="J1416" i="1"/>
  <c r="J1496" i="1"/>
  <c r="J1117" i="1"/>
  <c r="J1465" i="1"/>
  <c r="J1721" i="1"/>
  <c r="J142" i="1"/>
  <c r="J154" i="1"/>
  <c r="J222" i="1"/>
  <c r="J290" i="1"/>
  <c r="J23" i="1"/>
  <c r="J71" i="1"/>
  <c r="J91" i="1"/>
  <c r="J127" i="1"/>
  <c r="J167" i="1"/>
  <c r="J203" i="1"/>
  <c r="J223" i="1"/>
  <c r="J259" i="1"/>
  <c r="J8" i="1"/>
  <c r="J16" i="1"/>
  <c r="J279" i="1"/>
  <c r="J337" i="1"/>
  <c r="J201" i="1"/>
  <c r="J312" i="1"/>
  <c r="J339" i="1"/>
  <c r="J396" i="1"/>
  <c r="J420" i="1"/>
  <c r="J428" i="1"/>
  <c r="J20" i="1"/>
  <c r="J108" i="1"/>
  <c r="J164" i="1"/>
  <c r="J196" i="1"/>
  <c r="J220" i="1"/>
  <c r="J276" i="1"/>
  <c r="J329" i="1"/>
  <c r="J69" i="1"/>
  <c r="J141" i="1"/>
  <c r="J213" i="1"/>
  <c r="J358" i="1"/>
  <c r="J422" i="1"/>
  <c r="J430" i="1"/>
  <c r="J447" i="1"/>
  <c r="J521" i="1"/>
  <c r="J573" i="1"/>
  <c r="J661" i="1"/>
  <c r="J689" i="1"/>
  <c r="J785" i="1"/>
  <c r="J425" i="1"/>
  <c r="J558" i="1"/>
  <c r="J574" i="1"/>
  <c r="J594" i="1"/>
  <c r="J662" i="1"/>
  <c r="J730" i="1"/>
  <c r="J746" i="1"/>
  <c r="J543" i="1"/>
  <c r="J575" i="1"/>
  <c r="J485" i="1"/>
  <c r="J584" i="1"/>
  <c r="J620" i="1"/>
  <c r="J632" i="1"/>
  <c r="J744" i="1"/>
  <c r="J868" i="1"/>
  <c r="J872" i="1"/>
  <c r="J876" i="1"/>
  <c r="J880" i="1"/>
  <c r="J928" i="1"/>
  <c r="J996" i="1"/>
  <c r="J1004" i="1"/>
  <c r="J1008" i="1"/>
  <c r="J1020" i="1"/>
  <c r="J1044" i="1"/>
  <c r="J1076" i="1"/>
  <c r="J716" i="1"/>
  <c r="J748" i="1"/>
  <c r="J805" i="1"/>
  <c r="J909" i="1"/>
  <c r="J985" i="1"/>
  <c r="J1017" i="1"/>
  <c r="J1053" i="1"/>
  <c r="J1061" i="1"/>
  <c r="J736" i="1"/>
  <c r="J794" i="1"/>
  <c r="J826" i="1"/>
  <c r="J874" i="1"/>
  <c r="J962" i="1"/>
  <c r="J982" i="1"/>
  <c r="J994" i="1"/>
  <c r="J1002" i="1"/>
  <c r="J1034" i="1"/>
  <c r="J1046" i="1"/>
  <c r="J1062" i="1"/>
  <c r="J1066" i="1"/>
  <c r="J1078" i="1"/>
  <c r="J786" i="1"/>
  <c r="J859" i="1"/>
  <c r="J907" i="1"/>
  <c r="J939" i="1"/>
  <c r="J947" i="1"/>
  <c r="J983" i="1"/>
  <c r="J1031" i="1"/>
  <c r="J1043" i="1"/>
  <c r="J1059" i="1"/>
  <c r="J1082" i="1"/>
  <c r="J1170" i="1"/>
  <c r="J1182" i="1"/>
  <c r="J1194" i="1"/>
  <c r="J1214" i="1"/>
  <c r="J1246" i="1"/>
  <c r="J1274" i="1"/>
  <c r="J1354" i="1"/>
  <c r="J1374" i="1"/>
  <c r="J1462" i="1"/>
  <c r="J1534" i="1"/>
  <c r="J1610" i="1"/>
  <c r="J1646" i="1"/>
  <c r="J1085" i="1"/>
  <c r="J1095" i="1"/>
  <c r="J1119" i="1"/>
  <c r="J1147" i="1"/>
  <c r="J1163" i="1"/>
  <c r="J1175" i="1"/>
  <c r="J1303" i="1"/>
  <c r="J1343" i="1"/>
  <c r="J1355" i="1"/>
  <c r="J1403" i="1"/>
  <c r="J1463" i="1"/>
  <c r="J1471" i="1"/>
  <c r="J1543" i="1"/>
  <c r="J1559" i="1"/>
  <c r="J1647" i="1"/>
  <c r="J1751" i="1"/>
  <c r="J1759" i="1"/>
  <c r="J1128" i="1"/>
  <c r="J1136" i="1"/>
  <c r="J1152" i="1"/>
  <c r="J1160" i="1"/>
  <c r="J1200" i="1"/>
  <c r="J1212" i="1"/>
  <c r="J1216" i="1"/>
  <c r="J1332" i="1"/>
  <c r="J1352" i="1"/>
  <c r="J1392" i="1"/>
  <c r="J1408" i="1"/>
  <c r="J1492" i="1"/>
  <c r="J1556" i="1"/>
  <c r="J1624" i="1"/>
  <c r="J1760" i="1"/>
  <c r="J1081" i="1"/>
  <c r="J1129" i="1"/>
  <c r="J1205" i="1"/>
  <c r="J1209" i="1"/>
  <c r="J1217" i="1"/>
  <c r="J1237" i="1"/>
  <c r="J1309" i="1"/>
  <c r="J1365" i="1"/>
  <c r="J1417" i="1"/>
  <c r="J1449" i="1"/>
  <c r="J1457" i="1"/>
  <c r="J1461" i="1"/>
  <c r="J1525" i="1"/>
  <c r="J1529" i="1"/>
  <c r="J1557" i="1"/>
  <c r="J1585" i="1"/>
  <c r="J1589" i="1"/>
  <c r="J1593" i="1"/>
  <c r="J1641" i="1"/>
  <c r="J1645" i="1"/>
  <c r="J1649" i="1"/>
  <c r="J1749" i="1"/>
  <c r="J1753" i="1"/>
  <c r="J2004" i="1"/>
  <c r="J2000" i="1"/>
  <c r="J1996" i="1"/>
  <c r="J1992" i="1"/>
  <c r="J1988" i="1"/>
  <c r="J1984" i="1"/>
  <c r="J1980" i="1"/>
  <c r="J1976" i="1"/>
  <c r="J1972" i="1"/>
  <c r="J1968" i="1"/>
  <c r="J1960" i="1"/>
  <c r="J1956" i="1"/>
  <c r="J1952" i="1"/>
  <c r="J1948" i="1"/>
  <c r="J1944" i="1"/>
  <c r="J1940" i="1"/>
  <c r="J1936" i="1"/>
  <c r="J1932" i="1"/>
  <c r="J1928" i="1"/>
  <c r="J1920" i="1"/>
  <c r="J1916" i="1"/>
  <c r="J1908" i="1"/>
  <c r="J1904" i="1"/>
  <c r="J1896" i="1"/>
  <c r="J1892" i="1"/>
  <c r="J1888" i="1"/>
  <c r="J1884" i="1"/>
  <c r="J1880" i="1"/>
  <c r="J1876" i="1"/>
  <c r="J1872" i="1"/>
  <c r="J1868" i="1"/>
  <c r="J1864" i="1"/>
  <c r="J1856" i="1"/>
  <c r="J1852" i="1"/>
  <c r="J1848" i="1"/>
  <c r="J1844" i="1"/>
  <c r="J1840" i="1"/>
  <c r="J1836" i="1"/>
  <c r="J1832" i="1"/>
  <c r="J1828" i="1"/>
  <c r="J1824" i="1"/>
  <c r="J1820" i="1"/>
  <c r="J1812" i="1"/>
  <c r="J1808" i="1"/>
  <c r="J1804" i="1"/>
  <c r="J1800" i="1"/>
  <c r="J1796" i="1"/>
  <c r="J1792" i="1"/>
  <c r="J1788" i="1"/>
  <c r="J1784" i="1"/>
  <c r="J1780" i="1"/>
  <c r="J1776" i="1"/>
  <c r="J1768" i="1"/>
  <c r="J705" i="1"/>
  <c r="J948" i="1"/>
  <c r="J1678" i="1"/>
  <c r="J1344" i="1"/>
  <c r="J603" i="1"/>
  <c r="J664" i="1"/>
  <c r="J936" i="1"/>
  <c r="J965" i="1"/>
  <c r="J973" i="1"/>
  <c r="J914" i="1"/>
  <c r="J970" i="1"/>
  <c r="J931" i="1"/>
  <c r="J1613" i="1"/>
  <c r="J673" i="1"/>
  <c r="J542" i="1"/>
  <c r="J806" i="1"/>
  <c r="J818" i="1"/>
  <c r="J1747" i="1"/>
  <c r="J1560" i="1"/>
  <c r="J1764" i="1"/>
  <c r="J387" i="1"/>
  <c r="J602" i="1"/>
  <c r="J643" i="1"/>
  <c r="J979" i="1"/>
  <c r="J1067" i="1"/>
  <c r="J1494" i="1"/>
  <c r="J1139" i="1"/>
  <c r="J1567" i="1"/>
  <c r="J1524" i="1"/>
  <c r="J1289" i="1"/>
  <c r="J1389" i="1"/>
  <c r="J314" i="1"/>
  <c r="J455" i="1"/>
  <c r="J657" i="1"/>
  <c r="J791" i="1"/>
  <c r="J227" i="1"/>
  <c r="J235" i="1"/>
  <c r="J395" i="1"/>
  <c r="J323" i="1"/>
  <c r="J488" i="1"/>
  <c r="J308" i="1"/>
  <c r="J406" i="1"/>
  <c r="J450" i="1"/>
  <c r="J498" i="1"/>
  <c r="J570" i="1"/>
  <c r="J630" i="1"/>
  <c r="J435" i="1"/>
  <c r="J443" i="1"/>
  <c r="J459" i="1"/>
  <c r="J515" i="1"/>
  <c r="J591" i="1"/>
  <c r="J381" i="1"/>
  <c r="J612" i="1"/>
  <c r="J696" i="1"/>
  <c r="J884" i="1"/>
  <c r="J980" i="1"/>
  <c r="J704" i="1"/>
  <c r="J938" i="1"/>
  <c r="J756" i="1"/>
  <c r="J867" i="1"/>
  <c r="J967" i="1"/>
  <c r="J1694" i="1"/>
  <c r="J1311" i="1"/>
  <c r="J1379" i="1"/>
  <c r="J1695" i="1"/>
  <c r="J1699" i="1"/>
  <c r="J1727" i="1"/>
  <c r="J1312" i="1"/>
  <c r="J1137" i="1"/>
  <c r="J215" i="1"/>
  <c r="J208" i="1"/>
  <c r="J317" i="1"/>
  <c r="J484" i="1"/>
  <c r="J299" i="1"/>
  <c r="J335" i="1"/>
  <c r="J433" i="1"/>
  <c r="J487" i="1"/>
  <c r="J615" i="1"/>
  <c r="J728" i="1"/>
  <c r="J1150" i="1"/>
  <c r="J1683" i="1"/>
  <c r="J1755" i="1"/>
  <c r="J1144" i="1"/>
  <c r="J1428" i="1"/>
  <c r="J1445" i="1"/>
  <c r="J98" i="1"/>
  <c r="J102" i="1"/>
  <c r="J120" i="1"/>
  <c r="J727" i="1"/>
  <c r="J58" i="1"/>
  <c r="J74" i="1"/>
  <c r="J86" i="1"/>
  <c r="J130" i="1"/>
  <c r="J166" i="1"/>
  <c r="J182" i="1"/>
  <c r="J186" i="1"/>
  <c r="J194" i="1"/>
  <c r="J198" i="1"/>
  <c r="J214" i="1"/>
  <c r="J230" i="1"/>
  <c r="J242" i="1"/>
  <c r="J246" i="1"/>
  <c r="J266" i="1"/>
  <c r="J282" i="1"/>
  <c r="J286" i="1"/>
  <c r="J306" i="1"/>
  <c r="J27" i="1"/>
  <c r="J63" i="1"/>
  <c r="J95" i="1"/>
  <c r="J107" i="1"/>
  <c r="J123" i="1"/>
  <c r="J187" i="1"/>
  <c r="J191" i="1"/>
  <c r="J211" i="1"/>
  <c r="J219" i="1"/>
  <c r="J255" i="1"/>
  <c r="J40" i="1"/>
  <c r="J56" i="1"/>
  <c r="J144" i="1"/>
  <c r="J152" i="1"/>
  <c r="J289" i="1"/>
  <c r="J311" i="1"/>
  <c r="J327" i="1"/>
  <c r="J343" i="1"/>
  <c r="J351" i="1"/>
  <c r="J367" i="1"/>
  <c r="J375" i="1"/>
  <c r="J403" i="1"/>
  <c r="J161" i="1"/>
  <c r="J185" i="1"/>
  <c r="J193" i="1"/>
  <c r="J209" i="1"/>
  <c r="J217" i="1"/>
  <c r="J225" i="1"/>
  <c r="J273" i="1"/>
  <c r="J285" i="1"/>
  <c r="J291" i="1"/>
  <c r="J344" i="1"/>
  <c r="J356" i="1"/>
  <c r="J440" i="1"/>
  <c r="J456" i="1"/>
  <c r="J472" i="1"/>
  <c r="J496" i="1"/>
  <c r="J28" i="1"/>
  <c r="J52" i="1"/>
  <c r="J76" i="1"/>
  <c r="J140" i="1"/>
  <c r="J180" i="1"/>
  <c r="J212" i="1"/>
  <c r="J268" i="1"/>
  <c r="J149" i="1"/>
  <c r="J181" i="1"/>
  <c r="J197" i="1"/>
  <c r="J205" i="1"/>
  <c r="J288" i="1"/>
  <c r="J304" i="1"/>
  <c r="J331" i="1"/>
  <c r="J366" i="1"/>
  <c r="J374" i="1"/>
  <c r="J390" i="1"/>
  <c r="J394" i="1"/>
  <c r="J398" i="1"/>
  <c r="J414" i="1"/>
  <c r="J438" i="1"/>
  <c r="J442" i="1"/>
  <c r="J458" i="1"/>
  <c r="J470" i="1"/>
  <c r="J439" i="1"/>
  <c r="J471" i="1"/>
  <c r="J491" i="1"/>
  <c r="J517" i="1"/>
  <c r="J529" i="1"/>
  <c r="J545" i="1"/>
  <c r="J549" i="1"/>
  <c r="J565" i="1"/>
  <c r="J569" i="1"/>
  <c r="J613" i="1"/>
  <c r="J617" i="1"/>
  <c r="J621" i="1"/>
  <c r="J633" i="1"/>
  <c r="J717" i="1"/>
  <c r="J725" i="1"/>
  <c r="J733" i="1"/>
  <c r="J769" i="1"/>
  <c r="J340" i="1"/>
  <c r="J417" i="1"/>
  <c r="J441" i="1"/>
  <c r="J481" i="1"/>
  <c r="J522" i="1"/>
  <c r="J610" i="1"/>
  <c r="J694" i="1"/>
  <c r="J698" i="1"/>
  <c r="J718" i="1"/>
  <c r="J742" i="1"/>
  <c r="J758" i="1"/>
  <c r="J766" i="1"/>
  <c r="J345" i="1"/>
  <c r="J409" i="1"/>
  <c r="J531" i="1"/>
  <c r="J539" i="1"/>
  <c r="J559" i="1"/>
  <c r="J563" i="1"/>
  <c r="J567" i="1"/>
  <c r="J587" i="1"/>
  <c r="J619" i="1"/>
  <c r="J647" i="1"/>
  <c r="J659" i="1"/>
  <c r="J695" i="1"/>
  <c r="J707" i="1"/>
  <c r="J723" i="1"/>
  <c r="J739" i="1"/>
  <c r="J775" i="1"/>
  <c r="J349" i="1"/>
  <c r="J397" i="1"/>
  <c r="J437" i="1"/>
  <c r="J445" i="1"/>
  <c r="J500" i="1"/>
  <c r="J520" i="1"/>
  <c r="J548" i="1"/>
  <c r="J604" i="1"/>
  <c r="J616" i="1"/>
  <c r="J796" i="1"/>
  <c r="J808" i="1"/>
  <c r="J836" i="1"/>
  <c r="J856" i="1"/>
  <c r="J924" i="1"/>
  <c r="J968" i="1"/>
  <c r="J1016" i="1"/>
  <c r="J1040" i="1"/>
  <c r="J1080" i="1"/>
  <c r="J652" i="1"/>
  <c r="J684" i="1"/>
  <c r="J793" i="1"/>
  <c r="J797" i="1"/>
  <c r="J829" i="1"/>
  <c r="J845" i="1"/>
  <c r="J865" i="1"/>
  <c r="J873" i="1"/>
  <c r="J929" i="1"/>
  <c r="J933" i="1"/>
  <c r="J981" i="1"/>
  <c r="J1001" i="1"/>
  <c r="J1009" i="1"/>
  <c r="J1013" i="1"/>
  <c r="J1021" i="1"/>
  <c r="J1029" i="1"/>
  <c r="J1037" i="1"/>
  <c r="J1049" i="1"/>
  <c r="J688" i="1"/>
  <c r="J752" i="1"/>
  <c r="J790" i="1"/>
  <c r="J810" i="1"/>
  <c r="J822" i="1"/>
  <c r="J830" i="1"/>
  <c r="J878" i="1"/>
  <c r="J906" i="1"/>
  <c r="J926" i="1"/>
  <c r="J986" i="1"/>
  <c r="J1010" i="1"/>
  <c r="J1022" i="1"/>
  <c r="J1042" i="1"/>
  <c r="J1054" i="1"/>
  <c r="J724" i="1"/>
  <c r="J819" i="1"/>
  <c r="J827" i="1"/>
  <c r="J855" i="1"/>
  <c r="J871" i="1"/>
  <c r="J883" i="1"/>
  <c r="J887" i="1"/>
  <c r="J915" i="1"/>
  <c r="J959" i="1"/>
  <c r="J1003" i="1"/>
  <c r="J1015" i="1"/>
  <c r="J1039" i="1"/>
  <c r="J1051" i="1"/>
  <c r="J1055" i="1"/>
  <c r="J1071" i="1"/>
  <c r="J1090" i="1"/>
  <c r="J1106" i="1"/>
  <c r="J1114" i="1"/>
  <c r="J1118" i="1"/>
  <c r="J1138" i="1"/>
  <c r="J1166" i="1"/>
  <c r="J1174" i="1"/>
  <c r="J1290" i="1"/>
  <c r="J1294" i="1"/>
  <c r="J1330" i="1"/>
  <c r="J1386" i="1"/>
  <c r="J1398" i="1"/>
  <c r="J1446" i="1"/>
  <c r="J1450" i="1"/>
  <c r="J1454" i="1"/>
  <c r="J1474" i="1"/>
  <c r="J1486" i="1"/>
  <c r="J1506" i="1"/>
  <c r="J1530" i="1"/>
  <c r="J1558" i="1"/>
  <c r="J1590" i="1"/>
  <c r="J1642" i="1"/>
  <c r="J1706" i="1"/>
  <c r="J1091" i="1"/>
  <c r="J1159" i="1"/>
  <c r="J1171" i="1"/>
  <c r="J1183" i="1"/>
  <c r="J1215" i="1"/>
  <c r="J1227" i="1"/>
  <c r="J1247" i="1"/>
  <c r="J1271" i="1"/>
  <c r="J1279" i="1"/>
  <c r="J1283" i="1"/>
  <c r="J1291" i="1"/>
  <c r="J1295" i="1"/>
  <c r="J1319" i="1"/>
  <c r="J1323" i="1"/>
  <c r="J1335" i="1"/>
  <c r="J1371" i="1"/>
  <c r="J1387" i="1"/>
  <c r="J1391" i="1"/>
  <c r="J1395" i="1"/>
  <c r="J1435" i="1"/>
  <c r="J1475" i="1"/>
  <c r="J1487" i="1"/>
  <c r="J1523" i="1"/>
  <c r="J1527" i="1"/>
  <c r="J1563" i="1"/>
  <c r="J1575" i="1"/>
  <c r="J1591" i="1"/>
  <c r="J1671" i="1"/>
  <c r="J1679" i="1"/>
  <c r="J1763" i="1"/>
  <c r="J1120" i="1"/>
  <c r="J1124" i="1"/>
  <c r="J1148" i="1"/>
  <c r="J1184" i="1"/>
  <c r="J1208" i="1"/>
  <c r="J1252" i="1"/>
  <c r="J1256" i="1"/>
  <c r="J1272" i="1"/>
  <c r="J1276" i="1"/>
  <c r="J1356" i="1"/>
  <c r="J1372" i="1"/>
  <c r="J1388" i="1"/>
  <c r="J1488" i="1"/>
  <c r="J1536" i="1"/>
  <c r="J1540" i="1"/>
  <c r="J1548" i="1"/>
  <c r="J1588" i="1"/>
  <c r="J1592" i="1"/>
  <c r="J1632" i="1"/>
  <c r="J1636" i="1"/>
  <c r="J1640" i="1"/>
  <c r="J1672" i="1"/>
  <c r="J1748" i="1"/>
  <c r="J1161" i="1"/>
  <c r="J1169" i="1"/>
  <c r="J1173" i="1"/>
  <c r="J1213" i="1"/>
  <c r="J1249" i="1"/>
  <c r="J1253" i="1"/>
  <c r="J1273" i="1"/>
  <c r="J1293" i="1"/>
  <c r="J1373" i="1"/>
  <c r="J1473" i="1"/>
  <c r="J1493" i="1"/>
  <c r="J1553" i="1"/>
  <c r="J1573" i="1"/>
  <c r="J1725" i="1"/>
  <c r="J1741" i="1"/>
  <c r="J1995" i="1"/>
  <c r="J1991" i="1"/>
  <c r="J1987" i="1"/>
  <c r="J1983" i="1"/>
  <c r="J1979" i="1"/>
  <c r="J1975" i="1"/>
  <c r="J1971" i="1"/>
  <c r="J1967" i="1"/>
  <c r="J1963" i="1"/>
  <c r="J1959" i="1"/>
  <c r="J1951" i="1"/>
  <c r="J1947" i="1"/>
  <c r="J1943" i="1"/>
  <c r="J1939" i="1"/>
  <c r="J1935" i="1"/>
  <c r="J1927" i="1"/>
  <c r="J1915" i="1"/>
  <c r="J1911" i="1"/>
  <c r="J1907" i="1"/>
  <c r="J1903" i="1"/>
  <c r="J1899" i="1"/>
  <c r="J1891" i="1"/>
  <c r="J1887" i="1"/>
  <c r="J1879" i="1"/>
  <c r="J1875" i="1"/>
  <c r="J1867" i="1"/>
  <c r="J1863" i="1"/>
  <c r="J1859" i="1"/>
  <c r="J1855" i="1"/>
  <c r="J1847" i="1"/>
  <c r="J1843" i="1"/>
  <c r="J1839" i="1"/>
  <c r="J1835" i="1"/>
  <c r="J1831" i="1"/>
  <c r="J1827" i="1"/>
  <c r="J1823" i="1"/>
  <c r="J1819" i="1"/>
  <c r="J1815" i="1"/>
  <c r="J1811" i="1"/>
  <c r="J1803" i="1"/>
  <c r="J1799" i="1"/>
  <c r="J1795" i="1"/>
  <c r="J1791" i="1"/>
  <c r="J1787" i="1"/>
  <c r="J1779" i="1"/>
  <c r="J1775" i="1"/>
  <c r="J1767" i="1"/>
  <c r="J1638" i="1"/>
  <c r="J1668" i="1"/>
  <c r="J6" i="1"/>
  <c r="J10" i="1"/>
  <c r="J14" i="1"/>
  <c r="J18" i="1"/>
  <c r="J22" i="1"/>
  <c r="J30" i="1"/>
  <c r="J34" i="1"/>
  <c r="J38" i="1"/>
  <c r="J42" i="1"/>
  <c r="J46" i="1"/>
  <c r="J50" i="1"/>
  <c r="J78" i="1"/>
  <c r="J82" i="1"/>
  <c r="J106" i="1"/>
  <c r="J114" i="1"/>
  <c r="J118" i="1"/>
  <c r="J126" i="1"/>
  <c r="J134" i="1"/>
  <c r="J146" i="1"/>
  <c r="J150" i="1"/>
  <c r="J174" i="1"/>
  <c r="J190" i="1"/>
  <c r="J210" i="1"/>
  <c r="J250" i="1"/>
  <c r="J254" i="1"/>
  <c r="J274" i="1"/>
  <c r="J302" i="1"/>
  <c r="J310" i="1"/>
  <c r="J334" i="1"/>
  <c r="J7" i="1"/>
  <c r="J11" i="1"/>
  <c r="J15" i="1"/>
  <c r="J19" i="1"/>
  <c r="J31" i="1"/>
  <c r="J35" i="1"/>
  <c r="J51" i="1"/>
  <c r="J55" i="1"/>
  <c r="J59" i="1"/>
  <c r="J67" i="1"/>
  <c r="J79" i="1"/>
  <c r="J83" i="1"/>
  <c r="J87" i="1"/>
  <c r="J103" i="1"/>
  <c r="J131" i="1"/>
  <c r="J135" i="1"/>
  <c r="J143" i="1"/>
  <c r="J147" i="1"/>
  <c r="J151" i="1"/>
  <c r="J159" i="1"/>
  <c r="J175" i="1"/>
  <c r="J251" i="1"/>
  <c r="J24" i="1"/>
  <c r="J32" i="1"/>
  <c r="J64" i="1"/>
  <c r="J72" i="1"/>
  <c r="J80" i="1"/>
  <c r="J88" i="1"/>
  <c r="J104" i="1"/>
  <c r="J136" i="1"/>
  <c r="J160" i="1"/>
  <c r="J176" i="1"/>
  <c r="J200" i="1"/>
  <c r="J305" i="1"/>
  <c r="J363" i="1"/>
  <c r="J399" i="1"/>
  <c r="J9" i="1"/>
  <c r="J17" i="1"/>
  <c r="J25" i="1"/>
  <c r="J33" i="1"/>
  <c r="J49" i="1"/>
  <c r="J65" i="1"/>
  <c r="J81" i="1"/>
  <c r="J89" i="1"/>
  <c r="J97" i="1"/>
  <c r="J105" i="1"/>
  <c r="J113" i="1"/>
  <c r="J121" i="1"/>
  <c r="J129" i="1"/>
  <c r="J137" i="1"/>
  <c r="J177" i="1"/>
  <c r="J249" i="1"/>
  <c r="J265" i="1"/>
  <c r="J296" i="1"/>
  <c r="J328" i="1"/>
  <c r="J372" i="1"/>
  <c r="J392" i="1"/>
  <c r="J476" i="1"/>
  <c r="J36" i="1"/>
  <c r="J60" i="1"/>
  <c r="J84" i="1"/>
  <c r="J100" i="1"/>
  <c r="J116" i="1"/>
  <c r="J124" i="1"/>
  <c r="J148" i="1"/>
  <c r="J172" i="1"/>
  <c r="J228" i="1"/>
  <c r="J303" i="1"/>
  <c r="J13" i="1"/>
  <c r="J21" i="1"/>
  <c r="J37" i="1"/>
  <c r="J45" i="1"/>
  <c r="J85" i="1"/>
  <c r="J93" i="1"/>
  <c r="J101" i="1"/>
  <c r="J109" i="1"/>
  <c r="J350" i="1"/>
  <c r="J370" i="1"/>
  <c r="J378" i="1"/>
  <c r="J410" i="1"/>
  <c r="J426" i="1"/>
  <c r="J434" i="1"/>
  <c r="J454" i="1"/>
  <c r="J462" i="1"/>
  <c r="J478" i="1"/>
  <c r="J353" i="1"/>
  <c r="J681" i="1"/>
  <c r="J709" i="1"/>
  <c r="J777" i="1"/>
  <c r="J357" i="1"/>
  <c r="J449" i="1"/>
  <c r="J598" i="1"/>
  <c r="J494" i="1"/>
  <c r="J503" i="1"/>
  <c r="J507" i="1"/>
  <c r="J511" i="1"/>
  <c r="J579" i="1"/>
  <c r="J655" i="1"/>
  <c r="J512" i="1"/>
  <c r="J572" i="1"/>
  <c r="J712" i="1"/>
  <c r="J1000" i="1"/>
  <c r="J1012" i="1"/>
  <c r="J1048" i="1"/>
  <c r="J1052" i="1"/>
  <c r="J1060" i="1"/>
  <c r="J1088" i="1"/>
  <c r="J788" i="1"/>
  <c r="J813" i="1"/>
  <c r="J817" i="1"/>
  <c r="J861" i="1"/>
  <c r="J1041" i="1"/>
  <c r="J1045" i="1"/>
  <c r="J1057" i="1"/>
  <c r="J1069" i="1"/>
  <c r="J802" i="1"/>
  <c r="J990" i="1"/>
  <c r="J998" i="1"/>
  <c r="J1006" i="1"/>
  <c r="J1030" i="1"/>
  <c r="J1038" i="1"/>
  <c r="J991" i="1"/>
  <c r="J995" i="1"/>
  <c r="J1007" i="1"/>
  <c r="J1094" i="1"/>
  <c r="J1126" i="1"/>
  <c r="J1158" i="1"/>
  <c r="J1226" i="1"/>
  <c r="J1234" i="1"/>
  <c r="J1242" i="1"/>
  <c r="J1298" i="1"/>
  <c r="J1318" i="1"/>
  <c r="J1346" i="1"/>
  <c r="J1366" i="1"/>
  <c r="J1370" i="1"/>
  <c r="J1418" i="1"/>
  <c r="J1430" i="1"/>
  <c r="J1518" i="1"/>
  <c r="J1526" i="1"/>
  <c r="J1562" i="1"/>
  <c r="J1594" i="1"/>
  <c r="J1714" i="1"/>
  <c r="J1730" i="1"/>
  <c r="J1099" i="1"/>
  <c r="J1115" i="1"/>
  <c r="J1143" i="1"/>
  <c r="J1191" i="1"/>
  <c r="J1243" i="1"/>
  <c r="J1251" i="1"/>
  <c r="J1259" i="1"/>
  <c r="J1275" i="1"/>
  <c r="J1375" i="1"/>
  <c r="J1419" i="1"/>
  <c r="J1451" i="1"/>
  <c r="J1455" i="1"/>
  <c r="J1511" i="1"/>
  <c r="J1515" i="1"/>
  <c r="J1519" i="1"/>
  <c r="J1539" i="1"/>
  <c r="J1603" i="1"/>
  <c r="J1615" i="1"/>
  <c r="J1627" i="1"/>
  <c r="J1631" i="1"/>
  <c r="J1635" i="1"/>
  <c r="J1659" i="1"/>
  <c r="J1739" i="1"/>
  <c r="J1104" i="1"/>
  <c r="J1112" i="1"/>
  <c r="J1172" i="1"/>
  <c r="J1192" i="1"/>
  <c r="J1220" i="1"/>
  <c r="J1236" i="1"/>
  <c r="J1260" i="1"/>
  <c r="J1296" i="1"/>
  <c r="J1336" i="1"/>
  <c r="J1348" i="1"/>
  <c r="J1424" i="1"/>
  <c r="J1480" i="1"/>
  <c r="J1572" i="1"/>
  <c r="J1580" i="1"/>
  <c r="J1628" i="1"/>
  <c r="J1652" i="1"/>
  <c r="J1692" i="1"/>
  <c r="J1744" i="1"/>
  <c r="J1089" i="1"/>
  <c r="J1145" i="1"/>
  <c r="J1149" i="1"/>
  <c r="J1153" i="1"/>
  <c r="J1157" i="1"/>
  <c r="J1165" i="1"/>
  <c r="J1201" i="1"/>
  <c r="J1225" i="1"/>
  <c r="J1305" i="1"/>
  <c r="J1317" i="1"/>
  <c r="J1325" i="1"/>
  <c r="J1357" i="1"/>
  <c r="J1401" i="1"/>
  <c r="J1429" i="1"/>
  <c r="J1485" i="1"/>
  <c r="J1497" i="1"/>
  <c r="J1545" i="1"/>
  <c r="J1549" i="1"/>
  <c r="J1629" i="1"/>
  <c r="J1661" i="1"/>
  <c r="J1665" i="1"/>
  <c r="J1689" i="1"/>
  <c r="J1705" i="1"/>
  <c r="J1218" i="1"/>
  <c r="J1542" i="1"/>
  <c r="J1425" i="1"/>
  <c r="J1618" i="1"/>
  <c r="J1737" i="1"/>
  <c r="J1130" i="1"/>
  <c r="J1514" i="1"/>
  <c r="J1495" i="1"/>
  <c r="J1691" i="1"/>
  <c r="J1512" i="1"/>
  <c r="J1341" i="1"/>
  <c r="J1413" i="1"/>
  <c r="J691" i="1"/>
  <c r="J648" i="1"/>
  <c r="J885" i="1"/>
  <c r="J913" i="1"/>
  <c r="J945" i="1"/>
  <c r="J974" i="1"/>
  <c r="J911" i="1"/>
  <c r="J975" i="1"/>
  <c r="J1498" i="1"/>
  <c r="J1582" i="1"/>
  <c r="J1663" i="1"/>
  <c r="J1568" i="1"/>
  <c r="J1752" i="1"/>
  <c r="J601" i="1"/>
  <c r="J680" i="1"/>
  <c r="J952" i="1"/>
  <c r="J889" i="1"/>
  <c r="J754" i="1"/>
  <c r="J532" i="1"/>
  <c r="J888" i="1"/>
  <c r="J371" i="1"/>
  <c r="J741" i="1"/>
  <c r="J781" i="1"/>
  <c r="J475" i="1"/>
  <c r="J611" i="1"/>
  <c r="J719" i="1"/>
  <c r="J490" i="1"/>
  <c r="J580" i="1"/>
  <c r="J828" i="1"/>
  <c r="J783" i="1"/>
  <c r="J1522" i="1"/>
  <c r="J1187" i="1"/>
  <c r="J1195" i="1"/>
  <c r="J1655" i="1"/>
  <c r="J1719" i="1"/>
  <c r="J1731" i="1"/>
  <c r="J1196" i="1"/>
  <c r="J1520" i="1"/>
  <c r="J1481" i="1"/>
  <c r="J247" i="1"/>
  <c r="J388" i="1"/>
  <c r="J408" i="1"/>
  <c r="J281" i="1"/>
  <c r="J553" i="1"/>
  <c r="J534" i="1"/>
  <c r="J590" i="1"/>
  <c r="J750" i="1"/>
  <c r="J607" i="1"/>
  <c r="J639" i="1"/>
  <c r="J747" i="1"/>
  <c r="J540" i="1"/>
  <c r="J564" i="1"/>
  <c r="J912" i="1"/>
  <c r="J843" i="1"/>
  <c r="J1098" i="1"/>
  <c r="J1122" i="1"/>
  <c r="J1510" i="1"/>
  <c r="J1574" i="1"/>
  <c r="J1211" i="1"/>
  <c r="J1219" i="1"/>
  <c r="J1399" i="1"/>
  <c r="J1411" i="1"/>
  <c r="J1535" i="1"/>
  <c r="J1595" i="1"/>
  <c r="J1599" i="1"/>
  <c r="J1619" i="1"/>
  <c r="J1140" i="1"/>
  <c r="J1188" i="1"/>
  <c r="J1240" i="1"/>
  <c r="J1376" i="1"/>
  <c r="J1460" i="1"/>
  <c r="J1532" i="1"/>
  <c r="J1185" i="1"/>
  <c r="J1345" i="1"/>
  <c r="J1385" i="1"/>
  <c r="J226" i="1"/>
  <c r="J298" i="1"/>
  <c r="J318" i="1"/>
  <c r="J248" i="1"/>
  <c r="J380" i="1"/>
  <c r="J252" i="1"/>
  <c r="J261" i="1"/>
  <c r="J402" i="1"/>
  <c r="J466" i="1"/>
  <c r="J431" i="1"/>
  <c r="J501" i="1"/>
  <c r="J577" i="1"/>
  <c r="J585" i="1"/>
  <c r="J465" i="1"/>
  <c r="J506" i="1"/>
  <c r="J518" i="1"/>
  <c r="J550" i="1"/>
  <c r="J658" i="1"/>
  <c r="J361" i="1"/>
  <c r="J489" i="1"/>
  <c r="J477" i="1"/>
  <c r="J870" i="1"/>
  <c r="J1146" i="1"/>
  <c r="J1178" i="1"/>
  <c r="J1254" i="1"/>
  <c r="J1310" i="1"/>
  <c r="J1406" i="1"/>
  <c r="J1478" i="1"/>
  <c r="J1722" i="1"/>
  <c r="J1726" i="1"/>
  <c r="J1738" i="1"/>
  <c r="J1267" i="1"/>
  <c r="J1423" i="1"/>
  <c r="J1427" i="1"/>
  <c r="J1507" i="1"/>
  <c r="J1268" i="1"/>
  <c r="J1360" i="1"/>
  <c r="J1412" i="1"/>
  <c r="J1420" i="1"/>
  <c r="J1269" i="1"/>
  <c r="J1281" i="1"/>
  <c r="J1409" i="1"/>
  <c r="J1441" i="1"/>
  <c r="J1521" i="1"/>
  <c r="J1541" i="1"/>
  <c r="J1609" i="1"/>
  <c r="J1669" i="1"/>
  <c r="J407" i="1"/>
  <c r="J169" i="1"/>
  <c r="J301" i="1"/>
  <c r="J400" i="1"/>
  <c r="J260" i="1"/>
  <c r="J369" i="1"/>
  <c r="J581" i="1"/>
  <c r="J749" i="1"/>
  <c r="J514" i="1"/>
  <c r="J582" i="1"/>
  <c r="J583" i="1"/>
  <c r="J599" i="1"/>
  <c r="J751" i="1"/>
  <c r="J782" i="1"/>
  <c r="J917" i="1"/>
  <c r="J941" i="1"/>
  <c r="J720" i="1"/>
  <c r="J854" i="1"/>
  <c r="J902" i="1"/>
  <c r="J918" i="1"/>
  <c r="J942" i="1"/>
  <c r="J946" i="1"/>
  <c r="J966" i="1"/>
  <c r="J815" i="1"/>
  <c r="J903" i="1"/>
  <c r="J1302" i="1"/>
  <c r="J1350" i="1"/>
  <c r="J1690" i="1"/>
  <c r="J1710" i="1"/>
  <c r="J1167" i="1"/>
  <c r="J1255" i="1"/>
  <c r="J1611" i="1"/>
  <c r="J1096" i="1"/>
  <c r="J1264" i="1"/>
  <c r="J1564" i="1"/>
  <c r="J1133" i="1"/>
  <c r="J1241" i="1"/>
  <c r="J1561" i="1"/>
  <c r="J1685" i="1"/>
  <c r="J258" i="1"/>
  <c r="J278" i="1"/>
  <c r="J240" i="1"/>
  <c r="J256" i="1"/>
  <c r="J316" i="1"/>
  <c r="J333" i="1"/>
  <c r="J444" i="1"/>
  <c r="J452" i="1"/>
  <c r="J92" i="1"/>
  <c r="J244" i="1"/>
  <c r="J292" i="1"/>
  <c r="J165" i="1"/>
  <c r="J346" i="1"/>
  <c r="J362" i="1"/>
  <c r="J386" i="1"/>
  <c r="J497" i="1"/>
  <c r="J629" i="1"/>
  <c r="J649" i="1"/>
  <c r="J669" i="1"/>
  <c r="J405" i="1"/>
  <c r="J530" i="1"/>
  <c r="J566" i="1"/>
  <c r="J614" i="1"/>
  <c r="J622" i="1"/>
  <c r="J778" i="1"/>
  <c r="J675" i="1"/>
  <c r="J576" i="1"/>
  <c r="J832" i="1"/>
  <c r="J1036" i="1"/>
  <c r="J869" i="1"/>
  <c r="J877" i="1"/>
  <c r="J834" i="1"/>
  <c r="J890" i="1"/>
  <c r="J894" i="1"/>
  <c r="J660" i="1"/>
  <c r="J740" i="1"/>
  <c r="J811" i="1"/>
  <c r="J831" i="1"/>
  <c r="J923" i="1"/>
  <c r="J963" i="1"/>
  <c r="J1027" i="1"/>
  <c r="J1047" i="1"/>
  <c r="J1142" i="1"/>
  <c r="J1266" i="1"/>
  <c r="J1598" i="1"/>
  <c r="J1339" i="1"/>
  <c r="J1359" i="1"/>
  <c r="J1363" i="1"/>
  <c r="J1499" i="1"/>
  <c r="J1571" i="1"/>
  <c r="J1579" i="1"/>
  <c r="J1583" i="1"/>
  <c r="J1667" i="1"/>
  <c r="J1723" i="1"/>
  <c r="J1077" i="1"/>
  <c r="J1324" i="1"/>
  <c r="J1456" i="1"/>
  <c r="J1664" i="1"/>
  <c r="J1684" i="1"/>
  <c r="J1732" i="1"/>
  <c r="J1740" i="1"/>
  <c r="J1333" i="1"/>
  <c r="J1361" i="1"/>
  <c r="J1433" i="1"/>
  <c r="J1597" i="1"/>
  <c r="J1677" i="1"/>
  <c r="J1701" i="1"/>
  <c r="J26" i="1"/>
  <c r="J70" i="1"/>
  <c r="J110" i="1"/>
  <c r="J138" i="1"/>
  <c r="J162" i="1"/>
  <c r="J47" i="1"/>
  <c r="J99" i="1"/>
  <c r="J139" i="1"/>
  <c r="J163" i="1"/>
  <c r="J183" i="1"/>
  <c r="J195" i="1"/>
  <c r="J239" i="1"/>
  <c r="J96" i="1"/>
  <c r="J128" i="1"/>
  <c r="J168" i="1"/>
  <c r="J192" i="1"/>
  <c r="J224" i="1"/>
  <c r="J232" i="1"/>
  <c r="J284" i="1"/>
  <c r="J321" i="1"/>
  <c r="J355" i="1"/>
  <c r="J379" i="1"/>
  <c r="J391" i="1"/>
  <c r="J57" i="1"/>
  <c r="J73" i="1"/>
  <c r="J257" i="1"/>
  <c r="J280" i="1"/>
  <c r="J436" i="1"/>
  <c r="J132" i="1"/>
  <c r="J204" i="1"/>
  <c r="J287" i="1"/>
  <c r="J29" i="1"/>
  <c r="J53" i="1"/>
  <c r="J77" i="1"/>
  <c r="J117" i="1"/>
  <c r="J125" i="1"/>
  <c r="J315" i="1"/>
  <c r="J320" i="1"/>
  <c r="J325" i="1"/>
  <c r="J341" i="1"/>
  <c r="J474" i="1"/>
  <c r="J479" i="1"/>
  <c r="J561" i="1"/>
  <c r="J589" i="1"/>
  <c r="J737" i="1"/>
  <c r="J473" i="1"/>
  <c r="J666" i="1"/>
  <c r="J762" i="1"/>
  <c r="J770" i="1"/>
  <c r="J451" i="1"/>
  <c r="J523" i="1"/>
  <c r="J527" i="1"/>
  <c r="J547" i="1"/>
  <c r="J571" i="1"/>
  <c r="J623" i="1"/>
  <c r="J627" i="1"/>
  <c r="J651" i="1"/>
  <c r="J679" i="1"/>
  <c r="J735" i="1"/>
  <c r="J763" i="1"/>
  <c r="J421" i="1"/>
  <c r="J429" i="1"/>
  <c r="J453" i="1"/>
  <c r="J495" i="1"/>
  <c r="J508" i="1"/>
  <c r="J516" i="1"/>
  <c r="J524" i="1"/>
  <c r="J536" i="1"/>
  <c r="J552" i="1"/>
  <c r="J556" i="1"/>
  <c r="J596" i="1"/>
  <c r="J640" i="1"/>
  <c r="J800" i="1"/>
  <c r="J896" i="1"/>
  <c r="J988" i="1"/>
  <c r="J992" i="1"/>
  <c r="J1028" i="1"/>
  <c r="J1072" i="1"/>
  <c r="J849" i="1"/>
  <c r="J1025" i="1"/>
  <c r="J656" i="1"/>
  <c r="J798" i="1"/>
  <c r="J866" i="1"/>
  <c r="J886" i="1"/>
  <c r="J930" i="1"/>
  <c r="J1014" i="1"/>
  <c r="J1026" i="1"/>
  <c r="J1058" i="1"/>
  <c r="J919" i="1"/>
  <c r="J943" i="1"/>
  <c r="J1011" i="1"/>
  <c r="J1190" i="1"/>
  <c r="J1198" i="1"/>
  <c r="J1238" i="1"/>
  <c r="J1282" i="1"/>
  <c r="J1334" i="1"/>
  <c r="J1394" i="1"/>
  <c r="J1410" i="1"/>
  <c r="J1470" i="1"/>
  <c r="J1606" i="1"/>
  <c r="J1654" i="1"/>
  <c r="J1666" i="1"/>
  <c r="J1127" i="1"/>
  <c r="J1131" i="1"/>
  <c r="J1151" i="1"/>
  <c r="J1203" i="1"/>
  <c r="J1207" i="1"/>
  <c r="J1239" i="1"/>
  <c r="J1263" i="1"/>
  <c r="J1367" i="1"/>
  <c r="J1503" i="1"/>
  <c r="J1587" i="1"/>
  <c r="J1687" i="1"/>
  <c r="J1735" i="1"/>
  <c r="J1092" i="1"/>
  <c r="J1176" i="1"/>
  <c r="J1316" i="1"/>
  <c r="J1328" i="1"/>
  <c r="J1380" i="1"/>
  <c r="J1404" i="1"/>
  <c r="J1452" i="1"/>
  <c r="J1500" i="1"/>
  <c r="J1504" i="1"/>
  <c r="J1576" i="1"/>
  <c r="J1648" i="1"/>
  <c r="J1660" i="1"/>
  <c r="J1724" i="1"/>
  <c r="J1756" i="1"/>
  <c r="J1101" i="1"/>
  <c r="J1105" i="1"/>
  <c r="J1125" i="1"/>
  <c r="J1221" i="1"/>
  <c r="J1229" i="1"/>
  <c r="J1245" i="1"/>
  <c r="J1285" i="1"/>
  <c r="J1329" i="1"/>
  <c r="J1349" i="1"/>
  <c r="J1405" i="1"/>
  <c r="J1421" i="1"/>
  <c r="J1505" i="1"/>
  <c r="J1581" i="1"/>
  <c r="J1601" i="1"/>
  <c r="J1625" i="1"/>
  <c r="J1709" i="1"/>
  <c r="J1745" i="1"/>
  <c r="J2002" i="1"/>
  <c r="J1998" i="1"/>
  <c r="J1994" i="1"/>
  <c r="J1990" i="1"/>
  <c r="J1982" i="1"/>
  <c r="J1978" i="1"/>
  <c r="J1974" i="1"/>
  <c r="J1970" i="1"/>
  <c r="J1966" i="1"/>
  <c r="J1962" i="1"/>
  <c r="J1958" i="1"/>
  <c r="J1954" i="1"/>
  <c r="J1950" i="1"/>
  <c r="J1946" i="1"/>
  <c r="J1942" i="1"/>
  <c r="J1938" i="1"/>
  <c r="J1934" i="1"/>
  <c r="J1926" i="1"/>
  <c r="J1922" i="1"/>
  <c r="J1914" i="1"/>
  <c r="J1906" i="1"/>
  <c r="J1898" i="1"/>
  <c r="J1894" i="1"/>
  <c r="J1886" i="1"/>
  <c r="J1878" i="1"/>
  <c r="J1874" i="1"/>
  <c r="J1870" i="1"/>
  <c r="J1866" i="1"/>
  <c r="J1862" i="1"/>
  <c r="J1858" i="1"/>
  <c r="J1854" i="1"/>
  <c r="J1850" i="1"/>
  <c r="J1846" i="1"/>
  <c r="J1842" i="1"/>
  <c r="J1838" i="1"/>
  <c r="J1834" i="1"/>
  <c r="J1830" i="1"/>
  <c r="J1822" i="1"/>
  <c r="J1818" i="1"/>
  <c r="J1814" i="1"/>
  <c r="J1806" i="1"/>
  <c r="J1802" i="1"/>
  <c r="J1798" i="1"/>
  <c r="J1794" i="1"/>
  <c r="J1790" i="1"/>
  <c r="J1786" i="1"/>
  <c r="J1782" i="1"/>
  <c r="J1778" i="1"/>
  <c r="J1774" i="1"/>
  <c r="J1770" i="1"/>
  <c r="J1766" i="1"/>
  <c r="J816" i="1"/>
  <c r="J989" i="1"/>
  <c r="J1050" i="1"/>
  <c r="J807" i="1"/>
  <c r="J1443" i="1"/>
  <c r="J1397" i="1"/>
  <c r="J642" i="1"/>
  <c r="J702" i="1"/>
  <c r="J703" i="1"/>
  <c r="J731" i="1"/>
  <c r="J824" i="1"/>
  <c r="J795" i="1"/>
  <c r="J823" i="1"/>
  <c r="J899" i="1"/>
  <c r="J1736" i="1"/>
  <c r="J1233" i="1"/>
  <c r="J699" i="1"/>
  <c r="J755" i="1"/>
  <c r="J568" i="1"/>
  <c r="J644" i="1"/>
  <c r="J804" i="1"/>
  <c r="J892" i="1"/>
  <c r="J825" i="1"/>
  <c r="J897" i="1"/>
  <c r="J803" i="1"/>
  <c r="J1284" i="1"/>
  <c r="J446" i="1"/>
  <c r="J665" i="1"/>
  <c r="J743" i="1"/>
  <c r="J837" i="1"/>
  <c r="J969" i="1"/>
  <c r="J935" i="1"/>
  <c r="J1390" i="1"/>
  <c r="J1712" i="1"/>
  <c r="J347" i="1"/>
  <c r="J492" i="1"/>
  <c r="J685" i="1"/>
  <c r="J759" i="1"/>
  <c r="J833" i="1"/>
  <c r="J1578" i="1"/>
  <c r="J1315" i="1"/>
  <c r="J1531" i="1"/>
  <c r="J1228" i="1"/>
  <c r="J1304" i="1"/>
  <c r="J1761" i="1"/>
  <c r="J271" i="1"/>
  <c r="J233" i="1"/>
  <c r="J460" i="1"/>
  <c r="J309" i="1"/>
  <c r="J721" i="1"/>
  <c r="J389" i="1"/>
  <c r="J654" i="1"/>
  <c r="J706" i="1"/>
  <c r="J595" i="1"/>
  <c r="J671" i="1"/>
  <c r="J776" i="1"/>
  <c r="J801" i="1"/>
  <c r="J841" i="1"/>
  <c r="J842" i="1"/>
  <c r="J850" i="1"/>
  <c r="J862" i="1"/>
  <c r="J1368" i="1"/>
  <c r="J1121" i="1"/>
  <c r="J1369" i="1"/>
  <c r="J1469" i="1"/>
  <c r="J322" i="1"/>
  <c r="J221" i="1"/>
  <c r="J597" i="1"/>
  <c r="J606" i="1"/>
  <c r="J900" i="1"/>
  <c r="J940" i="1"/>
  <c r="J901" i="1"/>
  <c r="J957" i="1"/>
  <c r="J958" i="1"/>
  <c r="J971" i="1"/>
  <c r="J1626" i="1"/>
  <c r="J1383" i="1"/>
  <c r="J1547" i="1"/>
  <c r="J1320" i="1"/>
  <c r="J1381" i="1"/>
  <c r="J1509" i="1"/>
  <c r="J115" i="1"/>
  <c r="J216" i="1"/>
  <c r="J241" i="1"/>
  <c r="J513" i="1"/>
  <c r="J653" i="1"/>
  <c r="J678" i="1"/>
  <c r="J393" i="1"/>
  <c r="J772" i="1"/>
  <c r="J1538" i="1"/>
  <c r="J1468" i="1"/>
  <c r="J1704" i="1"/>
  <c r="J1729" i="1"/>
  <c r="J66" i="1"/>
  <c r="J94" i="1"/>
  <c r="J170" i="1"/>
  <c r="J119" i="1"/>
  <c r="J179" i="1"/>
  <c r="J199" i="1"/>
  <c r="J184" i="1"/>
  <c r="J359" i="1"/>
  <c r="J411" i="1"/>
  <c r="J145" i="1"/>
  <c r="J153" i="1"/>
  <c r="J384" i="1"/>
  <c r="J480" i="1"/>
  <c r="J313" i="1"/>
  <c r="J319" i="1"/>
  <c r="J157" i="1"/>
  <c r="J189" i="1"/>
  <c r="J277" i="1"/>
  <c r="J354" i="1"/>
  <c r="J505" i="1"/>
  <c r="J645" i="1"/>
  <c r="J677" i="1"/>
  <c r="J765" i="1"/>
  <c r="J773" i="1"/>
  <c r="J738" i="1"/>
  <c r="J427" i="1"/>
  <c r="J535" i="1"/>
  <c r="J687" i="1"/>
  <c r="J365" i="1"/>
  <c r="J792" i="1"/>
  <c r="J844" i="1"/>
  <c r="J976" i="1"/>
  <c r="J893" i="1"/>
  <c r="J779" i="1"/>
  <c r="J846" i="1"/>
  <c r="J799" i="1"/>
  <c r="J955" i="1"/>
  <c r="J1035" i="1"/>
  <c r="J1102" i="1"/>
  <c r="J1322" i="1"/>
  <c r="J1362" i="1"/>
  <c r="J1426" i="1"/>
  <c r="J1434" i="1"/>
  <c r="J1438" i="1"/>
  <c r="J1458" i="1"/>
  <c r="J1682" i="1"/>
  <c r="J1698" i="1"/>
  <c r="J1734" i="1"/>
  <c r="J1415" i="1"/>
  <c r="J1459" i="1"/>
  <c r="J1623" i="1"/>
  <c r="J1100" i="1"/>
  <c r="J1244" i="1"/>
  <c r="J1248" i="1"/>
  <c r="J1472" i="1"/>
  <c r="J1544" i="1"/>
  <c r="J1552" i="1"/>
  <c r="J1596" i="1"/>
  <c r="J1656" i="1"/>
  <c r="J1696" i="1"/>
  <c r="J1716" i="1"/>
  <c r="J1261" i="1"/>
  <c r="J1297" i="1"/>
  <c r="J1337" i="1"/>
  <c r="J1437" i="1"/>
  <c r="J1533" i="1"/>
  <c r="J62" i="1"/>
  <c r="J122" i="1"/>
  <c r="J158" i="1"/>
  <c r="J178" i="1"/>
  <c r="J202" i="1"/>
  <c r="J206" i="1"/>
  <c r="J234" i="1"/>
  <c r="J270" i="1"/>
  <c r="J330" i="1"/>
  <c r="J342" i="1"/>
  <c r="J39" i="1"/>
  <c r="J43" i="1"/>
  <c r="J75" i="1"/>
  <c r="J231" i="1"/>
  <c r="J267" i="1"/>
  <c r="J275" i="1"/>
  <c r="J48" i="1"/>
  <c r="J112" i="1"/>
  <c r="J264" i="1"/>
  <c r="J383" i="1"/>
  <c r="J307" i="1"/>
  <c r="J348" i="1"/>
  <c r="J360" i="1"/>
  <c r="J368" i="1"/>
  <c r="J404" i="1"/>
  <c r="J424" i="1"/>
  <c r="J464" i="1"/>
  <c r="J12" i="1"/>
  <c r="J44" i="1"/>
  <c r="J68" i="1"/>
  <c r="J156" i="1"/>
  <c r="J188" i="1"/>
  <c r="J236" i="1"/>
  <c r="J61" i="1"/>
  <c r="J133" i="1"/>
  <c r="J269" i="1"/>
  <c r="J283" i="1"/>
  <c r="J486" i="1"/>
  <c r="J509" i="1"/>
  <c r="J533" i="1"/>
  <c r="J637" i="1"/>
  <c r="J693" i="1"/>
  <c r="J701" i="1"/>
  <c r="J757" i="1"/>
  <c r="J789" i="1"/>
  <c r="J493" i="1"/>
  <c r="J526" i="1"/>
  <c r="J538" i="1"/>
  <c r="J546" i="1"/>
  <c r="J618" i="1"/>
  <c r="J626" i="1"/>
  <c r="J638" i="1"/>
  <c r="J646" i="1"/>
  <c r="J650" i="1"/>
  <c r="J686" i="1"/>
  <c r="J690" i="1"/>
  <c r="J377" i="1"/>
  <c r="J419" i="1"/>
  <c r="J467" i="1"/>
  <c r="J551" i="1"/>
  <c r="J683" i="1"/>
  <c r="J715" i="1"/>
  <c r="J767" i="1"/>
  <c r="J771" i="1"/>
  <c r="J504" i="1"/>
  <c r="J544" i="1"/>
  <c r="J588" i="1"/>
  <c r="J600" i="1"/>
  <c r="J624" i="1"/>
  <c r="J628" i="1"/>
  <c r="J812" i="1"/>
  <c r="J820" i="1"/>
  <c r="J840" i="1"/>
  <c r="J860" i="1"/>
  <c r="J864" i="1"/>
  <c r="J908" i="1"/>
  <c r="J932" i="1"/>
  <c r="J944" i="1"/>
  <c r="J984" i="1"/>
  <c r="J1056" i="1"/>
  <c r="J700" i="1"/>
  <c r="J881" i="1"/>
  <c r="J921" i="1"/>
  <c r="J925" i="1"/>
  <c r="J953" i="1"/>
  <c r="J977" i="1"/>
  <c r="J993" i="1"/>
  <c r="J997" i="1"/>
  <c r="J1005" i="1"/>
  <c r="J672" i="1"/>
  <c r="J838" i="1"/>
  <c r="J858" i="1"/>
  <c r="J1070" i="1"/>
  <c r="J780" i="1"/>
  <c r="J847" i="1"/>
  <c r="J875" i="1"/>
  <c r="J895" i="1"/>
  <c r="J927" i="1"/>
  <c r="J951" i="1"/>
  <c r="J987" i="1"/>
  <c r="J999" i="1"/>
  <c r="J1019" i="1"/>
  <c r="J1063" i="1"/>
  <c r="J1083" i="1"/>
  <c r="J1087" i="1"/>
  <c r="J1134" i="1"/>
  <c r="J1210" i="1"/>
  <c r="J1230" i="1"/>
  <c r="J1258" i="1"/>
  <c r="J1270" i="1"/>
  <c r="J1306" i="1"/>
  <c r="J1314" i="1"/>
  <c r="J1502" i="1"/>
  <c r="J1586" i="1"/>
  <c r="J1658" i="1"/>
  <c r="J1674" i="1"/>
  <c r="J1686" i="1"/>
  <c r="J1103" i="1"/>
  <c r="J1123" i="1"/>
  <c r="J1231" i="1"/>
  <c r="J1307" i="1"/>
  <c r="J1439" i="1"/>
  <c r="J1483" i="1"/>
  <c r="J1607" i="1"/>
  <c r="J1651" i="1"/>
  <c r="J1675" i="1"/>
  <c r="J1743" i="1"/>
  <c r="J1108" i="1"/>
  <c r="J1164" i="1"/>
  <c r="J1168" i="1"/>
  <c r="J1180" i="1"/>
  <c r="J1204" i="1"/>
  <c r="J1300" i="1"/>
  <c r="J1396" i="1"/>
  <c r="J1448" i="1"/>
  <c r="J1464" i="1"/>
  <c r="J1476" i="1"/>
  <c r="J1484" i="1"/>
  <c r="J1600" i="1"/>
  <c r="J1604" i="1"/>
  <c r="J1644" i="1"/>
  <c r="J1676" i="1"/>
  <c r="J1720" i="1"/>
  <c r="J1113" i="1"/>
  <c r="J1181" i="1"/>
  <c r="J1189" i="1"/>
  <c r="J1197" i="1"/>
  <c r="J1257" i="1"/>
  <c r="J1393" i="1"/>
  <c r="J1605" i="1"/>
  <c r="J1657" i="1"/>
  <c r="J1713" i="1"/>
  <c r="J2001" i="1"/>
  <c r="J1997" i="1"/>
  <c r="J1993" i="1"/>
  <c r="J1985" i="1"/>
  <c r="J1981" i="1"/>
  <c r="J1977" i="1"/>
  <c r="J1973" i="1"/>
  <c r="J1969" i="1"/>
  <c r="J1965" i="1"/>
  <c r="J1961" i="1"/>
  <c r="J1957" i="1"/>
  <c r="J1949" i="1"/>
  <c r="J1941" i="1"/>
  <c r="J1937" i="1"/>
  <c r="J1933" i="1"/>
  <c r="J1929" i="1"/>
  <c r="J1925" i="1"/>
  <c r="J1921" i="1"/>
  <c r="J1917" i="1"/>
  <c r="J1913" i="1"/>
  <c r="J1909" i="1"/>
  <c r="J1905" i="1"/>
  <c r="J1901" i="1"/>
  <c r="J1897" i="1"/>
  <c r="J1893" i="1"/>
  <c r="J1889" i="1"/>
  <c r="J1885" i="1"/>
  <c r="J1881" i="1"/>
  <c r="J1877" i="1"/>
  <c r="J1873" i="1"/>
  <c r="J1869" i="1"/>
  <c r="J1865" i="1"/>
  <c r="J1857" i="1"/>
  <c r="J1853" i="1"/>
  <c r="J1849" i="1"/>
  <c r="J1845" i="1"/>
  <c r="J1841" i="1"/>
  <c r="J1837" i="1"/>
  <c r="J1833" i="1"/>
  <c r="J1829" i="1"/>
  <c r="J1825" i="1"/>
  <c r="J1821" i="1"/>
  <c r="J1817" i="1"/>
  <c r="J1813" i="1"/>
  <c r="J1809" i="1"/>
  <c r="J1805" i="1"/>
  <c r="J1801" i="1"/>
  <c r="J1797" i="1"/>
  <c r="J1793" i="1"/>
  <c r="J1789" i="1"/>
  <c r="J1785" i="1"/>
  <c r="J1781" i="1"/>
  <c r="J1777" i="1"/>
  <c r="J1773" i="1"/>
  <c r="J1769" i="1"/>
  <c r="J1765" i="1"/>
  <c r="J1750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</calcChain>
</file>

<file path=xl/sharedStrings.xml><?xml version="1.0" encoding="utf-8"?>
<sst xmlns="http://schemas.openxmlformats.org/spreadsheetml/2006/main" count="16272" uniqueCount="2852">
  <si>
    <t>name</t>
  </si>
  <si>
    <t>position</t>
  </si>
  <si>
    <t>age</t>
  </si>
  <si>
    <t>market_value</t>
  </si>
  <si>
    <t>country_from</t>
  </si>
  <si>
    <t>league_from</t>
  </si>
  <si>
    <t>club_from</t>
  </si>
  <si>
    <t>country_to</t>
  </si>
  <si>
    <t>league_to</t>
  </si>
  <si>
    <t>club_to</t>
  </si>
  <si>
    <t>fee</t>
  </si>
  <si>
    <t>loan</t>
  </si>
  <si>
    <t>Erling Haaland</t>
  </si>
  <si>
    <t>Centre-Forward</t>
  </si>
  <si>
    <t>Germany</t>
  </si>
  <si>
    <t>Bundesliga</t>
  </si>
  <si>
    <t>Borussia Dortmund</t>
  </si>
  <si>
    <t>England</t>
  </si>
  <si>
    <t>Premier League</t>
  </si>
  <si>
    <t>Manchester City</t>
  </si>
  <si>
    <t>Antony</t>
  </si>
  <si>
    <t>Netherlands</t>
  </si>
  <si>
    <t>Eredivisie</t>
  </si>
  <si>
    <t>Ajax Amsterdam</t>
  </si>
  <si>
    <t>Manchester United</t>
  </si>
  <si>
    <t>Wesley Fofana</t>
  </si>
  <si>
    <t>Centre-Back</t>
  </si>
  <si>
    <t>Leicester City</t>
  </si>
  <si>
    <t>Chelsea FC</t>
  </si>
  <si>
    <t>Monaco</t>
  </si>
  <si>
    <t>Ligue 1</t>
  </si>
  <si>
    <t>AS Monaco</t>
  </si>
  <si>
    <t>Spain</t>
  </si>
  <si>
    <t>LaLiga</t>
  </si>
  <si>
    <t>Real Madrid</t>
  </si>
  <si>
    <t>Portugal</t>
  </si>
  <si>
    <t>Liga Portugal</t>
  </si>
  <si>
    <t>SL Benfica</t>
  </si>
  <si>
    <t>Liverpool FC</t>
  </si>
  <si>
    <t>Casemiro</t>
  </si>
  <si>
    <t>Alexander Isak</t>
  </si>
  <si>
    <t>Real Sociedad</t>
  </si>
  <si>
    <t>Newcastle United</t>
  </si>
  <si>
    <t>Matthijs de Ligt</t>
  </si>
  <si>
    <t>Italy</t>
  </si>
  <si>
    <t>Serie A</t>
  </si>
  <si>
    <t>Juventus FC</t>
  </si>
  <si>
    <t>Bayern Munich</t>
  </si>
  <si>
    <t>Raheem Sterling</t>
  </si>
  <si>
    <t>Romelu Lukaku</t>
  </si>
  <si>
    <t>Inter Milan</t>
  </si>
  <si>
    <t>Marc Cucurella</t>
  </si>
  <si>
    <t>Brighton &amp; Hove Albion</t>
  </si>
  <si>
    <t>Federico Chiesa</t>
  </si>
  <si>
    <t>ACF Fiorentina</t>
  </si>
  <si>
    <t>Sevilla FC</t>
  </si>
  <si>
    <t>FC Barcelona</t>
  </si>
  <si>
    <t>Richarlison</t>
  </si>
  <si>
    <t>Everton FC</t>
  </si>
  <si>
    <t>Tottenham Hotspur</t>
  </si>
  <si>
    <t>Raphinha</t>
  </si>
  <si>
    <t>Leeds United</t>
  </si>
  <si>
    <t>SSC Napoli</t>
  </si>
  <si>
    <t>France</t>
  </si>
  <si>
    <t>Paris Saint-Germain</t>
  </si>
  <si>
    <t>Gabriel Jesus</t>
  </si>
  <si>
    <t>Arsenal FC</t>
  </si>
  <si>
    <t>Cristian Romero</t>
  </si>
  <si>
    <t>Atalanta BC</t>
  </si>
  <si>
    <t>Kalvin Phillips</t>
  </si>
  <si>
    <t>Carlos Soler</t>
  </si>
  <si>
    <t>Valencia CF</t>
  </si>
  <si>
    <t>Paul Pogba</t>
  </si>
  <si>
    <t>Robert Lewandowski</t>
  </si>
  <si>
    <t>Matheus Nunes</t>
  </si>
  <si>
    <t>Sporting CP</t>
  </si>
  <si>
    <t>Wolverhampton Wanderers</t>
  </si>
  <si>
    <t>AC Milan</t>
  </si>
  <si>
    <t>Olympique Lyon</t>
  </si>
  <si>
    <t>West Ham United</t>
  </si>
  <si>
    <t>Amine Gouiri</t>
  </si>
  <si>
    <t>OGC Nice</t>
  </si>
  <si>
    <t>Stade Rennais FC</t>
  </si>
  <si>
    <t>Vitinha</t>
  </si>
  <si>
    <t>FC Porto</t>
  </si>
  <si>
    <t>Bremer</t>
  </si>
  <si>
    <t>Torino FC</t>
  </si>
  <si>
    <t>Nuno Mendes</t>
  </si>
  <si>
    <t>Diego Carlos</t>
  </si>
  <si>
    <t>Aston Villa</t>
  </si>
  <si>
    <t>Kalidou Koulibaly</t>
  </si>
  <si>
    <t>Sven Botman</t>
  </si>
  <si>
    <t>LOSC Lille</t>
  </si>
  <si>
    <t>Gianluca Scamacca</t>
  </si>
  <si>
    <t>US Sassuolo</t>
  </si>
  <si>
    <t>Nayef Aguerd</t>
  </si>
  <si>
    <t>Oleksandr Zinchenko</t>
  </si>
  <si>
    <t>Amadou Onana</t>
  </si>
  <si>
    <t>Karim Adeyemi</t>
  </si>
  <si>
    <t>Austria</t>
  </si>
  <si>
    <t>Red Bull Salzburg</t>
  </si>
  <si>
    <t>Yves Bissouma</t>
  </si>
  <si>
    <t>Timo Werner</t>
  </si>
  <si>
    <t>RB Leipzig</t>
  </si>
  <si>
    <t>Ryan Gravenberch</t>
  </si>
  <si>
    <t>Andreas Christensen</t>
  </si>
  <si>
    <t>Paulo Dybala</t>
  </si>
  <si>
    <t>AS Roma</t>
  </si>
  <si>
    <t>Nico Schlotterbeck</t>
  </si>
  <si>
    <t>SC Freiburg</t>
  </si>
  <si>
    <t>Brenden Aaronson</t>
  </si>
  <si>
    <t>Charles De Ketelaere</t>
  </si>
  <si>
    <t>Belgium</t>
  </si>
  <si>
    <t>Jupiler Pro League</t>
  </si>
  <si>
    <t>Club Brugge KV</t>
  </si>
  <si>
    <t>Steven Bergwijn</t>
  </si>
  <si>
    <t>Manuel Akanji</t>
  </si>
  <si>
    <t>Fulham FC</t>
  </si>
  <si>
    <t>Renan Lodi</t>
  </si>
  <si>
    <t>Nottingham Forest</t>
  </si>
  <si>
    <t>TSG 1899 Hoffenheim</t>
  </si>
  <si>
    <t>Morgan Gibbs-White</t>
  </si>
  <si>
    <t>Renato Sanches</t>
  </si>
  <si>
    <t>Leander Dendoncker</t>
  </si>
  <si>
    <t>Giacomo Raspadori</t>
  </si>
  <si>
    <t>Stade Reims</t>
  </si>
  <si>
    <t>Mohamed Camara</t>
  </si>
  <si>
    <t>Xaver Schlager</t>
  </si>
  <si>
    <t>VfL Wolfsburg</t>
  </si>
  <si>
    <t>Denis Zakaria</t>
  </si>
  <si>
    <t>David Raum</t>
  </si>
  <si>
    <t>Luis Sinisterra</t>
  </si>
  <si>
    <t>Feyenoord Rotterdam</t>
  </si>
  <si>
    <t>Merih Demiral</t>
  </si>
  <si>
    <t>Sasa Kalajdzic</t>
  </si>
  <si>
    <t>VfB Stuttgart</t>
  </si>
  <si>
    <t>Olympique Marseille</t>
  </si>
  <si>
    <t>Pedro Porro</t>
  </si>
  <si>
    <t>Lucas Ocampos</t>
  </si>
  <si>
    <t>Lorenzo Insigne</t>
  </si>
  <si>
    <t>Canada</t>
  </si>
  <si>
    <t>MLS</t>
  </si>
  <si>
    <t>Toronto FC</t>
  </si>
  <si>
    <t>Boubacar Kamara</t>
  </si>
  <si>
    <t>Conor Coady</t>
  </si>
  <si>
    <t>Callum Hudson-Odoi</t>
  </si>
  <si>
    <t>Bayer 04 Leverkusen</t>
  </si>
  <si>
    <t>Nathan Collins</t>
  </si>
  <si>
    <t>Championship</t>
  </si>
  <si>
    <t>Burnley FC</t>
  </si>
  <si>
    <t>Dwight McNeil</t>
  </si>
  <si>
    <t>Filip Kostic</t>
  </si>
  <si>
    <t>Eintracht Frankfurt</t>
  </si>
  <si>
    <t>SS Lazio</t>
  </si>
  <si>
    <t>Calvin Bassey</t>
  </si>
  <si>
    <t>Scotland</t>
  </si>
  <si>
    <t>Premiership</t>
  </si>
  <si>
    <t>Rangers FC</t>
  </si>
  <si>
    <t>Sofiane Diop</t>
  </si>
  <si>
    <t>Thilo Kehrer</t>
  </si>
  <si>
    <t>Giovani Lo Celso</t>
  </si>
  <si>
    <t>Villarreal CF</t>
  </si>
  <si>
    <t>Southampton FC</t>
  </si>
  <si>
    <t>US Salernitana 1919</t>
  </si>
  <si>
    <t>Maxwel Cornet</t>
  </si>
  <si>
    <t>Taiwo Awoniyi</t>
  </si>
  <si>
    <t>1.FC Union Berlin</t>
  </si>
  <si>
    <t>Philippe Coutinho</t>
  </si>
  <si>
    <t>David Carmo</t>
  </si>
  <si>
    <t>SC Braga</t>
  </si>
  <si>
    <t>Neco Williams</t>
  </si>
  <si>
    <t>Mathys Tel</t>
  </si>
  <si>
    <t>Nahuel Molina</t>
  </si>
  <si>
    <t>Udinese Calcio</t>
  </si>
  <si>
    <t>Arnaud Kalimuendo</t>
  </si>
  <si>
    <t>Umar Sadiq</t>
  </si>
  <si>
    <t>David Neres</t>
  </si>
  <si>
    <t>Ukraine</t>
  </si>
  <si>
    <t>Premier Liga</t>
  </si>
  <si>
    <t>Shakhtar Donetsk</t>
  </si>
  <si>
    <t>Adam Hlozek</t>
  </si>
  <si>
    <t>Czech Republic</t>
  </si>
  <si>
    <t>Fortuna Liga</t>
  </si>
  <si>
    <t>AC Sparta Prague</t>
  </si>
  <si>
    <t>Nordi Mukiele</t>
  </si>
  <si>
    <t>Remo Freuler</t>
  </si>
  <si>
    <t>Lucas Torreira</t>
  </si>
  <si>
    <t>Turkey</t>
  </si>
  <si>
    <t>Galatasaray</t>
  </si>
  <si>
    <t>Antonin Barak</t>
  </si>
  <si>
    <t>Hellas Verona</t>
  </si>
  <si>
    <t>Noussair Mazraoui</t>
  </si>
  <si>
    <t>Christian Eriksen</t>
  </si>
  <si>
    <t>Brentford FC</t>
  </si>
  <si>
    <t>Andrea Pinamonti</t>
  </si>
  <si>
    <t>Andrea Belotti</t>
  </si>
  <si>
    <t>Keane Lewis-Potter</t>
  </si>
  <si>
    <t>Hull City</t>
  </si>
  <si>
    <t>Arthur Theate</t>
  </si>
  <si>
    <t>Bologna FC 1909</t>
  </si>
  <si>
    <t>Hassane Kamara</t>
  </si>
  <si>
    <t>Watford FC</t>
  </si>
  <si>
    <t>Min-jae Kim</t>
  </si>
  <si>
    <t>Fenerbahce</t>
  </si>
  <si>
    <t>Carney Chukwuemeka</t>
  </si>
  <si>
    <t>Destiny Udogie</t>
  </si>
  <si>
    <t>Aaron Hickey</t>
  </si>
  <si>
    <t>Celta de Vigo</t>
  </si>
  <si>
    <t>Neal Maupay</t>
  </si>
  <si>
    <t>1.FSV Mainz 05</t>
  </si>
  <si>
    <t>Mattia Zaccagni</t>
  </si>
  <si>
    <t>Zeki Celik</t>
  </si>
  <si>
    <t>Arthur Melo</t>
  </si>
  <si>
    <t>Julian Draxler</t>
  </si>
  <si>
    <t>Abdou Diallo</t>
  </si>
  <si>
    <t>Matthias Ginter</t>
  </si>
  <si>
    <t>Jesse Lingard</t>
  </si>
  <si>
    <t>Dean Henderson</t>
  </si>
  <si>
    <t>Goalkeeper</t>
  </si>
  <si>
    <t>Alex Telles</t>
  </si>
  <si>
    <t>Georginio Wijnaldum</t>
  </si>
  <si>
    <t>Daniel James</t>
  </si>
  <si>
    <t>Issa Diop</t>
  </si>
  <si>
    <t>Matt Targett</t>
  </si>
  <si>
    <t>Tyler Adams</t>
  </si>
  <si>
    <t>SK Sturm Graz</t>
  </si>
  <si>
    <t>Wout Faes</t>
  </si>
  <si>
    <t>Tyrell Malacia</t>
  </si>
  <si>
    <t>Marcos Senesi</t>
  </si>
  <si>
    <t>AFC Bournemouth</t>
  </si>
  <si>
    <t>Jordan Veretout</t>
  </si>
  <si>
    <t>Giovanni Simeone</t>
  </si>
  <si>
    <t>Serie B</t>
  </si>
  <si>
    <t>Cagliari Calcio</t>
  </si>
  <si>
    <t>Alessio Romagnoli</t>
  </si>
  <si>
    <t>Chancel Mbemba</t>
  </si>
  <si>
    <t>Leandro Paredes</t>
  </si>
  <si>
    <t>Kasper Dolberg</t>
  </si>
  <si>
    <t>Yusuf Yazici</t>
  </si>
  <si>
    <t>Trabzonspor</t>
  </si>
  <si>
    <t>Hee-chan Hwang</t>
  </si>
  <si>
    <t>Brian Brobbey</t>
  </si>
  <si>
    <t>Tanguy Nianzou</t>
  </si>
  <si>
    <t>Roman Yaremchuk</t>
  </si>
  <si>
    <t>Duje Caleta-Car</t>
  </si>
  <si>
    <t>Jeremiah St. Juste</t>
  </si>
  <si>
    <t>Arkadiusz Milik</t>
  </si>
  <si>
    <t>Randal Kolo Muani</t>
  </si>
  <si>
    <t>FC Nantes</t>
  </si>
  <si>
    <t>Luiz Felipe</t>
  </si>
  <si>
    <t>Matteo Pessina</t>
  </si>
  <si>
    <t>AC Monza</t>
  </si>
  <si>
    <t>Luka JoviÄ‡</t>
  </si>
  <si>
    <t>Basaksehir FK</t>
  </si>
  <si>
    <t>Dele Alli</t>
  </si>
  <si>
    <t>Besiktas JK</t>
  </si>
  <si>
    <t>RC Lens</t>
  </si>
  <si>
    <t>Crystal Palace</t>
  </si>
  <si>
    <t>Takumi Minamino</t>
  </si>
  <si>
    <t>Mikkel Damsgaard</t>
  </si>
  <si>
    <t>UC Sampdoria</t>
  </si>
  <si>
    <t>Cesare Casadei</t>
  </si>
  <si>
    <t>Primavera 1</t>
  </si>
  <si>
    <t>Inter Milan Primavera</t>
  </si>
  <si>
    <t>Premier League 2</t>
  </si>
  <si>
    <t>Chelsea FC U21</t>
  </si>
  <si>
    <t>Brazil</t>
  </si>
  <si>
    <t>Clube de Regatas do Flamengo</t>
  </si>
  <si>
    <t>Rasmus Kristensen</t>
  </si>
  <si>
    <t>Orel Mangala</t>
  </si>
  <si>
    <t>Breel Embolo</t>
  </si>
  <si>
    <t>Pierre-Emerick Aubameyang</t>
  </si>
  <si>
    <t>Nick Pope</t>
  </si>
  <si>
    <t>Getafe CF</t>
  </si>
  <si>
    <t>Momo Cho</t>
  </si>
  <si>
    <t>Angers SCO</t>
  </si>
  <si>
    <t>Khvicha Kvaratskhelia</t>
  </si>
  <si>
    <t>Georgia</t>
  </si>
  <si>
    <t>Crystalbet Erovnuli Liga</t>
  </si>
  <si>
    <t>Dinamo Batumi</t>
  </si>
  <si>
    <t>Argentina</t>
  </si>
  <si>
    <t>Liga Profesional</t>
  </si>
  <si>
    <t>CA River Plate</t>
  </si>
  <si>
    <t>Mattias Svanberg</t>
  </si>
  <si>
    <t>Jonathan Clauss</t>
  </si>
  <si>
    <t>KV Oostende</t>
  </si>
  <si>
    <t>Konstantinos Mavropanos</t>
  </si>
  <si>
    <t>Alexandre Lacazette</t>
  </si>
  <si>
    <t>Corentin Tolisso</t>
  </si>
  <si>
    <t>RSC Anderlecht</t>
  </si>
  <si>
    <t>Nuno Tavares</t>
  </si>
  <si>
    <t>Harry Winks</t>
  </si>
  <si>
    <t>Amad Diallo</t>
  </si>
  <si>
    <t>Sunderland AFC</t>
  </si>
  <si>
    <t>Justin Kluivert</t>
  </si>
  <si>
    <t>Emmanuel Dennis</t>
  </si>
  <si>
    <t>Djed Spence</t>
  </si>
  <si>
    <t>Middlesbrough FC</t>
  </si>
  <si>
    <t>Diego Rossi</t>
  </si>
  <si>
    <t>United States</t>
  </si>
  <si>
    <t>Los Angeles FC</t>
  </si>
  <si>
    <t>Emerson</t>
  </si>
  <si>
    <t>Gavin Bazunu</t>
  </si>
  <si>
    <t>Manchester City U21</t>
  </si>
  <si>
    <t>Mohamed Bayo</t>
  </si>
  <si>
    <t>Clermont Foot 63</t>
  </si>
  <si>
    <t>Sebastian Szymanski</t>
  </si>
  <si>
    <t>Russia</t>
  </si>
  <si>
    <t>Dynamo Moscow</t>
  </si>
  <si>
    <t>PSV Eindhoven</t>
  </si>
  <si>
    <t>Wout Weghorst</t>
  </si>
  <si>
    <t>Yangel Herrera</t>
  </si>
  <si>
    <t>Girona FC</t>
  </si>
  <si>
    <t>Kayky</t>
  </si>
  <si>
    <t>Lucas Gourna-Douath</t>
  </si>
  <si>
    <t>Ligue 2</t>
  </si>
  <si>
    <t>AS Saint-Ã‰tienne</t>
  </si>
  <si>
    <t>FC Girondins Bordeaux</t>
  </si>
  <si>
    <t>Mattia Viti</t>
  </si>
  <si>
    <t>FC Empoli</t>
  </si>
  <si>
    <t>Fredrik Aursnes</t>
  </si>
  <si>
    <t>Calvin Stengs</t>
  </si>
  <si>
    <t>Royal Antwerp FC</t>
  </si>
  <si>
    <t>Ethan Ampadu</t>
  </si>
  <si>
    <t>Spezia Calcio</t>
  </si>
  <si>
    <t>Marc Roca</t>
  </si>
  <si>
    <t>Uruguay</t>
  </si>
  <si>
    <t>Chris Richards</t>
  </si>
  <si>
    <t>Alexis Beka Beka</t>
  </si>
  <si>
    <t>Lokomotiv Moscow</t>
  </si>
  <si>
    <t>Stanley Nsoki</t>
  </si>
  <si>
    <t>Gabriel Veron</t>
  </si>
  <si>
    <t>Sociedade Esportiva Palmeiras</t>
  </si>
  <si>
    <t>Billy Gilmour</t>
  </si>
  <si>
    <t>LaLiga2</t>
  </si>
  <si>
    <t>Granada CF</t>
  </si>
  <si>
    <t>Owen Wijndal</t>
  </si>
  <si>
    <t>AZ Alkmaar</t>
  </si>
  <si>
    <t>Marko Grujic</t>
  </si>
  <si>
    <t>Samuele Ricci</t>
  </si>
  <si>
    <t>Luiz Henrique</t>
  </si>
  <si>
    <t>Fluminense Football Club</t>
  </si>
  <si>
    <t>Angelo Fulgini</t>
  </si>
  <si>
    <t>Idrissa Gueye</t>
  </si>
  <si>
    <t>Andrea Petagna</t>
  </si>
  <si>
    <t>Razvan Marin</t>
  </si>
  <si>
    <t>Boulaye Dia</t>
  </si>
  <si>
    <t>Krzysztof Piatek</t>
  </si>
  <si>
    <t>Hertha BSC</t>
  </si>
  <si>
    <t>Sam Johnstone</t>
  </si>
  <si>
    <t>West Bromwich Albion</t>
  </si>
  <si>
    <t>Divock Origi</t>
  </si>
  <si>
    <t>Taty Castellanos</t>
  </si>
  <si>
    <t>New York City FC</t>
  </si>
  <si>
    <t>Adnan Januzaj</t>
  </si>
  <si>
    <t>Marcos Alonso</t>
  </si>
  <si>
    <t>Marcus Tavernier</t>
  </si>
  <si>
    <t>Julio Enciso</t>
  </si>
  <si>
    <t>Paraguay</t>
  </si>
  <si>
    <t>FC Groningen</t>
  </si>
  <si>
    <t>Joshua Zirkzee</t>
  </si>
  <si>
    <t>Matheus Henrique</t>
  </si>
  <si>
    <t>Mady Camara</t>
  </si>
  <si>
    <t>Greece</t>
  </si>
  <si>
    <t>Super League 1</t>
  </si>
  <si>
    <t>Olympiacos Piraeus</t>
  </si>
  <si>
    <t>Flynn Downes</t>
  </si>
  <si>
    <t>Wales</t>
  </si>
  <si>
    <t>Swansea City</t>
  </si>
  <si>
    <t>Gabriel Sara</t>
  </si>
  <si>
    <t>Norwich City</t>
  </si>
  <si>
    <t>James Garner</t>
  </si>
  <si>
    <t>Manchester United U21</t>
  </si>
  <si>
    <t>Jakub Kaminski</t>
  </si>
  <si>
    <t>Poland</t>
  </si>
  <si>
    <t>Ekstraklasa</t>
  </si>
  <si>
    <t>Lech Poznan</t>
  </si>
  <si>
    <t>Jens Petter Hauge</t>
  </si>
  <si>
    <t>Armel Bella-Kotchap</t>
  </si>
  <si>
    <t>VfL Bochum</t>
  </si>
  <si>
    <t>Giulian Biancone</t>
  </si>
  <si>
    <t>ESTAC Troyes</t>
  </si>
  <si>
    <t>Kristian Thorstvedt</t>
  </si>
  <si>
    <t>KRC Genk</t>
  </si>
  <si>
    <t>Junya Ito</t>
  </si>
  <si>
    <t>Borja Mayoral</t>
  </si>
  <si>
    <t>Raphael Onyedika</t>
  </si>
  <si>
    <t>Denmark</t>
  </si>
  <si>
    <t>Superligaen</t>
  </si>
  <si>
    <t>FC Midtjylland</t>
  </si>
  <si>
    <t>FC Lorient</t>
  </si>
  <si>
    <t>Ademola Lookman</t>
  </si>
  <si>
    <t>Guglielmo Vicario</t>
  </si>
  <si>
    <t>Rolando Mandragora</t>
  </si>
  <si>
    <t>Joe Aribo</t>
  </si>
  <si>
    <t>Beto</t>
  </si>
  <si>
    <t>Portimonense SC</t>
  </si>
  <si>
    <t>Gianluca Caprari</t>
  </si>
  <si>
    <t>Ozan Kabak</t>
  </si>
  <si>
    <t>FC Schalke 04</t>
  </si>
  <si>
    <t>Wilfried Gnonto</t>
  </si>
  <si>
    <t>Switzerland</t>
  </si>
  <si>
    <t>Super League</t>
  </si>
  <si>
    <t>Hugo Duro</t>
  </si>
  <si>
    <t>Kristjan Asllani</t>
  </si>
  <si>
    <t>Trezeguet</t>
  </si>
  <si>
    <t>Michy Batshuayi</t>
  </si>
  <si>
    <t>Aster Vranckx</t>
  </si>
  <si>
    <t>Alessio Cragno</t>
  </si>
  <si>
    <t>CA Osasuna</t>
  </si>
  <si>
    <t>Cyle Larin</t>
  </si>
  <si>
    <t>Ivan Perisic</t>
  </si>
  <si>
    <t>Pierluigi Gollini</t>
  </si>
  <si>
    <t>Federico Bernardeschi</t>
  </si>
  <si>
    <t>Aleksey Miranchuk</t>
  </si>
  <si>
    <t>Alex Mowatt</t>
  </si>
  <si>
    <t>Ander Herrera</t>
  </si>
  <si>
    <t>Athletic Bilbao</t>
  </si>
  <si>
    <t>NicolÃ² Rovella</t>
  </si>
  <si>
    <t>Stefan Posch</t>
  </si>
  <si>
    <t>Serhou Guirassy</t>
  </si>
  <si>
    <t>Ainsley Maitland-Niles</t>
  </si>
  <si>
    <t>Amine Harit</t>
  </si>
  <si>
    <t>Columbus Crew</t>
  </si>
  <si>
    <t>Andreas Pereira</t>
  </si>
  <si>
    <t>Ahmetcan Kaplan</t>
  </si>
  <si>
    <t>Lewis O'Brien</t>
  </si>
  <si>
    <t>Huddersfield Town</t>
  </si>
  <si>
    <t>Alphonse Areola</t>
  </si>
  <si>
    <t>Gabriel Slonina</t>
  </si>
  <si>
    <t>Chicago Fire FC</t>
  </si>
  <si>
    <t>Perr Schuurs</t>
  </si>
  <si>
    <t>Brandon Soppy</t>
  </si>
  <si>
    <t>Christopher Wooh</t>
  </si>
  <si>
    <t>Adam Buksa</t>
  </si>
  <si>
    <t>New England Revolution</t>
  </si>
  <si>
    <t>Andreas Cornelius</t>
  </si>
  <si>
    <t>FC Copenhagen</t>
  </si>
  <si>
    <t>Kevin Mbabu</t>
  </si>
  <si>
    <t>Bernd Leno</t>
  </si>
  <si>
    <t>Kristijan Jakic</t>
  </si>
  <si>
    <t>Croatia</t>
  </si>
  <si>
    <t>SuperSport HNL</t>
  </si>
  <si>
    <t>GNK Dinamo Zagreb</t>
  </si>
  <si>
    <t>Anwar El Ghazi</t>
  </si>
  <si>
    <t>Predrag RajkoviÄ‡</t>
  </si>
  <si>
    <t>RCD Mallorca</t>
  </si>
  <si>
    <t>Nikola Moro</t>
  </si>
  <si>
    <t>Ricardo Pepi</t>
  </si>
  <si>
    <t>FC Augsburg</t>
  </si>
  <si>
    <t>Portu</t>
  </si>
  <si>
    <t>Freddie Woodman</t>
  </si>
  <si>
    <t>Preston North End</t>
  </si>
  <si>
    <t>Luca Pellegrini</t>
  </si>
  <si>
    <t>United Arab Emirates</t>
  </si>
  <si>
    <t>UAE Pro League</t>
  </si>
  <si>
    <t>Sharjah Cultural Sports Club</t>
  </si>
  <si>
    <t>Jean-Philippe Gbamin</t>
  </si>
  <si>
    <t>Ilaix Moriba</t>
  </si>
  <si>
    <t>Rafinha</t>
  </si>
  <si>
    <t>Qatar</t>
  </si>
  <si>
    <t>Stars League</t>
  </si>
  <si>
    <t>Al-Arabi SC</t>
  </si>
  <si>
    <t>Ritsu Doan</t>
  </si>
  <si>
    <t>Sport Club Corinthians Paulista</t>
  </si>
  <si>
    <t>Omar Richards</t>
  </si>
  <si>
    <t>Andrea Cambiaso</t>
  </si>
  <si>
    <t>Genoa CFC</t>
  </si>
  <si>
    <t>Giulio Maggiore</t>
  </si>
  <si>
    <t>Alexander Bah</t>
  </si>
  <si>
    <t>SK Slavia Prague</t>
  </si>
  <si>
    <t>Simon Adingra</t>
  </si>
  <si>
    <t>FC Nordsjaelland</t>
  </si>
  <si>
    <t>Nathan Ngoumou</t>
  </si>
  <si>
    <t>FC Toulouse</t>
  </si>
  <si>
    <t>Marcos AntÃ´nio</t>
  </si>
  <si>
    <t>Kaiky</t>
  </si>
  <si>
    <t>Santos FC</t>
  </si>
  <si>
    <t>Lucas Alario</t>
  </si>
  <si>
    <t>Patrick Wimmer</t>
  </si>
  <si>
    <t>2. Bundesliga</t>
  </si>
  <si>
    <t>Arminia Bielefeld</t>
  </si>
  <si>
    <t>Anders Dreyer</t>
  </si>
  <si>
    <t>1.Division</t>
  </si>
  <si>
    <t>Rubin Kazan</t>
  </si>
  <si>
    <t>Flavius Daniliuc</t>
  </si>
  <si>
    <t>Denis Bouanga</t>
  </si>
  <si>
    <t>Kastriot Imeri</t>
  </si>
  <si>
    <t>Servette FC</t>
  </si>
  <si>
    <t>BSC Young Boys</t>
  </si>
  <si>
    <t>Enis Bardhi</t>
  </si>
  <si>
    <t>Levante UD</t>
  </si>
  <si>
    <t>Haris Seferovic</t>
  </si>
  <si>
    <t>Malang Sarr</t>
  </si>
  <si>
    <t>Domingos Duarte</t>
  </si>
  <si>
    <t>Alejandro Pozuelo</t>
  </si>
  <si>
    <t>Inter Miami CF</t>
  </si>
  <si>
    <t>Romain SaÃ¯ss</t>
  </si>
  <si>
    <t>Isaac Hayden</t>
  </si>
  <si>
    <t>Jordan Larsson</t>
  </si>
  <si>
    <t>Spartak Moscow</t>
  </si>
  <si>
    <t>Henrikh Mkhitaryan</t>
  </si>
  <si>
    <t>Abdallah Sima</t>
  </si>
  <si>
    <t>Joshua King</t>
  </si>
  <si>
    <t>Christos Tzolis</t>
  </si>
  <si>
    <t>Twente Enschede FC</t>
  </si>
  <si>
    <t>Zinho Vanheusden</t>
  </si>
  <si>
    <t>Pol Lirola</t>
  </si>
  <si>
    <t>Elche CF</t>
  </si>
  <si>
    <t>KAA Gent</t>
  </si>
  <si>
    <t>Reinier</t>
  </si>
  <si>
    <t>Kacper Kozlowski</t>
  </si>
  <si>
    <t>Vitesse Arnhem</t>
  </si>
  <si>
    <t>Marco Carnesecchi</t>
  </si>
  <si>
    <t>US Cremonese</t>
  </si>
  <si>
    <t>Munir El Haddadi</t>
  </si>
  <si>
    <t>Ez Abde</t>
  </si>
  <si>
    <t>Vedat Muriqi</t>
  </si>
  <si>
    <t>Bartol Franjic</t>
  </si>
  <si>
    <t>Jota</t>
  </si>
  <si>
    <t>Celtic FC</t>
  </si>
  <si>
    <t>NicolÃ² Casale</t>
  </si>
  <si>
    <t>Takefusa Kubo</t>
  </si>
  <si>
    <t>Guus Til</t>
  </si>
  <si>
    <t>Ezgjan Alioski</t>
  </si>
  <si>
    <t>Saudi Arabia</t>
  </si>
  <si>
    <t>Without League</t>
  </si>
  <si>
    <t>Al-Ahli Saudi FC</t>
  </si>
  <si>
    <t>Isco</t>
  </si>
  <si>
    <t>Alexandru Cicaldau</t>
  </si>
  <si>
    <t>Al-Ittihad Kalba SC</t>
  </si>
  <si>
    <t>Quinten Timber</t>
  </si>
  <si>
    <t>FC Utrecht</t>
  </si>
  <si>
    <t>Cameron Carter-Vickers</t>
  </si>
  <si>
    <t>Strahinja Pavlovic</t>
  </si>
  <si>
    <t>Matteo Lovato</t>
  </si>
  <si>
    <t>Aaron Boupendza</t>
  </si>
  <si>
    <t>Professional League</t>
  </si>
  <si>
    <t>Al-Shabab Club (Riyadh)</t>
  </si>
  <si>
    <t>Malick Thiaw</t>
  </si>
  <si>
    <t>Samuel Lino</t>
  </si>
  <si>
    <t>Gil Vicente FC</t>
  </si>
  <si>
    <t>Jorge Carrascal</t>
  </si>
  <si>
    <t>CSKA Moscow</t>
  </si>
  <si>
    <t>Jordan</t>
  </si>
  <si>
    <t>Giuliano Galoppo</t>
  </si>
  <si>
    <t>CA Banfield</t>
  </si>
  <si>
    <t>Luan Peres</t>
  </si>
  <si>
    <t>Toby Alderweireld</t>
  </si>
  <si>
    <t>Al-Duhail SC</t>
  </si>
  <si>
    <t>Ui-jo Hwang</t>
  </si>
  <si>
    <t>Marquinhos</t>
  </si>
  <si>
    <t>Raoul Bellanova</t>
  </si>
  <si>
    <t>Morten Thorsby</t>
  </si>
  <si>
    <t>Adam Ounas</t>
  </si>
  <si>
    <t>Oliver Abildgaard</t>
  </si>
  <si>
    <t>Diogo Leite</t>
  </si>
  <si>
    <t>Kenedy</t>
  </si>
  <si>
    <t>Real Valladolid CF</t>
  </si>
  <si>
    <t>Anthony Caci</t>
  </si>
  <si>
    <t>RC Strasbourg Alsace</t>
  </si>
  <si>
    <t>John Swift</t>
  </si>
  <si>
    <t>Reading FC</t>
  </si>
  <si>
    <t>Taylor Harwood-Bellis</t>
  </si>
  <si>
    <t>Stefano Sensi</t>
  </si>
  <si>
    <t>Colin Dagba</t>
  </si>
  <si>
    <t>Ghislain Konan</t>
  </si>
  <si>
    <t>Al-Nassr Riad</t>
  </si>
  <si>
    <t>Thomas Strakosha</t>
  </si>
  <si>
    <t>Riqui Puig</t>
  </si>
  <si>
    <t>Los Angeles Galaxy</t>
  </si>
  <si>
    <t>Yeferson Soteldo</t>
  </si>
  <si>
    <t>Mexico</t>
  </si>
  <si>
    <t>Liga MX Apertura</t>
  </si>
  <si>
    <t>Tigres UANL</t>
  </si>
  <si>
    <t>Jack Stephens</t>
  </si>
  <si>
    <t>John Anthony Brooks</t>
  </si>
  <si>
    <t>UroÅ¡ RaÄiÄ‡</t>
  </si>
  <si>
    <t>Miguel Borja</t>
  </si>
  <si>
    <t>Colombia</t>
  </si>
  <si>
    <t>Liga DIMAYOR II</t>
  </si>
  <si>
    <t>Junior FC</t>
  </si>
  <si>
    <t>Cyriel Dessers</t>
  </si>
  <si>
    <t>Samir</t>
  </si>
  <si>
    <t>Gedson Fernandes</t>
  </si>
  <si>
    <t>Alberth Elis</t>
  </si>
  <si>
    <t>Boavista FC</t>
  </si>
  <si>
    <t>Ridvan Yilmaz</t>
  </si>
  <si>
    <t>Mostafa Mohamed</t>
  </si>
  <si>
    <t>Egypt</t>
  </si>
  <si>
    <t>Zamalek SC</t>
  </si>
  <si>
    <t>Andreaw Gravillon</t>
  </si>
  <si>
    <t>CA Newell's Old Boys</t>
  </si>
  <si>
    <t>Erick Pulgar</t>
  </si>
  <si>
    <t>Niklas Stark</t>
  </si>
  <si>
    <t>SV Werder Bremen</t>
  </si>
  <si>
    <t>Jed Wallace</t>
  </si>
  <si>
    <t>Millwall FC</t>
  </si>
  <si>
    <t>Montpellier HSC</t>
  </si>
  <si>
    <t>Christopher Martins Pereira</t>
  </si>
  <si>
    <t>Matt Turner</t>
  </si>
  <si>
    <t>Bjorn Meijer</t>
  </si>
  <si>
    <t>Fernando</t>
  </si>
  <si>
    <t>Mario Gila</t>
  </si>
  <si>
    <t>Real Madrid Castilla</t>
  </si>
  <si>
    <t>Fausto Vera</t>
  </si>
  <si>
    <t>AA Argentinos Juniors</t>
  </si>
  <si>
    <t>David Hancko</t>
  </si>
  <si>
    <t>Felix Afena-Gyan</t>
  </si>
  <si>
    <t>Pep Biel</t>
  </si>
  <si>
    <t>Christian Benteke</t>
  </si>
  <si>
    <t>D.C. United</t>
  </si>
  <si>
    <t>Valentin Rosier</t>
  </si>
  <si>
    <t>Anel Ahmedhodzic</t>
  </si>
  <si>
    <t>Sweden</t>
  </si>
  <si>
    <t>Allsvenskan</t>
  </si>
  <si>
    <t>Sheffield United</t>
  </si>
  <si>
    <t>Junior Messias</t>
  </si>
  <si>
    <t>Serie C - C</t>
  </si>
  <si>
    <t>FC Crotone</t>
  </si>
  <si>
    <t>JavairÃ´ Dilrosun</t>
  </si>
  <si>
    <t>RCD Espanyol Barcelona</t>
  </si>
  <si>
    <t>China</t>
  </si>
  <si>
    <t>Shanghai Port</t>
  </si>
  <si>
    <t>Gamid Agalarov</t>
  </si>
  <si>
    <t>FK Ufa</t>
  </si>
  <si>
    <t>Akhmat Grozny</t>
  </si>
  <si>
    <t>Gonzalo Plata</t>
  </si>
  <si>
    <t>Willy Boly</t>
  </si>
  <si>
    <t>Bartlomiej Dragowski</t>
  </si>
  <si>
    <t>Eric Bailly</t>
  </si>
  <si>
    <t>Daniel Wass</t>
  </si>
  <si>
    <t>Amadou Diawara</t>
  </si>
  <si>
    <t>Marc Bartra</t>
  </si>
  <si>
    <t>Lorenzo Lucca</t>
  </si>
  <si>
    <t>Pisa Sporting Club</t>
  </si>
  <si>
    <t>Florent Mollet</t>
  </si>
  <si>
    <t>Tino Kadewere</t>
  </si>
  <si>
    <t>Mergim Berisha</t>
  </si>
  <si>
    <t>Artem Dzyuba</t>
  </si>
  <si>
    <t>Zenit St. Petersburg</t>
  </si>
  <si>
    <t>Adana Demirspor</t>
  </si>
  <si>
    <t>Filip Uremovic</t>
  </si>
  <si>
    <t>Bruma</t>
  </si>
  <si>
    <t>Ki-Jana Hoever</t>
  </si>
  <si>
    <t>Stefan Ortega</t>
  </si>
  <si>
    <t>Ermedin Demirovic</t>
  </si>
  <si>
    <t>Aaron Connolly</t>
  </si>
  <si>
    <t>Venezia FC</t>
  </si>
  <si>
    <t>Zack Steffen</t>
  </si>
  <si>
    <t>Luis Henrique</t>
  </si>
  <si>
    <t>Botafogo de Futebol e Regatas</t>
  </si>
  <si>
    <t>Valentino Lazaro</t>
  </si>
  <si>
    <t>Mohamed Daramy</t>
  </si>
  <si>
    <t>Konrad de la Fuente</t>
  </si>
  <si>
    <t>Lys Mousset</t>
  </si>
  <si>
    <t>Marin Pongracic</t>
  </si>
  <si>
    <t>US Lecce</t>
  </si>
  <si>
    <t>Mahdi Camara</t>
  </si>
  <si>
    <t>Stade Brestois 29</t>
  </si>
  <si>
    <t>Hannibal Mejbri</t>
  </si>
  <si>
    <t>Birmingham City</t>
  </si>
  <si>
    <t>Alexis Claude-Maurice</t>
  </si>
  <si>
    <t>Jordan Amavi</t>
  </si>
  <si>
    <t>Martin Braithwaite</t>
  </si>
  <si>
    <t>Callum Robinson</t>
  </si>
  <si>
    <t>Cardiff City</t>
  </si>
  <si>
    <t>Adil Aouchiche</t>
  </si>
  <si>
    <t>Vakoun Issouf Bayo</t>
  </si>
  <si>
    <t>RSC Charleroi</t>
  </si>
  <si>
    <t>Darko Gyabi</t>
  </si>
  <si>
    <t>Jean Meneses</t>
  </si>
  <si>
    <t>Deportivo Toluca</t>
  </si>
  <si>
    <t>Gennaro Tutino</t>
  </si>
  <si>
    <t>Parma Calcio 1913</t>
  </si>
  <si>
    <t>Vincent Janssen</t>
  </si>
  <si>
    <t>CF Monterrey</t>
  </si>
  <si>
    <t>AC Le Havre</t>
  </si>
  <si>
    <t>Casper Nielsen</t>
  </si>
  <si>
    <t>Royale Union Saint Gilloise</t>
  </si>
  <si>
    <t>Johan Mojica</t>
  </si>
  <si>
    <t>Arne Maier</t>
  </si>
  <si>
    <t>Florin Tanase</t>
  </si>
  <si>
    <t>Romania</t>
  </si>
  <si>
    <t>SuperLiga</t>
  </si>
  <si>
    <t>FCSB</t>
  </si>
  <si>
    <t>Al-Jazira (Abu Dhabi)</t>
  </si>
  <si>
    <t>Alessandro Florenzi</t>
  </si>
  <si>
    <t>Sead Haksabanovic</t>
  </si>
  <si>
    <t>CA Boca Juniors</t>
  </si>
  <si>
    <t>Abdulrahman Ghareeb</t>
  </si>
  <si>
    <t>Anthony Modeste</t>
  </si>
  <si>
    <t>Pablo Torre</t>
  </si>
  <si>
    <t>Racing Santander</t>
  </si>
  <si>
    <t>Petar Musa</t>
  </si>
  <si>
    <t>Ferran JutglÃ </t>
  </si>
  <si>
    <t>Williot Swedberg</t>
  </si>
  <si>
    <t>Hammarby IF</t>
  </si>
  <si>
    <t>Salis Abdul Samed</t>
  </si>
  <si>
    <t>Aboubakar Kamara</t>
  </si>
  <si>
    <t>Aris Thessaloniki</t>
  </si>
  <si>
    <t>Pietro Pellegri</t>
  </si>
  <si>
    <t>Ko Itakura</t>
  </si>
  <si>
    <t>Brice Samba</t>
  </si>
  <si>
    <t>Domagoj Bradaric</t>
  </si>
  <si>
    <t>Thomas Henry</t>
  </si>
  <si>
    <t>Rares Ilie</t>
  </si>
  <si>
    <t>FC Rapid 1923</t>
  </si>
  <si>
    <t>Adam Masina</t>
  </si>
  <si>
    <t>Leo Ã–stigard</t>
  </si>
  <si>
    <t>Luis Milla</t>
  </si>
  <si>
    <t>Federico Bonazzoli</t>
  </si>
  <si>
    <t>Jurgen Ekkelenkamp</t>
  </si>
  <si>
    <t>Tabata</t>
  </si>
  <si>
    <t>Coritiba Foot Ball Club</t>
  </si>
  <si>
    <t>Calvin Ramsay</t>
  </si>
  <si>
    <t>Aberdeen FC</t>
  </si>
  <si>
    <t>Ignatius Ganago</t>
  </si>
  <si>
    <t>Johann Lepenant</t>
  </si>
  <si>
    <t>SM Caen</t>
  </si>
  <si>
    <t>Ezequiel Ponce</t>
  </si>
  <si>
    <t>Andrea Carboni</t>
  </si>
  <si>
    <t>Jean Onana</t>
  </si>
  <si>
    <t>Maxim Leitsch</t>
  </si>
  <si>
    <t>Stephen Eustaquio</t>
  </si>
  <si>
    <t>Lincoln</t>
  </si>
  <si>
    <t>CD Santa Clara</t>
  </si>
  <si>
    <t>Jordan Torunarigha</t>
  </si>
  <si>
    <t>Jackson Muleka</t>
  </si>
  <si>
    <t>Mario Vuskovic</t>
  </si>
  <si>
    <t>HNK Hajduk Split</t>
  </si>
  <si>
    <t>Hamburger SV</t>
  </si>
  <si>
    <t>Pablo Maffeo</t>
  </si>
  <si>
    <t>Josh Cullen</t>
  </si>
  <si>
    <t>Simon Banza</t>
  </si>
  <si>
    <t>Konyaspor</t>
  </si>
  <si>
    <t>Atlas Guadalajara</t>
  </si>
  <si>
    <t>Tonny Vilhena</t>
  </si>
  <si>
    <t>FK Krasnodar</t>
  </si>
  <si>
    <t>Pierre Lees-Melou</t>
  </si>
  <si>
    <t>Jimmy Cabot</t>
  </si>
  <si>
    <t>Umut Bozok</t>
  </si>
  <si>
    <t>Lucas Perrin</t>
  </si>
  <si>
    <t>Dominik Kohr</t>
  </si>
  <si>
    <t>Jan Kuchta</t>
  </si>
  <si>
    <t>Henry Onyekuru</t>
  </si>
  <si>
    <t>Mark-Anthony Kaye</t>
  </si>
  <si>
    <t>Colorado Rapids</t>
  </si>
  <si>
    <t>Jack Hendry</t>
  </si>
  <si>
    <t>Ludwig Augustinsson</t>
  </si>
  <si>
    <t>Mathew Ryan</t>
  </si>
  <si>
    <t>Houston Dynamo FC</t>
  </si>
  <si>
    <t>Amos Pieper</t>
  </si>
  <si>
    <t>Anthony Nwakaeme</t>
  </si>
  <si>
    <t>Al-Fayha FC</t>
  </si>
  <si>
    <t>Joselu</t>
  </si>
  <si>
    <t>Zelimkhan Bakaev</t>
  </si>
  <si>
    <t>Nemanja MatiÄ‡</t>
  </si>
  <si>
    <t>Yacine Brahimi</t>
  </si>
  <si>
    <t>Al-Rayyan SC</t>
  </si>
  <si>
    <t>Al-Gharafa SC</t>
  </si>
  <si>
    <t>Sime Vrsaljko</t>
  </si>
  <si>
    <t>David Ospina</t>
  </si>
  <si>
    <t>Sebastiano Esposito</t>
  </si>
  <si>
    <t>Jean MichaÃ«l Seri</t>
  </si>
  <si>
    <t>Tom Lawrence</t>
  </si>
  <si>
    <t>League One</t>
  </si>
  <si>
    <t>Derby County</t>
  </si>
  <si>
    <t>Jeff Hendrick</t>
  </si>
  <si>
    <t>Carlos Salcedo</t>
  </si>
  <si>
    <t>Benjamin Lecomte</t>
  </si>
  <si>
    <t>Ian Maatsen</t>
  </si>
  <si>
    <t>Aaron Mooy</t>
  </si>
  <si>
    <t>RonaÃ«l Pierre-Gabriel</t>
  </si>
  <si>
    <t>Yan Couto</t>
  </si>
  <si>
    <t>Ricardo Goulart</t>
  </si>
  <si>
    <t>Esporte Clube Bahia</t>
  </si>
  <si>
    <t>Riechedly Bazoer</t>
  </si>
  <si>
    <t>Arthur Masuaku</t>
  </si>
  <si>
    <t>Shane Duffy</t>
  </si>
  <si>
    <t>Levi Colwill</t>
  </si>
  <si>
    <t>Gonzalo Villar</t>
  </si>
  <si>
    <t>Fernando Pacheco</t>
  </si>
  <si>
    <t>Gabriel Pires</t>
  </si>
  <si>
    <t>Antonio Blanco</t>
  </si>
  <si>
    <t>Junior Dina Ebimbe</t>
  </si>
  <si>
    <t>Rodrigo Muniz</t>
  </si>
  <si>
    <t>Giuseppe Pezzella</t>
  </si>
  <si>
    <t>Cristian Tello</t>
  </si>
  <si>
    <t>Sepp van den Berg</t>
  </si>
  <si>
    <t>Oriol Romeu</t>
  </si>
  <si>
    <t>Simone Verdi</t>
  </si>
  <si>
    <t>Layvin Kurzawa</t>
  </si>
  <si>
    <t>Sebastian Walukiewicz</t>
  </si>
  <si>
    <t>Marcos Paulo</t>
  </si>
  <si>
    <t>Dia Saba</t>
  </si>
  <si>
    <t>Al-Nasr SC (UAE)</t>
  </si>
  <si>
    <t>Sivasspor</t>
  </si>
  <si>
    <t>Rodrigo Aguirre</t>
  </si>
  <si>
    <t>Ecuador</t>
  </si>
  <si>
    <t>Serie A Segunda Etapa</t>
  </si>
  <si>
    <t>LDU Quito</t>
  </si>
  <si>
    <t>Berat Ã–zdemir</t>
  </si>
  <si>
    <t>Ettifaq FC</t>
  </si>
  <si>
    <t>Daniel-Kofi Kyereh</t>
  </si>
  <si>
    <t>FC St. Pauli</t>
  </si>
  <si>
    <t>Mateo Cassierra</t>
  </si>
  <si>
    <t>FC Sochi</t>
  </si>
  <si>
    <t>Denis Vavro</t>
  </si>
  <si>
    <t>Allahyar Sayyadmanesh</t>
  </si>
  <si>
    <t>Emirhan Ilkhan</t>
  </si>
  <si>
    <t>SD Eibar</t>
  </si>
  <si>
    <t>Sotiris Alexandropoulos</t>
  </si>
  <si>
    <t>Panathinaikos Athens</t>
  </si>
  <si>
    <t>Patrick Berg</t>
  </si>
  <si>
    <t>Norway</t>
  </si>
  <si>
    <t>Eliteserien</t>
  </si>
  <si>
    <t>Jamie Leweling</t>
  </si>
  <si>
    <t>Andraz Sporar</t>
  </si>
  <si>
    <t>Luca Kilian</t>
  </si>
  <si>
    <t>Moussa Sissoko</t>
  </si>
  <si>
    <t>Ezequiel Bullaude</t>
  </si>
  <si>
    <t>CD Godoy Cruz Antonio Tomba</t>
  </si>
  <si>
    <t>Lorenzo MontipÃ²</t>
  </si>
  <si>
    <t>Benevento Calcio</t>
  </si>
  <si>
    <t>Tiquinho Soares</t>
  </si>
  <si>
    <t>Christopher Jullien</t>
  </si>
  <si>
    <t>Hiroki Ito</t>
  </si>
  <si>
    <t>Japan</t>
  </si>
  <si>
    <t>J1 League</t>
  </si>
  <si>
    <t>Gabriel Pirani</t>
  </si>
  <si>
    <t>Oliver Burke</t>
  </si>
  <si>
    <t>Michael Gregoritsch</t>
  </si>
  <si>
    <t>Vinicius Souza</t>
  </si>
  <si>
    <t>Challenger Pro League</t>
  </si>
  <si>
    <t>Lommel SK</t>
  </si>
  <si>
    <t>Junior Sambia</t>
  </si>
  <si>
    <t>David Okereke</t>
  </si>
  <si>
    <t>Benjamin Verbic</t>
  </si>
  <si>
    <t>Dynamo Kyiv</t>
  </si>
  <si>
    <t>Omar Khribin</t>
  </si>
  <si>
    <t>Al-Wahda FC Abu Dhabi</t>
  </si>
  <si>
    <t>FC Shabab Al-Ahli Dubai</t>
  </si>
  <si>
    <t>Wylan Cyprien</t>
  </si>
  <si>
    <t>FC Sion</t>
  </si>
  <si>
    <t>Bernard</t>
  </si>
  <si>
    <t>Club Estudiantes de La Plata</t>
  </si>
  <si>
    <t>Ilan Kebbal</t>
  </si>
  <si>
    <t>Paris FC</t>
  </si>
  <si>
    <t>Dimitrios Pelkas</t>
  </si>
  <si>
    <t>Jordan Beyer</t>
  </si>
  <si>
    <t>Gustavo del Prete</t>
  </si>
  <si>
    <t>UNAM Pumas</t>
  </si>
  <si>
    <t>Can Bozdogan</t>
  </si>
  <si>
    <t>Pablo Solari</t>
  </si>
  <si>
    <t>Chile</t>
  </si>
  <si>
    <t>CSD Colo Colo</t>
  </si>
  <si>
    <t>Club Nacional</t>
  </si>
  <si>
    <t>Stefano Denswil</t>
  </si>
  <si>
    <t>Jens Odgaard</t>
  </si>
  <si>
    <t>Veljko Birmancevic</t>
  </si>
  <si>
    <t>Filippo Melegoni</t>
  </si>
  <si>
    <t>Michel Aebischer</t>
  </si>
  <si>
    <t>Michele Di Gregorio</t>
  </si>
  <si>
    <t>Hugo Cuypers</t>
  </si>
  <si>
    <t>KV Mechelen</t>
  </si>
  <si>
    <t>Bosko Sutalo</t>
  </si>
  <si>
    <t>Jens Stage</t>
  </si>
  <si>
    <t>Jaka Bijol</t>
  </si>
  <si>
    <t>Dogukan Sinik</t>
  </si>
  <si>
    <t>Antalyaspor</t>
  </si>
  <si>
    <t>Enzo Ebosse</t>
  </si>
  <si>
    <t>CD Cruz Azul</t>
  </si>
  <si>
    <t>Benson Manuel Hedilazio</t>
  </si>
  <si>
    <t>GD Estoril Praia</t>
  </si>
  <si>
    <t>Alan Virginius</t>
  </si>
  <si>
    <t>Juan Cabal</t>
  </si>
  <si>
    <t>Anass Zaroury</t>
  </si>
  <si>
    <t>CA San Lorenzo de Almagro</t>
  </si>
  <si>
    <t>Arthur Gomes</t>
  </si>
  <si>
    <t>Hidemasa Morita</t>
  </si>
  <si>
    <t>Martin Hongla</t>
  </si>
  <si>
    <t>Marcus Forss</t>
  </si>
  <si>
    <t>Emil Bohinen</t>
  </si>
  <si>
    <t>Alejandro Pozo</t>
  </si>
  <si>
    <t>Luuk de Jong</t>
  </si>
  <si>
    <t>Rabbi Matondo</t>
  </si>
  <si>
    <t>Jonathan Calleri</t>
  </si>
  <si>
    <t>Club Deportivo Maldonado</t>
  </si>
  <si>
    <t>Gonzalo Melero</t>
  </si>
  <si>
    <t>Alan Mozo</t>
  </si>
  <si>
    <t>Deportivo Guadalajara</t>
  </si>
  <si>
    <t>Elvis Rexhbecaj</t>
  </si>
  <si>
    <t>Michal Sadilek</t>
  </si>
  <si>
    <t>Kasper Schmeichel</t>
  </si>
  <si>
    <t>Zaydou Youssouf</t>
  </si>
  <si>
    <t>Dylan Bronn</t>
  </si>
  <si>
    <t>FC Metz</t>
  </si>
  <si>
    <t>Braian Romero</t>
  </si>
  <si>
    <t>Sport Club Internacional</t>
  </si>
  <si>
    <t>Tom KrauÃŸ</t>
  </si>
  <si>
    <t>Falaye Sacko</t>
  </si>
  <si>
    <t>Otabek Shukurov</t>
  </si>
  <si>
    <t>SD Huesca</t>
  </si>
  <si>
    <t>Renato Kayzer</t>
  </si>
  <si>
    <t>Fortaleza Esporte Clube</t>
  </si>
  <si>
    <t>Korea, South</t>
  </si>
  <si>
    <t>K League 2</t>
  </si>
  <si>
    <t>Daejeon Hana Citizen</t>
  </si>
  <si>
    <t>Bartosz Bialek</t>
  </si>
  <si>
    <t>Rayo Vallecano</t>
  </si>
  <si>
    <t>Andy Pelmard</t>
  </si>
  <si>
    <t>FC Basel 1893</t>
  </si>
  <si>
    <t>Dan Ndoye</t>
  </si>
  <si>
    <t>Danilho Doekhi</t>
  </si>
  <si>
    <t>Arnaud Nordin</t>
  </si>
  <si>
    <t>Danilo</t>
  </si>
  <si>
    <t>Edinson Cavani</t>
  </si>
  <si>
    <t>Hatayspor</t>
  </si>
  <si>
    <t>Kasimpasa</t>
  </si>
  <si>
    <t>Wahbi Khazri</t>
  </si>
  <si>
    <t>Jonjoe Kenny</t>
  </si>
  <si>
    <t>Xavi Simons</t>
  </si>
  <si>
    <t>Akim Zedadka</t>
  </si>
  <si>
    <t>Roberto Piccoli</t>
  </si>
  <si>
    <t>Jaime Seoane</t>
  </si>
  <si>
    <t>Ivan Sunjic</t>
  </si>
  <si>
    <t>AEK Athens</t>
  </si>
  <si>
    <t>Axel Witsel</t>
  </si>
  <si>
    <t>Nemanja RadonjiÄ‡</t>
  </si>
  <si>
    <t>Sergio Asenjo</t>
  </si>
  <si>
    <t>Erik Botheim</t>
  </si>
  <si>
    <t>Joseba Zaldua</t>
  </si>
  <si>
    <t>Samu Castillejo</t>
  </si>
  <si>
    <t>Brian Lozano</t>
  </si>
  <si>
    <t>Santos Laguna</t>
  </si>
  <si>
    <t>Rhys Williams</t>
  </si>
  <si>
    <t>Blackpool FC</t>
  </si>
  <si>
    <t>Mathieu Cafaro</t>
  </si>
  <si>
    <t>Alexandru Mitrita</t>
  </si>
  <si>
    <t>Al-Raed</t>
  </si>
  <si>
    <t>Oussama Idrissi</t>
  </si>
  <si>
    <t>Pizzi</t>
  </si>
  <si>
    <t>Mamadou Loum</t>
  </si>
  <si>
    <t>Krystian Bielik</t>
  </si>
  <si>
    <t>Filip Djuricic</t>
  </si>
  <si>
    <t>Chidozie Awaziem</t>
  </si>
  <si>
    <t>Folarin Balogun</t>
  </si>
  <si>
    <t>Arsenal FC U21</t>
  </si>
  <si>
    <t>Eduardo Quaresma</t>
  </si>
  <si>
    <t>Jean-Paul BoÃ«tius</t>
  </si>
  <si>
    <t>Dries Mertens</t>
  </si>
  <si>
    <t>Jakub Jankto</t>
  </si>
  <si>
    <t>Hamza Choudhury</t>
  </si>
  <si>
    <t>Cole Bassett</t>
  </si>
  <si>
    <t>Fortuna Sittard</t>
  </si>
  <si>
    <t>M'Baye Niang</t>
  </si>
  <si>
    <t>AJ Auxerre</t>
  </si>
  <si>
    <t>Harold Moukoudi</t>
  </si>
  <si>
    <t>Kortney Hause</t>
  </si>
  <si>
    <t>Francisco Moura</t>
  </si>
  <si>
    <t>Rony Lopes</t>
  </si>
  <si>
    <t>Mattia Aramu</t>
  </si>
  <si>
    <t>Erison</t>
  </si>
  <si>
    <t>Janis Antiste</t>
  </si>
  <si>
    <t>Felix Mambimbi</t>
  </si>
  <si>
    <t>SC Cambuur-Leeuwarden</t>
  </si>
  <si>
    <t>Willian</t>
  </si>
  <si>
    <t>Yann Karamoh</t>
  </si>
  <si>
    <t>Francesco Acerbi</t>
  </si>
  <si>
    <t>Carlos Rotondi</t>
  </si>
  <si>
    <t>Defensa y Justicia</t>
  </si>
  <si>
    <t>Independiente del Valle</t>
  </si>
  <si>
    <t>Charles Pickel</t>
  </si>
  <si>
    <t>Ozan Tufan</t>
  </si>
  <si>
    <t>Adam Maher</t>
  </si>
  <si>
    <t>Damac FC</t>
  </si>
  <si>
    <t>Eduardo Salvio</t>
  </si>
  <si>
    <t>Josha Vagnoman</t>
  </si>
  <si>
    <t>Emiliano Rigoni</t>
  </si>
  <si>
    <t>Austin FC</t>
  </si>
  <si>
    <t>Eren Elmali</t>
  </si>
  <si>
    <t>Josh Doig</t>
  </si>
  <si>
    <t>Hibernian FC</t>
  </si>
  <si>
    <t>Lukas Lerager</t>
  </si>
  <si>
    <t>Francesco Caputo</t>
  </si>
  <si>
    <t>Jackson Porozo</t>
  </si>
  <si>
    <t>Robin Olsen</t>
  </si>
  <si>
    <t>Cote d'Ivoire</t>
  </si>
  <si>
    <t>ASEC Mimosas</t>
  </si>
  <si>
    <t>Enrico Del Prato</t>
  </si>
  <si>
    <t>Marko Milovanovic</t>
  </si>
  <si>
    <t>Serbia</t>
  </si>
  <si>
    <t>Super liga Srbije</t>
  </si>
  <si>
    <t>FK Partizan Belgrade</t>
  </si>
  <si>
    <t>Lewis Ferguson</t>
  </si>
  <si>
    <t>Emanuel Aiwu</t>
  </si>
  <si>
    <t>Rapid Vienna</t>
  </si>
  <si>
    <t>Darko Churlinov</t>
  </si>
  <si>
    <t>Anton Zinkovskiy</t>
  </si>
  <si>
    <t>Krylya Sovetov Samara</t>
  </si>
  <si>
    <t>Daniil Utkin</t>
  </si>
  <si>
    <t>FK Rostov</t>
  </si>
  <si>
    <t>Kevin Agudelo</t>
  </si>
  <si>
    <t>Ivan Provedel</t>
  </si>
  <si>
    <t>Dedryck Boyata</t>
  </si>
  <si>
    <t>Daizen Maeda</t>
  </si>
  <si>
    <t>Yokohama F. Marinos</t>
  </si>
  <si>
    <t>Rodrigo Zalazar</t>
  </si>
  <si>
    <t>Adrien Hunou</t>
  </si>
  <si>
    <t>Minnesota United FC</t>
  </si>
  <si>
    <t>Sargis Adamyan</t>
  </si>
  <si>
    <t>Halil Akbunar</t>
  </si>
  <si>
    <t>1.Lig</t>
  </si>
  <si>
    <t>KVC Westerlo</t>
  </si>
  <si>
    <t>Riccardo Calafiori</t>
  </si>
  <si>
    <t>Magnus Kofod Andersen</t>
  </si>
  <si>
    <t>Sasa Zdjelar</t>
  </si>
  <si>
    <t>UD Las Palmas</t>
  </si>
  <si>
    <t>KV Kortrijk</t>
  </si>
  <si>
    <t>Olimpiu Morutan</t>
  </si>
  <si>
    <t>Shapi Suleymanov</t>
  </si>
  <si>
    <t>Israel</t>
  </si>
  <si>
    <t>Ligat ha'Al</t>
  </si>
  <si>
    <t>Hapoel Beer Sheva</t>
  </si>
  <si>
    <t>Roman Evgenjev</t>
  </si>
  <si>
    <t>Douglas Costa</t>
  </si>
  <si>
    <t>Festy Ebosele</t>
  </si>
  <si>
    <t>Janik Haberer</t>
  </si>
  <si>
    <t>Joe Rothwell</t>
  </si>
  <si>
    <t>Blackburn Rovers</t>
  </si>
  <si>
    <t>Mihailo RistiÄ‡</t>
  </si>
  <si>
    <t>Zinedine Ferhat</t>
  </si>
  <si>
    <t>NÃ®mes Olympique</t>
  </si>
  <si>
    <t>Alanyaspor</t>
  </si>
  <si>
    <t>Maxime Busi</t>
  </si>
  <si>
    <t>Joakim Nilsson</t>
  </si>
  <si>
    <t>St. Louis CITY SC</t>
  </si>
  <si>
    <t>Robert Muric</t>
  </si>
  <si>
    <t>HNK Rijeka</t>
  </si>
  <si>
    <t>Bryan Reynolds</t>
  </si>
  <si>
    <t>Alexis Canelo</t>
  </si>
  <si>
    <t>Club Tijuana</t>
  </si>
  <si>
    <t>Marcel Ruiz</t>
  </si>
  <si>
    <t>Puebla FC</t>
  </si>
  <si>
    <t>Lee Buchanan</t>
  </si>
  <si>
    <t>Luca Moro</t>
  </si>
  <si>
    <t>Frosinone Calcio</t>
  </si>
  <si>
    <t>Lorenzo Colombo</t>
  </si>
  <si>
    <t>Ionut Radu</t>
  </si>
  <si>
    <t>Juan Otero</t>
  </si>
  <si>
    <t>Jack Clarke</t>
  </si>
  <si>
    <t>Radu Dragusin</t>
  </si>
  <si>
    <t>Marlon</t>
  </si>
  <si>
    <t>Ferro</t>
  </si>
  <si>
    <t>Mattia Caldara</t>
  </si>
  <si>
    <t>Lucas Halter</t>
  </si>
  <si>
    <t>Club Athletico Paranaense</t>
  </si>
  <si>
    <t>Ismaily</t>
  </si>
  <si>
    <t>Domingo Blanco</t>
  </si>
  <si>
    <t>SK Dnipro-1</t>
  </si>
  <si>
    <t>Danilo Barbosa</t>
  </si>
  <si>
    <t>Caio Alexandre</t>
  </si>
  <si>
    <t>Vancouver Whitecaps FC</t>
  </si>
  <si>
    <t>Farid Boulaya</t>
  </si>
  <si>
    <t>George Puscas</t>
  </si>
  <si>
    <t>Patrick Cutrone</t>
  </si>
  <si>
    <t>Como 1907</t>
  </si>
  <si>
    <t>Vitinho</t>
  </si>
  <si>
    <t>Gabriel Charpentier</t>
  </si>
  <si>
    <t>Marko Pjaca</t>
  </si>
  <si>
    <t>Eddie Salcedo</t>
  </si>
  <si>
    <t>SSC Bari</t>
  </si>
  <si>
    <t>Tahith Chong</t>
  </si>
  <si>
    <t>Berke Ã–zer</t>
  </si>
  <si>
    <t>Callum Styles</t>
  </si>
  <si>
    <t>Barnsley FC</t>
  </si>
  <si>
    <t>Giacomo Vrioni</t>
  </si>
  <si>
    <t>Ahmed Musa</t>
  </si>
  <si>
    <t>Isak Hien</t>
  </si>
  <si>
    <t>DjurgÃ¥rdens IF</t>
  </si>
  <si>
    <t>Ebrima Colley</t>
  </si>
  <si>
    <t>Jean-Eudes Aholou</t>
  </si>
  <si>
    <t>Emil Konradsen Ceide</t>
  </si>
  <si>
    <t>Rosenborg BK</t>
  </si>
  <si>
    <t>Abdou Harroui</t>
  </si>
  <si>
    <t>Sparta Rotterdam</t>
  </si>
  <si>
    <t>Liberato Cacace</t>
  </si>
  <si>
    <t>Sint-Truidense VV</t>
  </si>
  <si>
    <t>Mamadou Coulibaly</t>
  </si>
  <si>
    <t>Leonardo Mancuso</t>
  </si>
  <si>
    <t>Elias Cobbaut</t>
  </si>
  <si>
    <t>Lucas Fasson</t>
  </si>
  <si>
    <t>Ishaq Abdulrazak</t>
  </si>
  <si>
    <t>Jayden Oosterwolde</t>
  </si>
  <si>
    <t>Osman Bukari</t>
  </si>
  <si>
    <t>Red Star Belgrade</t>
  </si>
  <si>
    <t>Gui Guedes</t>
  </si>
  <si>
    <t>Al-Ain FC</t>
  </si>
  <si>
    <t>Arijanet Muric</t>
  </si>
  <si>
    <t>Rasmus Carstensen</t>
  </si>
  <si>
    <t>Silkeborg IF</t>
  </si>
  <si>
    <t>Matthew Hoppe</t>
  </si>
  <si>
    <t>Aarhus GF</t>
  </si>
  <si>
    <t>Matteo Tramoni</t>
  </si>
  <si>
    <t>Marcel Tisserand</t>
  </si>
  <si>
    <t>Vivaldo</t>
  </si>
  <si>
    <t>Sporting CP U17</t>
  </si>
  <si>
    <t>Udinese Primavera</t>
  </si>
  <si>
    <t>Mario Mitaj</t>
  </si>
  <si>
    <t>Nicolai Vallys</t>
  </si>
  <si>
    <t>Matt Clarke</t>
  </si>
  <si>
    <t>Hrvoje Smolcic</t>
  </si>
  <si>
    <t>Antonio Colak</t>
  </si>
  <si>
    <t>PAOK Thessaloniki</t>
  </si>
  <si>
    <t>Arkadiusz Reca</t>
  </si>
  <si>
    <t>Moldova</t>
  </si>
  <si>
    <t>Super Liga</t>
  </si>
  <si>
    <t>FC Sheriff Tiraspol</t>
  </si>
  <si>
    <t>Hungary</t>
  </si>
  <si>
    <t>NB I.</t>
  </si>
  <si>
    <t>Philip Zinckernagel</t>
  </si>
  <si>
    <t>Rochinha</t>
  </si>
  <si>
    <t>Nathan</t>
  </si>
  <si>
    <t>Nikolay Komlichenko</t>
  </si>
  <si>
    <t>Cyprus</t>
  </si>
  <si>
    <t>Protathlima Cyta</t>
  </si>
  <si>
    <t>Omonia Nicosia</t>
  </si>
  <si>
    <t>Abdul Mumin</t>
  </si>
  <si>
    <t>Petar Stojanovic</t>
  </si>
  <si>
    <t>Monchu</t>
  </si>
  <si>
    <t>Eric Martel</t>
  </si>
  <si>
    <t>Abdelhamid Sabiri</t>
  </si>
  <si>
    <t>Ascoli Calcio</t>
  </si>
  <si>
    <t>Aleksandar Pesic</t>
  </si>
  <si>
    <t>Julen Lobete</t>
  </si>
  <si>
    <t>Real Sociedad B</t>
  </si>
  <si>
    <t>Jasper Cillessen</t>
  </si>
  <si>
    <t>NEC Nijmegen</t>
  </si>
  <si>
    <t>Julian Gressel</t>
  </si>
  <si>
    <t>Rodrigo Dourado</t>
  </si>
  <si>
    <t>Sebastiano Luperto</t>
  </si>
  <si>
    <t>MickaÃ«l Malsa</t>
  </si>
  <si>
    <t>Ajdin Hrustic</t>
  </si>
  <si>
    <t>Philadelphia Union</t>
  </si>
  <si>
    <t>Abdoulaye Seck</t>
  </si>
  <si>
    <t>Maccabi Haifa</t>
  </si>
  <si>
    <t>Alexander Schwolow</t>
  </si>
  <si>
    <t>Al-Bataeh CSC</t>
  </si>
  <si>
    <t>Gareth Bale</t>
  </si>
  <si>
    <t>Fabrizio Angileri</t>
  </si>
  <si>
    <t>Josip Drmic</t>
  </si>
  <si>
    <t>Okay Yokuslu</t>
  </si>
  <si>
    <t>Jayden Braaf</t>
  </si>
  <si>
    <t>3. Liga</t>
  </si>
  <si>
    <t>Borussia Dortmund II</t>
  </si>
  <si>
    <t>Al-Wasl Sports Club</t>
  </si>
  <si>
    <t>Gaziantep FK</t>
  </si>
  <si>
    <t>Houboulang Mendes</t>
  </si>
  <si>
    <t>Milan GajiÄ‡</t>
  </si>
  <si>
    <t>Jean-David Beauguel</t>
  </si>
  <si>
    <t>FC Viktoria Plzen</t>
  </si>
  <si>
    <t>Al-Wehda FC</t>
  </si>
  <si>
    <t>Kristian Pedersen</t>
  </si>
  <si>
    <t>Toni Borevkovic</t>
  </si>
  <si>
    <t>Faitout Maouassa</t>
  </si>
  <si>
    <t>Ryan Giles</t>
  </si>
  <si>
    <t>Wolverhampton Wanderers U21</t>
  </si>
  <si>
    <t>Darragh Lenihan</t>
  </si>
  <si>
    <t>Mattia Destro</t>
  </si>
  <si>
    <t>Gonzalo Maroni</t>
  </si>
  <si>
    <t>Matteo Cancellieri</t>
  </si>
  <si>
    <t>Metinho</t>
  </si>
  <si>
    <t>Charlie Cresswell</t>
  </si>
  <si>
    <t>Matteo Ricci</t>
  </si>
  <si>
    <t>Modibo Sagnan</t>
  </si>
  <si>
    <t>Gautier Larsonneur</t>
  </si>
  <si>
    <t>Valenciennes FC</t>
  </si>
  <si>
    <t>Evann Guessand</t>
  </si>
  <si>
    <t>Wladimiro Falcone</t>
  </si>
  <si>
    <t>Jarrad Branthwaite</t>
  </si>
  <si>
    <t>Real Zaragoza</t>
  </si>
  <si>
    <t>Radoslaw Majecki</t>
  </si>
  <si>
    <t xml:space="preserve">Cercle Brugge </t>
  </si>
  <si>
    <t>Tino Anjorin</t>
  </si>
  <si>
    <t>Adryelson</t>
  </si>
  <si>
    <t>Sport Club do Recife</t>
  </si>
  <si>
    <t>Heitor</t>
  </si>
  <si>
    <t>Jaden Philogene-Bidace</t>
  </si>
  <si>
    <t>RKC Waalwijk</t>
  </si>
  <si>
    <t>Carlos Izquierdoz</t>
  </si>
  <si>
    <t>In-beom Hwang</t>
  </si>
  <si>
    <t>K League 1</t>
  </si>
  <si>
    <t>FC Seoul</t>
  </si>
  <si>
    <t>Mario Gaspar</t>
  </si>
  <si>
    <t>Jacob Rasmussen</t>
  </si>
  <si>
    <t>Tyler Morton</t>
  </si>
  <si>
    <t>Liverpool FC U21</t>
  </si>
  <si>
    <t>Aaron Ramsey</t>
  </si>
  <si>
    <t>Bersant Celina</t>
  </si>
  <si>
    <t>Dijon FCO</t>
  </si>
  <si>
    <t>Sergio Camello</t>
  </si>
  <si>
    <t>Nahuel Bustos</t>
  </si>
  <si>
    <t>Sam Lammers</t>
  </si>
  <si>
    <t>Neto</t>
  </si>
  <si>
    <t>Gabriel Boschilia</t>
  </si>
  <si>
    <t>Ally Samatta</t>
  </si>
  <si>
    <t>Michael Estrada</t>
  </si>
  <si>
    <t>Jean Marcelin</t>
  </si>
  <si>
    <t>Casa Pia AC</t>
  </si>
  <si>
    <t>Oud-Heverlee Leuven</t>
  </si>
  <si>
    <t>Gabriel Vidovic</t>
  </si>
  <si>
    <t>Yvan Neyou</t>
  </si>
  <si>
    <t>Edouard Michut</t>
  </si>
  <si>
    <t>Joe Bryan</t>
  </si>
  <si>
    <t>Kristoffer Olsson</t>
  </si>
  <si>
    <t>Wahid Faghir</t>
  </si>
  <si>
    <t>Halil Dervisoglu</t>
  </si>
  <si>
    <t>Hernani</t>
  </si>
  <si>
    <t>-</t>
  </si>
  <si>
    <t>Reggina 1914</t>
  </si>
  <si>
    <t>Ignacio Pussetto</t>
  </si>
  <si>
    <t>Manu Vallejo</t>
  </si>
  <si>
    <t>Michal Helik</t>
  </si>
  <si>
    <t>Marcelo</t>
  </si>
  <si>
    <t>Scott Twine</t>
  </si>
  <si>
    <t>Milton Keynes Dons</t>
  </si>
  <si>
    <t>Marcelo Allende</t>
  </si>
  <si>
    <t>Montevideo City Torque</t>
  </si>
  <si>
    <t>South Africa</t>
  </si>
  <si>
    <t>DStv Premiership</t>
  </si>
  <si>
    <t>Mamelodi Sundowns FC</t>
  </si>
  <si>
    <t>FC Ingolstadt 04</t>
  </si>
  <si>
    <t>Alex Teixeira</t>
  </si>
  <si>
    <t>Club de Regatas Vasco da Gama</t>
  </si>
  <si>
    <t>Byron Castillo</t>
  </si>
  <si>
    <t>Barcelona SC Guayaquil</t>
  </si>
  <si>
    <t>Joao Rojas</t>
  </si>
  <si>
    <t>CS Emelec</t>
  </si>
  <si>
    <t>Luca Pfeiffer</t>
  </si>
  <si>
    <t>Mario Balotelli</t>
  </si>
  <si>
    <t>Gustavo Henrique</t>
  </si>
  <si>
    <t>Ternana Calcio</t>
  </si>
  <si>
    <t>Carel Eiting</t>
  </si>
  <si>
    <t>FC Volendam</t>
  </si>
  <si>
    <t>Ilzat Akhmetov</t>
  </si>
  <si>
    <t>Yvon Mvogo</t>
  </si>
  <si>
    <t>Sam Larsson</t>
  </si>
  <si>
    <t>Dalian Professional</t>
  </si>
  <si>
    <t>Lautaro Morales</t>
  </si>
  <si>
    <t>Sean Klaiber</t>
  </si>
  <si>
    <t>Panagiotis Retsos</t>
  </si>
  <si>
    <t>Fabio Depaoli</t>
  </si>
  <si>
    <t>Armando Izzo</t>
  </si>
  <si>
    <t>Mikael</t>
  </si>
  <si>
    <t>Achraf Dari</t>
  </si>
  <si>
    <t>Morocco</t>
  </si>
  <si>
    <t>Botola Pro Inwi</t>
  </si>
  <si>
    <t>Wydad Casablanca</t>
  </si>
  <si>
    <t>Yoann Cathline</t>
  </si>
  <si>
    <t>EA Guingamp</t>
  </si>
  <si>
    <t>Assan Ceesay</t>
  </si>
  <si>
    <t>Sofiane Hanni</t>
  </si>
  <si>
    <t>Al-Ahli SC</t>
  </si>
  <si>
    <t>Emmanuel Agbadou</t>
  </si>
  <si>
    <t>KAS Eupen</t>
  </si>
  <si>
    <t>CD Tenerife</t>
  </si>
  <si>
    <t>Ben Davies</t>
  </si>
  <si>
    <t>Marko Rakonjac</t>
  </si>
  <si>
    <t>FK Cukaricki</t>
  </si>
  <si>
    <t>Tiago Volpi</t>
  </si>
  <si>
    <t>Filip Ugrinic</t>
  </si>
  <si>
    <t>FC Luzern</t>
  </si>
  <si>
    <t>Pedro Pereira</t>
  </si>
  <si>
    <t>Robert Ljubicic</t>
  </si>
  <si>
    <t>Kilian Fischer</t>
  </si>
  <si>
    <t>1.FC Nuremberg</t>
  </si>
  <si>
    <t>Zian Flemming</t>
  </si>
  <si>
    <t>Thijs Dallinga</t>
  </si>
  <si>
    <t>Excelsior Rotterdam</t>
  </si>
  <si>
    <t>Diego Valencia</t>
  </si>
  <si>
    <t>MickaÃ«l Biron</t>
  </si>
  <si>
    <t>RWD Molenbeek</t>
  </si>
  <si>
    <t>Alex Santana</t>
  </si>
  <si>
    <t>Bulgaria</t>
  </si>
  <si>
    <t>efbet Liga</t>
  </si>
  <si>
    <t>Ludogorets Razgrad</t>
  </si>
  <si>
    <t>Joel Pohjanpalo</t>
  </si>
  <si>
    <t>Harry Toffolo</t>
  </si>
  <si>
    <t>Marcus Ingvartsen</t>
  </si>
  <si>
    <t>Thomas Ouwejan</t>
  </si>
  <si>
    <t>Gianluca Lapadula</t>
  </si>
  <si>
    <t>Niclas Eliasson</t>
  </si>
  <si>
    <t>Haji Wright</t>
  </si>
  <si>
    <t>Dario Saric</t>
  </si>
  <si>
    <t>Palermo FC</t>
  </si>
  <si>
    <t>Steven Zuber</t>
  </si>
  <si>
    <t>Hrvoje Babec</t>
  </si>
  <si>
    <t>HNK Gorica</t>
  </si>
  <si>
    <t>Latvia</t>
  </si>
  <si>
    <t>Virsliga</t>
  </si>
  <si>
    <t>Riga FC</t>
  </si>
  <si>
    <t>Samuele Birindelli</t>
  </si>
  <si>
    <t>Mounir Chouiar</t>
  </si>
  <si>
    <t>Dembo Darboe</t>
  </si>
  <si>
    <t>Belarus</t>
  </si>
  <si>
    <t>Vysheyshaya Liga</t>
  </si>
  <si>
    <t>Shakhter Soligorsk</t>
  </si>
  <si>
    <t>Lei Wu</t>
  </si>
  <si>
    <t>Miguel Merentiel</t>
  </si>
  <si>
    <t>Afonso Sousa</t>
  </si>
  <si>
    <t>Liga Sabseg</t>
  </si>
  <si>
    <t>B SAD</t>
  </si>
  <si>
    <t>Mijat Gacinovic</t>
  </si>
  <si>
    <t>Nuno Santos</t>
  </si>
  <si>
    <t>Charlotte FC</t>
  </si>
  <si>
    <t>Sebastian Lletget</t>
  </si>
  <si>
    <t>FC Dallas</t>
  </si>
  <si>
    <t>Fran Villalba</t>
  </si>
  <si>
    <t>Makhtar Gueye</t>
  </si>
  <si>
    <t>Finn Ole Becker</t>
  </si>
  <si>
    <t>Jonas Martin</t>
  </si>
  <si>
    <t>Sandi Lovric</t>
  </si>
  <si>
    <t>FC Lugano</t>
  </si>
  <si>
    <t>Leo Greiml</t>
  </si>
  <si>
    <t>Denis Cheryshev</t>
  </si>
  <si>
    <t>Andriy Yarmolenko</t>
  </si>
  <si>
    <t>Alfie Mawson</t>
  </si>
  <si>
    <t>Wycombe Wanderers</t>
  </si>
  <si>
    <t>Magomed Ozdoev</t>
  </si>
  <si>
    <t>Mathias Pereira Lage</t>
  </si>
  <si>
    <t>AC Ajaccio</t>
  </si>
  <si>
    <t>Club Necaxa</t>
  </si>
  <si>
    <t>Daniel Bessa</t>
  </si>
  <si>
    <t>Vital Nsimba</t>
  </si>
  <si>
    <t>Tiago Dantas</t>
  </si>
  <si>
    <t>Edison Flores</t>
  </si>
  <si>
    <t>Andy Rinomhota</t>
  </si>
  <si>
    <t>Marcos Guilherme</t>
  </si>
  <si>
    <t>Bas Dost</t>
  </si>
  <si>
    <t>Ryan Nyambe</t>
  </si>
  <si>
    <t>Wigan Athletic</t>
  </si>
  <si>
    <t>Tommy Doyle</t>
  </si>
  <si>
    <t>Mauro Manotas</t>
  </si>
  <si>
    <t>Amiens SC</t>
  </si>
  <si>
    <t>Jonathan Panzo</t>
  </si>
  <si>
    <t>Coventry City</t>
  </si>
  <si>
    <t>Francisco Ginella</t>
  </si>
  <si>
    <t>CF Pachuca</t>
  </si>
  <si>
    <t>Moritz Jenz</t>
  </si>
  <si>
    <t>Jamie Shackleton</t>
  </si>
  <si>
    <t>Ben Mee</t>
  </si>
  <si>
    <t>Achraf Bencharki</t>
  </si>
  <si>
    <t>Bruno Gomes</t>
  </si>
  <si>
    <t>Dorian Dessoleil</t>
  </si>
  <si>
    <t>Diego Lainez</t>
  </si>
  <si>
    <t>Cesc FÃ bregas</t>
  </si>
  <si>
    <t>Gabriel Silva</t>
  </si>
  <si>
    <t>Santiago Colombatto</t>
  </si>
  <si>
    <t>Michal Karbownik</t>
  </si>
  <si>
    <t>Deyverson</t>
  </si>
  <si>
    <t>Sidcley</t>
  </si>
  <si>
    <t>Richie Laryea</t>
  </si>
  <si>
    <t>Isaac Atanga</t>
  </si>
  <si>
    <t>FC Cincinnati</t>
  </si>
  <si>
    <t>Martin Boyle</t>
  </si>
  <si>
    <t>Al-Faisaly FC</t>
  </si>
  <si>
    <t>Gonzalo Escalante</t>
  </si>
  <si>
    <t>Darlan</t>
  </si>
  <si>
    <t>Dominique Heintz</t>
  </si>
  <si>
    <t>Nico Serrano</t>
  </si>
  <si>
    <t>Antonio Candreva</t>
  </si>
  <si>
    <t>Keinan Davis</t>
  </si>
  <si>
    <t>Gideon Mensah</t>
  </si>
  <si>
    <t>Joe Lolley</t>
  </si>
  <si>
    <t>Australia</t>
  </si>
  <si>
    <t>A-League Men</t>
  </si>
  <si>
    <t>Sydney FC</t>
  </si>
  <si>
    <t>Alberto Grassi</t>
  </si>
  <si>
    <t>Ryan Woods</t>
  </si>
  <si>
    <t>Yann Gboho</t>
  </si>
  <si>
    <t>Matheus Babi</t>
  </si>
  <si>
    <t>Nicolas N'Koulou</t>
  </si>
  <si>
    <t>Zouhair Feddal</t>
  </si>
  <si>
    <t>Mamadou Mbacke</t>
  </si>
  <si>
    <t>Villarreal CF B</t>
  </si>
  <si>
    <t>Marco John</t>
  </si>
  <si>
    <t>Pere Pons</t>
  </si>
  <si>
    <t>AEK Larnaca</t>
  </si>
  <si>
    <t>Mariusz Stepinski</t>
  </si>
  <si>
    <t>Aris Limassol</t>
  </si>
  <si>
    <t>Albian Ajeti</t>
  </si>
  <si>
    <t>Red Bull Bragantino</t>
  </si>
  <si>
    <t>Yan Valery</t>
  </si>
  <si>
    <t>Toni Villa</t>
  </si>
  <si>
    <t>Filip Stevanovic</t>
  </si>
  <si>
    <t>PAS Giannina</t>
  </si>
  <si>
    <t>Arthur Chaves</t>
  </si>
  <si>
    <t>Andrea Colpani</t>
  </si>
  <si>
    <t>Antonino La Gumina</t>
  </si>
  <si>
    <t>Luca Mazzitelli</t>
  </si>
  <si>
    <t>Mees de Wit</t>
  </si>
  <si>
    <t>Keuken Kampioen Divisie</t>
  </si>
  <si>
    <t>PEC Zwolle</t>
  </si>
  <si>
    <t>Daniel Ballard</t>
  </si>
  <si>
    <t>Josh Bowler</t>
  </si>
  <si>
    <t>David Nemeth</t>
  </si>
  <si>
    <t>Danny da Costa</t>
  </si>
  <si>
    <t>Jure Balkovec</t>
  </si>
  <si>
    <t>Javier Salas</t>
  </si>
  <si>
    <t>Benjamin Tetteh</t>
  </si>
  <si>
    <t>Yeni Malatyaspor</t>
  </si>
  <si>
    <t>Andi Zeqiri</t>
  </si>
  <si>
    <t>Wilfried Kanga</t>
  </si>
  <si>
    <t>Pieros Sotiriou</t>
  </si>
  <si>
    <t>Sanfrecce Hiroshima</t>
  </si>
  <si>
    <t>Sebastian Polter</t>
  </si>
  <si>
    <t>Bryan Linssen</t>
  </si>
  <si>
    <t>Urawa Red Diamonds</t>
  </si>
  <si>
    <t>SV Zulte Waregem</t>
  </si>
  <si>
    <t>Lorenzo Pirola</t>
  </si>
  <si>
    <t>Samuel Bastien</t>
  </si>
  <si>
    <t>Kristijan Bistrovic</t>
  </si>
  <si>
    <t>Paul Seguin</t>
  </si>
  <si>
    <t>Milos Pantovic</t>
  </si>
  <si>
    <t>Josh Laurent</t>
  </si>
  <si>
    <t>Stoke City</t>
  </si>
  <si>
    <t>Charalampos Lykogiannis</t>
  </si>
  <si>
    <t>Koni De Winter</t>
  </si>
  <si>
    <t>Serie C - A</t>
  </si>
  <si>
    <t>Juventus Next Gen</t>
  </si>
  <si>
    <t>Borja Sainz</t>
  </si>
  <si>
    <t>Giresunspor</t>
  </si>
  <si>
    <t>Paulo Victor</t>
  </si>
  <si>
    <t>Kjell Scherpen</t>
  </si>
  <si>
    <t>Domingos Quina</t>
  </si>
  <si>
    <t>Leo Stulac</t>
  </si>
  <si>
    <t>Ishak Belfodil</t>
  </si>
  <si>
    <t>Niels Nkounkou</t>
  </si>
  <si>
    <t>Landry Dimata</t>
  </si>
  <si>
    <t>Abdul-Rahman Baba</t>
  </si>
  <si>
    <t>Pietro Beruatto</t>
  </si>
  <si>
    <t>Miedz Legnica</t>
  </si>
  <si>
    <t>Sofian Kiyine</t>
  </si>
  <si>
    <t>Jordy Caicedo</t>
  </si>
  <si>
    <t>CSKA-Sofia</t>
  </si>
  <si>
    <t>FK Orenburg</t>
  </si>
  <si>
    <t>Ousmane Camara</t>
  </si>
  <si>
    <t>Emre Demir</t>
  </si>
  <si>
    <t>Kayserispor</t>
  </si>
  <si>
    <t>Delano Burgzorg</t>
  </si>
  <si>
    <t>Heracles Almelo</t>
  </si>
  <si>
    <t>Riccardo Ciervo</t>
  </si>
  <si>
    <t>Jessic Ngankam</t>
  </si>
  <si>
    <t>Marcin Bulka</t>
  </si>
  <si>
    <t>Leonardo Buta</t>
  </si>
  <si>
    <t>SC Braga B</t>
  </si>
  <si>
    <t>Valentin Antov</t>
  </si>
  <si>
    <t>Facundo Waller</t>
  </si>
  <si>
    <t>Club Plaza Colonia</t>
  </si>
  <si>
    <t>Oscar Fraulo</t>
  </si>
  <si>
    <t>Zakaria Aboukhlal</t>
  </si>
  <si>
    <t>Dominik Kotarski</t>
  </si>
  <si>
    <t>Ahmed Touba</t>
  </si>
  <si>
    <t>Emre Mor</t>
  </si>
  <si>
    <t>Alexsandro</t>
  </si>
  <si>
    <t>GD Chaves</t>
  </si>
  <si>
    <t>Michel Vlap</t>
  </si>
  <si>
    <t>Luca de la Torre</t>
  </si>
  <si>
    <t>Matteo Luigi Brunori</t>
  </si>
  <si>
    <t>Emrecan Uzunhan</t>
  </si>
  <si>
    <t>Istanbulspor</t>
  </si>
  <si>
    <t>Roggerio Nyakossi</t>
  </si>
  <si>
    <t>Olympique de Marseille B</t>
  </si>
  <si>
    <t>Veton Berisha</t>
  </si>
  <si>
    <t>Viking Stavanger</t>
  </si>
  <si>
    <t>Giacomo Quagliata</t>
  </si>
  <si>
    <t>Doron Leidner</t>
  </si>
  <si>
    <t>Hapoel Tel Aviv</t>
  </si>
  <si>
    <t>Daniel Samek</t>
  </si>
  <si>
    <t>Victor Boniface</t>
  </si>
  <si>
    <t>Lameck Banda</t>
  </si>
  <si>
    <t>Liga Leumit</t>
  </si>
  <si>
    <t>Maccabi Petah Tikva</t>
  </si>
  <si>
    <t>Oleksandr Zubkov</t>
  </si>
  <si>
    <t>Tommaso Mancini</t>
  </si>
  <si>
    <t>LR Vicenza</t>
  </si>
  <si>
    <t>Juventus Primavera</t>
  </si>
  <si>
    <t>Willyan Rocha</t>
  </si>
  <si>
    <t>Brian Ocampo</t>
  </si>
  <si>
    <t>Cedric Itten</t>
  </si>
  <si>
    <t>Rayan Raveloson</t>
  </si>
  <si>
    <t>Khaled Narey</t>
  </si>
  <si>
    <t>Andreas Bruus</t>
  </si>
  <si>
    <t>Moustapha Name</t>
  </si>
  <si>
    <t>Pafos FC</t>
  </si>
  <si>
    <t>Ohi Omoijuanfo</t>
  </si>
  <si>
    <t>LASK</t>
  </si>
  <si>
    <t>Dogucan Haspolat</t>
  </si>
  <si>
    <t>Oscar Vilhelmsson</t>
  </si>
  <si>
    <t>SV Darmstadt 98</t>
  </si>
  <si>
    <t>Krzysztof Kubica</t>
  </si>
  <si>
    <t>Srdjan Babic</t>
  </si>
  <si>
    <t>Pipa</t>
  </si>
  <si>
    <t>Francesco Di Mariano</t>
  </si>
  <si>
    <t>Milan Pavkov</t>
  </si>
  <si>
    <t>Amer Gojak</t>
  </si>
  <si>
    <t>Yanis Hamache</t>
  </si>
  <si>
    <t>Sergio Santos</t>
  </si>
  <si>
    <t>Tommaso Milanese</t>
  </si>
  <si>
    <t>Renato Steffen</t>
  </si>
  <si>
    <t>Hamidou Traore</t>
  </si>
  <si>
    <t>William Mikelbrencis</t>
  </si>
  <si>
    <t>Adam Gnezda Cerin</t>
  </si>
  <si>
    <t>Kanya Fujimoto</t>
  </si>
  <si>
    <t>J2 League</t>
  </si>
  <si>
    <t>Tokyo Verdy</t>
  </si>
  <si>
    <t>Federico Di Francesco</t>
  </si>
  <si>
    <t>SPAL</t>
  </si>
  <si>
    <t>Irfan Can Egribayat</t>
  </si>
  <si>
    <t>Cenk Ã–zkacar</t>
  </si>
  <si>
    <t>Marrony</t>
  </si>
  <si>
    <t>Carlitos</t>
  </si>
  <si>
    <t>Legia Warszawa</t>
  </si>
  <si>
    <t>Jacob Shaffelburg</t>
  </si>
  <si>
    <t>Nashville SC</t>
  </si>
  <si>
    <t>Sebastien Thill</t>
  </si>
  <si>
    <t>Luxembourg</t>
  </si>
  <si>
    <t>BGL Ligue</t>
  </si>
  <si>
    <t>FC Hansa Rostock</t>
  </si>
  <si>
    <t>Al-Taawoun FC</t>
  </si>
  <si>
    <t>Paul Nardi</t>
  </si>
  <si>
    <t>Matous Trmal</t>
  </si>
  <si>
    <t>Yahia Fofana</t>
  </si>
  <si>
    <t>Jens Stryger Larsen</t>
  </si>
  <si>
    <t>Philipp Hofmann</t>
  </si>
  <si>
    <t>Karlsruher SC</t>
  </si>
  <si>
    <t>Miha Blazic</t>
  </si>
  <si>
    <t>Thomas Delaine</t>
  </si>
  <si>
    <t>Davide Bettella</t>
  </si>
  <si>
    <t>Domagoj Pavicic</t>
  </si>
  <si>
    <t>Rafa Soares</t>
  </si>
  <si>
    <t>Fraser Forster</t>
  </si>
  <si>
    <t>Sheyi Ojo</t>
  </si>
  <si>
    <t>Cenk Tosun</t>
  </si>
  <si>
    <t>Mahlon Romeo</t>
  </si>
  <si>
    <t>Jake Clarke-Salter</t>
  </si>
  <si>
    <t>Queens Park Rangers</t>
  </si>
  <si>
    <t>Iran</t>
  </si>
  <si>
    <t>Persian Gulf Pro League</t>
  </si>
  <si>
    <t>Persepolis FC</t>
  </si>
  <si>
    <t>Jemerson</t>
  </si>
  <si>
    <t>Without Club</t>
  </si>
  <si>
    <t>Cauley Woodrow</t>
  </si>
  <si>
    <t>Luton Town</t>
  </si>
  <si>
    <t>Will Vaulks</t>
  </si>
  <si>
    <t>Sheffield Wednesday</t>
  </si>
  <si>
    <t>Ole Selnaes</t>
  </si>
  <si>
    <t>Shenzhen FC</t>
  </si>
  <si>
    <t>Juan Brunetta</t>
  </si>
  <si>
    <t>Zeki Amdouni</t>
  </si>
  <si>
    <t>Challenge League</t>
  </si>
  <si>
    <t>FC Lausanne-Sport</t>
  </si>
  <si>
    <t>Gianluca Frabotta</t>
  </si>
  <si>
    <t>Umm Salal SC</t>
  </si>
  <si>
    <t>Benik Afobe</t>
  </si>
  <si>
    <t>Mattia Valoti</t>
  </si>
  <si>
    <t>Thiago Galhardo</t>
  </si>
  <si>
    <t>Mile Svilar</t>
  </si>
  <si>
    <t>Lovre Kalinic</t>
  </si>
  <si>
    <t>Andre Gray</t>
  </si>
  <si>
    <t>Xavi QuintillÃ </t>
  </si>
  <si>
    <t>Sidnei</t>
  </si>
  <si>
    <t>Rafael Camacho</t>
  </si>
  <si>
    <t>Francesco Vicari</t>
  </si>
  <si>
    <t>Arturo Vidal</t>
  </si>
  <si>
    <t>Robert Zulj</t>
  </si>
  <si>
    <t>Auston Trusty</t>
  </si>
  <si>
    <t>Paolo Ghiglione</t>
  </si>
  <si>
    <t>Carlos Clerc</t>
  </si>
  <si>
    <t>Roberto Massimo</t>
  </si>
  <si>
    <t>Will Smallbone</t>
  </si>
  <si>
    <t>Mailson</t>
  </si>
  <si>
    <t>Real Salt Lake City</t>
  </si>
  <si>
    <t>Samuele Mulattieri</t>
  </si>
  <si>
    <t>Abdulkadir Parmak</t>
  </si>
  <si>
    <t>Gabriel Noga</t>
  </si>
  <si>
    <t>SL Benfica B</t>
  </si>
  <si>
    <t>Maxime Leverbe</t>
  </si>
  <si>
    <t>Fabio Abreu</t>
  </si>
  <si>
    <t>Al-Batin FC</t>
  </si>
  <si>
    <t>Khor Fakkan</t>
  </si>
  <si>
    <t>Vicente Iborra</t>
  </si>
  <si>
    <t>Florian Lejeune</t>
  </si>
  <si>
    <t>Daniel Maldini</t>
  </si>
  <si>
    <t>Rodrigo Riquelme</t>
  </si>
  <si>
    <t>Thuler</t>
  </si>
  <si>
    <t>Vissel Kobe</t>
  </si>
  <si>
    <t>Wilder Cartagena</t>
  </si>
  <si>
    <t>Orlando City SC</t>
  </si>
  <si>
    <t>Charlie Patino</t>
  </si>
  <si>
    <t>NicolÃ² Cambiaghi</t>
  </si>
  <si>
    <t>Matt Miazga</t>
  </si>
  <si>
    <t>Luan</t>
  </si>
  <si>
    <t>Yassine Meriah</t>
  </si>
  <si>
    <t>Tunisia</t>
  </si>
  <si>
    <t>Ligue I Pro</t>
  </si>
  <si>
    <t>Esperance Tunis</t>
  </si>
  <si>
    <t>Omar Al-Somah</t>
  </si>
  <si>
    <t>Santiago Naveda</t>
  </si>
  <si>
    <t>Pedro Rocha</t>
  </si>
  <si>
    <t>Philippe Sandler</t>
  </si>
  <si>
    <t>Federico Ricca</t>
  </si>
  <si>
    <t>Tariqe Fosu</t>
  </si>
  <si>
    <t>Maximiliano Lovera</t>
  </si>
  <si>
    <t>Ionikos Nikeas</t>
  </si>
  <si>
    <t>Samuel Umtiti</t>
  </si>
  <si>
    <t>Papa Ndiaga Yade</t>
  </si>
  <si>
    <t>Steven Caulker</t>
  </si>
  <si>
    <t>Anthony Kalik</t>
  </si>
  <si>
    <t>Ian Poveda</t>
  </si>
  <si>
    <t>Mateusz Zukowski</t>
  </si>
  <si>
    <t>Darko Velkovski</t>
  </si>
  <si>
    <t>Luca Zidane</t>
  </si>
  <si>
    <t>Mateo Klimowicz</t>
  </si>
  <si>
    <t>Ibrahim Amadou</t>
  </si>
  <si>
    <t>Jean-Daniel Akpa Akpro</t>
  </si>
  <si>
    <t>Paulo Gazzaniga</t>
  </si>
  <si>
    <t>Bruno Amione</t>
  </si>
  <si>
    <t>Josh Koroma</t>
  </si>
  <si>
    <t>Portsmouth FC</t>
  </si>
  <si>
    <t>Pierre Dwomoh</t>
  </si>
  <si>
    <t>Mubarak Wakaso</t>
  </si>
  <si>
    <t>Jan Vertonghen</t>
  </si>
  <si>
    <t>Lautaro Blanco</t>
  </si>
  <si>
    <t>CA Rosario Central</t>
  </si>
  <si>
    <t>Nilson Angulo</t>
  </si>
  <si>
    <t>Ilias Koutsoupias</t>
  </si>
  <si>
    <t>Serie C - B</t>
  </si>
  <si>
    <t>Virtus Entella</t>
  </si>
  <si>
    <t>Domagoj Vida</t>
  </si>
  <si>
    <t>Luke McNally</t>
  </si>
  <si>
    <t>Oxford United</t>
  </si>
  <si>
    <t>Once Caldas</t>
  </si>
  <si>
    <t>Adalberto Carrasquilla</t>
  </si>
  <si>
    <t>FC Cartagena</t>
  </si>
  <si>
    <t>Shaq Moore</t>
  </si>
  <si>
    <t>Lovro Zvonarek</t>
  </si>
  <si>
    <t>Slaven Belupo Koprivnica</t>
  </si>
  <si>
    <t>Regionalliga Bayern</t>
  </si>
  <si>
    <t>FC Bayern Munich II</t>
  </si>
  <si>
    <t>Aliou Badji</t>
  </si>
  <si>
    <t>El Ahly Cairo</t>
  </si>
  <si>
    <t>Montevideo Wanderers</t>
  </si>
  <si>
    <t>Maksim Glushenkov</t>
  </si>
  <si>
    <t>Guilherme Castilho</t>
  </si>
  <si>
    <t>Bogdan Planic</t>
  </si>
  <si>
    <t>Nonato</t>
  </si>
  <si>
    <t>Frantzdy Pierrot</t>
  </si>
  <si>
    <t>Vladislav Sarveli</t>
  </si>
  <si>
    <t>San Jose Earthquakes</t>
  </si>
  <si>
    <t>Yago Pikachu</t>
  </si>
  <si>
    <t>Shimizu S-Pulse</t>
  </si>
  <si>
    <t>Johannes Eggestein</t>
  </si>
  <si>
    <t>Nikola Soldo</t>
  </si>
  <si>
    <t>NK Lokomotiva Zagreb</t>
  </si>
  <si>
    <t>Rodrigues</t>
  </si>
  <si>
    <t>Joan Sastre</t>
  </si>
  <si>
    <t>Bartosz Nowak</t>
  </si>
  <si>
    <t>Rakow Czestochowa</t>
  </si>
  <si>
    <t>Lukasz Poreba</t>
  </si>
  <si>
    <t>Zaglebie Lubin</t>
  </si>
  <si>
    <t>Theocharis Tsingaras</t>
  </si>
  <si>
    <t>Konstantinos Stafylidis</t>
  </si>
  <si>
    <t>Aymen Barkok</t>
  </si>
  <si>
    <t>Ibrahim Sissoko</t>
  </si>
  <si>
    <t>Chamois Niortais FC</t>
  </si>
  <si>
    <t>Arnaud Lusamba</t>
  </si>
  <si>
    <t>Tommy Smith</t>
  </si>
  <si>
    <t>Max Besuschkow</t>
  </si>
  <si>
    <t>SSV Jahn Regensburg</t>
  </si>
  <si>
    <t>Hannover 96</t>
  </si>
  <si>
    <t>Louis Schaub</t>
  </si>
  <si>
    <t>Dylan Louiserre</t>
  </si>
  <si>
    <t>Linton Maina</t>
  </si>
  <si>
    <t>Awer Mabil</t>
  </si>
  <si>
    <t>Erik Thommy</t>
  </si>
  <si>
    <t>Sporting Kansas City</t>
  </si>
  <si>
    <t>Tudor Baluta</t>
  </si>
  <si>
    <t>FCV Farul Constanta</t>
  </si>
  <si>
    <t>Braian Samudio</t>
  </si>
  <si>
    <t>Tobias Figueiredo</t>
  </si>
  <si>
    <t>Lazar Markovic</t>
  </si>
  <si>
    <t>Fatih Kurucuk</t>
  </si>
  <si>
    <t>Bandirmaspor</t>
  </si>
  <si>
    <t>Racing Club</t>
  </si>
  <si>
    <t>Club Universidad de Chile</t>
  </si>
  <si>
    <t>Pape Cheikh</t>
  </si>
  <si>
    <t>Badou Ndiaye</t>
  </si>
  <si>
    <t>Juraj Kucka</t>
  </si>
  <si>
    <t>Slovakia</t>
  </si>
  <si>
    <t>Slovan Bratislava</t>
  </si>
  <si>
    <t>Carlens Arcus</t>
  </si>
  <si>
    <t>Sergio Escudero</t>
  </si>
  <si>
    <t>Maxime Gonalons</t>
  </si>
  <si>
    <t>Juan Cazares</t>
  </si>
  <si>
    <t>Metalist Kharkiv</t>
  </si>
  <si>
    <t>Stefan Bajic</t>
  </si>
  <si>
    <t>Pau FC</t>
  </si>
  <si>
    <t>Bristol City</t>
  </si>
  <si>
    <t>Conor Hourihane</t>
  </si>
  <si>
    <t>Josh Murphy</t>
  </si>
  <si>
    <t>Marko Jevtovic</t>
  </si>
  <si>
    <t>Przemyslaw Placheta</t>
  </si>
  <si>
    <t>Vlad Chiriches</t>
  </si>
  <si>
    <t>Jemal Tabidze</t>
  </si>
  <si>
    <t>Dinamo Tbilisi</t>
  </si>
  <si>
    <t>Carlos Eduardo</t>
  </si>
  <si>
    <t>Ciaran Clark</t>
  </si>
  <si>
    <t>Stefano Gori</t>
  </si>
  <si>
    <t>AC Perugia Calcio</t>
  </si>
  <si>
    <t>Mesut Ã–zil</t>
  </si>
  <si>
    <t>Millonarios FC</t>
  </si>
  <si>
    <t>Simon Gustafson</t>
  </si>
  <si>
    <t>BK HÃ¤cken</t>
  </si>
  <si>
    <t>Kristoffer Askildsen</t>
  </si>
  <si>
    <t>Filippo Ranocchia</t>
  </si>
  <si>
    <t>Peglow</t>
  </si>
  <si>
    <t>Jannes Horn</t>
  </si>
  <si>
    <t>Jonathan Silva</t>
  </si>
  <si>
    <t>Erick Cabaco</t>
  </si>
  <si>
    <t>Yoann Barbet</t>
  </si>
  <si>
    <t>Rodrigo Battaglia</t>
  </si>
  <si>
    <t>Olivier Thill</t>
  </si>
  <si>
    <t>Vorskla Poltava</t>
  </si>
  <si>
    <t>Jorrit Hendrix</t>
  </si>
  <si>
    <t>Nathan Tella</t>
  </si>
  <si>
    <t>Caio Vidal</t>
  </si>
  <si>
    <t>Enzo Crivelli</t>
  </si>
  <si>
    <t>Bastien Toma</t>
  </si>
  <si>
    <t>Anderson Lucoqui</t>
  </si>
  <si>
    <t>Filip Benkovic</t>
  </si>
  <si>
    <t>Eintracht Braunschweig</t>
  </si>
  <si>
    <t>Matty Longstaff</t>
  </si>
  <si>
    <t>League Two</t>
  </si>
  <si>
    <t>Colchester United</t>
  </si>
  <si>
    <t>CA Boston River</t>
  </si>
  <si>
    <t>Dominic Hyam</t>
  </si>
  <si>
    <t>Juan David Mosquera</t>
  </si>
  <si>
    <t>Portland Timbers</t>
  </si>
  <si>
    <t>Badr Benoun</t>
  </si>
  <si>
    <t>Qatar SC</t>
  </si>
  <si>
    <t>David Miculescu</t>
  </si>
  <si>
    <t>UTA Arad</t>
  </si>
  <si>
    <t>Lukas Haraslin</t>
  </si>
  <si>
    <t>Gelson Dala</t>
  </si>
  <si>
    <t>Rio Ave FC</t>
  </si>
  <si>
    <t>Al-Wakrah SC</t>
  </si>
  <si>
    <t>Francesco Forte</t>
  </si>
  <si>
    <t>Stipe Perica</t>
  </si>
  <si>
    <t>Maccabi Tel Aviv</t>
  </si>
  <si>
    <t>Mario Gargiulo</t>
  </si>
  <si>
    <t>Modena FC</t>
  </si>
  <si>
    <t>Jacob Barrett Laursen</t>
  </si>
  <si>
    <t>Guy Mbenza</t>
  </si>
  <si>
    <t>Al-Tai</t>
  </si>
  <si>
    <t>Konrad Michalak</t>
  </si>
  <si>
    <t>Facundo Ferreyra</t>
  </si>
  <si>
    <t>Rafal Augustyniak</t>
  </si>
  <si>
    <t>Ural Yekaterinburg</t>
  </si>
  <si>
    <t>Raphael Holzhauser</t>
  </si>
  <si>
    <t>Beerschot V.A.</t>
  </si>
  <si>
    <t>Nathaniel Mendez-Laing</t>
  </si>
  <si>
    <t>Patrick Pentz</t>
  </si>
  <si>
    <t>Austria Vienna</t>
  </si>
  <si>
    <t>Alessio Da Cruz</t>
  </si>
  <si>
    <t>Independiente Santa Fe</t>
  </si>
  <si>
    <t>CA Colon</t>
  </si>
  <si>
    <t>Mbaye Diagne</t>
  </si>
  <si>
    <t>Zan Majer</t>
  </si>
  <si>
    <t>Mert Cetin</t>
  </si>
  <si>
    <t>Cruzeiro Esporte Clube</t>
  </si>
  <si>
    <t>Lars Lukas Mai</t>
  </si>
  <si>
    <t>Mihajlo Banjac</t>
  </si>
  <si>
    <t>FK TSC Backa Topola</t>
  </si>
  <si>
    <t>Luka Lochoshvili</t>
  </si>
  <si>
    <t>Wolfsberger AC</t>
  </si>
  <si>
    <t>Osher Davida</t>
  </si>
  <si>
    <t>Ivan Petryak</t>
  </si>
  <si>
    <t>Serdar Saatci</t>
  </si>
  <si>
    <t>Jacopo Segre</t>
  </si>
  <si>
    <t>CFR Cluj</t>
  </si>
  <si>
    <t>Mike van der Hoorn</t>
  </si>
  <si>
    <t>Maximilian Bauer</t>
  </si>
  <si>
    <t>Jacek Goralski</t>
  </si>
  <si>
    <t>Kazakhstan</t>
  </si>
  <si>
    <t>Kairat Almaty</t>
  </si>
  <si>
    <t>Ravil Tagir</t>
  </si>
  <si>
    <t>Stanislav Iljutcenko</t>
  </si>
  <si>
    <t>Jeonbuk Hyundai Motors</t>
  </si>
  <si>
    <t>Marco Sala</t>
  </si>
  <si>
    <t>Paulinho</t>
  </si>
  <si>
    <t>Daniel Graovac</t>
  </si>
  <si>
    <t>Edoardo Masciangelo</t>
  </si>
  <si>
    <t>Delfino Pescara 1936</t>
  </si>
  <si>
    <t>Michael Krmencik</t>
  </si>
  <si>
    <t>Indonesia</t>
  </si>
  <si>
    <t>Liga 1</t>
  </si>
  <si>
    <t>Persija Jakarta</t>
  </si>
  <si>
    <t>Miro Muheim</t>
  </si>
  <si>
    <t>FC St. Gallen 1879</t>
  </si>
  <si>
    <t>Mehdi Bourabia</t>
  </si>
  <si>
    <t>Maik Nawrocki</t>
  </si>
  <si>
    <t>Anthony Valencia</t>
  </si>
  <si>
    <t>Steffen Tigges</t>
  </si>
  <si>
    <t>Darlin Yongwa</t>
  </si>
  <si>
    <t>Massimo Coda</t>
  </si>
  <si>
    <t>Ferdy Druijf</t>
  </si>
  <si>
    <t>Sigurd Haugen</t>
  </si>
  <si>
    <t>Aalesunds FK</t>
  </si>
  <si>
    <t>Yegor Yarmolyuk</t>
  </si>
  <si>
    <t>Brentford FC B</t>
  </si>
  <si>
    <t>Montassar Talbi</t>
  </si>
  <si>
    <t>Kristian Eriksen</t>
  </si>
  <si>
    <t>Hamarkameratene</t>
  </si>
  <si>
    <t>Molde FK</t>
  </si>
  <si>
    <t>Ramiro Funes Mori</t>
  </si>
  <si>
    <t>Marco Delle Monache</t>
  </si>
  <si>
    <t>Hyun-seok Hong</t>
  </si>
  <si>
    <t>Gabriel Carabajal</t>
  </si>
  <si>
    <t>Andrea Compagno</t>
  </si>
  <si>
    <t>FC U Craiova 1948</t>
  </si>
  <si>
    <t>Ayase Ueda</t>
  </si>
  <si>
    <t>Kashima Antlers</t>
  </si>
  <si>
    <t>Simon Olsson</t>
  </si>
  <si>
    <t>IF Elfsborg</t>
  </si>
  <si>
    <t>SC Heerenveen</t>
  </si>
  <si>
    <t>Vladyslav Kabaev</t>
  </si>
  <si>
    <t>Zorya Lugansk</t>
  </si>
  <si>
    <t>Ao Tanaka</t>
  </si>
  <si>
    <t>Kawasaki Frontale</t>
  </si>
  <si>
    <t>Pasquale Mazzocchi</t>
  </si>
  <si>
    <t>Karol Angielski</t>
  </si>
  <si>
    <t>Radomiak Radom</t>
  </si>
  <si>
    <t>Gustavo Dulanto</t>
  </si>
  <si>
    <t>Komnen Andric</t>
  </si>
  <si>
    <t>Danylo Ignatenko</t>
  </si>
  <si>
    <t>Samuel</t>
  </si>
  <si>
    <t>Leon Dajaku</t>
  </si>
  <si>
    <t>Alfredo Donnarumma</t>
  </si>
  <si>
    <t>Brescia Calcio</t>
  </si>
  <si>
    <t>Betim Fazliji</t>
  </si>
  <si>
    <t>Alfa Semedo</t>
  </si>
  <si>
    <t>Nadhir Benbouali</t>
  </si>
  <si>
    <t>Algeria</t>
  </si>
  <si>
    <t>Ligue Professionnelle 1</t>
  </si>
  <si>
    <t>Paradou AC</t>
  </si>
  <si>
    <t>NÃ¤is Djouahra</t>
  </si>
  <si>
    <t>Stephen Odey</t>
  </si>
  <si>
    <t>Randers FC</t>
  </si>
  <si>
    <t>Bruno Duarte</t>
  </si>
  <si>
    <t>Koffi Kouao</t>
  </si>
  <si>
    <t>FC Vizela</t>
  </si>
  <si>
    <t>Alex Timossi Andersson</t>
  </si>
  <si>
    <t>Mateo Barac</t>
  </si>
  <si>
    <t>Gustav Berggren</t>
  </si>
  <si>
    <t>Thomas Monconduit</t>
  </si>
  <si>
    <t>Christian Makoun</t>
  </si>
  <si>
    <t>Wesley Gasolina</t>
  </si>
  <si>
    <t>Luca Itter</t>
  </si>
  <si>
    <t>Grigoris Kastanos</t>
  </si>
  <si>
    <t>Damjan Bohar</t>
  </si>
  <si>
    <t>NK Osijek</t>
  </si>
  <si>
    <t>Bradley de Nooijer</t>
  </si>
  <si>
    <t>Cristian Ferreira</t>
  </si>
  <si>
    <t>Enis Destan</t>
  </si>
  <si>
    <t>Warta Poznan</t>
  </si>
  <si>
    <t>Armindo Sieb</t>
  </si>
  <si>
    <t>John Souttar</t>
  </si>
  <si>
    <t>Heart of Midlothian FC</t>
  </si>
  <si>
    <t>Faride Alidou</t>
  </si>
  <si>
    <t>Himad Abdelli</t>
  </si>
  <si>
    <t>Eran Zahavi</t>
  </si>
  <si>
    <t>Tom Barkhuizen</t>
  </si>
  <si>
    <t>Giorgio Chiellini</t>
  </si>
  <si>
    <t>Callum O'Dowda</t>
  </si>
  <si>
    <t>Marlon Pack</t>
  </si>
  <si>
    <t>Patryk Szysz</t>
  </si>
  <si>
    <t>Reziuan Mirzov</t>
  </si>
  <si>
    <t>FK Khimki</t>
  </si>
  <si>
    <t>Yuriy Gazinskiy</t>
  </si>
  <si>
    <t>Ali Alipour</t>
  </si>
  <si>
    <t>Soner Aydogdu</t>
  </si>
  <si>
    <t>Anderson Silva</t>
  </si>
  <si>
    <t>Beijing Guoan</t>
  </si>
  <si>
    <t>Alan Dzagoev</t>
  </si>
  <si>
    <t>Roman Bezus</t>
  </si>
  <si>
    <t>Sinan Bolat</t>
  </si>
  <si>
    <t>Yusuf Sari</t>
  </si>
  <si>
    <t>Caykur Rizespor</t>
  </si>
  <si>
    <t>Anastasios Chatzigiovanis</t>
  </si>
  <si>
    <t>Filip Stojkovic</t>
  </si>
  <si>
    <t>Ryan Fredericks</t>
  </si>
  <si>
    <t>Przemyslaw Wisniewski</t>
  </si>
  <si>
    <t>Munir</t>
  </si>
  <si>
    <t>Youssouf M'Changama</t>
  </si>
  <si>
    <t>Atlanta United FC</t>
  </si>
  <si>
    <t>Ã–mer Toprak</t>
  </si>
  <si>
    <t>Kalifa Coulibaly</t>
  </si>
  <si>
    <t>Ragnar Ache</t>
  </si>
  <si>
    <t>Aden Flint</t>
  </si>
  <si>
    <t>Pedrinho</t>
  </si>
  <si>
    <t>Stanislav Kritsyuk</t>
  </si>
  <si>
    <t>Nemanja Miletic</t>
  </si>
  <si>
    <t>Gabriel</t>
  </si>
  <si>
    <t>Frederik JÃ¤kel</t>
  </si>
  <si>
    <t>Burak Yilmaz</t>
  </si>
  <si>
    <t>Brayan Angulo</t>
  </si>
  <si>
    <t>Lazare Amani</t>
  </si>
  <si>
    <t>Jimmy Giraudon</t>
  </si>
  <si>
    <t>Milan Djuric</t>
  </si>
  <si>
    <t>Ivan Ignatjev</t>
  </si>
  <si>
    <t>Fernandinho</t>
  </si>
  <si>
    <t>Marin Ljubicic</t>
  </si>
  <si>
    <t>George Honeyman</t>
  </si>
  <si>
    <t>Ivan Santini</t>
  </si>
  <si>
    <t>Al-Fateh</t>
  </si>
  <si>
    <t>Dorgeles Nene</t>
  </si>
  <si>
    <t>Sinan Kurt</t>
  </si>
  <si>
    <t>Yan Eteki</t>
  </si>
  <si>
    <t>Lukas Sadilek</t>
  </si>
  <si>
    <t>1.FC Slovacko</t>
  </si>
  <si>
    <t>Altay SK</t>
  </si>
  <si>
    <t>David Barbona</t>
  </si>
  <si>
    <t>Gavin Kilkenny</t>
  </si>
  <si>
    <t>Maya Yoshida</t>
  </si>
  <si>
    <t>Steven Sessegnon</t>
  </si>
  <si>
    <t>Charlton Athletic</t>
  </si>
  <si>
    <t>Steve Mandanda</t>
  </si>
  <si>
    <t>Ivan Saranic</t>
  </si>
  <si>
    <t>Slovenia</t>
  </si>
  <si>
    <t>Prva Liga</t>
  </si>
  <si>
    <t>NK Bravo</t>
  </si>
  <si>
    <t>John Mary</t>
  </si>
  <si>
    <t>Avispa Fukuoka</t>
  </si>
  <si>
    <t>Leonardo Sernicola</t>
  </si>
  <si>
    <t>UD Ibiza</t>
  </si>
  <si>
    <t>Rey Manaj</t>
  </si>
  <si>
    <t>Denys Favorov</t>
  </si>
  <si>
    <t>3 Liga - Group IV</t>
  </si>
  <si>
    <t>Wieczysta Krakow</t>
  </si>
  <si>
    <t>Mitchell Weiser</t>
  </si>
  <si>
    <t>Malik Tillman</t>
  </si>
  <si>
    <t>BenoÃ®t Costil</t>
  </si>
  <si>
    <t>Riad BajiÄ‡</t>
  </si>
  <si>
    <t>Alonso Aceves</t>
  </si>
  <si>
    <t>Real Oviedo</t>
  </si>
  <si>
    <t>Sergi Enrich</t>
  </si>
  <si>
    <t>SD Ponferradina</t>
  </si>
  <si>
    <t>Luis Binks</t>
  </si>
  <si>
    <t>Davide Diaw</t>
  </si>
  <si>
    <t>Luiz Phellype</t>
  </si>
  <si>
    <t>FC Tokyo</t>
  </si>
  <si>
    <t>Nicholas Gioacchini</t>
  </si>
  <si>
    <t>Marcelo Flores</t>
  </si>
  <si>
    <t>Victor Lobry</t>
  </si>
  <si>
    <t>Samuel Owusu</t>
  </si>
  <si>
    <t>Vitolo</t>
  </si>
  <si>
    <t>Dwight Gayle</t>
  </si>
  <si>
    <t>Jandro Orellana</t>
  </si>
  <si>
    <t>Andorra</t>
  </si>
  <si>
    <t>FC Andorra</t>
  </si>
  <si>
    <t>Gabaski</t>
  </si>
  <si>
    <t>Bank El Ahly</t>
  </si>
  <si>
    <t>Alonso Escoboza</t>
  </si>
  <si>
    <t>Michael Folorunsho</t>
  </si>
  <si>
    <t>Tiago Gouveia</t>
  </si>
  <si>
    <t>Arthur Okonkwo</t>
  </si>
  <si>
    <t>Crewe Alexandra</t>
  </si>
  <si>
    <t>Andre Poko</t>
  </si>
  <si>
    <t>Al-Khaleej</t>
  </si>
  <si>
    <t>Cote</t>
  </si>
  <si>
    <t>Marcinho</t>
  </si>
  <si>
    <t>Braian Ojeda</t>
  </si>
  <si>
    <t>Lenny Pintor</t>
  </si>
  <si>
    <t>Sergio Carreira</t>
  </si>
  <si>
    <t>Kyle Duncan</t>
  </si>
  <si>
    <t>New York Red Bulls</t>
  </si>
  <si>
    <t>Fede San Emeterio</t>
  </si>
  <si>
    <t>Joel Robles</t>
  </si>
  <si>
    <t>Douglas Tanque</t>
  </si>
  <si>
    <t>Samsunspor</t>
  </si>
  <si>
    <t>Alexandru Matan</t>
  </si>
  <si>
    <t>Arturo Calabresi</t>
  </si>
  <si>
    <t>Mark Diemers</t>
  </si>
  <si>
    <t>FC Emmen</t>
  </si>
  <si>
    <t>Salvatore Sirigu</t>
  </si>
  <si>
    <t>Andrea Favilli</t>
  </si>
  <si>
    <t>Nahuel Ferraresi</t>
  </si>
  <si>
    <t>Gaspar Campos</t>
  </si>
  <si>
    <t>Burgos CF</t>
  </si>
  <si>
    <t>Liam Delap</t>
  </si>
  <si>
    <t>Federico Proia</t>
  </si>
  <si>
    <t>Luther Singh</t>
  </si>
  <si>
    <t>Islam Slimani</t>
  </si>
  <si>
    <t>Kevin Strootman</t>
  </si>
  <si>
    <t>Brahima Ouattara</t>
  </si>
  <si>
    <t>OGC Nice B</t>
  </si>
  <si>
    <t>NeuchÃ¢tel Xamax FCS</t>
  </si>
  <si>
    <t>Jordi Mboula</t>
  </si>
  <si>
    <t>Recep Niyaz</t>
  </si>
  <si>
    <t>Antonio Barreca</t>
  </si>
  <si>
    <t>Yayah Kallon</t>
  </si>
  <si>
    <t>Marko Tolic</t>
  </si>
  <si>
    <t>NK Maribor</t>
  </si>
  <si>
    <t>Naby Sarr</t>
  </si>
  <si>
    <t>Peru Nolaskoain</t>
  </si>
  <si>
    <t>Ahmad Benali</t>
  </si>
  <si>
    <t>Roberto Insigne</t>
  </si>
  <si>
    <t>Felipe Caicedo</t>
  </si>
  <si>
    <t>Abha Club</t>
  </si>
  <si>
    <t>Guido Carrillo</t>
  </si>
  <si>
    <t>Henan Songshan Longmen</t>
  </si>
  <si>
    <t>VÃ¥lerenga Fotball</t>
  </si>
  <si>
    <t>Mateusz Bogusz</t>
  </si>
  <si>
    <t>Ante Palaversa</t>
  </si>
  <si>
    <t>Amin Younes</t>
  </si>
  <si>
    <t>Saido Berahino</t>
  </si>
  <si>
    <t>AEL Limassol</t>
  </si>
  <si>
    <t>Peter Zulj</t>
  </si>
  <si>
    <t>Changchun Yatai</t>
  </si>
  <si>
    <t>Simy</t>
  </si>
  <si>
    <t>Rick van Drongelen</t>
  </si>
  <si>
    <t>Matija NastasiÄ‡</t>
  </si>
  <si>
    <t>Terence Kongolo</t>
  </si>
  <si>
    <t>Mehdi Zerkane</t>
  </si>
  <si>
    <t>OFI Crete FC</t>
  </si>
  <si>
    <t>Christopher Scott</t>
  </si>
  <si>
    <t>Kerem Atakan Kesgin</t>
  </si>
  <si>
    <t>Jesse Joronen</t>
  </si>
  <si>
    <t>Mirko Pigliacelli</t>
  </si>
  <si>
    <t>Universitatea Craiova</t>
  </si>
  <si>
    <t>Luigi Sepe</t>
  </si>
  <si>
    <t>Tatsuhiro Sakamoto</t>
  </si>
  <si>
    <t>Cerezo Osaka</t>
  </si>
  <si>
    <t>Pablo Aguilar</t>
  </si>
  <si>
    <t>Dor Peretz</t>
  </si>
  <si>
    <t>Muhammet Demir</t>
  </si>
  <si>
    <t>Tyronne Ebuehi</t>
  </si>
  <si>
    <t>Fabio Maistro</t>
  </si>
  <si>
    <t>Kevin Varga</t>
  </si>
  <si>
    <t>Daniele Baselli</t>
  </si>
  <si>
    <t>Cangzhou Mighty Lions</t>
  </si>
  <si>
    <t>Kenan Karaman</t>
  </si>
  <si>
    <t>Claud Adjapong</t>
  </si>
  <si>
    <t>Federico Barba</t>
  </si>
  <si>
    <t>Diogo Abreu</t>
  </si>
  <si>
    <t>FC Porto U19</t>
  </si>
  <si>
    <t>Sporting CP B</t>
  </si>
  <si>
    <t>Marko Raguz</t>
  </si>
  <si>
    <t>Mateusz Wieteska</t>
  </si>
  <si>
    <t>Jakub Piotrowski</t>
  </si>
  <si>
    <t>Jewison Bennette</t>
  </si>
  <si>
    <t>Costa Rica</t>
  </si>
  <si>
    <t>CS Herediano</t>
  </si>
  <si>
    <t>Darko Nejasmic</t>
  </si>
  <si>
    <t>SG Dynamo Dresden</t>
  </si>
  <si>
    <t>Tobias Mohr</t>
  </si>
  <si>
    <t>1.FC Heidenheim 1846</t>
  </si>
  <si>
    <t>Kingsley Ehizibue</t>
  </si>
  <si>
    <t>Fabrizio Caligara</t>
  </si>
  <si>
    <t>Kwadwo Duah</t>
  </si>
  <si>
    <t>Xavier Mercier</t>
  </si>
  <si>
    <t>Adam Vlkanova</t>
  </si>
  <si>
    <t>FC Hradec Kralove</t>
  </si>
  <si>
    <t>Radu Boboc</t>
  </si>
  <si>
    <t>Alexandru Albu</t>
  </si>
  <si>
    <t>Liga 2</t>
  </si>
  <si>
    <t>Concordia Chiajna</t>
  </si>
  <si>
    <t>Aleksandar Filipovic</t>
  </si>
  <si>
    <t>BATE Borisov</t>
  </si>
  <si>
    <t>Andrei Ciobanu</t>
  </si>
  <si>
    <t>Filip Majchrowicz</t>
  </si>
  <si>
    <t>Marcel Lotka</t>
  </si>
  <si>
    <t>Jamilu Collins</t>
  </si>
  <si>
    <t>SC Paderborn 07</t>
  </si>
  <si>
    <t>Ahmet Oguz</t>
  </si>
  <si>
    <t>Paul Nebel</t>
  </si>
  <si>
    <t>Baptiste Guillaume</t>
  </si>
  <si>
    <t>Felipe Aguilar</t>
  </si>
  <si>
    <t>Bradley Mazikou</t>
  </si>
  <si>
    <t>Gianni Bruno</t>
  </si>
  <si>
    <t>Natanael</t>
  </si>
  <si>
    <t>Andrea La Mantia</t>
  </si>
  <si>
    <t>Thomas Didillon</t>
  </si>
  <si>
    <t>Ronwen Williams</t>
  </si>
  <si>
    <t>SuperSport United</t>
  </si>
  <si>
    <t>FC Porto B</t>
  </si>
  <si>
    <t>Marco Mancosu</t>
  </si>
  <si>
    <t>Luca Vignali</t>
  </si>
  <si>
    <t>Yeison Gordillo</t>
  </si>
  <si>
    <t>Axel Bamba</t>
  </si>
  <si>
    <t>Bright Arrey-Mbi</t>
  </si>
  <si>
    <t>Amir Richardson</t>
  </si>
  <si>
    <t>Jacopo Da Riva</t>
  </si>
  <si>
    <t>Dzenan Pejcinovic</t>
  </si>
  <si>
    <t>U19-BL S/SW</t>
  </si>
  <si>
    <t>FC Augsburg U19</t>
  </si>
  <si>
    <t>Rildo</t>
  </si>
  <si>
    <t>Craig Goodwin</t>
  </si>
  <si>
    <t>Adelaide United</t>
  </si>
  <si>
    <t>Nuno Da Costa</t>
  </si>
  <si>
    <t>Kings Kangwa</t>
  </si>
  <si>
    <t>Arsenal Tula</t>
  </si>
  <si>
    <t>Jonathan Asp</t>
  </si>
  <si>
    <t>FC Midtjylland Youth</t>
  </si>
  <si>
    <t xml:space="preserve">FC Bayern Munich U17 </t>
  </si>
  <si>
    <t>Krystof Danek</t>
  </si>
  <si>
    <t>SK Sigma Olomouc</t>
  </si>
  <si>
    <t>Eduardo Santos</t>
  </si>
  <si>
    <t>FNL</t>
  </si>
  <si>
    <t>MFK Karvina</t>
  </si>
  <si>
    <t>Olakunle Olusegun</t>
  </si>
  <si>
    <t>Botev Plovdiv</t>
  </si>
  <si>
    <t>Paksi FC</t>
  </si>
  <si>
    <t>Ulsan Hyundai</t>
  </si>
  <si>
    <t>Sebastian Sebulonsen</t>
  </si>
  <si>
    <t>Andrija Novakovich</t>
  </si>
  <si>
    <t>Hugo Moura</t>
  </si>
  <si>
    <t>Leif Davis</t>
  </si>
  <si>
    <t>Ipswich Town</t>
  </si>
  <si>
    <t>Isak Dybvik MÃ¤Ã¤ttÃ¤</t>
  </si>
  <si>
    <t>Philippe Keny</t>
  </si>
  <si>
    <t>Will Lankshear</t>
  </si>
  <si>
    <t>Sheffield United U18</t>
  </si>
  <si>
    <t>U18 Premier League</t>
  </si>
  <si>
    <t>Tottenham Hotspur U18</t>
  </si>
  <si>
    <t>Giuseppe Caso</t>
  </si>
  <si>
    <t>Corentin Jean</t>
  </si>
  <si>
    <t>Pierre-Yves Hamel</t>
  </si>
  <si>
    <t>Christoph Daferner</t>
  </si>
  <si>
    <t>Efthymios Koulouris</t>
  </si>
  <si>
    <t>Atromitos Athen</t>
  </si>
  <si>
    <t>FC Arouca</t>
  </si>
  <si>
    <t>Astrit Selmani</t>
  </si>
  <si>
    <t>Jordy de Wijs</t>
  </si>
  <si>
    <t>Ewoud Pletinckx</t>
  </si>
  <si>
    <t>Alasana Manneh</t>
  </si>
  <si>
    <t>Odense Boldklub</t>
  </si>
  <si>
    <t>Lazar Tufegdzic</t>
  </si>
  <si>
    <t>FK Spartak Subotica</t>
  </si>
  <si>
    <t>Shion Homma</t>
  </si>
  <si>
    <t>Albirex Niigata</t>
  </si>
  <si>
    <t>Club NXT</t>
  </si>
  <si>
    <t>Jhonatan Candia</t>
  </si>
  <si>
    <t>Ismael Tajouri-Shradi</t>
  </si>
  <si>
    <t>Jan-Niklas Beste</t>
  </si>
  <si>
    <t>Deportivo Cali</t>
  </si>
  <si>
    <t>Irakli Azarovi</t>
  </si>
  <si>
    <t>Vadim Rata</t>
  </si>
  <si>
    <t>FC Voluntari</t>
  </si>
  <si>
    <t>Mehdi Ghayedi</t>
  </si>
  <si>
    <t>Esteghlal FC</t>
  </si>
  <si>
    <t>Moussa Sissako</t>
  </si>
  <si>
    <t>Adrian Gryszkiewicz</t>
  </si>
  <si>
    <t>Igor Konovalov</t>
  </si>
  <si>
    <t>Ion Gheorghe</t>
  </si>
  <si>
    <t>Sepsi OSK Sf. Gheorghe</t>
  </si>
  <si>
    <t>Ousmane Doumbia</t>
  </si>
  <si>
    <t>Mame Diouf</t>
  </si>
  <si>
    <t>Romaine Sawyers</t>
  </si>
  <si>
    <t>Abraham Marcus</t>
  </si>
  <si>
    <t>Nigeria</t>
  </si>
  <si>
    <t>Remo Stars FC</t>
  </si>
  <si>
    <t>Luca Sangalli</t>
  </si>
  <si>
    <t>Maciej Rybus</t>
  </si>
  <si>
    <t>Fernando Navarro</t>
  </si>
  <si>
    <t>Joel Fameyeh</t>
  </si>
  <si>
    <t>Jaroslav Zeleny</t>
  </si>
  <si>
    <t>FK Jablonec</t>
  </si>
  <si>
    <t>Moussa Doumbia</t>
  </si>
  <si>
    <t>Ben Woodburn</t>
  </si>
  <si>
    <t>Dylan Chambost</t>
  </si>
  <si>
    <t>Josh Vela</t>
  </si>
  <si>
    <t>Shrewsbury Town</t>
  </si>
  <si>
    <t>Fleetwood Town</t>
  </si>
  <si>
    <t>Stratos Svarnas</t>
  </si>
  <si>
    <t>Haris Vuckic</t>
  </si>
  <si>
    <t>Nemanja Nikolic</t>
  </si>
  <si>
    <t>FK Vojvodina Novi Sad</t>
  </si>
  <si>
    <t>Yann Bodiger</t>
  </si>
  <si>
    <t>Mehdi Chahiri</t>
  </si>
  <si>
    <t>Erik Durm</t>
  </si>
  <si>
    <t>1.FC Kaiserslautern</t>
  </si>
  <si>
    <t>Heinz Lindner</t>
  </si>
  <si>
    <t>Filip Kiss</t>
  </si>
  <si>
    <t>Christian Dalle Mura</t>
  </si>
  <si>
    <t>Sergiy Bolbat</t>
  </si>
  <si>
    <t>Kolos Kovalivka</t>
  </si>
  <si>
    <t>Arthur Desmas</t>
  </si>
  <si>
    <t>Svetozar Markovic</t>
  </si>
  <si>
    <t>Younes Namli</t>
  </si>
  <si>
    <t>Daan Heymans</t>
  </si>
  <si>
    <t>Luca Valzania</t>
  </si>
  <si>
    <t>Dan N'Lundulu</t>
  </si>
  <si>
    <t>Cheltenham Town</t>
  </si>
  <si>
    <t>Levent Mercan</t>
  </si>
  <si>
    <t>Clinton N'Jie</t>
  </si>
  <si>
    <t>Pawel Wszolek</t>
  </si>
  <si>
    <t>Jonas Bager</t>
  </si>
  <si>
    <t>Enriko Papa</t>
  </si>
  <si>
    <t>FC Botosani</t>
  </si>
  <si>
    <t>Joe Allen</t>
  </si>
  <si>
    <t>Jon Guridi</t>
  </si>
  <si>
    <t>Varazdat Haroyan</t>
  </si>
  <si>
    <t>Anorthosis Famagusta</t>
  </si>
  <si>
    <t>Casimir Ninga</t>
  </si>
  <si>
    <t>Federico Macheda</t>
  </si>
  <si>
    <t>Robert Bozenik</t>
  </si>
  <si>
    <t>Farouk Miya</t>
  </si>
  <si>
    <t>PFK Lviv</t>
  </si>
  <si>
    <t>Brandon Thomas</t>
  </si>
  <si>
    <t>Youssef Msakni</t>
  </si>
  <si>
    <t>Esteban Burgos</t>
  </si>
  <si>
    <t>Ousseynou Thioune</t>
  </si>
  <si>
    <t>Mohamed Rayhi</t>
  </si>
  <si>
    <t>Al-Dhafra FC</t>
  </si>
  <si>
    <t>Sonny Perkins</t>
  </si>
  <si>
    <t>West Ham United U21</t>
  </si>
  <si>
    <t>Leeds United U21</t>
  </si>
  <si>
    <t>Oriol Busquets</t>
  </si>
  <si>
    <t>Muamer Tankovic</t>
  </si>
  <si>
    <t>Mo Dauda</t>
  </si>
  <si>
    <t>Tarek Hamed</t>
  </si>
  <si>
    <t>Al-Ittihad Club (Jeddah)</t>
  </si>
  <si>
    <t>Luiz Gustavo</t>
  </si>
  <si>
    <t>Isaac Sackey</t>
  </si>
  <si>
    <t>Ãœmraniyespor</t>
  </si>
  <si>
    <t>Ignasi Miquel</t>
  </si>
  <si>
    <t>Sarpreet Singh</t>
  </si>
  <si>
    <t>Lisandro Alzugaray</t>
  </si>
  <si>
    <t>Nathan Byrne</t>
  </si>
  <si>
    <t>Ali Akman</t>
  </si>
  <si>
    <t>Luccas Claro</t>
  </si>
  <si>
    <t>Mohamed Ounajem</t>
  </si>
  <si>
    <t>Getulio</t>
  </si>
  <si>
    <t>Tombense Futebol Clube (MG)</t>
  </si>
  <si>
    <t>Ventforet Kofu</t>
  </si>
  <si>
    <t>Nikola Maras</t>
  </si>
  <si>
    <t>N'Dri Philippe Koffi</t>
  </si>
  <si>
    <t>Artur Ionita</t>
  </si>
  <si>
    <t>Andreas Voglsammer</t>
  </si>
  <si>
    <t>Ashley Fletcher</t>
  </si>
  <si>
    <t>Majeed Waris</t>
  </si>
  <si>
    <t>Mark McGuinness</t>
  </si>
  <si>
    <t>Sambou Soumano</t>
  </si>
  <si>
    <t>Aleksander Buksa</t>
  </si>
  <si>
    <t>Sokol Cikalleshi</t>
  </si>
  <si>
    <t>Jens Toornstra</t>
  </si>
  <si>
    <t>Damien Le Tallec</t>
  </si>
  <si>
    <t>Torpedo Moscow</t>
  </si>
  <si>
    <t>Cyrus Christie</t>
  </si>
  <si>
    <t>Anthony Musaba</t>
  </si>
  <si>
    <t>Aslak Witry</t>
  </si>
  <si>
    <t>Dereck Kutesa</t>
  </si>
  <si>
    <t>Karim Ansarifard</t>
  </si>
  <si>
    <t>Heri</t>
  </si>
  <si>
    <t>Melayro Bogarde</t>
  </si>
  <si>
    <t>Alfred N'Diaye</t>
  </si>
  <si>
    <t>Gabriel Fuentes</t>
  </si>
  <si>
    <t>Jason Berthomier</t>
  </si>
  <si>
    <t>Luca Palmiero</t>
  </si>
  <si>
    <t>Elio Capradossi</t>
  </si>
  <si>
    <t>Derrick Luckassen</t>
  </si>
  <si>
    <t>Kazimcan Karatas</t>
  </si>
  <si>
    <t>Alberto Paleari</t>
  </si>
  <si>
    <t>Albert Vallci</t>
  </si>
  <si>
    <t>Valentin Costache</t>
  </si>
  <si>
    <t>Tolga Cigerci</t>
  </si>
  <si>
    <t>Dogan Erdogan</t>
  </si>
  <si>
    <t>Baldomero Perlaza</t>
  </si>
  <si>
    <t>Rafael Carrascal</t>
  </si>
  <si>
    <t>Isaque</t>
  </si>
  <si>
    <t>Guarani Futebol Clube (SP)</t>
  </si>
  <si>
    <t>Luca Vido</t>
  </si>
  <si>
    <t>Andreas Hansen</t>
  </si>
  <si>
    <t>Aalborg BK</t>
  </si>
  <si>
    <t>Mohamed Sobhi</t>
  </si>
  <si>
    <t>Pharco FC</t>
  </si>
  <si>
    <t>Carlton Morris</t>
  </si>
  <si>
    <t>Pawel Jaroszynski</t>
  </si>
  <si>
    <t>Marko Divkovic</t>
  </si>
  <si>
    <t>DAC Dunajska Streda</t>
  </si>
  <si>
    <t>Jayson Molumby</t>
  </si>
  <si>
    <t>Brighton &amp; Hove Albion U21</t>
  </si>
  <si>
    <t>Lyle Foster</t>
  </si>
  <si>
    <t>Aziz</t>
  </si>
  <si>
    <t>Noel Aseko</t>
  </si>
  <si>
    <t>U17-Bundesliga Nord/Nordost</t>
  </si>
  <si>
    <t>Hertha BSC U17</t>
  </si>
  <si>
    <t xml:space="preserve">FC Bayern Munich U19 </t>
  </si>
  <si>
    <t>Anton Kade</t>
  </si>
  <si>
    <t>Maarten Paes</t>
  </si>
  <si>
    <t>FC Schaffhausen</t>
  </si>
  <si>
    <t>Melle Meulensteen</t>
  </si>
  <si>
    <t>Matheus Pereira</t>
  </si>
  <si>
    <t>Algeciras CF</t>
  </si>
  <si>
    <t>Rodrigo Guth</t>
  </si>
  <si>
    <t>Luka HyrylÃ¤inen</t>
  </si>
  <si>
    <t>Eintracht Frankfurt U19</t>
  </si>
  <si>
    <t>TSG 1899 Hoffenheim II</t>
  </si>
  <si>
    <t>Adrian Rus</t>
  </si>
  <si>
    <t>Nino Zugelj</t>
  </si>
  <si>
    <t>Lenny Lacroix</t>
  </si>
  <si>
    <t>Lazar Zaknic</t>
  </si>
  <si>
    <t>Omladinska liga</t>
  </si>
  <si>
    <t>FK Cukaricki U19</t>
  </si>
  <si>
    <t>Sassuolo Primavera</t>
  </si>
  <si>
    <t>Sergio Ruiz</t>
  </si>
  <si>
    <t>Vaclav Jemelka</t>
  </si>
  <si>
    <t>Lisandru Tramoni</t>
  </si>
  <si>
    <t>Cagliari Primavera</t>
  </si>
  <si>
    <t>Jan-Carlo Simic</t>
  </si>
  <si>
    <t>VfB Stuttgart U19</t>
  </si>
  <si>
    <t>Milan Primavera</t>
  </si>
  <si>
    <t>Ibrahima Wadji</t>
  </si>
  <si>
    <t>Azerbaijan</t>
  </si>
  <si>
    <t>Premyer Liqa</t>
  </si>
  <si>
    <t>QarabaÄŸ FK</t>
  </si>
  <si>
    <t>Ibrahima</t>
  </si>
  <si>
    <t>Moreirense FC</t>
  </si>
  <si>
    <t>SaÃ«l Kumbedi</t>
  </si>
  <si>
    <t>Viborg FF</t>
  </si>
  <si>
    <t>Abdoullah Ba</t>
  </si>
  <si>
    <t>Maryan Shved</t>
  </si>
  <si>
    <t>Kaheem Parris</t>
  </si>
  <si>
    <t>FC Koper</t>
  </si>
  <si>
    <t>Stefan MugoÅ¡a</t>
  </si>
  <si>
    <t>Incheon United</t>
  </si>
  <si>
    <t>Ewerton</t>
  </si>
  <si>
    <t>FK Mlada Boleslav</t>
  </si>
  <si>
    <t>Neven Djurasek</t>
  </si>
  <si>
    <t>GNK Dinamo Zagreb II</t>
  </si>
  <si>
    <t>Luuk Brouwers</t>
  </si>
  <si>
    <t>Go Ahead Eagles</t>
  </si>
  <si>
    <t>Yann Aurel Bisseck</t>
  </si>
  <si>
    <t>Franco Israel</t>
  </si>
  <si>
    <t>Mayckel Lahdo</t>
  </si>
  <si>
    <t>Gonzalo Mastriani</t>
  </si>
  <si>
    <t>Silvester van der Water</t>
  </si>
  <si>
    <t>Andriy Totovytskyi</t>
  </si>
  <si>
    <t>Kevin Villodres</t>
  </si>
  <si>
    <t>Abu Francis</t>
  </si>
  <si>
    <t>Damian Michalski</t>
  </si>
  <si>
    <t>Wisla Plock</t>
  </si>
  <si>
    <t>Vasyl Kravets</t>
  </si>
  <si>
    <t>Francisco Calvo</t>
  </si>
  <si>
    <t>Lazaros Lamprou</t>
  </si>
  <si>
    <t>Alexander Jallow</t>
  </si>
  <si>
    <t>Lucas Perri</t>
  </si>
  <si>
    <t>Moses Nyeman</t>
  </si>
  <si>
    <t>SK Beveren</t>
  </si>
  <si>
    <t>Iker Bravo</t>
  </si>
  <si>
    <t>U19-Bundesliga West</t>
  </si>
  <si>
    <t>Bayer 04 Leverkusen U19</t>
  </si>
  <si>
    <t>Gustavo</t>
  </si>
  <si>
    <t>Tractor FC</t>
  </si>
  <si>
    <t>Enea Mihaj</t>
  </si>
  <si>
    <t>Georgiy Tsitaishvili</t>
  </si>
  <si>
    <t>Matheus Jussa</t>
  </si>
  <si>
    <t>Taylor Booth</t>
  </si>
  <si>
    <t>Erik Wekesser</t>
  </si>
  <si>
    <t>Allan Sousa</t>
  </si>
  <si>
    <t>Vejle Boldklub</t>
  </si>
  <si>
    <t>Jordi Amat</t>
  </si>
  <si>
    <t>Malaysia</t>
  </si>
  <si>
    <t>Johor Darul Ta'zim</t>
  </si>
  <si>
    <t>Marcel Franke</t>
  </si>
  <si>
    <t>John Guidetti</t>
  </si>
  <si>
    <t>AIK Solna</t>
  </si>
  <si>
    <t>Western Sydney Wanderers</t>
  </si>
  <si>
    <t>Tom Ince</t>
  </si>
  <si>
    <t>Fabian Kunze</t>
  </si>
  <si>
    <t>Marwin Hitz</t>
  </si>
  <si>
    <t>Romain Thomas</t>
  </si>
  <si>
    <t>Manolis Saliakas</t>
  </si>
  <si>
    <t>Centro Sportivo Alagoano (AL)</t>
  </si>
  <si>
    <t>Karim Hafez</t>
  </si>
  <si>
    <t>Pyramids FC</t>
  </si>
  <si>
    <t>Rayane Aabid</t>
  </si>
  <si>
    <t>Ignacio Jeraldino</t>
  </si>
  <si>
    <t>Coquimbo Unido</t>
  </si>
  <si>
    <t>Patrick Greil</t>
  </si>
  <si>
    <t>SK Austria Klagenfurt</t>
  </si>
  <si>
    <t>Luke Freeman</t>
  </si>
  <si>
    <t>Antoine Leautey</t>
  </si>
  <si>
    <t>Kal Naismith</t>
  </si>
  <si>
    <t>Alireza Beiranvand</t>
  </si>
  <si>
    <t>Xeber Alkain</t>
  </si>
  <si>
    <t>Aurelian Tchouameni</t>
  </si>
  <si>
    <t>Darwin Nunez</t>
  </si>
  <si>
    <t>Lisandro Martinez</t>
  </si>
  <si>
    <t>Fabián Ruiz</t>
  </si>
  <si>
    <t>Laila</t>
  </si>
  <si>
    <t>Lucas Paqueta¡</t>
  </si>
  <si>
    <t>Goncalo Guedes</t>
  </si>
  <si>
    <t>Fabio Vieira</t>
  </si>
  <si>
    <t>Sébastien Haller</t>
  </si>
  <si>
    <t>Atletico de Madrid</t>
  </si>
  <si>
    <t>Angelino</t>
  </si>
  <si>
    <t>João Palhinha</t>
  </si>
  <si>
    <t>Matteo Guendouzi</t>
  </si>
  <si>
    <t>Joaquin Correa</t>
  </si>
  <si>
    <t>Jeremie Boga</t>
  </si>
  <si>
    <t>Cengiz Under</t>
  </si>
  <si>
    <t>James Tarnowski</t>
  </si>
  <si>
    <t>Burley FC</t>
  </si>
  <si>
    <t>Julian Weigel</t>
  </si>
  <si>
    <t>Borussia Monchengladbach</t>
  </si>
  <si>
    <t>Jan Bednarik</t>
  </si>
  <si>
    <t>Anderson</t>
  </si>
  <si>
    <t>UD Almeria</t>
  </si>
  <si>
    <t>Pervis Estupinan</t>
  </si>
  <si>
    <t>Dodo´</t>
  </si>
  <si>
    <t>Francisco Trincao</t>
  </si>
  <si>
    <t>Nico Gonzalez</t>
  </si>
  <si>
    <t>Hector Bellerin</t>
  </si>
  <si>
    <t>Gaetan Laborde</t>
  </si>
  <si>
    <t>Braais Méndez</t>
  </si>
  <si>
    <t>Sergino Dest</t>
  </si>
  <si>
    <t>Rasmus Hojlund</t>
  </si>
  <si>
    <t>Everton</t>
  </si>
  <si>
    <t>Matthias Olivera</t>
  </si>
  <si>
    <t>Enzo Fernández</t>
  </si>
  <si>
    <t>Fabio Silva</t>
  </si>
  <si>
    <t>Marcao</t>
  </si>
  <si>
    <t>Walter Benítez</t>
  </si>
  <si>
    <t>FC Pacos de Ferreira</t>
  </si>
  <si>
    <t>AS Saint-Etienne</t>
  </si>
  <si>
    <t>Sekou Mara</t>
  </si>
  <si>
    <t>Salih Ã–Ozcan</t>
  </si>
  <si>
    <t>1. FC Köln</t>
  </si>
  <si>
    <t>Romeo Lavia</t>
  </si>
  <si>
    <t>Agustin Álvarez</t>
  </si>
  <si>
    <t>CA Penarol</t>
  </si>
  <si>
    <t>Série A</t>
  </si>
  <si>
    <t>Luis Maximiano</t>
  </si>
  <si>
    <t>Fabio Carvalho</t>
  </si>
  <si>
    <t>João Pedro</t>
  </si>
  <si>
    <t>Sergio Oliveira</t>
  </si>
  <si>
    <t>Clément Lenglet</t>
  </si>
  <si>
    <t>Angel Di Maria</t>
  </si>
  <si>
    <t>Jorgen Strand Larsen</t>
  </si>
  <si>
    <t>Série B</t>
  </si>
  <si>
    <t>Gremio Foot-Ball Porto Alegrense</t>
  </si>
  <si>
    <t>Nicolas Tagliafico</t>
  </si>
  <si>
    <t>Sao Paulo Futebol Clube</t>
  </si>
  <si>
    <t>Ruben Vinagre</t>
  </si>
  <si>
    <t>Luis Suárez</t>
  </si>
  <si>
    <t>Mario Götze</t>
  </si>
  <si>
    <t>Leo Dubois</t>
  </si>
  <si>
    <t>Alexander Sorloth</t>
  </si>
  <si>
    <t>Manu Sánchez</t>
  </si>
  <si>
    <t>Laos Openda</t>
  </si>
  <si>
    <t>Cucho Hernández</t>
  </si>
  <si>
    <t>Club Atletico Lanus</t>
  </si>
  <si>
    <t>Antonio Rudiger</t>
  </si>
  <si>
    <t>Niklas Sule</t>
  </si>
  <si>
    <t>Super Lig</t>
  </si>
  <si>
    <t>FC Zurich</t>
  </si>
  <si>
    <t>Abdulkerim Bardakci</t>
  </si>
  <si>
    <t>SpVgg Greuther Furth</t>
  </si>
  <si>
    <t>Fatih Karagumruk</t>
  </si>
  <si>
    <t>Naci Ãœnuvar</t>
  </si>
  <si>
    <t>MKE Ankaragucu</t>
  </si>
  <si>
    <t>Guven Yalcin</t>
  </si>
  <si>
    <t>Muhammed Gumuskaya</t>
  </si>
  <si>
    <t>Fortuna Dusseldorf</t>
  </si>
  <si>
    <t>Jurgen Locadia</t>
  </si>
  <si>
    <t>Florian Kruger</t>
  </si>
  <si>
    <t>Eyupspor</t>
  </si>
  <si>
    <t>Roman Burki</t>
  </si>
  <si>
    <t>U17-Bundesliga Sud/Sudwest</t>
  </si>
  <si>
    <t>Kevin Ruegg</t>
  </si>
  <si>
    <t>Lukas Klunter</t>
  </si>
  <si>
    <t>Regionalliga Sudwest</t>
  </si>
  <si>
    <t>Real Betis Balompie</t>
  </si>
  <si>
    <t>Andre Almeida</t>
  </si>
  <si>
    <t>Theo Bongonda</t>
  </si>
  <si>
    <t>Lucien Agoume</t>
  </si>
  <si>
    <t>Clube Atletico Mineiro</t>
  </si>
  <si>
    <t>Remy Cabella</t>
  </si>
  <si>
    <t>CF America</t>
  </si>
  <si>
    <t>Miguel Gutierrez</t>
  </si>
  <si>
    <t>Carles Perez</t>
  </si>
  <si>
    <t>Nehuen Perez</t>
  </si>
  <si>
    <t>Isaak Toure</t>
  </si>
  <si>
    <t>Ike Ugbo</t>
  </si>
  <si>
    <t>Hector Herrera</t>
  </si>
  <si>
    <t>Deportivo Alaves</t>
  </si>
  <si>
    <t>Remi Oudin</t>
  </si>
  <si>
    <t>Soualiho MeÃ¯te</t>
  </si>
  <si>
    <t>CD Mirandes</t>
  </si>
  <si>
    <t>Atletico de San Luis</t>
  </si>
  <si>
    <t>Alexandro Bernabei</t>
  </si>
  <si>
    <t>Santiago Gimenez</t>
  </si>
  <si>
    <t>Andre Franco</t>
  </si>
  <si>
    <t>FC Sochaux-Montbeliard</t>
  </si>
  <si>
    <t>Atletico Nacional</t>
  </si>
  <si>
    <t>Adama Traore</t>
  </si>
  <si>
    <t>Stephane Bahoken</t>
  </si>
  <si>
    <t>Jose Luis Morales</t>
  </si>
  <si>
    <t>Cheikhou Kouyate</t>
  </si>
  <si>
    <t>Issa Kabore</t>
  </si>
  <si>
    <t>Karim Konate</t>
  </si>
  <si>
    <t>Didier Lamkel Ze</t>
  </si>
  <si>
    <t>JerÃ´me Onguene</t>
  </si>
  <si>
    <t>Club Atletico Independiente</t>
  </si>
  <si>
    <t>Cedric Brunner</t>
  </si>
  <si>
    <t>Bafode Diakite</t>
  </si>
  <si>
    <t>Thierno Balde</t>
  </si>
  <si>
    <t>Cedric Hountondji</t>
  </si>
  <si>
    <t>Aurelio Buta</t>
  </si>
  <si>
    <t>Keita Balde</t>
  </si>
  <si>
    <t>Jese</t>
  </si>
  <si>
    <t>Ruben Blanco</t>
  </si>
  <si>
    <t>James Lea Siliki</t>
  </si>
  <si>
    <t>America Futebol Clube (MG)</t>
  </si>
  <si>
    <t>CD Leganes</t>
  </si>
  <si>
    <t>Juan Ignacio Mendez</t>
  </si>
  <si>
    <t>Club Atletico Talleres</t>
  </si>
  <si>
    <t>Fousseni Diabate</t>
  </si>
  <si>
    <t>Borja Garces</t>
  </si>
  <si>
    <t>Ruben Alcaraz</t>
  </si>
  <si>
    <t>Gedeon Kalulu</t>
  </si>
  <si>
    <t>Jose Esquivel</t>
  </si>
  <si>
    <t>Jeremy Gelin</t>
  </si>
  <si>
    <t>Jorge Mere</t>
  </si>
  <si>
    <t>Jose Carlos Lazo</t>
  </si>
  <si>
    <t>Juan Jose Perea</t>
  </si>
  <si>
    <t>Academico Viseu FC</t>
  </si>
  <si>
    <t>Leo Duarte</t>
  </si>
  <si>
    <t>Jean-Luc Dompe</t>
  </si>
  <si>
    <t>N 3 - Corse-Mediter.</t>
  </si>
  <si>
    <t>Andres Andrade</t>
  </si>
  <si>
    <t>Jeremie Bela</t>
  </si>
  <si>
    <t>Andres Roa</t>
  </si>
  <si>
    <t>Jonathan Menendez</t>
  </si>
  <si>
    <t>CA Velez Sarsfield</t>
  </si>
  <si>
    <t>Youssouf Kone</t>
  </si>
  <si>
    <t>Cesar Falletti</t>
  </si>
  <si>
    <t>Andres Mosquera</t>
  </si>
  <si>
    <t>Kevin Rodrigues</t>
  </si>
  <si>
    <t>Sikou Niakate</t>
  </si>
  <si>
    <t>Atletico Clube Goianiense</t>
  </si>
  <si>
    <t>Clement Michelin</t>
  </si>
  <si>
    <t>Boubacar Traore</t>
  </si>
  <si>
    <t>Jose Ortiz</t>
  </si>
  <si>
    <t>Federico Lertora</t>
  </si>
  <si>
    <t>Mauro Mendez</t>
  </si>
  <si>
    <t>Nahuel Estevez</t>
  </si>
  <si>
    <t>Moises</t>
  </si>
  <si>
    <t>Jefte Betancor</t>
  </si>
  <si>
    <t>Jhegson Mendez</t>
  </si>
  <si>
    <t>Jean-Kevin Augustin</t>
  </si>
  <si>
    <t>Clement Vidal</t>
  </si>
  <si>
    <t>Cesar Pinares</t>
  </si>
  <si>
    <t>Queretaro FC</t>
  </si>
  <si>
    <t>Ze Carlos</t>
  </si>
  <si>
    <t>Moussa Wague</t>
  </si>
  <si>
    <t>Atletico de Madrid B</t>
  </si>
  <si>
    <t>Leo Sena</t>
  </si>
  <si>
    <t>Aurelien Scheidler</t>
  </si>
  <si>
    <t>Check Oumar Diakite</t>
  </si>
  <si>
    <t>Jose Kante</t>
  </si>
  <si>
    <t>Mahame Siby</t>
  </si>
  <si>
    <t>Andre Silva</t>
  </si>
  <si>
    <t>Theo Sainte-Luce</t>
  </si>
  <si>
    <t>Edgar Mendez</t>
  </si>
  <si>
    <t>Cesar Haydar</t>
  </si>
  <si>
    <t>CD America de Cali</t>
  </si>
  <si>
    <t>Oliver Zanden</t>
  </si>
  <si>
    <t>Fran Velez</t>
  </si>
  <si>
    <t>Leo Petrot</t>
  </si>
  <si>
    <t>Rogerio</t>
  </si>
  <si>
    <t>Sergio Reguilon</t>
  </si>
  <si>
    <t>Sergio Gomez</t>
  </si>
  <si>
    <t>Pau Lopez</t>
  </si>
  <si>
    <t>Primera Division</t>
  </si>
  <si>
    <t>Maxi Gomez</t>
  </si>
  <si>
    <t>Primera Division Clausura</t>
  </si>
  <si>
    <t>Club Libertad Asuncion</t>
  </si>
  <si>
    <t>Moi Gomez</t>
  </si>
  <si>
    <t>Primera Federacion - Gr. I</t>
  </si>
  <si>
    <t>Club Leon FC</t>
  </si>
  <si>
    <t>Cristian Pavon</t>
  </si>
  <si>
    <t>Primera Federacion - Gr. II</t>
  </si>
  <si>
    <t>Edu Exposito</t>
  </si>
  <si>
    <t>Unai Lopez</t>
  </si>
  <si>
    <t>Sporting Gijon</t>
  </si>
  <si>
    <t>CD Universidad Catolica</t>
  </si>
  <si>
    <t>Javier Lopez</t>
  </si>
  <si>
    <t>Dani Gomez</t>
  </si>
  <si>
    <t>Gaston Brugman</t>
  </si>
  <si>
    <t>Jeronimo Cacciabue</t>
  </si>
  <si>
    <t>Gornik Zabrze</t>
  </si>
  <si>
    <t>Roberto Lopez</t>
  </si>
  <si>
    <t>Marcos Lopez</t>
  </si>
  <si>
    <t>Jorge Miramon</t>
  </si>
  <si>
    <t>David Lopez</t>
  </si>
  <si>
    <t>Ãšmaro Embalo</t>
  </si>
  <si>
    <t>Jon Dagur Thorsteinsson</t>
  </si>
  <si>
    <t>Romulo Otero</t>
  </si>
  <si>
    <t>Jonas Toro</t>
  </si>
  <si>
    <t>Arnor Ingvi Traustason</t>
  </si>
  <si>
    <t>Segunda Federacion - Gr. V</t>
  </si>
  <si>
    <t>Primera Division Apertura</t>
  </si>
  <si>
    <t>Gaston Togni</t>
  </si>
  <si>
    <t>Jules Kounde</t>
  </si>
  <si>
    <t>Alpaslan Azturk</t>
  </si>
  <si>
    <t>Paco Alcacer</t>
  </si>
  <si>
    <t>Lazaro</t>
  </si>
  <si>
    <t>Cadiz CF</t>
  </si>
  <si>
    <t>Savio</t>
  </si>
  <si>
    <t>Nicolas Castro</t>
  </si>
  <si>
    <t>FC Juarez</t>
  </si>
  <si>
    <t>Otavio</t>
  </si>
  <si>
    <t>Jorge Sanchez</t>
  </si>
  <si>
    <t>German Berterame</t>
  </si>
  <si>
    <t>Cuiaba Esporte Clube (MT)</t>
  </si>
  <si>
    <t>Nicolas Marichal</t>
  </si>
  <si>
    <t>Nicolas Fernandez Mercau</t>
  </si>
  <si>
    <t>Carlos Gonzalez</t>
  </si>
  <si>
    <t>Johan Vasquez</t>
  </si>
  <si>
    <t>Adrian Embarba</t>
  </si>
  <si>
    <t>Omar Fernandez</t>
  </si>
  <si>
    <t>Goias Esporte Clube</t>
  </si>
  <si>
    <t>Alexis Sanchez</t>
  </si>
  <si>
    <t>Roberto Fernandez</t>
  </si>
  <si>
    <t>Ferencvarosi TC</t>
  </si>
  <si>
    <t>Laszlo Benes</t>
  </si>
  <si>
    <t>Moreto Cassama</t>
  </si>
  <si>
    <t>Julian Carranza</t>
  </si>
  <si>
    <t>Mazatlan FC</t>
  </si>
  <si>
    <t>Romario Baro</t>
  </si>
  <si>
    <t>Mario Gonzalez</t>
  </si>
  <si>
    <t>Javi Hernandez</t>
  </si>
  <si>
    <t>Malaga CF</t>
  </si>
  <si>
    <t>Brian Olivan</t>
  </si>
  <si>
    <t>Aitor Fernandez</t>
  </si>
  <si>
    <t>CA Huracan</t>
  </si>
  <si>
    <t>Flavio</t>
  </si>
  <si>
    <t>Fernando Gonzalez</t>
  </si>
  <si>
    <t>Salvi Sanchez</t>
  </si>
  <si>
    <t>Rober Gonzalez</t>
  </si>
  <si>
    <t>Nicolas Quagliata</t>
  </si>
  <si>
    <t>Ceara Sporting Club</t>
  </si>
  <si>
    <t>Andres Felipe Roman</t>
  </si>
  <si>
    <t>MOL Fehervar FC</t>
  </si>
  <si>
    <t>Yoel Barcenas</t>
  </si>
  <si>
    <t>Cristo Gonzalez</t>
  </si>
  <si>
    <t>Fabio Gomes</t>
  </si>
  <si>
    <t>Mateus Sarara</t>
  </si>
  <si>
    <t>German Valera</t>
  </si>
  <si>
    <t>Federico Fernandez</t>
  </si>
  <si>
    <t>Juanjo Narvaez</t>
  </si>
  <si>
    <t>Tomas Esteves</t>
  </si>
  <si>
    <t>Jhon Vasquez</t>
  </si>
  <si>
    <t>Adrian Aldrete</t>
  </si>
  <si>
    <t>Josue Colman</t>
  </si>
  <si>
    <t>Jhon Lucumi</t>
  </si>
  <si>
    <t>Carlos Vinicius</t>
  </si>
  <si>
    <t>Martin Satriano</t>
  </si>
  <si>
    <t>Santiago Ascacibar</t>
  </si>
  <si>
    <t>Matias Galarza</t>
  </si>
  <si>
    <t>Jonathan Rodriguez</t>
  </si>
  <si>
    <t>Matias Vargas</t>
  </si>
  <si>
    <t>Darwin Machis</t>
  </si>
  <si>
    <t>Roger Marti</t>
  </si>
  <si>
    <t>Pablo Mari</t>
  </si>
  <si>
    <t>Agustin Rogel</t>
  </si>
  <si>
    <t>Brian Rodriguez</t>
  </si>
  <si>
    <t>Agustin Marchesin</t>
  </si>
  <si>
    <t>Orbelin Pineda</t>
  </si>
  <si>
    <t>Matias Pellegrini</t>
  </si>
  <si>
    <t>Sandro Ramirez</t>
  </si>
  <si>
    <t>Cecilio Dominguez</t>
  </si>
  <si>
    <t>Matias Vecino</t>
  </si>
  <si>
    <t>Manu Garcia</t>
  </si>
  <si>
    <t>Matias Palacios</t>
  </si>
  <si>
    <t>Club Guarani</t>
  </si>
  <si>
    <t>Nicolas Diaz</t>
  </si>
  <si>
    <t>Victor Mollejo</t>
  </si>
  <si>
    <t>Martin Benitez</t>
  </si>
  <si>
    <t>Victor Mendez</t>
  </si>
  <si>
    <t>Mauro Lainez</t>
  </si>
  <si>
    <t>Victor Chust</t>
  </si>
  <si>
    <t>Kiko Femenia</t>
  </si>
  <si>
    <t>Idekel Dominguez</t>
  </si>
  <si>
    <t>Victor Gomez</t>
  </si>
  <si>
    <t>Martin Aguirregabiria</t>
  </si>
  <si>
    <t>Emiliano Martinez</t>
  </si>
  <si>
    <t>Avai Futebol Clube (SC)</t>
  </si>
  <si>
    <t>Matias Coccaro</t>
  </si>
  <si>
    <t>Josep Martinez</t>
  </si>
  <si>
    <t>Gabriel Florentin</t>
  </si>
  <si>
    <t>CS Maritimo</t>
  </si>
  <si>
    <t>Dario Sarmiento</t>
  </si>
  <si>
    <t>Luis Oyama</t>
  </si>
  <si>
    <t>Mender Garcia</t>
  </si>
  <si>
    <t>Pep Chavarria</t>
  </si>
  <si>
    <t>Nery Dominguez</t>
  </si>
  <si>
    <t>Alan Rodriguez</t>
  </si>
  <si>
    <t>Independiente Medellin</t>
  </si>
  <si>
    <t>Joaquin Sosa</t>
  </si>
  <si>
    <t>Victor Meseguer</t>
  </si>
  <si>
    <t>Adrian Marin</t>
  </si>
  <si>
    <t>Cristian Ortiz</t>
  </si>
  <si>
    <t>Vinicius</t>
  </si>
  <si>
    <t>Emmanuel Martinez</t>
  </si>
  <si>
    <t>Fabricio Dominguez</t>
  </si>
  <si>
    <t>Joaquin Ardaiz</t>
  </si>
  <si>
    <t>Martin Rodriguez</t>
  </si>
  <si>
    <t>Unai Nunez</t>
  </si>
  <si>
    <t>Marcelino Nunez</t>
  </si>
  <si>
    <t>Joao Victor</t>
  </si>
  <si>
    <t>Vitoria Guimaraes SC</t>
  </si>
  <si>
    <t>Willian Arao</t>
  </si>
  <si>
    <t>Igor Paixao</t>
  </si>
  <si>
    <t>FC Famalicao</t>
  </si>
  <si>
    <t>Rodrigao</t>
  </si>
  <si>
    <t>Joao Klauss</t>
  </si>
  <si>
    <t>Joao Novais</t>
  </si>
  <si>
    <t>Joao Figueiredo</t>
  </si>
  <si>
    <t>Joao Carvalho</t>
  </si>
  <si>
    <t>Joao Carlos Teixeira</t>
  </si>
  <si>
    <t>Bruno Jordao</t>
  </si>
  <si>
    <t>Leo Baptistao</t>
  </si>
  <si>
    <t>Higor Meritao</t>
  </si>
  <si>
    <t>Paulistao A1 - Primeira fase</t>
  </si>
  <si>
    <t>Willian Maranhao</t>
  </si>
  <si>
    <t>Vitoria Guimaraes SC B</t>
  </si>
  <si>
    <t>Oscar Rodriguez</t>
  </si>
  <si>
    <t>Oscar Mingueza</t>
  </si>
  <si>
    <t>Oscar Melendo</t>
  </si>
  <si>
    <t>Oscar Vanegas</t>
  </si>
  <si>
    <t>Willian Jose</t>
  </si>
  <si>
    <t>Andre Onana</t>
  </si>
  <si>
    <t>Jose Manuel Lopez</t>
  </si>
  <si>
    <t>Sadio Mane</t>
  </si>
  <si>
    <t>Franck Kessie</t>
  </si>
  <si>
    <t>Andréa Zambo Anguissa</t>
  </si>
  <si>
    <t>Tanguy Ndombele</t>
  </si>
  <si>
    <t>Hugo Ekitike</t>
  </si>
  <si>
    <t>Nicolas Pepe</t>
  </si>
  <si>
    <t>Moussa Niakhate</t>
  </si>
  <si>
    <t>Andréa Gomes</t>
  </si>
  <si>
    <t>Bertrand Traore</t>
  </si>
  <si>
    <t>Cheick Doucoure</t>
  </si>
  <si>
    <t>Loic Bade</t>
  </si>
  <si>
    <t>Armand Laurent</t>
  </si>
  <si>
    <t>El Bilal Toure</t>
  </si>
  <si>
    <t>FK Bodo/Glimt</t>
  </si>
  <si>
    <t>Grischa Promel</t>
  </si>
  <si>
    <t>Malmo FF</t>
  </si>
  <si>
    <t>Fredrik Midtsjo</t>
  </si>
  <si>
    <t>Brondby IF</t>
  </si>
  <si>
    <t>1. FC Koln</t>
  </si>
  <si>
    <t>Mads Bech Sorensen</t>
  </si>
  <si>
    <t>Jens Jonsson</t>
  </si>
  <si>
    <t>Goztepe</t>
  </si>
  <si>
    <t>IFK Norrkoping</t>
  </si>
  <si>
    <t>Albert Gronbaek</t>
  </si>
  <si>
    <t>Merlin Rohl</t>
  </si>
  <si>
    <t>William Boving</t>
  </si>
  <si>
    <t>SonderjyskE</t>
  </si>
  <si>
    <t>Philipp Forster</t>
  </si>
  <si>
    <t>Alessandro Schopf</t>
  </si>
  <si>
    <t>Fredrik Bjorkan</t>
  </si>
  <si>
    <t>IFK Goteborg</t>
  </si>
  <si>
    <t>Eduard Lowen</t>
  </si>
  <si>
    <t>Kevin Stoger</t>
  </si>
  <si>
    <t>Szabolcs Schon</t>
  </si>
  <si>
    <t>Simen Juklerod</t>
  </si>
  <si>
    <t>Ransford-Yeboah Konigsdorffer</t>
  </si>
  <si>
    <t>Asger Sorensen</t>
  </si>
  <si>
    <t>Christian Sorensen</t>
  </si>
  <si>
    <t>Pepe</t>
  </si>
  <si>
    <t>Julian Quinones</t>
  </si>
  <si>
    <t>Union Espanola</t>
  </si>
  <si>
    <t>Santiago Ormeno</t>
  </si>
  <si>
    <t>Club Cerro Porteno</t>
  </si>
  <si>
    <t>Francisco Conceicao</t>
  </si>
  <si>
    <t>Goncalo Esteves</t>
  </si>
  <si>
    <t>Goncalo Paciencia</t>
  </si>
  <si>
    <t>Associacao Chapecoense de Futebol</t>
  </si>
  <si>
    <t>Faycal Fajr</t>
  </si>
  <si>
    <t>Marcal</t>
  </si>
  <si>
    <t>Anthony Briancon</t>
  </si>
  <si>
    <t>Associacao Ferroviaria de Esportes (SP)</t>
  </si>
  <si>
    <t>FC Barcelona Atletic</t>
  </si>
  <si>
    <t>Standard Liege</t>
  </si>
  <si>
    <t>FC Progres Niederkorn</t>
  </si>
  <si>
    <t>Julio Tavares</t>
  </si>
  <si>
    <t>Ruben Semedo</t>
  </si>
  <si>
    <t>Jubilo Iwata</t>
  </si>
  <si>
    <t>Nestor Araujo</t>
  </si>
  <si>
    <t>Martin Dubravka</t>
  </si>
  <si>
    <t>Raul Moro</t>
  </si>
  <si>
    <t>Hordur Magnusson</t>
  </si>
  <si>
    <t>Tomas Araujo</t>
  </si>
  <si>
    <t>Raul Gudino</t>
  </si>
  <si>
    <t>Jesus Trindade</t>
  </si>
  <si>
    <t>Runar Alex Runarsson</t>
  </si>
  <si>
    <t>Joel Ordonez</t>
  </si>
  <si>
    <t>Oscar Estupinan</t>
  </si>
  <si>
    <t>Ruben Pena</t>
  </si>
  <si>
    <t>Inigo Cordoba</t>
  </si>
  <si>
    <t>Vladimir Lorona</t>
  </si>
  <si>
    <t>Jesus Duenas</t>
  </si>
  <si>
    <t>Inigo Vicente</t>
  </si>
  <si>
    <t>Ruben Yanez</t>
  </si>
  <si>
    <t>Kevin Castaneda</t>
  </si>
  <si>
    <t>AS Saint-Étienne</t>
  </si>
  <si>
    <t>Winger</t>
  </si>
  <si>
    <t>Midfielder</t>
  </si>
  <si>
    <t>Full-Back</t>
  </si>
  <si>
    <t>market_value(million)</t>
  </si>
  <si>
    <t>fee(millions)</t>
  </si>
  <si>
    <t>2022-2023 Summer Transfers</t>
  </si>
  <si>
    <t>Europe</t>
  </si>
  <si>
    <t>South America</t>
  </si>
  <si>
    <t>North America</t>
  </si>
  <si>
    <t>Asia</t>
  </si>
  <si>
    <t>Africa</t>
  </si>
  <si>
    <t>Continent</t>
  </si>
  <si>
    <t>continent</t>
  </si>
  <si>
    <t>Continent_to</t>
  </si>
  <si>
    <t>Row Labels</t>
  </si>
  <si>
    <t>Grand Total</t>
  </si>
  <si>
    <t>Sum of fee(millions)</t>
  </si>
  <si>
    <t>Wolves</t>
  </si>
  <si>
    <t>Brighton</t>
  </si>
  <si>
    <t>Gaston Avila</t>
  </si>
  <si>
    <t>Martin Adam</t>
  </si>
  <si>
    <t>Alvaro Leiva</t>
  </si>
  <si>
    <t>Alvaro Fernandez</t>
  </si>
  <si>
    <t>Juan Pablo Alvarez</t>
  </si>
  <si>
    <t>Alex Collado</t>
  </si>
  <si>
    <t>Alvaro Gonzalez</t>
  </si>
  <si>
    <t>Angel Gonzalez</t>
  </si>
  <si>
    <t>Favio Alvarez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</si>
</sst>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-2]\ * #,##0.0_);_([$€-2]\ * \(#,##0.0\);_([$€-2]\ * &quot;-&quot;??_);_(@_)"/>
    <numFmt numFmtId="165" formatCode="[$€-2]\ #,##0.00"/>
    <numFmt numFmtId="168" formatCode="[$€-2]\ #,##0.00;[Red][$€-2]\ #,##0.00"/>
  </numFmts>
  <fonts count="25" x14ac:knownFonts="1">
    <font>
      <sz val="11"/>
      <color theme="1"/>
      <name val="Times New Roman"/>
      <family val="2"/>
      <scheme val="minor"/>
    </font>
    <font>
      <sz val="11"/>
      <color theme="1"/>
      <name val="Times New Roman"/>
      <family val="2"/>
      <scheme val="minor"/>
    </font>
    <font>
      <sz val="18"/>
      <color theme="3"/>
      <name val="Arial"/>
      <family val="2"/>
      <scheme val="major"/>
    </font>
    <font>
      <b/>
      <sz val="15"/>
      <color theme="3"/>
      <name val="Times New Roman"/>
      <family val="2"/>
      <scheme val="minor"/>
    </font>
    <font>
      <b/>
      <sz val="13"/>
      <color theme="3"/>
      <name val="Times New Roman"/>
      <family val="2"/>
      <scheme val="minor"/>
    </font>
    <font>
      <b/>
      <sz val="11"/>
      <color theme="3"/>
      <name val="Times New Roman"/>
      <family val="2"/>
      <scheme val="minor"/>
    </font>
    <font>
      <sz val="11"/>
      <color rgb="FF006100"/>
      <name val="Times New Roman"/>
      <family val="2"/>
      <scheme val="minor"/>
    </font>
    <font>
      <sz val="11"/>
      <color rgb="FF9C0006"/>
      <name val="Times New Roman"/>
      <family val="2"/>
      <scheme val="minor"/>
    </font>
    <font>
      <sz val="11"/>
      <color rgb="FF9C5700"/>
      <name val="Times New Roman"/>
      <family val="2"/>
      <scheme val="minor"/>
    </font>
    <font>
      <sz val="11"/>
      <color rgb="FF3F3F76"/>
      <name val="Times New Roman"/>
      <family val="2"/>
      <scheme val="minor"/>
    </font>
    <font>
      <b/>
      <sz val="11"/>
      <color rgb="FF3F3F3F"/>
      <name val="Times New Roman"/>
      <family val="2"/>
      <scheme val="minor"/>
    </font>
    <font>
      <b/>
      <sz val="11"/>
      <color rgb="FFFA7D00"/>
      <name val="Times New Roman"/>
      <family val="2"/>
      <scheme val="minor"/>
    </font>
    <font>
      <sz val="11"/>
      <color rgb="FFFA7D00"/>
      <name val="Times New Roman"/>
      <family val="2"/>
      <scheme val="minor"/>
    </font>
    <font>
      <b/>
      <sz val="11"/>
      <color theme="0"/>
      <name val="Times New Roman"/>
      <family val="2"/>
      <scheme val="minor"/>
    </font>
    <font>
      <sz val="11"/>
      <color rgb="FFFF0000"/>
      <name val="Times New Roman"/>
      <family val="2"/>
      <scheme val="minor"/>
    </font>
    <font>
      <i/>
      <sz val="11"/>
      <color rgb="FF7F7F7F"/>
      <name val="Times New Roman"/>
      <family val="2"/>
      <scheme val="minor"/>
    </font>
    <font>
      <b/>
      <sz val="11"/>
      <color theme="1"/>
      <name val="Times New Roman"/>
      <family val="2"/>
      <scheme val="minor"/>
    </font>
    <font>
      <sz val="11"/>
      <color theme="0"/>
      <name val="Times New Roman"/>
      <family val="2"/>
      <scheme val="minor"/>
    </font>
    <font>
      <b/>
      <sz val="16"/>
      <color theme="1"/>
      <name val="Times New Roman"/>
      <family val="2"/>
      <scheme val="minor"/>
    </font>
    <font>
      <b/>
      <sz val="18"/>
      <color theme="4" tint="-0.249977111117893"/>
      <name val="Times New Roman"/>
      <family val="2"/>
      <scheme val="minor"/>
    </font>
    <font>
      <b/>
      <i/>
      <sz val="14"/>
      <name val="Copperplate Gothic Bold"/>
      <family val="2"/>
    </font>
    <font>
      <b/>
      <u val="singleAccounting"/>
      <sz val="12"/>
      <color theme="1"/>
      <name val="Arial Black"/>
      <family val="2"/>
    </font>
    <font>
      <b/>
      <u val="singleAccounting"/>
      <sz val="10"/>
      <color theme="4" tint="-0.249977111117893"/>
      <name val="Arial Black"/>
      <family val="2"/>
    </font>
    <font>
      <b/>
      <sz val="22"/>
      <color theme="4" tint="-0.249977111117893"/>
      <name val="Times New Roman"/>
      <family val="2"/>
      <scheme val="minor"/>
    </font>
    <font>
      <sz val="22"/>
      <color theme="1"/>
      <name val="Times New Roman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3" fillId="33" borderId="10" xfId="0" applyFont="1" applyFill="1" applyBorder="1"/>
    <xf numFmtId="0" fontId="0" fillId="0" borderId="10" xfId="0" applyFont="1" applyBorder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1" xfId="0" applyFont="1" applyBorder="1"/>
    <xf numFmtId="168" fontId="0" fillId="0" borderId="0" xfId="0" applyNumberFormat="1"/>
    <xf numFmtId="0" fontId="0" fillId="0" borderId="0" xfId="0" applyAlignment="1">
      <alignment horizontal="center"/>
    </xf>
    <xf numFmtId="0" fontId="19" fillId="0" borderId="0" xfId="0" applyFont="1"/>
    <xf numFmtId="0" fontId="0" fillId="0" borderId="0" xfId="0" applyAlignment="1">
      <alignment horizontal="centerContinuous"/>
    </xf>
    <xf numFmtId="0" fontId="20" fillId="0" borderId="0" xfId="0" applyFont="1" applyAlignment="1">
      <alignment horizontal="centerContinuous"/>
    </xf>
    <xf numFmtId="0" fontId="21" fillId="0" borderId="0" xfId="0" applyFont="1" applyAlignment="1">
      <alignment horizontal="centerContinuous"/>
    </xf>
    <xf numFmtId="168" fontId="22" fillId="0" borderId="0" xfId="0" applyNumberFormat="1" applyFont="1" applyAlignment="1">
      <alignment horizontal="centerContinuous"/>
    </xf>
    <xf numFmtId="0" fontId="19" fillId="0" borderId="0" xfId="0" applyFont="1" applyAlignment="1">
      <alignment horizontal="centerContinuous"/>
    </xf>
    <xf numFmtId="0" fontId="23" fillId="0" borderId="0" xfId="0" applyFont="1" applyAlignment="1">
      <alignment horizontal="centerContinuous"/>
    </xf>
    <xf numFmtId="0" fontId="24" fillId="0" borderId="0" xfId="0" applyFont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168" formatCode="[$€-2]\ #,##0.00;[Red][$€-2]\ #,##0.00"/>
    </dxf>
    <dxf>
      <numFmt numFmtId="168" formatCode="[$€-2]\ #,##0.00;[Red][$€-2]\ #,##0.00"/>
    </dxf>
    <dxf>
      <numFmt numFmtId="168" formatCode="[$€-2]\ #,##0.00;[Red][$€-2]\ #,##0.00"/>
    </dxf>
    <dxf>
      <alignment horizontal="center"/>
    </dxf>
    <dxf>
      <alignment horizontal="center"/>
    </dxf>
    <dxf>
      <numFmt numFmtId="168" formatCode="[$€-2]\ #,##0.00;[Red][$€-2]\ #,##0.00"/>
    </dxf>
    <dxf>
      <numFmt numFmtId="168" formatCode="[$€-2]\ #,##0.00;[Red][$€-2]\ #,##0.00"/>
    </dxf>
    <dxf>
      <numFmt numFmtId="168" formatCode="[$€-2]\ #,##0.00;[Red][$€-2]\ #,##0.00"/>
    </dxf>
    <dxf>
      <numFmt numFmtId="0" formatCode="General"/>
    </dxf>
    <dxf>
      <numFmt numFmtId="164" formatCode="_([$€-2]\ * #,##0.0_);_([$€-2]\ * \(#,##0.0\);_([$€-2]\ 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[$€-2]\ #,##0.00"/>
    </dxf>
    <dxf>
      <numFmt numFmtId="165" formatCode="[$€-2]\ #,##0.00"/>
    </dxf>
    <dxf>
      <numFmt numFmtId="164" formatCode="_([$€-2]\ * #,##0.0_);_([$€-2]\ * \(#,##0.0\);_([$€-2]\ * &quot;-&quot;??_);_(@_)"/>
    </dxf>
    <dxf>
      <numFmt numFmtId="164" formatCode="_([$€-2]\ * #,##0.0_);_([$€-2]\ * \(#,##0.0\);_([$€-2]\ 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[2022_2023_football_transfers dashboard.xlsx]Sheet10!PivotTable8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6277537182852145"/>
          <c:y val="0.11043386243386244"/>
          <c:w val="0.69442825896762905"/>
          <c:h val="0.605339665875099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Sheet10!$A$4:$A$14</c:f>
              <c:strCache>
                <c:ptCount val="10"/>
                <c:pt idx="0">
                  <c:v>Premier League</c:v>
                </c:pt>
                <c:pt idx="1">
                  <c:v>Serie A</c:v>
                </c:pt>
                <c:pt idx="2">
                  <c:v>Ligue 1</c:v>
                </c:pt>
                <c:pt idx="3">
                  <c:v>Bundesliga</c:v>
                </c:pt>
                <c:pt idx="4">
                  <c:v>LaLiga</c:v>
                </c:pt>
                <c:pt idx="5">
                  <c:v>Liga Portugal</c:v>
                </c:pt>
                <c:pt idx="6">
                  <c:v>Eredivisie</c:v>
                </c:pt>
                <c:pt idx="7">
                  <c:v>Jupiler Pro League</c:v>
                </c:pt>
                <c:pt idx="8">
                  <c:v>Super Lig</c:v>
                </c:pt>
                <c:pt idx="9">
                  <c:v>Championship</c:v>
                </c:pt>
              </c:strCache>
            </c:strRef>
          </c:cat>
          <c:val>
            <c:numRef>
              <c:f>Sheet10!$B$4:$B$14</c:f>
              <c:numCache>
                <c:formatCode>[$€-2]\ #,##0.00;[Red][$€-2]\ #,##0.00</c:formatCode>
                <c:ptCount val="10"/>
                <c:pt idx="0">
                  <c:v>2240660000</c:v>
                </c:pt>
                <c:pt idx="1">
                  <c:v>795580000</c:v>
                </c:pt>
                <c:pt idx="2">
                  <c:v>559100000</c:v>
                </c:pt>
                <c:pt idx="3">
                  <c:v>518850000</c:v>
                </c:pt>
                <c:pt idx="4">
                  <c:v>507590000</c:v>
                </c:pt>
                <c:pt idx="5">
                  <c:v>171600000</c:v>
                </c:pt>
                <c:pt idx="6">
                  <c:v>167100000</c:v>
                </c:pt>
                <c:pt idx="7">
                  <c:v>111000000</c:v>
                </c:pt>
                <c:pt idx="8">
                  <c:v>100845000</c:v>
                </c:pt>
                <c:pt idx="9">
                  <c:v>82170000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6-4BAA-9AD4-BA8056167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9901231"/>
        <c:axId val="622206159"/>
      </c:barChart>
      <c:catAx>
        <c:axId val="200990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206159"/>
        <c:crosses val="autoZero"/>
        <c:auto val="1"/>
        <c:lblAlgn val="ctr"/>
        <c:lblOffset val="100"/>
        <c:noMultiLvlLbl val="0"/>
      </c:catAx>
      <c:valAx>
        <c:axId val="62220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[$€-1];[Red]#,##0.00\ [$€-1]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901231"/>
        <c:crosses val="autoZero"/>
        <c:crossBetween val="between"/>
        <c:dispUnits>
          <c:builtInUnit val="b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[2022_2023_football_transfers dashboard.xlsx]Sheet4!PivotTable2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400" b="1"/>
              <a:t>Transfer Fees Received</a:t>
            </a:r>
            <a:r>
              <a:rPr lang="en-US" sz="1400" b="1" baseline="0"/>
              <a:t> by Clubs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21303079292538651"/>
          <c:y val="0.15971717171717173"/>
          <c:w val="0.75823920676407441"/>
          <c:h val="0.457037461226437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Sheet4!$A$4:$A$19</c:f>
              <c:strCache>
                <c:ptCount val="15"/>
                <c:pt idx="0">
                  <c:v>Ajax Amsterdam</c:v>
                </c:pt>
                <c:pt idx="1">
                  <c:v>Manchester City</c:v>
                </c:pt>
                <c:pt idx="2">
                  <c:v>SL Benfica</c:v>
                </c:pt>
                <c:pt idx="3">
                  <c:v>Sporting CP</c:v>
                </c:pt>
                <c:pt idx="4">
                  <c:v>AS Monaco</c:v>
                </c:pt>
                <c:pt idx="5">
                  <c:v>Brighton</c:v>
                </c:pt>
                <c:pt idx="6">
                  <c:v>Leeds United</c:v>
                </c:pt>
                <c:pt idx="7">
                  <c:v>Juventus FC</c:v>
                </c:pt>
                <c:pt idx="8">
                  <c:v>Bayern Munich</c:v>
                </c:pt>
                <c:pt idx="9">
                  <c:v>LOSC Lille</c:v>
                </c:pt>
                <c:pt idx="10">
                  <c:v>Real Madrid</c:v>
                </c:pt>
                <c:pt idx="11">
                  <c:v>Red Bull Salzburg</c:v>
                </c:pt>
                <c:pt idx="12">
                  <c:v>Sevilla FC</c:v>
                </c:pt>
                <c:pt idx="13">
                  <c:v>FC Porto</c:v>
                </c:pt>
                <c:pt idx="14">
                  <c:v>Leicester City</c:v>
                </c:pt>
              </c:strCache>
            </c:strRef>
          </c:cat>
          <c:val>
            <c:numRef>
              <c:f>Sheet4!$B$4:$B$19</c:f>
              <c:numCache>
                <c:formatCode>[$€-2]\ #,##0.00;[Red][$€-2]\ #,##0.00</c:formatCode>
                <c:ptCount val="15"/>
                <c:pt idx="0">
                  <c:v>216220000</c:v>
                </c:pt>
                <c:pt idx="1">
                  <c:v>159900000</c:v>
                </c:pt>
                <c:pt idx="2">
                  <c:v>127300000</c:v>
                </c:pt>
                <c:pt idx="3">
                  <c:v>119300000</c:v>
                </c:pt>
                <c:pt idx="4">
                  <c:v>117000000</c:v>
                </c:pt>
                <c:pt idx="5">
                  <c:v>113900000</c:v>
                </c:pt>
                <c:pt idx="6">
                  <c:v>108200000</c:v>
                </c:pt>
                <c:pt idx="7">
                  <c:v>106150000</c:v>
                </c:pt>
                <c:pt idx="8">
                  <c:v>103600000</c:v>
                </c:pt>
                <c:pt idx="9">
                  <c:v>99000000</c:v>
                </c:pt>
                <c:pt idx="10">
                  <c:v>92150000</c:v>
                </c:pt>
                <c:pt idx="11">
                  <c:v>91940000</c:v>
                </c:pt>
                <c:pt idx="12">
                  <c:v>91500000</c:v>
                </c:pt>
                <c:pt idx="13">
                  <c:v>86000000</c:v>
                </c:pt>
                <c:pt idx="14">
                  <c:v>81400000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07-4B66-8C34-B87B003D5B3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786730703"/>
        <c:axId val="2005440607"/>
      </c:barChart>
      <c:catAx>
        <c:axId val="178673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440607"/>
        <c:crosses val="autoZero"/>
        <c:auto val="1"/>
        <c:lblAlgn val="ctr"/>
        <c:lblOffset val="100"/>
        <c:noMultiLvlLbl val="0"/>
      </c:catAx>
      <c:valAx>
        <c:axId val="200544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[$€-2]\ #,##0.00;[Red][$€-2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730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[2022_2023_football_transfers dashboard.xlsx]Sheet5!PivotTable3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Transfer Fees</a:t>
            </a:r>
            <a:r>
              <a:rPr lang="en-US" baseline="0"/>
              <a:t> Paid by Clubs (Top 15)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9800109144966277"/>
          <c:y val="0.11628985507246377"/>
          <c:w val="0.76521730315945302"/>
          <c:h val="0.5625756780402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Sheet5!$A$4:$A$19</c:f>
              <c:strCache>
                <c:ptCount val="15"/>
                <c:pt idx="0">
                  <c:v>Chelsea FC</c:v>
                </c:pt>
                <c:pt idx="1">
                  <c:v>Manchester United</c:v>
                </c:pt>
                <c:pt idx="2">
                  <c:v>West Ham United</c:v>
                </c:pt>
                <c:pt idx="3">
                  <c:v>Tottenham Hotspur</c:v>
                </c:pt>
                <c:pt idx="4">
                  <c:v>Nottingham Forest</c:v>
                </c:pt>
                <c:pt idx="5">
                  <c:v>FC Barcelona</c:v>
                </c:pt>
                <c:pt idx="6">
                  <c:v>Paris Saint-Germain</c:v>
                </c:pt>
                <c:pt idx="7">
                  <c:v>Manchester City</c:v>
                </c:pt>
                <c:pt idx="8">
                  <c:v>Bayern Munich</c:v>
                </c:pt>
                <c:pt idx="9">
                  <c:v>Wolves</c:v>
                </c:pt>
                <c:pt idx="10">
                  <c:v>Newcastle United</c:v>
                </c:pt>
                <c:pt idx="11">
                  <c:v>Arsenal FC</c:v>
                </c:pt>
                <c:pt idx="12">
                  <c:v>Leeds United</c:v>
                </c:pt>
                <c:pt idx="13">
                  <c:v>Ajax Amsterdam</c:v>
                </c:pt>
                <c:pt idx="14">
                  <c:v>Juventus FC</c:v>
                </c:pt>
              </c:strCache>
            </c:strRef>
          </c:cat>
          <c:val>
            <c:numRef>
              <c:f>Sheet5!$B$4:$B$19</c:f>
              <c:numCache>
                <c:formatCode>[$€-2]\ #,##0.00;[Red][$€-2]\ #,##0.00</c:formatCode>
                <c:ptCount val="15"/>
                <c:pt idx="0">
                  <c:v>281990000</c:v>
                </c:pt>
                <c:pt idx="1">
                  <c:v>240330000</c:v>
                </c:pt>
                <c:pt idx="2">
                  <c:v>182000000</c:v>
                </c:pt>
                <c:pt idx="3">
                  <c:v>169900000</c:v>
                </c:pt>
                <c:pt idx="4">
                  <c:v>161000000</c:v>
                </c:pt>
                <c:pt idx="5">
                  <c:v>153000000</c:v>
                </c:pt>
                <c:pt idx="6">
                  <c:v>147500000</c:v>
                </c:pt>
                <c:pt idx="7">
                  <c:v>139500000</c:v>
                </c:pt>
                <c:pt idx="8">
                  <c:v>137500000</c:v>
                </c:pt>
                <c:pt idx="9">
                  <c:v>136600000</c:v>
                </c:pt>
                <c:pt idx="10">
                  <c:v>136000000</c:v>
                </c:pt>
                <c:pt idx="11">
                  <c:v>132060000</c:v>
                </c:pt>
                <c:pt idx="12">
                  <c:v>110140000</c:v>
                </c:pt>
                <c:pt idx="13">
                  <c:v>105100000</c:v>
                </c:pt>
                <c:pt idx="14">
                  <c:v>102400000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8D-4970-96BC-3408124B1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1783151"/>
        <c:axId val="2075014495"/>
      </c:barChart>
      <c:catAx>
        <c:axId val="206178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014495"/>
        <c:crosses val="autoZero"/>
        <c:auto val="1"/>
        <c:lblAlgn val="ctr"/>
        <c:lblOffset val="100"/>
        <c:noMultiLvlLbl val="0"/>
      </c:catAx>
      <c:valAx>
        <c:axId val="2075014495"/>
        <c:scaling>
          <c:orientation val="minMax"/>
        </c:scaling>
        <c:delete val="0"/>
        <c:axPos val="l"/>
        <c:numFmt formatCode="[$€-2]\ #,##0.00;[Red][$€-2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783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[2022_2023_football_transfers dashboard.xlsx]Sheet9!PivotTable7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Transfer Fees</a:t>
            </a:r>
            <a:r>
              <a:rPr lang="en-US" baseline="0"/>
              <a:t> by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Sheet9!$A$4:$A$10</c:f>
              <c:strCache>
                <c:ptCount val="6"/>
                <c:pt idx="0">
                  <c:v>Midfielder</c:v>
                </c:pt>
                <c:pt idx="1">
                  <c:v>Centre-Forward</c:v>
                </c:pt>
                <c:pt idx="2">
                  <c:v>Centre-Back</c:v>
                </c:pt>
                <c:pt idx="3">
                  <c:v>Winger</c:v>
                </c:pt>
                <c:pt idx="4">
                  <c:v>Full-Back</c:v>
                </c:pt>
                <c:pt idx="5">
                  <c:v>Goalkeeper</c:v>
                </c:pt>
              </c:strCache>
            </c:strRef>
          </c:cat>
          <c:val>
            <c:numRef>
              <c:f>Sheet9!$B$4:$B$10</c:f>
              <c:numCache>
                <c:formatCode>[$€-2]\ #,##0.00;[Red][$€-2]\ #,##0.00</c:formatCode>
                <c:ptCount val="6"/>
                <c:pt idx="0">
                  <c:v>1532594000</c:v>
                </c:pt>
                <c:pt idx="1">
                  <c:v>1348964000</c:v>
                </c:pt>
                <c:pt idx="2">
                  <c:v>1156249000</c:v>
                </c:pt>
                <c:pt idx="3">
                  <c:v>1010227000</c:v>
                </c:pt>
                <c:pt idx="4">
                  <c:v>679210000</c:v>
                </c:pt>
                <c:pt idx="5">
                  <c:v>130080000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79-4E64-9F63-14F5059E0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5011631"/>
        <c:axId val="441467967"/>
      </c:barChart>
      <c:catAx>
        <c:axId val="201501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467967"/>
        <c:crosses val="autoZero"/>
        <c:auto val="1"/>
        <c:lblAlgn val="ctr"/>
        <c:lblOffset val="100"/>
        <c:noMultiLvlLbl val="0"/>
      </c:catAx>
      <c:valAx>
        <c:axId val="441467967"/>
        <c:scaling>
          <c:orientation val="minMax"/>
        </c:scaling>
        <c:delete val="0"/>
        <c:axPos val="l"/>
        <c:numFmt formatCode="[$€-2]\ #,##0.00;[Red][$€-2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011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[2022_2023_football_transfers dashboard.xlsx]Sheet9!PivotTable7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Transfer Fees by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5">
                  <a:satMod val="100000"/>
                  <a:lumMod val="100000"/>
                </a:schemeClr>
              </a:gs>
              <a:gs pos="50000">
                <a:schemeClr val="accent5">
                  <a:shade val="99000"/>
                  <a:satMod val="105000"/>
                  <a:lumMod val="100000"/>
                </a:schemeClr>
              </a:gs>
              <a:gs pos="100000">
                <a:schemeClr val="accent5">
                  <a:shade val="98000"/>
                  <a:satMod val="105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0000"/>
                    <a:lumMod val="100000"/>
                  </a:schemeClr>
                </a:gs>
                <a:gs pos="50000">
                  <a:schemeClr val="accent5">
                    <a:shade val="99000"/>
                    <a:satMod val="105000"/>
                    <a:lumMod val="100000"/>
                  </a:schemeClr>
                </a:gs>
                <a:gs pos="100000">
                  <a:schemeClr val="accent5">
                    <a:shade val="98000"/>
                    <a:satMod val="105000"/>
                    <a:lumMod val="100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l">
                <a:rot lat="0" lon="0" rev="4200000"/>
              </a:lightRig>
            </a:scene3d>
            <a:sp3d prstMaterial="flat">
              <a:bevelT w="50800" h="63500" prst="riblet"/>
            </a:sp3d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0000"/>
                    <a:lumMod val="100000"/>
                  </a:schemeClr>
                </a:gs>
                <a:gs pos="50000">
                  <a:schemeClr val="accent5">
                    <a:shade val="99000"/>
                    <a:satMod val="105000"/>
                    <a:lumMod val="100000"/>
                  </a:schemeClr>
                </a:gs>
                <a:gs pos="100000">
                  <a:schemeClr val="accent5">
                    <a:shade val="98000"/>
                    <a:satMod val="105000"/>
                    <a:lumMod val="10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l">
                <a:rot lat="0" lon="0" rev="4200000"/>
              </a:lightRig>
            </a:scene3d>
            <a:sp3d prstMaterial="flat">
              <a:bevelT w="50800" h="63500" prst="riblet"/>
            </a:sp3d>
          </c:spPr>
          <c:invertIfNegative val="0"/>
          <c:cat>
            <c:strRef>
              <c:f>Sheet9!$A$4:$A$10</c:f>
              <c:strCache>
                <c:ptCount val="6"/>
                <c:pt idx="0">
                  <c:v>Midfielder</c:v>
                </c:pt>
                <c:pt idx="1">
                  <c:v>Centre-Forward</c:v>
                </c:pt>
                <c:pt idx="2">
                  <c:v>Centre-Back</c:v>
                </c:pt>
                <c:pt idx="3">
                  <c:v>Winger</c:v>
                </c:pt>
                <c:pt idx="4">
                  <c:v>Full-Back</c:v>
                </c:pt>
                <c:pt idx="5">
                  <c:v>Goalkeeper</c:v>
                </c:pt>
              </c:strCache>
            </c:strRef>
          </c:cat>
          <c:val>
            <c:numRef>
              <c:f>Sheet9!$B$4:$B$10</c:f>
              <c:numCache>
                <c:formatCode>[$€-2]\ #,##0.00;[Red][$€-2]\ #,##0.00</c:formatCode>
                <c:ptCount val="6"/>
                <c:pt idx="0">
                  <c:v>1532594000</c:v>
                </c:pt>
                <c:pt idx="1">
                  <c:v>1348964000</c:v>
                </c:pt>
                <c:pt idx="2">
                  <c:v>1156249000</c:v>
                </c:pt>
                <c:pt idx="3">
                  <c:v>1010227000</c:v>
                </c:pt>
                <c:pt idx="4">
                  <c:v>679210000</c:v>
                </c:pt>
                <c:pt idx="5">
                  <c:v>130080000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25-4904-AB5D-46B531129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15011631"/>
        <c:axId val="441467967"/>
      </c:barChart>
      <c:catAx>
        <c:axId val="201501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467967"/>
        <c:crosses val="autoZero"/>
        <c:auto val="1"/>
        <c:lblAlgn val="ctr"/>
        <c:lblOffset val="100"/>
        <c:noMultiLvlLbl val="0"/>
      </c:catAx>
      <c:valAx>
        <c:axId val="44146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€-2]\ #,##0.00;[Red][$€-2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011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[2022_2023_football_transfers dashboard.xlsx]Sheet10!PivotTable8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Highest Spending Leagues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5">
                  <a:satMod val="100000"/>
                  <a:lumMod val="100000"/>
                </a:schemeClr>
              </a:gs>
              <a:gs pos="50000">
                <a:schemeClr val="accent5">
                  <a:shade val="99000"/>
                  <a:satMod val="105000"/>
                  <a:lumMod val="100000"/>
                </a:schemeClr>
              </a:gs>
              <a:gs pos="100000">
                <a:schemeClr val="accent5">
                  <a:shade val="98000"/>
                  <a:satMod val="105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0000"/>
                    <a:lumMod val="100000"/>
                  </a:schemeClr>
                </a:gs>
                <a:gs pos="50000">
                  <a:schemeClr val="accent5">
                    <a:shade val="99000"/>
                    <a:satMod val="105000"/>
                    <a:lumMod val="100000"/>
                  </a:schemeClr>
                </a:gs>
                <a:gs pos="100000">
                  <a:schemeClr val="accent5">
                    <a:shade val="98000"/>
                    <a:satMod val="105000"/>
                    <a:lumMod val="100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l">
                <a:rot lat="0" lon="0" rev="4200000"/>
              </a:lightRig>
            </a:scene3d>
            <a:sp3d prstMaterial="flat">
              <a:bevelT w="50800" h="63500" prst="riblet"/>
            </a:sp3d>
          </c:spPr>
        </c:marker>
      </c:pivotFmt>
    </c:pivotFmts>
    <c:plotArea>
      <c:layout>
        <c:manualLayout>
          <c:layoutTarget val="inner"/>
          <c:xMode val="edge"/>
          <c:yMode val="edge"/>
          <c:x val="0.16277537182852145"/>
          <c:y val="0.11043386243386244"/>
          <c:w val="0.69442825896762905"/>
          <c:h val="0.605339665875099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0000"/>
                    <a:lumMod val="100000"/>
                  </a:schemeClr>
                </a:gs>
                <a:gs pos="50000">
                  <a:schemeClr val="accent5">
                    <a:shade val="99000"/>
                    <a:satMod val="105000"/>
                    <a:lumMod val="100000"/>
                  </a:schemeClr>
                </a:gs>
                <a:gs pos="100000">
                  <a:schemeClr val="accent5">
                    <a:shade val="98000"/>
                    <a:satMod val="105000"/>
                    <a:lumMod val="10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l">
                <a:rot lat="0" lon="0" rev="4200000"/>
              </a:lightRig>
            </a:scene3d>
            <a:sp3d prstMaterial="flat">
              <a:bevelT w="50800" h="63500" prst="riblet"/>
            </a:sp3d>
          </c:spPr>
          <c:invertIfNegative val="0"/>
          <c:cat>
            <c:strRef>
              <c:f>Sheet10!$A$4:$A$14</c:f>
              <c:strCache>
                <c:ptCount val="10"/>
                <c:pt idx="0">
                  <c:v>Premier League</c:v>
                </c:pt>
                <c:pt idx="1">
                  <c:v>Serie A</c:v>
                </c:pt>
                <c:pt idx="2">
                  <c:v>Ligue 1</c:v>
                </c:pt>
                <c:pt idx="3">
                  <c:v>Bundesliga</c:v>
                </c:pt>
                <c:pt idx="4">
                  <c:v>LaLiga</c:v>
                </c:pt>
                <c:pt idx="5">
                  <c:v>Liga Portugal</c:v>
                </c:pt>
                <c:pt idx="6">
                  <c:v>Eredivisie</c:v>
                </c:pt>
                <c:pt idx="7">
                  <c:v>Jupiler Pro League</c:v>
                </c:pt>
                <c:pt idx="8">
                  <c:v>Super Lig</c:v>
                </c:pt>
                <c:pt idx="9">
                  <c:v>Championship</c:v>
                </c:pt>
              </c:strCache>
            </c:strRef>
          </c:cat>
          <c:val>
            <c:numRef>
              <c:f>Sheet10!$B$4:$B$14</c:f>
              <c:numCache>
                <c:formatCode>[$€-2]\ #,##0.00;[Red][$€-2]\ #,##0.00</c:formatCode>
                <c:ptCount val="10"/>
                <c:pt idx="0">
                  <c:v>2240660000</c:v>
                </c:pt>
                <c:pt idx="1">
                  <c:v>795580000</c:v>
                </c:pt>
                <c:pt idx="2">
                  <c:v>559100000</c:v>
                </c:pt>
                <c:pt idx="3">
                  <c:v>518850000</c:v>
                </c:pt>
                <c:pt idx="4">
                  <c:v>507590000</c:v>
                </c:pt>
                <c:pt idx="5">
                  <c:v>171600000</c:v>
                </c:pt>
                <c:pt idx="6">
                  <c:v>167100000</c:v>
                </c:pt>
                <c:pt idx="7">
                  <c:v>111000000</c:v>
                </c:pt>
                <c:pt idx="8">
                  <c:v>100845000</c:v>
                </c:pt>
                <c:pt idx="9">
                  <c:v>82170000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BA-4725-969C-1EF602FC9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09901231"/>
        <c:axId val="622206159"/>
      </c:barChart>
      <c:catAx>
        <c:axId val="200990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206159"/>
        <c:crosses val="autoZero"/>
        <c:auto val="1"/>
        <c:lblAlgn val="ctr"/>
        <c:lblOffset val="100"/>
        <c:noMultiLvlLbl val="0"/>
      </c:catAx>
      <c:valAx>
        <c:axId val="62220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\ [$€-1];[Red]#,##0.00\ [$€-1]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901231"/>
        <c:crosses val="autoZero"/>
        <c:crossBetween val="between"/>
        <c:dispUnits>
          <c:builtInUnit val="b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[2022_2023_football_transfers dashboard.xlsx]Sheet5!PivotTable3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Transfer Fees Paid by Clubs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5">
                  <a:satMod val="100000"/>
                  <a:lumMod val="100000"/>
                </a:schemeClr>
              </a:gs>
              <a:gs pos="50000">
                <a:schemeClr val="accent5">
                  <a:shade val="99000"/>
                  <a:satMod val="105000"/>
                  <a:lumMod val="100000"/>
                </a:schemeClr>
              </a:gs>
              <a:gs pos="100000">
                <a:schemeClr val="accent5">
                  <a:shade val="98000"/>
                  <a:satMod val="105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0000"/>
                    <a:lumMod val="100000"/>
                  </a:schemeClr>
                </a:gs>
                <a:gs pos="50000">
                  <a:schemeClr val="accent5">
                    <a:shade val="99000"/>
                    <a:satMod val="105000"/>
                    <a:lumMod val="100000"/>
                  </a:schemeClr>
                </a:gs>
                <a:gs pos="100000">
                  <a:schemeClr val="accent5">
                    <a:shade val="98000"/>
                    <a:satMod val="105000"/>
                    <a:lumMod val="100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l">
                <a:rot lat="0" lon="0" rev="4200000"/>
              </a:lightRig>
            </a:scene3d>
            <a:sp3d prstMaterial="flat">
              <a:bevelT w="50800" h="63500" prst="riblet"/>
            </a:sp3d>
          </c:spPr>
        </c:marker>
      </c:pivotFmt>
    </c:pivotFmts>
    <c:plotArea>
      <c:layout>
        <c:manualLayout>
          <c:layoutTarget val="inner"/>
          <c:xMode val="edge"/>
          <c:yMode val="edge"/>
          <c:x val="0.19800109144966277"/>
          <c:y val="0.11628985507246377"/>
          <c:w val="0.76521730315945302"/>
          <c:h val="0.5625756780402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0000"/>
                    <a:lumMod val="100000"/>
                  </a:schemeClr>
                </a:gs>
                <a:gs pos="50000">
                  <a:schemeClr val="accent5">
                    <a:shade val="99000"/>
                    <a:satMod val="105000"/>
                    <a:lumMod val="100000"/>
                  </a:schemeClr>
                </a:gs>
                <a:gs pos="100000">
                  <a:schemeClr val="accent5">
                    <a:shade val="98000"/>
                    <a:satMod val="105000"/>
                    <a:lumMod val="10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l">
                <a:rot lat="0" lon="0" rev="4200000"/>
              </a:lightRig>
            </a:scene3d>
            <a:sp3d prstMaterial="flat">
              <a:bevelT w="50800" h="63500" prst="riblet"/>
            </a:sp3d>
          </c:spPr>
          <c:invertIfNegative val="0"/>
          <c:cat>
            <c:strRef>
              <c:f>Sheet5!$A$4:$A$19</c:f>
              <c:strCache>
                <c:ptCount val="15"/>
                <c:pt idx="0">
                  <c:v>Chelsea FC</c:v>
                </c:pt>
                <c:pt idx="1">
                  <c:v>Manchester United</c:v>
                </c:pt>
                <c:pt idx="2">
                  <c:v>West Ham United</c:v>
                </c:pt>
                <c:pt idx="3">
                  <c:v>Tottenham Hotspur</c:v>
                </c:pt>
                <c:pt idx="4">
                  <c:v>Nottingham Forest</c:v>
                </c:pt>
                <c:pt idx="5">
                  <c:v>FC Barcelona</c:v>
                </c:pt>
                <c:pt idx="6">
                  <c:v>Paris Saint-Germain</c:v>
                </c:pt>
                <c:pt idx="7">
                  <c:v>Manchester City</c:v>
                </c:pt>
                <c:pt idx="8">
                  <c:v>Bayern Munich</c:v>
                </c:pt>
                <c:pt idx="9">
                  <c:v>Wolves</c:v>
                </c:pt>
                <c:pt idx="10">
                  <c:v>Newcastle United</c:v>
                </c:pt>
                <c:pt idx="11">
                  <c:v>Arsenal FC</c:v>
                </c:pt>
                <c:pt idx="12">
                  <c:v>Leeds United</c:v>
                </c:pt>
                <c:pt idx="13">
                  <c:v>Ajax Amsterdam</c:v>
                </c:pt>
                <c:pt idx="14">
                  <c:v>Juventus FC</c:v>
                </c:pt>
              </c:strCache>
            </c:strRef>
          </c:cat>
          <c:val>
            <c:numRef>
              <c:f>Sheet5!$B$4:$B$19</c:f>
              <c:numCache>
                <c:formatCode>[$€-2]\ #,##0.00;[Red][$€-2]\ #,##0.00</c:formatCode>
                <c:ptCount val="15"/>
                <c:pt idx="0">
                  <c:v>281990000</c:v>
                </c:pt>
                <c:pt idx="1">
                  <c:v>240330000</c:v>
                </c:pt>
                <c:pt idx="2">
                  <c:v>182000000</c:v>
                </c:pt>
                <c:pt idx="3">
                  <c:v>169900000</c:v>
                </c:pt>
                <c:pt idx="4">
                  <c:v>161000000</c:v>
                </c:pt>
                <c:pt idx="5">
                  <c:v>153000000</c:v>
                </c:pt>
                <c:pt idx="6">
                  <c:v>147500000</c:v>
                </c:pt>
                <c:pt idx="7">
                  <c:v>139500000</c:v>
                </c:pt>
                <c:pt idx="8">
                  <c:v>137500000</c:v>
                </c:pt>
                <c:pt idx="9">
                  <c:v>136600000</c:v>
                </c:pt>
                <c:pt idx="10">
                  <c:v>136000000</c:v>
                </c:pt>
                <c:pt idx="11">
                  <c:v>132060000</c:v>
                </c:pt>
                <c:pt idx="12">
                  <c:v>110140000</c:v>
                </c:pt>
                <c:pt idx="13">
                  <c:v>105100000</c:v>
                </c:pt>
                <c:pt idx="14">
                  <c:v>102400000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A7-4959-AD39-101F24539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61783151"/>
        <c:axId val="2075014495"/>
      </c:barChart>
      <c:catAx>
        <c:axId val="206178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014495"/>
        <c:crosses val="autoZero"/>
        <c:auto val="1"/>
        <c:lblAlgn val="ctr"/>
        <c:lblOffset val="100"/>
        <c:noMultiLvlLbl val="0"/>
      </c:catAx>
      <c:valAx>
        <c:axId val="207501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€-2]\ #,##0.00;[Red][$€-2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783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[2022_2023_football_transfers dashboard.xlsx]Sheet5!PivotTable3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Transfer Fees Paid by Clubs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5">
                  <a:satMod val="100000"/>
                  <a:lumMod val="100000"/>
                </a:schemeClr>
              </a:gs>
              <a:gs pos="50000">
                <a:schemeClr val="accent5">
                  <a:shade val="99000"/>
                  <a:satMod val="105000"/>
                  <a:lumMod val="100000"/>
                </a:schemeClr>
              </a:gs>
              <a:gs pos="100000">
                <a:schemeClr val="accent5">
                  <a:shade val="98000"/>
                  <a:satMod val="105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0000"/>
                    <a:lumMod val="100000"/>
                  </a:schemeClr>
                </a:gs>
                <a:gs pos="50000">
                  <a:schemeClr val="accent5">
                    <a:shade val="99000"/>
                    <a:satMod val="105000"/>
                    <a:lumMod val="100000"/>
                  </a:schemeClr>
                </a:gs>
                <a:gs pos="100000">
                  <a:schemeClr val="accent5">
                    <a:shade val="98000"/>
                    <a:satMod val="105000"/>
                    <a:lumMod val="100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l">
                <a:rot lat="0" lon="0" rev="4200000"/>
              </a:lightRig>
            </a:scene3d>
            <a:sp3d prstMaterial="flat">
              <a:bevelT w="50800" h="63500" prst="riblet"/>
            </a:sp3d>
          </c:spPr>
        </c:marker>
      </c:pivotFmt>
    </c:pivotFmts>
    <c:plotArea>
      <c:layout>
        <c:manualLayout>
          <c:layoutTarget val="inner"/>
          <c:xMode val="edge"/>
          <c:yMode val="edge"/>
          <c:x val="0.19800109144966277"/>
          <c:y val="0.11628985507246377"/>
          <c:w val="0.76521730315945302"/>
          <c:h val="0.5625756780402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0000"/>
                    <a:lumMod val="100000"/>
                  </a:schemeClr>
                </a:gs>
                <a:gs pos="50000">
                  <a:schemeClr val="accent5">
                    <a:shade val="99000"/>
                    <a:satMod val="105000"/>
                    <a:lumMod val="100000"/>
                  </a:schemeClr>
                </a:gs>
                <a:gs pos="100000">
                  <a:schemeClr val="accent5">
                    <a:shade val="98000"/>
                    <a:satMod val="105000"/>
                    <a:lumMod val="10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l">
                <a:rot lat="0" lon="0" rev="4200000"/>
              </a:lightRig>
            </a:scene3d>
            <a:sp3d prstMaterial="flat">
              <a:bevelT w="50800" h="63500" prst="riblet"/>
            </a:sp3d>
          </c:spPr>
          <c:invertIfNegative val="0"/>
          <c:cat>
            <c:strRef>
              <c:f>Sheet5!$A$4:$A$19</c:f>
              <c:strCache>
                <c:ptCount val="15"/>
                <c:pt idx="0">
                  <c:v>Chelsea FC</c:v>
                </c:pt>
                <c:pt idx="1">
                  <c:v>Manchester United</c:v>
                </c:pt>
                <c:pt idx="2">
                  <c:v>West Ham United</c:v>
                </c:pt>
                <c:pt idx="3">
                  <c:v>Tottenham Hotspur</c:v>
                </c:pt>
                <c:pt idx="4">
                  <c:v>Nottingham Forest</c:v>
                </c:pt>
                <c:pt idx="5">
                  <c:v>FC Barcelona</c:v>
                </c:pt>
                <c:pt idx="6">
                  <c:v>Paris Saint-Germain</c:v>
                </c:pt>
                <c:pt idx="7">
                  <c:v>Manchester City</c:v>
                </c:pt>
                <c:pt idx="8">
                  <c:v>Bayern Munich</c:v>
                </c:pt>
                <c:pt idx="9">
                  <c:v>Wolves</c:v>
                </c:pt>
                <c:pt idx="10">
                  <c:v>Newcastle United</c:v>
                </c:pt>
                <c:pt idx="11">
                  <c:v>Arsenal FC</c:v>
                </c:pt>
                <c:pt idx="12">
                  <c:v>Leeds United</c:v>
                </c:pt>
                <c:pt idx="13">
                  <c:v>Ajax Amsterdam</c:v>
                </c:pt>
                <c:pt idx="14">
                  <c:v>Juventus FC</c:v>
                </c:pt>
              </c:strCache>
            </c:strRef>
          </c:cat>
          <c:val>
            <c:numRef>
              <c:f>Sheet5!$B$4:$B$19</c:f>
              <c:numCache>
                <c:formatCode>[$€-2]\ #,##0.00;[Red][$€-2]\ #,##0.00</c:formatCode>
                <c:ptCount val="15"/>
                <c:pt idx="0">
                  <c:v>281990000</c:v>
                </c:pt>
                <c:pt idx="1">
                  <c:v>240330000</c:v>
                </c:pt>
                <c:pt idx="2">
                  <c:v>182000000</c:v>
                </c:pt>
                <c:pt idx="3">
                  <c:v>169900000</c:v>
                </c:pt>
                <c:pt idx="4">
                  <c:v>161000000</c:v>
                </c:pt>
                <c:pt idx="5">
                  <c:v>153000000</c:v>
                </c:pt>
                <c:pt idx="6">
                  <c:v>147500000</c:v>
                </c:pt>
                <c:pt idx="7">
                  <c:v>139500000</c:v>
                </c:pt>
                <c:pt idx="8">
                  <c:v>137500000</c:v>
                </c:pt>
                <c:pt idx="9">
                  <c:v>136600000</c:v>
                </c:pt>
                <c:pt idx="10">
                  <c:v>136000000</c:v>
                </c:pt>
                <c:pt idx="11">
                  <c:v>132060000</c:v>
                </c:pt>
                <c:pt idx="12">
                  <c:v>110140000</c:v>
                </c:pt>
                <c:pt idx="13">
                  <c:v>105100000</c:v>
                </c:pt>
                <c:pt idx="14">
                  <c:v>102400000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31-44D1-A88A-3D7971731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61783151"/>
        <c:axId val="2075014495"/>
      </c:barChart>
      <c:catAx>
        <c:axId val="206178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014495"/>
        <c:crosses val="autoZero"/>
        <c:auto val="1"/>
        <c:lblAlgn val="ctr"/>
        <c:lblOffset val="100"/>
        <c:noMultiLvlLbl val="0"/>
      </c:catAx>
      <c:valAx>
        <c:axId val="207501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€-2]\ #,##0.00;[Red][$€-2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783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image" Target="../media/image4.png"/><Relationship Id="rId7" Type="http://schemas.openxmlformats.org/officeDocument/2006/relationships/chart" Target="../charts/chart5.xml"/><Relationship Id="rId2" Type="http://schemas.openxmlformats.org/officeDocument/2006/relationships/hyperlink" Target="https://fr.vikidia.org/wiki/Chelsea_FC" TargetMode="External"/><Relationship Id="rId1" Type="http://schemas.openxmlformats.org/officeDocument/2006/relationships/image" Target="../media/image3.pn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10" Type="http://schemas.openxmlformats.org/officeDocument/2006/relationships/chart" Target="../charts/chart8.xml"/><Relationship Id="rId4" Type="http://schemas.openxmlformats.org/officeDocument/2006/relationships/hyperlink" Target="https://en.wikipedia.org/wiki/AFC_Ajax" TargetMode="External"/><Relationship Id="rId9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290512</xdr:colOff>
      <xdr:row>3</xdr:row>
      <xdr:rowOff>47624</xdr:rowOff>
    </xdr:from>
    <xdr:to>
      <xdr:col>9</xdr:col>
      <xdr:colOff>595312</xdr:colOff>
      <xdr:row>18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414106-EAC1-4139-8F1F-1C9B6BE627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319086</xdr:colOff>
      <xdr:row>1</xdr:row>
      <xdr:rowOff>161925</xdr:rowOff>
    </xdr:from>
    <xdr:to>
      <xdr:col>10</xdr:col>
      <xdr:colOff>304799</xdr:colOff>
      <xdr:row>18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D35D89-08E8-4D9B-B13E-5A15F0A24D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661987</xdr:colOff>
      <xdr:row>2</xdr:row>
      <xdr:rowOff>38099</xdr:rowOff>
    </xdr:from>
    <xdr:to>
      <xdr:col>10</xdr:col>
      <xdr:colOff>133350</xdr:colOff>
      <xdr:row>19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D199C5-27A9-4F59-92C0-FADB9A2C4B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319087</xdr:colOff>
      <xdr:row>3</xdr:row>
      <xdr:rowOff>47624</xdr:rowOff>
    </xdr:from>
    <xdr:to>
      <xdr:col>10</xdr:col>
      <xdr:colOff>14287</xdr:colOff>
      <xdr:row>17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A12CBD-86D3-4CE9-8F0D-255856657B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581023</xdr:colOff>
      <xdr:row>6</xdr:row>
      <xdr:rowOff>75588</xdr:rowOff>
    </xdr:from>
    <xdr:to>
      <xdr:col>1</xdr:col>
      <xdr:colOff>1019174</xdr:colOff>
      <xdr:row>12</xdr:row>
      <xdr:rowOff>180364</xdr:rowOff>
    </xdr:to>
    <xdr:pic>
      <xdr:nvPicPr>
        <xdr:cNvPr id="3" name="Picture 2" descr="€ 281,990,000.00&#10;">
          <a:extLst>
            <a:ext uri="{FF2B5EF4-FFF2-40B4-BE49-F238E27FC236}">
              <a16:creationId xmlns:a16="http://schemas.microsoft.com/office/drawing/2014/main" id="{AC7CC8C0-C894-4EAB-8F07-F28A1E79E655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581023" y="1585981"/>
          <a:ext cx="1254580" cy="1247776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>
    <xdr:from>
      <xdr:col>0</xdr:col>
      <xdr:colOff>438149</xdr:colOff>
      <xdr:row>13</xdr:row>
      <xdr:rowOff>111036</xdr:rowOff>
    </xdr:from>
    <xdr:to>
      <xdr:col>1</xdr:col>
      <xdr:colOff>1162049</xdr:colOff>
      <xdr:row>14</xdr:row>
      <xdr:rowOff>130086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5989F10B-4635-4115-BE65-E314D08FB0F8}"/>
            </a:ext>
          </a:extLst>
        </xdr:cNvPr>
        <xdr:cNvSpPr/>
      </xdr:nvSpPr>
      <xdr:spPr>
        <a:xfrm>
          <a:off x="438149" y="2954929"/>
          <a:ext cx="1540329" cy="250371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>
          <a:prstTxWarp prst="textPlain">
            <a:avLst/>
          </a:prstTxWarp>
        </a:bodyPr>
        <a:lstStyle/>
        <a:p>
          <a:pPr algn="l"/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€ </a:t>
          </a:r>
          <a:r>
            <a:rPr lang="en-US" sz="1100" b="0" i="0" u="none" strike="noStrike">
              <a:solidFill>
                <a:schemeClr val="lt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281,990,000.00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100"/>
        </a:p>
      </xdr:txBody>
    </xdr:sp>
    <xdr:clientData/>
  </xdr:twoCellAnchor>
  <xdr:oneCellAnchor>
    <xdr:from>
      <xdr:col>1</xdr:col>
      <xdr:colOff>857250</xdr:colOff>
      <xdr:row>15</xdr:row>
      <xdr:rowOff>76200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687D029-413A-4AC2-84AE-0FEB2FAF040E}"/>
            </a:ext>
          </a:extLst>
        </xdr:cNvPr>
        <xdr:cNvSpPr txBox="1"/>
      </xdr:nvSpPr>
      <xdr:spPr>
        <a:xfrm>
          <a:off x="1673679" y="33419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104774</xdr:colOff>
      <xdr:row>3</xdr:row>
      <xdr:rowOff>176213</xdr:rowOff>
    </xdr:from>
    <xdr:to>
      <xdr:col>1</xdr:col>
      <xdr:colOff>1495424</xdr:colOff>
      <xdr:row>5</xdr:row>
      <xdr:rowOff>185738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B9B81EB8-40B3-4D1D-B858-DD7038C456DC}"/>
            </a:ext>
          </a:extLst>
        </xdr:cNvPr>
        <xdr:cNvSpPr/>
      </xdr:nvSpPr>
      <xdr:spPr>
        <a:xfrm>
          <a:off x="104774" y="1074284"/>
          <a:ext cx="2207079" cy="390525"/>
        </a:xfrm>
        <a:prstGeom prst="roundRect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latin typeface="Arial Black" panose="020B0A04020102020204" pitchFamily="34" charset="0"/>
            </a:rPr>
            <a:t>Highest Spender</a:t>
          </a:r>
        </a:p>
      </xdr:txBody>
    </xdr:sp>
    <xdr:clientData/>
  </xdr:twoCellAnchor>
  <xdr:twoCellAnchor>
    <xdr:from>
      <xdr:col>2</xdr:col>
      <xdr:colOff>91855</xdr:colOff>
      <xdr:row>3</xdr:row>
      <xdr:rowOff>176213</xdr:rowOff>
    </xdr:from>
    <xdr:to>
      <xdr:col>5</xdr:col>
      <xdr:colOff>458595</xdr:colOff>
      <xdr:row>5</xdr:row>
      <xdr:rowOff>185738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779BA5F-D14F-402F-83C6-90891210B1F6}"/>
            </a:ext>
          </a:extLst>
        </xdr:cNvPr>
        <xdr:cNvSpPr/>
      </xdr:nvSpPr>
      <xdr:spPr>
        <a:xfrm>
          <a:off x="2473105" y="1074284"/>
          <a:ext cx="2203704" cy="390525"/>
        </a:xfrm>
        <a:prstGeom prst="roundRect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500" b="1">
              <a:latin typeface="Arial Black" panose="020B0A04020102020204" pitchFamily="34" charset="0"/>
            </a:rPr>
            <a:t>Highest</a:t>
          </a:r>
          <a:r>
            <a:rPr lang="en-US" sz="1500" b="1" baseline="0">
              <a:latin typeface="Arial Black" panose="020B0A04020102020204" pitchFamily="34" charset="0"/>
            </a:rPr>
            <a:t> Receiver</a:t>
          </a:r>
          <a:endParaRPr lang="en-US" sz="1500" b="1"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2</xdr:col>
      <xdr:colOff>553546</xdr:colOff>
      <xdr:row>6</xdr:row>
      <xdr:rowOff>61357</xdr:rowOff>
    </xdr:from>
    <xdr:to>
      <xdr:col>4</xdr:col>
      <xdr:colOff>587074</xdr:colOff>
      <xdr:row>12</xdr:row>
      <xdr:rowOff>180364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CEBFBBA-4E70-4348-BA09-4752DCB64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2934796" y="1571750"/>
          <a:ext cx="1258171" cy="1262007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>
    <xdr:from>
      <xdr:col>2</xdr:col>
      <xdr:colOff>414338</xdr:colOff>
      <xdr:row>13</xdr:row>
      <xdr:rowOff>111036</xdr:rowOff>
    </xdr:from>
    <xdr:to>
      <xdr:col>5</xdr:col>
      <xdr:colOff>119063</xdr:colOff>
      <xdr:row>14</xdr:row>
      <xdr:rowOff>130086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E54CEEE6-4B81-4EF8-8F45-78B7E1BE910F}"/>
            </a:ext>
          </a:extLst>
        </xdr:cNvPr>
        <xdr:cNvSpPr/>
      </xdr:nvSpPr>
      <xdr:spPr>
        <a:xfrm>
          <a:off x="2795588" y="2954929"/>
          <a:ext cx="1541689" cy="250371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>
          <a:prstTxWarp prst="textPlain">
            <a:avLst/>
          </a:prstTxWarp>
        </a:bodyPr>
        <a:lstStyle/>
        <a:p>
          <a:pPr algn="l"/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€ 216,220,000.00</a:t>
          </a:r>
          <a:r>
            <a:rPr lang="en-US"/>
            <a:t> </a:t>
          </a:r>
          <a:endParaRPr lang="en-US" sz="1100"/>
        </a:p>
      </xdr:txBody>
    </xdr:sp>
    <xdr:clientData/>
  </xdr:twoCellAnchor>
  <xdr:twoCellAnchor>
    <xdr:from>
      <xdr:col>0</xdr:col>
      <xdr:colOff>119238</xdr:colOff>
      <xdr:row>15</xdr:row>
      <xdr:rowOff>60758</xdr:rowOff>
    </xdr:from>
    <xdr:to>
      <xdr:col>1</xdr:col>
      <xdr:colOff>1506513</xdr:colOff>
      <xdr:row>16</xdr:row>
      <xdr:rowOff>260783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33FD6749-127A-46B5-A71B-78CD9AF924D0}"/>
            </a:ext>
          </a:extLst>
        </xdr:cNvPr>
        <xdr:cNvSpPr/>
      </xdr:nvSpPr>
      <xdr:spPr>
        <a:xfrm>
          <a:off x="119238" y="3326472"/>
          <a:ext cx="2203704" cy="390525"/>
        </a:xfrm>
        <a:prstGeom prst="roundRect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Arial Black" panose="020B0A04020102020204" pitchFamily="34" charset="0"/>
            </a:rPr>
            <a:t>Most Expensive Player</a:t>
          </a:r>
        </a:p>
      </xdr:txBody>
    </xdr:sp>
    <xdr:clientData/>
  </xdr:twoCellAnchor>
  <xdr:twoCellAnchor editAs="oneCell">
    <xdr:from>
      <xdr:col>0</xdr:col>
      <xdr:colOff>408383</xdr:colOff>
      <xdr:row>17</xdr:row>
      <xdr:rowOff>109812</xdr:rowOff>
    </xdr:from>
    <xdr:to>
      <xdr:col>1</xdr:col>
      <xdr:colOff>1191814</xdr:colOff>
      <xdr:row>23</xdr:row>
      <xdr:rowOff>14562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B0A7B3FB-6C39-455B-A33D-3E9298591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383" y="3838169"/>
          <a:ext cx="1599860" cy="10477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0</xdr:col>
      <xdr:colOff>441720</xdr:colOff>
      <xdr:row>23</xdr:row>
      <xdr:rowOff>135732</xdr:rowOff>
    </xdr:from>
    <xdr:to>
      <xdr:col>1</xdr:col>
      <xdr:colOff>1170627</xdr:colOff>
      <xdr:row>25</xdr:row>
      <xdr:rowOff>0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13FB6066-57E5-4DC1-88D7-C7F6A63E444B}"/>
            </a:ext>
          </a:extLst>
        </xdr:cNvPr>
        <xdr:cNvSpPr/>
      </xdr:nvSpPr>
      <xdr:spPr>
        <a:xfrm>
          <a:off x="441720" y="5007089"/>
          <a:ext cx="1545336" cy="245268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>
          <a:prstTxWarp prst="textPlain">
            <a:avLst/>
          </a:prstTxWarp>
        </a:bodyPr>
        <a:lstStyle/>
        <a:p>
          <a:pPr algn="l"/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€ 95,000,000.00</a:t>
          </a:r>
          <a:r>
            <a:rPr lang="en-US"/>
            <a:t>  </a:t>
          </a:r>
          <a:endParaRPr lang="en-US" sz="1100"/>
        </a:p>
      </xdr:txBody>
    </xdr:sp>
    <xdr:clientData/>
  </xdr:twoCellAnchor>
  <xdr:twoCellAnchor>
    <xdr:from>
      <xdr:col>2</xdr:col>
      <xdr:colOff>109510</xdr:colOff>
      <xdr:row>15</xdr:row>
      <xdr:rowOff>60758</xdr:rowOff>
    </xdr:from>
    <xdr:to>
      <xdr:col>5</xdr:col>
      <xdr:colOff>476250</xdr:colOff>
      <xdr:row>16</xdr:row>
      <xdr:rowOff>260783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2EF587F3-B97B-4C5D-AE6A-5042011C90C5}"/>
            </a:ext>
          </a:extLst>
        </xdr:cNvPr>
        <xdr:cNvSpPr/>
      </xdr:nvSpPr>
      <xdr:spPr>
        <a:xfrm>
          <a:off x="2490760" y="3326472"/>
          <a:ext cx="2203704" cy="390525"/>
        </a:xfrm>
        <a:prstGeom prst="roundRect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0">
              <a:latin typeface="+mn-lt"/>
            </a:rPr>
            <a:t>Highest Spending League</a:t>
          </a:r>
        </a:p>
      </xdr:txBody>
    </xdr:sp>
    <xdr:clientData/>
  </xdr:twoCellAnchor>
  <xdr:twoCellAnchor editAs="oneCell">
    <xdr:from>
      <xdr:col>2</xdr:col>
      <xdr:colOff>522631</xdr:colOff>
      <xdr:row>17</xdr:row>
      <xdr:rowOff>109812</xdr:rowOff>
    </xdr:from>
    <xdr:to>
      <xdr:col>4</xdr:col>
      <xdr:colOff>559860</xdr:colOff>
      <xdr:row>23</xdr:row>
      <xdr:rowOff>135732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FA4D478B-6006-4A71-B254-813433B04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3881" y="3838169"/>
          <a:ext cx="1261872" cy="1168920"/>
        </a:xfrm>
        <a:prstGeom prst="rect">
          <a:avLst/>
        </a:prstGeom>
      </xdr:spPr>
    </xdr:pic>
    <xdr:clientData/>
  </xdr:twoCellAnchor>
  <xdr:twoCellAnchor>
    <xdr:from>
      <xdr:col>2</xdr:col>
      <xdr:colOff>393682</xdr:colOff>
      <xdr:row>23</xdr:row>
      <xdr:rowOff>157670</xdr:rowOff>
    </xdr:from>
    <xdr:to>
      <xdr:col>5</xdr:col>
      <xdr:colOff>102054</xdr:colOff>
      <xdr:row>25</xdr:row>
      <xdr:rowOff>21938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FF9E4713-2EBE-468C-BD18-C362B8FCCF9D}"/>
            </a:ext>
          </a:extLst>
        </xdr:cNvPr>
        <xdr:cNvSpPr/>
      </xdr:nvSpPr>
      <xdr:spPr>
        <a:xfrm>
          <a:off x="2774932" y="5029027"/>
          <a:ext cx="1545336" cy="245268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>
          <a:prstTxWarp prst="textPlain">
            <a:avLst/>
          </a:prstTxWarp>
        </a:bodyPr>
        <a:lstStyle/>
        <a:p>
          <a:pPr algn="l"/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€ 2,240,660,000.00</a:t>
          </a:r>
          <a:r>
            <a:rPr lang="en-US"/>
            <a:t>   </a:t>
          </a:r>
          <a:endParaRPr lang="en-US" sz="1100"/>
        </a:p>
      </xdr:txBody>
    </xdr:sp>
    <xdr:clientData/>
  </xdr:twoCellAnchor>
  <xdr:twoCellAnchor>
    <xdr:from>
      <xdr:col>0</xdr:col>
      <xdr:colOff>132845</xdr:colOff>
      <xdr:row>26</xdr:row>
      <xdr:rowOff>0</xdr:rowOff>
    </xdr:from>
    <xdr:to>
      <xdr:col>5</xdr:col>
      <xdr:colOff>183057</xdr:colOff>
      <xdr:row>37</xdr:row>
      <xdr:rowOff>0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4069B449-7159-42B9-9F55-7A2F0F7D1963}"/>
            </a:ext>
          </a:extLst>
        </xdr:cNvPr>
        <xdr:cNvSpPr/>
      </xdr:nvSpPr>
      <xdr:spPr>
        <a:xfrm>
          <a:off x="132845" y="5442857"/>
          <a:ext cx="4268426" cy="20955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171450" indent="-171450" algn="l">
            <a:buClr>
              <a:schemeClr val="bg1"/>
            </a:buClr>
            <a:buFont typeface="Wingdings" panose="05000000000000000000" pitchFamily="2" charset="2"/>
            <a:buChar char="v"/>
          </a:pPr>
          <a:r>
            <a:rPr lang="en-US" sz="12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The most expensive Midfielder: Aurelian Tchouameni</a:t>
          </a:r>
          <a:r>
            <a:rPr lang="en-US" sz="1200" b="1">
              <a:solidFill>
                <a:schemeClr val="bg1"/>
              </a:solidFill>
            </a:rPr>
            <a:t>  (80m Euros), From Monaco to Real Madrid.</a:t>
          </a:r>
          <a:endParaRPr lang="en-US" sz="1200" b="1" i="0" u="none" strike="noStrike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171450" indent="-171450" algn="l">
            <a:buClr>
              <a:schemeClr val="bg1"/>
            </a:buClr>
            <a:buFont typeface="Wingdings" panose="05000000000000000000" pitchFamily="2" charset="2"/>
            <a:buChar char="v"/>
          </a:pPr>
          <a:r>
            <a:rPr lang="en-US" sz="12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1" i="0" u="none" strike="noStrike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most Expensive Centre-Forward: Darwin Nunez (75m Euros), From Benfica to Liverpool.</a:t>
          </a:r>
        </a:p>
        <a:p>
          <a:pPr marL="171450" indent="-171450" algn="l">
            <a:buClr>
              <a:schemeClr val="bg1"/>
            </a:buClr>
            <a:buFont typeface="Wingdings" panose="05000000000000000000" pitchFamily="2" charset="2"/>
            <a:buChar char="v"/>
          </a:pPr>
          <a:r>
            <a:rPr lang="en-US" sz="1200" b="1" i="0" u="none" strike="noStrike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The most expensive Defender: Wesley Fofana (80m Euros), From Leicester to Chelsea.</a:t>
          </a:r>
        </a:p>
        <a:p>
          <a:pPr marL="171450" indent="-171450" algn="l">
            <a:buClr>
              <a:schemeClr val="bg1"/>
            </a:buClr>
            <a:buFont typeface="Wingdings" panose="05000000000000000000" pitchFamily="2" charset="2"/>
            <a:buChar char="v"/>
          </a:pPr>
          <a:r>
            <a:rPr lang="en-US" sz="1200" b="1" i="0" u="none" strike="noStrike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The most expensive Winger: Antony (90m Euros), From Ajax to Manchester United</a:t>
          </a:r>
        </a:p>
        <a:p>
          <a:pPr marL="171450" indent="-171450" algn="l">
            <a:buClr>
              <a:schemeClr val="bg1"/>
            </a:buClr>
            <a:buFont typeface="Wingdings" panose="05000000000000000000" pitchFamily="2" charset="2"/>
            <a:buChar char="v"/>
          </a:pPr>
          <a:r>
            <a:rPr lang="en-US" sz="1200" b="1" i="0" u="none" strike="noStrike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The most expensive Goalkeeper: Gavin Bazunu (14m Euros), From Manchester City to Southampton.</a:t>
          </a:r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1</xdr:colOff>
      <xdr:row>0</xdr:row>
      <xdr:rowOff>108857</xdr:rowOff>
    </xdr:from>
    <xdr:to>
      <xdr:col>18</xdr:col>
      <xdr:colOff>0</xdr:colOff>
      <xdr:row>2</xdr:row>
      <xdr:rowOff>108857</xdr:rowOff>
    </xdr:to>
    <xdr:sp macro="" textlink="">
      <xdr:nvSpPr>
        <xdr:cNvPr id="43" name="Rectangle: Rounded Corners 42">
          <a:extLst>
            <a:ext uri="{FF2B5EF4-FFF2-40B4-BE49-F238E27FC236}">
              <a16:creationId xmlns:a16="http://schemas.microsoft.com/office/drawing/2014/main" id="{565A836A-B64D-4F3C-A972-1E7F5248FA2C}"/>
            </a:ext>
          </a:extLst>
        </xdr:cNvPr>
        <xdr:cNvSpPr/>
      </xdr:nvSpPr>
      <xdr:spPr>
        <a:xfrm>
          <a:off x="4218215" y="108857"/>
          <a:ext cx="7960178" cy="66675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bg1"/>
              </a:solidFill>
              <a:latin typeface="Bahnschrift SemiCondensed" panose="020B0502040204020203" pitchFamily="34" charset="0"/>
            </a:rPr>
            <a:t>2022/2023 Summer</a:t>
          </a:r>
          <a:r>
            <a:rPr lang="en-US" sz="3200" b="1" baseline="0">
              <a:solidFill>
                <a:schemeClr val="bg1"/>
              </a:solidFill>
              <a:latin typeface="Bahnschrift SemiCondensed" panose="020B0502040204020203" pitchFamily="34" charset="0"/>
            </a:rPr>
            <a:t> Transfer Window Report</a:t>
          </a:r>
          <a:endParaRPr lang="en-US" sz="3200" b="1">
            <a:solidFill>
              <a:schemeClr val="bg1"/>
            </a:solidFill>
            <a:latin typeface="Bahnschrift SemiCondensed" panose="020B0502040204020203" pitchFamily="34" charset="0"/>
          </a:endParaRPr>
        </a:p>
      </xdr:txBody>
    </xdr:sp>
    <xdr:clientData/>
  </xdr:twoCellAnchor>
  <xdr:twoCellAnchor>
    <xdr:from>
      <xdr:col>6</xdr:col>
      <xdr:colOff>64633</xdr:colOff>
      <xdr:row>21</xdr:row>
      <xdr:rowOff>108857</xdr:rowOff>
    </xdr:from>
    <xdr:to>
      <xdr:col>14</xdr:col>
      <xdr:colOff>3238</xdr:colOff>
      <xdr:row>38</xdr:row>
      <xdr:rowOff>153053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255EE511-9E18-4812-B433-B831B516AD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231321</xdr:colOff>
      <xdr:row>21</xdr:row>
      <xdr:rowOff>108857</xdr:rowOff>
    </xdr:from>
    <xdr:to>
      <xdr:col>22</xdr:col>
      <xdr:colOff>169925</xdr:colOff>
      <xdr:row>38</xdr:row>
      <xdr:rowOff>153053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5FFCA84D-7BFA-4516-A094-C33038FD62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67871</xdr:colOff>
      <xdr:row>4</xdr:row>
      <xdr:rowOff>8845</xdr:rowOff>
    </xdr:from>
    <xdr:to>
      <xdr:col>14</xdr:col>
      <xdr:colOff>3238</xdr:colOff>
      <xdr:row>20</xdr:row>
      <xdr:rowOff>83685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69990AB-2C56-4F3F-8F97-80D1055FB3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231321</xdr:colOff>
      <xdr:row>4</xdr:row>
      <xdr:rowOff>12928</xdr:rowOff>
    </xdr:from>
    <xdr:to>
      <xdr:col>22</xdr:col>
      <xdr:colOff>166687</xdr:colOff>
      <xdr:row>20</xdr:row>
      <xdr:rowOff>87768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32DDE865-F466-418B-9593-E1DCC3506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TITUDE E5570" refreshedDate="44813.710542592591" createdVersion="6" refreshedVersion="6" minRefreshableVersion="3" recordCount="1999" xr:uid="{00B3F916-09AD-4199-BD39-1B346954AF7E}">
  <cacheSource type="worksheet">
    <worksheetSource name="tbl_data"/>
  </cacheSource>
  <cacheFields count="16">
    <cacheField name="name" numFmtId="0">
      <sharedItems count="1951">
        <s v="Antony"/>
        <s v="Wesley Fofana"/>
        <s v="Aurelian Tchouameni"/>
        <s v="Darwin Nunez"/>
        <s v="Casemiro"/>
        <s v="Alexander Isak"/>
        <s v="Matthijs de Ligt"/>
        <s v="Marc Cucurella"/>
        <s v="Erling Haaland"/>
        <s v="Richarlison"/>
        <s v="Raphinha"/>
        <s v="Lisandro Martinez"/>
        <s v="Raheem Sterling"/>
        <s v="Gabriel Jesus"/>
        <s v="Jules Kounde"/>
        <s v="Cristian Romero"/>
        <s v="Kalvin Phillips"/>
        <s v="Robert Lewandowski"/>
        <s v="Matheus Nunes"/>
        <s v="Lucas Paqueta¡"/>
        <s v="Vitinha"/>
        <s v="Bremer"/>
        <s v="Federico Chiesa"/>
        <s v="Nuno Mendes"/>
        <s v="Kalidou Koulibaly"/>
        <s v="Sven Botman"/>
        <s v="Gianluca Scamacca"/>
        <s v="Fabio Vieira"/>
        <s v="Nayef Aguerd"/>
        <s v="Oleksandr Zinchenko"/>
        <s v="Amadou Onana"/>
        <s v="Brenden Aaronson"/>
        <s v="Goncalo Guedes"/>
        <s v="Sadio Mane"/>
        <s v="Charles De Ketelaere"/>
        <s v="Steven Bergwijn"/>
        <s v="Diego Carlos"/>
        <s v="Sébastien Haller"/>
        <s v="Karim Adeyemi"/>
        <s v="Morgan Gibbs-White"/>
        <s v="Yves Bissouma"/>
        <s v="Amine Gouiri"/>
        <s v="David Raum"/>
        <s v="Luis Sinisterra"/>
        <s v="Nathan Collins"/>
        <s v="Dwight McNeil"/>
        <s v="Joaquin Correa"/>
        <s v="Fabián Ruiz"/>
        <s v="Calvin Bassey"/>
        <s v="Cheick Doucoure"/>
        <s v="Jeremie Boga"/>
        <s v="Sofiane Diop"/>
        <s v="Anderson"/>
        <s v="Maxwel Cornet"/>
        <s v="Taiwo Awoniyi"/>
        <s v="Timo Werner"/>
        <s v="Nico Schlotterbeck"/>
        <s v="Merih Demiral"/>
        <s v="João Palhinha"/>
        <s v="Philippe Coutinho"/>
        <s v="David Carmo"/>
        <s v="Neco Williams"/>
        <s v="Mathys Tel"/>
        <s v="Nahuel Molina"/>
        <s v="Arnaud Kalimuendo"/>
        <s v="Umar Sadiq"/>
        <s v="Keane Lewis-Potter"/>
        <s v="Arthur Theate"/>
        <s v="Hassane Kamara"/>
        <s v="Ryan Gravenberch"/>
        <s v="Min-jae Kim"/>
        <s v="Carlos Soler"/>
        <s v="Sasa Kalajdzic"/>
        <s v="Carney Chukwuemeka"/>
        <s v="Destiny Udogie"/>
        <s v="Pervis Estupinan"/>
        <s v="Issa Diop"/>
        <s v="Manuel Akanji"/>
        <s v="Matt Targett"/>
        <s v="Tyler Adams"/>
        <s v="Rasmus Hojlund"/>
        <s v="Wout Faes"/>
        <s v="Hee-chan Hwang"/>
        <s v="Aaron Hickey"/>
        <s v="Brian Brobbey"/>
        <s v="Tanguy Nianzou"/>
        <s v="Roman Yaremchuk"/>
        <s v="Emerson"/>
        <s v="David Neres"/>
        <s v="Andréa Zambo Anguissa"/>
        <s v="Renato Sanches"/>
        <s v="Leander Dendoncker"/>
        <s v="Mohamed Camara"/>
        <s v="Gaetan Laborde"/>
        <s v="Tyrell Malacia"/>
        <s v="Marcos Senesi"/>
        <s v="Takumi Minamino"/>
        <s v="Mikkel Damsgaard"/>
        <s v="Cesare Casadei"/>
        <s v="Emmanuel Dennis"/>
        <s v="Djed Spence"/>
        <s v="Dodo´"/>
        <s v="Braais Méndez"/>
        <s v="Gavin Bazunu"/>
        <s v="Mohamed Bayo"/>
        <s v="Everton"/>
        <s v="Adam Hlozek"/>
        <s v="Rasmus Kristensen"/>
        <s v="Orel Mangala"/>
        <s v="Lucas Gourna-Douath"/>
        <s v="Sekou Mara"/>
        <s v="Mattia Viti"/>
        <s v="Sergio Gomez"/>
        <s v="Fredrik Aursnes"/>
        <s v="Breel Embolo"/>
        <s v="Romeo Lavia"/>
        <s v="Xaver Schlager"/>
        <s v="Filip Kostic"/>
        <s v="Thilo Kehrer"/>
        <s v="Nordi Mukiele"/>
        <s v="Pierre-Emerick Aubameyang"/>
        <s v="Marcao"/>
        <s v="Pau Lopez"/>
        <s v="Marc Roca"/>
        <s v="Agustin Álvarez"/>
        <s v="Chris Richards"/>
        <s v="Alexis Beka Beka"/>
        <s v="Stanley Nsoki"/>
        <s v="Marcus Tavernier"/>
        <s v="Neal Maupay"/>
        <s v="Julio Enciso"/>
        <s v="Nick Pope"/>
        <s v="Matteo Guendouzi"/>
        <s v="Jordan Veretout"/>
        <s v="Matthias Olivera"/>
        <s v="Momo Cho"/>
        <s v="Jorgen Strand Larsen"/>
        <s v="Flynn Downes"/>
        <s v="Giovanni Simeone"/>
        <s v="Gabriel Veron"/>
        <s v="Gabriel Sara"/>
        <s v="Billy Gilmour"/>
        <s v="James Garner"/>
        <s v="Luis Maximiano"/>
        <s v="Moussa Niakhate"/>
        <s v="Duje Caleta-Car"/>
        <s v="Khvicha Kvaratskhelia"/>
        <s v="Enzo Fernández"/>
        <s v="Willian Jose"/>
        <s v="Owen Wijndal"/>
        <s v="Jakub Kaminski"/>
        <s v="Ruben Vinagre"/>
        <s v="Jens Petter Hauge"/>
        <s v="Armel Bella-Kotchap"/>
        <s v="Giulian Biancone"/>
        <s v="Kristian Thorstvedt"/>
        <s v="Luis Suárez"/>
        <s v="Junya Ito"/>
        <s v="Borja Mayoral"/>
        <s v="Raphael Onyedika"/>
        <s v="Armand Laurent"/>
        <s v="El Bilal Toure"/>
        <s v="Laos Openda"/>
        <s v="Cucho Hernández"/>
        <s v="Jeremiah St. Juste"/>
        <s v="Jose Manuel Lopez"/>
        <s v="Andreas Pereira"/>
        <s v="Ahmetcan Kaplan"/>
        <s v="Lewis O'Brien"/>
        <s v="Alphonse Areola"/>
        <s v="Gabriel Slonina"/>
        <s v="Remo Freuler"/>
        <s v="Mattias Svanberg"/>
        <s v="Marko Grujic"/>
        <s v="Ademola Lookman"/>
        <s v="Perr Schuurs"/>
        <s v="Brandon Soppy"/>
        <s v="Christopher Wooh"/>
        <s v="Pedro Porro"/>
        <s v="Samuele Ricci"/>
        <s v="Joshua Zirkzee"/>
        <s v="Guglielmo Vicario"/>
        <s v="Ritsu Doan"/>
        <s v="Joao Victor"/>
        <s v="Omar Richards"/>
        <s v="Andrea Cambiaso"/>
        <s v="Cengiz Under"/>
        <s v="Rolando Mandragora"/>
        <s v="Romelu Lukaku"/>
        <s v="Arkadiusz Milik"/>
        <s v="Luiz Henrique"/>
        <s v="Matheus Henrique"/>
        <s v="Jhon Lucumi"/>
        <s v="Alexander Bah"/>
        <s v="Simon Adingra"/>
        <s v="Andre Almeida"/>
        <s v="Nathan Ngoumou"/>
        <s v="Vedat Muriqi"/>
        <s v="Jonathan Clauss"/>
        <s v="Marcos AntÃ´nio"/>
        <s v="Bartol Franjic"/>
        <s v="Quinten Timber"/>
        <s v="Jota"/>
        <s v="Mattia Zaccagni"/>
        <s v="Joe Aribo"/>
        <s v="Zeki Celik"/>
        <s v="Beto"/>
        <s v="Kaiky"/>
        <s v="NicolÃ² Casale"/>
        <s v="Cameron Carter-Vickers"/>
        <s v="Strahinja Pavlovic"/>
        <s v="Matteo Lovato"/>
        <s v="Aaron Boupendza"/>
        <s v="Malick Thiaw"/>
        <s v="Lazaro"/>
        <s v="Miguel Borja"/>
        <s v="Takefusa Kubo"/>
        <s v="Samuel Lino"/>
        <s v="Savio"/>
        <s v="Cyriel Dessers"/>
        <s v="Samir"/>
        <s v="Christopher Martins Pereira"/>
        <s v="Matt Turner"/>
        <s v="Lucas Torreira"/>
        <s v="Angelo Fulgini"/>
        <s v="Adam Buksa"/>
        <s v="Andreas Cornelius"/>
        <s v="Lucas Alario"/>
        <s v="Jorge Carrascal"/>
        <s v="Jordan"/>
        <s v="Giuliano Galoppo"/>
        <s v="Gedson Fernandes"/>
        <s v="Alberth Elis"/>
        <s v="Bjorn Meijer"/>
        <s v="Fernando"/>
        <s v="Mario Gila"/>
        <s v="Fausto Vera"/>
        <s v="Matias Galarza"/>
        <s v="David Hancko"/>
        <s v="Felix Afena-Gyan"/>
        <s v="Pep Biel"/>
        <s v="Brian Rodriguez"/>
        <s v="Fabio Carvalho"/>
        <s v="Vakoun Issouf Bayo"/>
        <s v="Darko Gyabi"/>
        <s v="Jean Meneses"/>
        <s v="Diego Rossi"/>
        <s v="Kevin Mbabu"/>
        <s v="Gennaro Tutino"/>
        <s v="Vincent Janssen"/>
        <s v="Isaak Toure"/>
        <s v="Casper Nielsen"/>
        <s v="Johan Mojica"/>
        <s v="Christian Benteke"/>
        <s v="Jonathan Rodriguez"/>
        <s v="Abdulrahman Ghareeb"/>
        <s v="Luan Peres"/>
        <s v="Anthony Modeste"/>
        <s v="Renan Lodi"/>
        <s v="Giacomo Raspadori"/>
        <s v="Salih Ã–Ozcan"/>
        <s v="Gianluca Caprari"/>
        <s v="Ozan Kabak"/>
        <s v="Patrick Wimmer"/>
        <s v="Anders Dreyer"/>
        <s v="Francisco Conceicao"/>
        <s v="Flavius Daniliuc"/>
        <s v="Carlos Vinicius"/>
        <s v="Arne Maier"/>
        <s v="Pablo Torre"/>
        <s v="Petar Musa"/>
        <s v="Ferran JutglÃ "/>
        <s v="Williot Swedberg"/>
        <s v="Salis Abdul Samed"/>
        <s v="Aboubakar Kamara"/>
        <s v="Pietro Pellegri"/>
        <s v="Ko Itakura"/>
        <s v="Brice Samba"/>
        <s v="Domagoj Bradaric"/>
        <s v="Thomas Henry"/>
        <s v="Rares Ilie"/>
        <s v="Adam Masina"/>
        <s v="Leo Ã–stigard"/>
        <s v="Luis Milla"/>
        <s v="Federico Bonazzoli"/>
        <s v="Jurgen Ekkelenkamp"/>
        <s v="Tabata"/>
        <s v="Jorge Sanchez"/>
        <s v="Igor Paixao"/>
        <s v="Calvin Ramsay"/>
        <s v="Valentin Rosier"/>
        <s v="Rodrigo Aguirre"/>
        <s v="Ben Davies"/>
        <s v="João Pedro"/>
        <s v="Denis Bouanga"/>
        <s v="Arthur Melo"/>
        <s v="Wilfried Gnonto"/>
        <s v="Giulio Maggiore"/>
        <s v="Anel Ahmedhodzic"/>
        <s v="Junior Messias"/>
        <s v="Daniel-Kofi Kyereh"/>
        <s v="Mateo Cassierra"/>
        <s v="Denis Vavro"/>
        <s v="Allahyar Sayyadmanesh"/>
        <s v="Emirhan Ilkhan"/>
        <s v="Edu Exposito"/>
        <s v="Sotiris Alexandropoulos"/>
        <s v="Patrick Berg"/>
        <s v="Ignatius Ganago"/>
        <s v="Gaston Ãvila"/>
        <s v="Alexandro Bernabei"/>
        <s v="Gustavo del Prete"/>
        <s v="Johann Lepenant"/>
        <s v="Nicolas Tagliafico"/>
        <s v="Pablo Solari"/>
        <s v="Nicolas Marichal"/>
        <s v="Jens Odgaard"/>
        <s v="Veljko Birmancevic"/>
        <s v="Lucas Ocampos"/>
        <s v="Idrissa Gueye"/>
        <s v="Hugo Duro"/>
        <s v="Mario Götze"/>
        <s v="Kristjan Asllani"/>
        <s v="Trezeguet"/>
        <s v="Toby Alderweireld"/>
        <s v="Ui-jo Hwang"/>
        <s v="Ridvan Yilmaz"/>
        <s v="JavairÃ´ Dilrosun"/>
        <s v="Miguel Gutierrez"/>
        <s v="Matias Vargas"/>
        <s v="Ezequiel Ponce"/>
        <s v="Andrea Carboni"/>
        <s v="Jean Onana"/>
        <s v="Jamie Leweling"/>
        <s v="Filippo Melegoni"/>
        <s v="Michel Aebischer"/>
        <s v="Michele Di Gregorio"/>
        <s v="Hugo Cuypers"/>
        <s v="Bosko Sutalo"/>
        <s v="Jens Stage"/>
        <s v="Jaka Bijol"/>
        <s v="Dogukan Sinik"/>
        <s v="Enzo Ebosse"/>
        <s v="Santiago Gimenez"/>
        <s v="Benson Manuel Hedilazio"/>
        <s v="Andre Franco"/>
        <s v="Alan Virginius"/>
        <s v="Juan Cabal"/>
        <s v="Anass Zaroury"/>
        <s v="Nicolas Fernandez Mercau"/>
        <s v="Arthur Gomes"/>
        <s v="Wilfried Kanga"/>
        <s v="Carlos Rotondi"/>
        <s v="Joel Ordonez"/>
        <s v="Marcelino Nunez"/>
        <s v="Mostafa Mohamed"/>
        <s v="Hidemasa Morita"/>
        <s v="Charles Pickel"/>
        <s v="Martin Hongla"/>
        <s v="Josha Vagnoman"/>
        <s v="Emiliano Rigoni"/>
        <s v="Bernd Leno"/>
        <s v="Kastriot Imeri"/>
        <s v="Marcus Forss"/>
        <s v="Eren Elmali"/>
        <s v="Josh Doig"/>
        <s v="Michy Batshuayi"/>
        <s v="Kristijan Jakic"/>
        <s v="Marquinhos"/>
        <s v="Andreaw Gravillon"/>
        <s v="Darwin Machis"/>
        <s v="Gamid Agalarov"/>
        <s v="Fredrik Midtsjo"/>
        <s v="Maxim Leitsch"/>
        <s v="Stephen Eustaquio"/>
        <s v="Lincoln"/>
        <s v="Jordan Torunarigha"/>
        <s v="Ruben Semedo"/>
        <s v="Andraz Sporar"/>
        <s v="Lukas Lerager"/>
        <s v="Francesco Caputo"/>
        <s v="Jackson Porozo"/>
        <s v="Robin Olsen"/>
        <s v="Karim Konate"/>
        <s v="Enrico Del Prato"/>
        <s v="Rodrigao"/>
        <s v="Marko Milovanovic"/>
        <s v="Lewis Ferguson"/>
        <s v="Emanuel Aiwu"/>
        <s v="Darko Churlinov"/>
        <s v="Giacomo Vrioni"/>
        <s v="Jackson Muleka"/>
        <s v="Carlos Gonzalez"/>
        <s v="Emil Bohinen"/>
        <s v="Konstantinos Mavropanos"/>
        <s v="Nicolas Castro"/>
        <s v="Anton Zinkovskiy"/>
        <s v="Joao Klauss"/>
        <s v="Manu Garcia"/>
        <s v="Isak Hien"/>
        <s v="Denis Zakaria"/>
        <s v="Francisco Trincao"/>
        <s v="Sergio Oliveira"/>
        <s v="Maxi Gomez"/>
        <s v="Enis Bardhi"/>
        <s v="Guus Til"/>
        <s v="Raoul Bellanova"/>
        <s v="Willian Arao"/>
        <s v="Morten Thorsby"/>
        <s v="Theo Bongonda"/>
        <s v="Adam Ounas"/>
        <s v="Gonzalo Plata"/>
        <s v="Florin Tanase"/>
        <s v="Mario Vuskovic"/>
        <s v="Pablo Maffeo"/>
        <s v="Josh Cullen"/>
        <s v="Simon Banza"/>
        <s v="Roger Marti"/>
        <s v="Ike Ugbo"/>
        <s v="Alejandro Pozo"/>
        <s v="Nestor Araujo"/>
        <s v="Luuk de Jong"/>
        <s v="Rabbi Matondo"/>
        <s v="Ozan Tufan"/>
        <s v="Daniil Utkin"/>
        <s v="Jean-Eudes Aholou"/>
        <s v="Emil Konradsen Ceide"/>
        <s v="Abdou Harroui"/>
        <s v="Liberato Cacace"/>
        <s v="Mamadou Coulibaly"/>
        <s v="Leonardo Mancuso"/>
        <s v="Elias Cobbaut"/>
        <s v="Lucas Fasson"/>
        <s v="Ishaq Abdulrazak"/>
        <s v="Jayden Oosterwolde"/>
        <s v="Osman Bukari"/>
        <s v="Gui Guedes"/>
        <s v="Matias Palacios"/>
        <s v="Arijanet Muric"/>
        <s v="Roberto Fernandez"/>
        <s v="Bafode Diakite"/>
        <s v="Rasmus Carstensen"/>
        <s v="Thierno Balde"/>
        <s v="Matthew Hoppe"/>
        <s v="Albert Gronbaek"/>
        <s v="Matteo Tramoni"/>
        <s v="Marcel Tisserand"/>
        <s v="Vivaldo"/>
        <s v="Mario Mitaj"/>
        <s v="Nicolai Vallys"/>
        <s v="Jonathan Calleri"/>
        <s v="Scott Twine"/>
        <s v="Marcelo Allende"/>
        <s v="Merlin Rohl"/>
        <s v="Byron Castillo"/>
        <s v="Joao Rojas"/>
        <s v="Luca Pfeiffer"/>
        <s v="Erick Pulgar"/>
        <s v="Abdulkerim Bardakci"/>
        <s v="Mikael"/>
        <s v="Alessandro Florenzi"/>
        <s v="Kevin Agudelo"/>
        <s v="Achraf Dari"/>
        <s v="Yoann Cathline"/>
        <s v="Mario Balotelli"/>
        <s v="Willy Boly"/>
        <s v="Julian Quinones"/>
        <s v="Matt Clarke"/>
        <s v="Emmanuel Agbadou"/>
        <s v="Julian Draxler"/>
        <s v="Andrea Petagna"/>
        <s v="Leo Dubois"/>
        <s v="Anwar El Ghazi"/>
        <s v="Sead Haksabanovic"/>
        <s v="Tonny Vilhena"/>
        <s v="Hrvoje Smolcic"/>
        <s v="Antonio Colak"/>
        <s v="Marko Rakonjac"/>
        <s v="Tiago Volpi"/>
        <s v="Filip Ugrinic"/>
        <s v="Pedro Pereira"/>
        <s v="Robert Ljubicic"/>
        <s v="Kilian Fischer"/>
        <s v="Zian Flemming"/>
        <s v="Thijs Dallinga"/>
        <s v="Diego Valencia"/>
        <s v="MickaÃ«l Biron"/>
        <s v="Victor Mendez"/>
        <s v="Alex Santana"/>
        <s v="Joel Pohjanpalo"/>
        <s v="Jordy Caicedo"/>
        <s v="Berat Ã–zdemir"/>
        <s v="Harry Toffolo"/>
        <s v="Juan Jose Perea"/>
        <s v="Arthur Chaves"/>
        <s v="Mauro Lainez"/>
        <s v="Martin Dubravka"/>
        <s v="Pierre Lees-Melou"/>
        <s v="Marcus Ingvartsen"/>
        <s v="Mees de Wit"/>
        <s v="Daniel Ballard"/>
        <s v="Josh Bowler"/>
        <s v="William Boving"/>
        <s v="Gaston Brugman"/>
        <s v="Gabriel Florentin"/>
        <s v="Ousmane Camara"/>
        <s v="Pietro Beruatto"/>
        <s v="Josue Colman"/>
        <s v="Sebastian Szymanski"/>
        <s v="Aster Vranckx"/>
        <s v="Predrag RajkoviÄ‡"/>
        <s v="Bartlomiej Dragowski"/>
        <s v="Eric Bailly"/>
        <s v="Jimmy Cabot"/>
        <s v="Umut Bozok"/>
        <s v="Luca Kilian"/>
        <s v="Moussa Sissoko"/>
        <s v="Ezequiel Bullaude"/>
        <s v="Ivan Provedel"/>
        <s v="Dedryck Boyata"/>
        <s v="Arkadiusz Reca"/>
        <s v="Adama Traore"/>
        <s v="Laszlo Benes"/>
        <s v="Philip Zinckernagel"/>
        <s v="Rochinha"/>
        <s v="Cedric Hountondji"/>
        <s v="Nathan"/>
        <s v="Thomas Ouwejan"/>
        <s v="Gianluca Lapadula"/>
        <s v="Niclas Eliasson"/>
        <s v="Leo Duarte"/>
        <s v="Pieros Sotiriou"/>
        <s v="Emre Demir"/>
        <s v="Delano Burgzorg"/>
        <s v="Riccardo Ciervo"/>
        <s v="Jessic Ngankam"/>
        <s v="Marcin Bulka"/>
        <s v="Leonardo Buta"/>
        <s v="Valentin Antov"/>
        <s v="Facundo Waller"/>
        <s v="Oscar Fraulo"/>
        <s v="Zakaria Aboukhlal"/>
        <s v="Dominik Kotarski"/>
        <s v="Ahmed Touba"/>
        <s v="Emre Mor"/>
        <s v="Alexsandro"/>
        <s v="Michel Vlap"/>
        <s v="Luca de la Torre"/>
        <s v="Matteo Luigi Brunori"/>
        <s v="Emrecan Uzunhan"/>
        <s v="Roggerio Nyakossi"/>
        <s v="Veton Berisha"/>
        <s v="Giacomo Quagliata"/>
        <s v="Doron Leidner"/>
        <s v="Daniel Samek"/>
        <s v="Victor Boniface"/>
        <s v="Lameck Banda"/>
        <s v="Oleksandr Zubkov"/>
        <s v="Tommaso Mancini"/>
        <s v="Willyan Rocha"/>
        <s v="Nuno Da Costa"/>
        <s v="Carlton Morris"/>
        <s v="Lautaro Blanco"/>
        <s v="Gonzalo Melero"/>
        <s v="Brian Ocampo"/>
        <s v="Nilson Angulo"/>
        <s v="Jesus Duenas"/>
        <s v="Haji Wright"/>
        <s v="Luke McNally"/>
        <s v="Cedric Itten"/>
        <s v="Mender Garcia"/>
        <s v="Adalberto Carrasquilla"/>
        <s v="Shaq Moore"/>
        <s v="Moi Gomez"/>
        <s v="Alan Mozo"/>
        <s v="Adam Maher"/>
        <s v="Dario Saric"/>
        <s v="Lovro Zvonarek"/>
        <s v="Aliou Badji"/>
        <s v="Nicolas Quagliata"/>
        <s v="Maksim Glushenkov"/>
        <s v="Guilherme Castilho"/>
        <s v="Bogdan Planic"/>
        <s v="Pep Chavarria"/>
        <s v="Daniel Wass"/>
        <s v="Rayan Raveloson"/>
        <s v="Alan Rodriguez"/>
        <s v="Dominic Hyam"/>
        <s v="Juan David Mosquera"/>
        <s v="Elvis Rexhbecaj"/>
        <s v="Nonato"/>
        <s v="Badr Benoun"/>
        <s v="David Miculescu"/>
        <s v="Joaquin Sosa"/>
        <s v="Michael Krmencik"/>
        <s v="Mauro Mendez"/>
        <s v="Steven Zuber"/>
        <s v="Hrvoje Babec"/>
        <s v="Frantzdy Pierrot"/>
        <s v="Nahuel Estevez"/>
        <s v="Lars Lukas Mai"/>
        <s v="Mihajlo Banjac"/>
        <s v="Luka Lochoshvili"/>
        <s v="Osher Davida"/>
        <s v="Daizen Maeda"/>
        <s v="Edoardo Masciangelo"/>
        <s v="Antonin Barak"/>
        <s v="Abdou Diallo"/>
        <s v="Mady Camara"/>
        <s v="Alexander Sorloth"/>
        <s v="Nikola Moro"/>
        <s v="Amadou Diawara"/>
        <s v="Lucas Perrin"/>
        <s v="Dominik Kohr"/>
        <s v="Michal Sadilek"/>
        <s v="Rodrigo Zalazar"/>
        <s v="Adrien Hunou"/>
        <s v="Sargis Adamyan"/>
        <s v="Nikolay Komlichenko"/>
        <s v="Moreto Cassama"/>
        <s v="Abdul Mumin"/>
        <s v="Samuele Birindelli"/>
        <s v="Mounir Chouiar"/>
        <s v="Dembo Darboe"/>
        <s v="Lei Wu"/>
        <s v="Sebastian Polter"/>
        <s v="Khaled Narey"/>
        <s v="Andreas Bruus"/>
        <s v="Moustapha Name"/>
        <s v="Lukas Haraslin"/>
        <s v="Gelson Dala"/>
        <s v="Ivan Petryak"/>
        <s v="Serdar Saatci"/>
        <s v="Miro Muheim"/>
        <s v="Mehdi Bourabia"/>
        <s v="Maik Nawrocki"/>
        <s v="Anthony Valencia"/>
        <s v="Steffen Tigges"/>
        <s v="Darlin Yongwa"/>
        <s v="Massimo Coda"/>
        <s v="Ferdy Druijf"/>
        <s v="Sigurd Haugen"/>
        <s v="Yegor Yarmolyuk"/>
        <s v="Montassar Talbi"/>
        <s v="Kristian Eriksen"/>
        <s v="Ramiro Funes Mori"/>
        <s v="Marco Delle Monache"/>
        <s v="Hyun-seok Hong"/>
        <s v="Victor Meseguer"/>
        <s v="Leo Baptistao"/>
        <s v="Gabriel Carabajal"/>
        <s v="Andrea Compagno"/>
        <s v="Kings Kangwa"/>
        <s v="Oliver Zanden"/>
        <s v="Gustavo Henrique"/>
        <s v="Miguel Merentiel"/>
        <s v="Christopher Scott"/>
        <s v="Kerem Atakan Kesgin"/>
        <s v="Ohi Omoijuanfo"/>
        <s v="David Nemeth"/>
        <s v="Bryan Linssen"/>
        <s v="Florian Kruger"/>
        <s v="Ayase Ueda"/>
        <s v="Simon Olsson"/>
        <s v="Diogo Abreu"/>
        <s v="Marko Raguz"/>
        <s v="Mateusz Wieteska"/>
        <s v="Jakub Piotrowski"/>
        <s v="Jewison Bennette"/>
        <s v="Marc Bartra"/>
        <s v="Andres Andrade"/>
        <s v="Jesse Joronen"/>
        <s v="Darko Nejasmic"/>
        <s v="Dzenan Pejcinovic"/>
        <s v="Rildo"/>
        <s v="Petar Stojanovic"/>
        <s v="Monchu"/>
        <s v="Eric Martel"/>
        <s v="Afonso Sousa"/>
        <s v="Dogucan Haspolat"/>
        <s v="Oscar Vilhelmsson"/>
        <s v="Krzysztof Kubica"/>
        <s v="Cesar Falletti"/>
        <s v="Vladislav Sarveli"/>
        <s v="Marcos Lopez"/>
        <s v="Francesco Forte"/>
        <s v="Vladyslav Kabaev"/>
        <s v="Ransford-Yeboah Konigsdorffer"/>
        <s v="Jonathan Asp"/>
        <s v="Krystof Danek"/>
        <s v="Eduardo Santos"/>
        <s v="Olakunle Olusegun"/>
        <s v="Martin Ãdam"/>
        <s v="Sebastian Sebulonsen"/>
        <s v="Andrija Novakovich"/>
        <s v="Hugo Moura"/>
        <s v="Leif Davis"/>
        <s v="Isak Dybvik MÃ¤Ã¤ttÃ¤"/>
        <s v="Philippe Keny"/>
        <s v="Will Lankshear"/>
        <s v="Emmanuel Martinez"/>
        <s v="Kazimcan Karatas"/>
        <s v="Jean-Luc Dompe"/>
        <s v="Srdjan Babic"/>
        <s v="Giuseppe Caso"/>
        <s v="Alberto Paleari"/>
        <s v="Albert Vallci"/>
        <s v="Corentin Jean"/>
        <s v="Andreas Hansen"/>
        <s v="Mohamed Sobhi"/>
        <s v="Razvan Marin"/>
        <s v="Boulaye Dia"/>
        <s v="Krzysztof Piatek"/>
        <s v="Haris Seferovic"/>
        <s v="Malang Sarr"/>
        <s v="Oliver Abildgaard"/>
        <s v="Lorenzo Lucca"/>
        <s v="Carles Perez"/>
        <s v="Jan Kuchta"/>
        <s v="Henry Onyekuru"/>
        <s v="Lorenzo MontipÃ²"/>
        <s v="Tiquinho Soares"/>
        <s v="Christopher Jullien"/>
        <s v="Agustin Marchesin"/>
        <s v="Kasper Schmeichel"/>
        <s v="Zaydou Youssouf"/>
        <s v="Dylan Bronn"/>
        <s v="Halil Akbunar"/>
        <s v="Riccardo Calafiori"/>
        <s v="Abdelhamid Sabiri"/>
        <s v="Aleksandar Pesic"/>
        <s v="Julen Lobete"/>
        <s v="Jasper Cillessen"/>
        <s v="Ruben Alcaraz"/>
        <s v="Mijat Gacinovic"/>
        <s v="Victor Chust"/>
        <s v="Nuno Santos"/>
        <s v="Pipa"/>
        <s v="Eduard Lowen"/>
        <s v="Francesco Di Mariano"/>
        <s v="Milan Pavkov"/>
        <s v="Amer Gojak"/>
        <s v="Yanis Hamache"/>
        <s v="Moises"/>
        <s v="Ao Tanaka"/>
        <s v="Pasquale Mazzocchi"/>
        <s v="Karol Angielski"/>
        <s v="Gustavo Dulanto"/>
        <s v="Komnen Andric"/>
        <s v="Danylo Ignatenko"/>
        <s v="Ãšmaro Embalo"/>
        <s v="Samuel"/>
        <s v="Tobias Mohr"/>
        <s v="Mahame Siby"/>
        <s v="Kingsley Ehizibue"/>
        <s v="Pierre-Yves Hamel"/>
        <s v="Christoph Daferner"/>
        <s v="Efthymios Koulouris"/>
        <s v="Andre Silva"/>
        <s v="Astrit Selmani"/>
        <s v="Pawel Jaroszynski"/>
        <s v="Marko Divkovic"/>
        <s v="Jayson Molumby"/>
        <s v="Lyle Foster"/>
        <s v="Aziz"/>
        <s v="Noel Aseko"/>
        <s v="Anton Kade"/>
        <s v="Maarten Paes"/>
        <s v="Joaquin Ardaiz"/>
        <s v="Melle Meulensteen"/>
        <s v="Matheus Pereira"/>
        <s v="Ãlvaro Leiva"/>
        <s v="Rodrigo Guth"/>
        <s v="Vitinho"/>
        <s v="Luka HyrylÃ¤inen"/>
        <s v="Adrian Rus"/>
        <s v="Nino Zugelj"/>
        <s v="Lenny Lacroix"/>
        <s v="Lazar Zaknic"/>
        <s v="Sergio Ruiz"/>
        <s v="Vaclav Jemelka"/>
        <s v="Lisandru Tramoni"/>
        <s v="Jan-Carlo Simic"/>
        <s v="Ibrahima Wadji"/>
        <s v="Ibrahima"/>
        <s v="SaÃ«l Kumbedi"/>
        <s v="Christian Sorensen"/>
        <s v="Abdoullah Ba"/>
        <s v="Maryan Shved"/>
        <s v="Kaheem Parris"/>
        <s v="Kiko Femenia"/>
        <s v="Stefan MugoÅ¡a"/>
        <s v="Mark-Anthony Kaye"/>
        <s v="Braian Romero"/>
        <s v="Lorenzo Pirola"/>
        <s v="Stipe Perica"/>
        <s v="Jordy de Wijs"/>
        <s v="Leon Dajaku"/>
        <s v="Fran Velez"/>
        <s v="Sergio Santos"/>
        <s v="Julian Gressel"/>
        <s v="Samuel Bastien"/>
        <s v="Yago Pikachu"/>
        <s v="Alfredo Donnarumma"/>
        <s v="Betim Fazliji"/>
        <s v="Alfa Semedo"/>
        <s v="Fabrizio Caligara"/>
        <s v="Asger Sorensen"/>
        <s v="Ewerton"/>
        <s v="Neven Djurasek"/>
        <s v="Domingos Duarte"/>
        <s v="Tommaso Milanese"/>
        <s v="Renato Steffen"/>
        <s v="Ilias Koutsoupias"/>
        <s v="Mario Gargiulo"/>
        <s v="Jacob Barrett Laursen"/>
        <s v="Nadhir Benbouali"/>
        <s v="NÃ¤is Djouahra"/>
        <s v="Ewoud Pletinckx"/>
        <s v="Luuk Brouwers"/>
        <s v="Hamidou Traore"/>
        <s v="William Mikelbrencis"/>
        <s v="Guy Mbenza"/>
        <s v="Kwadwo Duah"/>
        <s v="Stephen Odey"/>
        <s v="Yann Aurel Bisseck"/>
        <s v="Adam Gnezda Cerin"/>
        <s v="Franco Israel"/>
        <s v="Jack Hendry"/>
        <s v="Kanya Fujimoto"/>
        <s v="Johannes Eggestein"/>
        <s v="Bruno Duarte"/>
        <s v="Koffi Kouao"/>
        <s v="Alasana Manneh"/>
        <s v="Mayckel Lahdo"/>
        <s v="Gonzalo Mastriani"/>
        <s v="Alex Timossi Andersson"/>
        <s v="Sebastian Lletget"/>
        <s v="Magnus Kofod Andersen"/>
        <s v="Tanguy Ndombele"/>
        <s v="Ricardo Pepi"/>
        <s v="Diogo Leite"/>
        <s v="Kenedy"/>
        <s v="Florent Mollet"/>
        <s v="Ludwig Augustinsson"/>
        <s v="Mathew Ryan"/>
        <s v="Can Bozdogan"/>
        <s v="Tom KrauÃŸ"/>
        <s v="Johan Vasquez"/>
        <s v="Falaye Sacko"/>
        <s v="Sasa Zdjelar"/>
        <s v="Sandro Ramirez"/>
        <s v="Didier Lamkel Ze"/>
        <s v="Rodrigo Dourado"/>
        <s v="Sebastiano Luperto"/>
        <s v="MickaÃ«l Malsa"/>
        <s v="Ajdin Hrustic"/>
        <s v="Fran Villalba"/>
        <s v="Philipp Forster"/>
        <s v="Javi Hernandez"/>
        <s v="Muhammed Gumuskaya"/>
        <s v="Federico Di Francesco"/>
        <s v="Irfan Can Egribayat"/>
        <s v="Cenk Ã–zkacar"/>
        <s v="Nikola Soldo"/>
        <s v="Konrad Michalak"/>
        <s v="Jacopo Segre"/>
        <s v="Mateo Barac"/>
        <s v="Gustav Berggren"/>
        <s v="Thomas Monconduit"/>
        <s v="Mirko Pigliacelli"/>
        <s v="Xavier Mercier"/>
        <s v="Lazar Tufegdzic"/>
        <s v="Shion Homma"/>
        <s v="Silvester van der Water"/>
        <s v="Andriy Totovytskyi"/>
        <s v="Kevin Villodres"/>
        <s v="Abu Francis"/>
        <s v="Damian Michalski"/>
        <s v="Leo Petrot"/>
        <s v="Vasyl Kravets"/>
        <s v="Francisco Calvo"/>
        <s v="Adam Vlkanova"/>
        <s v="Jhonatan Candia"/>
        <s v="Matias Coccaro"/>
        <s v="Julian Carranza"/>
        <s v="Rodrigues"/>
        <s v="Lazaros Lamprou"/>
        <s v="Otabek Shukurov"/>
        <s v="Alessio Cragno"/>
        <s v="Tino Kadewere"/>
        <s v="Hiroki Ito"/>
        <s v="Ãlvaro Fernandez"/>
        <s v="Marrony"/>
        <s v="Carlitos"/>
        <s v="Joan Sastre"/>
        <s v="Bartosz Nowak"/>
        <s v="Radu Boboc"/>
        <s v="Alexander Jallow"/>
        <s v="Abdoulaye Seck"/>
        <s v="Christian Makoun"/>
        <s v="Ismael Tajouri-Shradi"/>
        <s v="Lukasz Poreba"/>
        <s v="Wesley Gasolina"/>
        <s v="Jan-Niklas Beste"/>
        <s v="Lucas Perri"/>
        <s v="Moses Nyeman"/>
        <s v="Raul Moro"/>
        <s v="Mergim Berisha"/>
        <s v="Alexander Schwolow"/>
        <s v="Makhtar Gueye"/>
        <s v="Kristijan Bistrovic"/>
        <s v="Theocharis Tsingaras"/>
        <s v="Jefte Betancor"/>
        <s v="Luca Itter"/>
        <s v="Grigoris Kastanos"/>
        <s v="Jhon Vasquez"/>
        <s v="Irakli Azarovi"/>
        <s v="Vadim Rata"/>
        <s v="Mehdi Ghayedi"/>
        <s v="Moussa Sissako"/>
        <s v="Iker Bravo"/>
        <s v="Juan Pablo Ãlvarez"/>
        <s v="Jhegson Mendez"/>
        <s v="Martin Rodriguez"/>
        <s v="Konstantinos Stafylidis"/>
        <s v="Damjan Bohar"/>
        <s v="Jacob Shaffelburg"/>
        <s v="Manu Sánchez"/>
        <s v="Renato Kayzer"/>
        <s v="Bartosz Bialek"/>
        <s v="Joao Novais"/>
        <s v="Sebastien Thill"/>
        <s v="Bradley de Nooijer"/>
        <s v="Adrian Gryszkiewicz"/>
        <s v="Gustavo"/>
        <s v="Enea Mihaj"/>
        <s v="Flavio"/>
        <s v="Facundo Ferreyra"/>
        <s v="Cristian Ferreira"/>
        <s v="Olimpiu Morutan"/>
        <s v="Shapi Suleymanov"/>
        <s v="Naci Ãœnuvar"/>
        <s v="Paul Nardi"/>
        <s v="Mike van der Hoorn"/>
        <s v="Alexandru Albu"/>
        <s v="Alejandro Pozuelo"/>
        <s v="Igor Konovalov"/>
        <s v="Aleksandar Filipovic"/>
        <s v="Andrei Ciobanu"/>
        <s v="Gaston Togni"/>
        <s v="Vinicius"/>
        <s v="Valentin Costache"/>
        <s v="Georgiy Tsitaishvili"/>
        <s v="Enis Destan"/>
        <s v="Matous Trmal"/>
        <s v="Armindo Sieb"/>
        <s v="Filip Majchrowicz"/>
        <s v="Matheus Jussa"/>
        <s v="Roman Evgenjev"/>
        <s v="Paul Pogba"/>
        <s v="Franck Kessie"/>
        <s v="Antonio Rudiger"/>
        <s v="Niklas Sule"/>
        <s v="Andreas Christensen"/>
        <s v="Paulo Dybala"/>
        <s v="Angelino"/>
        <s v="Hugo Ekitike"/>
        <s v="Lorenzo Insigne"/>
        <s v="Boubacar Kamara"/>
        <s v="Conor Coady"/>
        <s v="Nicolas Pepe"/>
        <s v="Callum Hudson-Odoi"/>
        <s v="Sergio Reguilon"/>
        <s v="James Tarnowski"/>
        <s v="Giovani Lo Celso"/>
        <s v="Julian Weigel"/>
        <s v="Jan Bednarik"/>
        <s v="Noussair Mazraoui"/>
        <s v="Christian Eriksen"/>
        <s v="Andrea Pinamonti"/>
        <s v="Nico Gonzalez"/>
        <s v="Andrea Belotti"/>
        <s v="Hector Bellerin"/>
        <s v="Matthias Ginter"/>
        <s v="Jesse Lingard"/>
        <s v="Dean Henderson"/>
        <s v="Alex Telles"/>
        <s v="Georginio Wijnaldum"/>
        <s v="Sergino Dest"/>
        <s v="Andréa Gomes"/>
        <s v="Daniel James"/>
        <s v="Alessio Romagnoli"/>
        <s v="Chancel Mbemba"/>
        <s v="Leandro Paredes"/>
        <s v="Kasper Dolberg"/>
        <s v="Yusuf Yazici"/>
        <s v="Randal Kolo Muani"/>
        <s v="Luiz Felipe"/>
        <s v="Matteo Pessina"/>
        <s v="Luka JoviÄ‡"/>
        <s v="Bertrand Traore"/>
        <s v="Dele Alli"/>
        <s v="Alexandre Lacazette"/>
        <s v="Corentin Tolisso"/>
        <s v="Fabio Silva"/>
        <s v="Nuno Tavares"/>
        <s v="Harry Winks"/>
        <s v="Amad Diallo"/>
        <s v="Justin Kluivert"/>
        <s v="Walter Benítez"/>
        <s v="Wout Weghorst"/>
        <s v="Yangel Herrera"/>
        <s v="Kayky"/>
        <s v="Calvin Stengs"/>
        <s v="Ethan Ampadu"/>
        <s v="Sam Johnstone"/>
        <s v="Andre Onana"/>
        <s v="Divock Origi"/>
        <s v="Clément Lenglet"/>
        <s v="Angel Di Maria"/>
        <s v="Taty Castellanos"/>
        <s v="Adnan Januzaj"/>
        <s v="Loic Bade"/>
        <s v="Marcos Alonso"/>
        <s v="Cyle Larin"/>
        <s v="Ivan Perisic"/>
        <s v="Pierluigi Gollini"/>
        <s v="Federico Bernardeschi"/>
        <s v="Aleksey Miranchuk"/>
        <s v="Alex Mowatt"/>
        <s v="Ander Herrera"/>
        <s v="NicolÃ² Rovella"/>
        <s v="Stefan Posch"/>
        <s v="Serhou Guirassy"/>
        <s v="Ainsley Maitland-Niles"/>
        <s v="Amine Harit"/>
        <s v="Portu"/>
        <s v="Freddie Woodman"/>
        <s v="Oscar Rodriguez"/>
        <s v="Unai Nunez"/>
        <s v="Luca Pellegrini"/>
        <s v="Paco Alcacer"/>
        <s v="Jean-Philippe Gbamin"/>
        <s v="Ilaix Moriba"/>
        <s v="Rafinha"/>
        <s v="Romain SaÃ¯ss"/>
        <s v="Isaac Hayden"/>
        <s v="Jordan Larsson"/>
        <s v="Henrikh Mkhitaryan"/>
        <s v="Abdallah Sima"/>
        <s v="Joshua King"/>
        <s v="Christos Tzolis"/>
        <s v="Zinho Vanheusden"/>
        <s v="Pol Lirola"/>
        <s v="Reinier"/>
        <s v="Kacper Kozlowski"/>
        <s v="Marco Carnesecchi"/>
        <s v="Munir El Haddadi"/>
        <s v="Ez Abde"/>
        <s v="Grischa Promel"/>
        <s v="Ezgjan Alioski"/>
        <s v="Isco"/>
        <s v="Alexandru Cicaldau"/>
        <s v="Anthony Caci"/>
        <s v="John Swift"/>
        <s v="Taylor Harwood-Bellis"/>
        <s v="Stefano Sensi"/>
        <s v="Martin Satriano"/>
        <s v="Colin Dagba"/>
        <s v="Ghislain Konan"/>
        <s v="Thomas Strakosha"/>
        <s v="Riqui Puig"/>
        <s v="Yeferson Soteldo"/>
        <s v="Jack Stephens"/>
        <s v="John Anthony Brooks"/>
        <s v="Lucien Agoume"/>
        <s v="UroÅ¡ RaÄiÄ‡"/>
        <s v="Niklas Stark"/>
        <s v="Jed Wallace"/>
        <s v="Remy Cabella"/>
        <s v="Santiago Ascacibar"/>
        <s v="Artem Dzyuba"/>
        <s v="Filip Uremovic"/>
        <s v="Otavio"/>
        <s v="Bruma"/>
        <s v="Ki-Jana Hoever"/>
        <s v="Stefan Ortega"/>
        <s v="Ermedin Demirovic"/>
        <s v="Aaron Connolly"/>
        <s v="Zack Steffen"/>
        <s v="Luis Henrique"/>
        <s v="Nehuen Perez"/>
        <s v="Oscar Mingueza"/>
        <s v="Valentino Lazaro"/>
        <s v="Mohamed Daramy"/>
        <s v="Konrad de la Fuente"/>
        <s v="Lys Mousset"/>
        <s v="Marin Pongracic"/>
        <s v="Mahdi Camara"/>
        <s v="Hannibal Mejbri"/>
        <s v="Alexis Claude-Maurice"/>
        <s v="Jordan Amavi"/>
        <s v="Martin Braithwaite"/>
        <s v="Callum Robinson"/>
        <s v="Adil Aouchiche"/>
        <s v="Cristian Pavon"/>
        <s v="Hector Herrera"/>
        <s v="Amos Pieper"/>
        <s v="Anthony Nwakaeme"/>
        <s v="Joselu"/>
        <s v="Zelimkhan Bakaev"/>
        <s v="Nemanja MatiÄ‡"/>
        <s v="Yacine Brahimi"/>
        <s v="Sime Vrsaljko"/>
        <s v="David Ospina"/>
        <s v="Sebastiano Esposito"/>
        <s v="Jean MichaÃ«l Seri"/>
        <s v="Tom Lawrence"/>
        <s v="Jeff Hendrick"/>
        <s v="Carlos Salcedo"/>
        <s v="Benjamin Lecomte"/>
        <s v="Ian Maatsen"/>
        <s v="Aaron Mooy"/>
        <s v="RonaÃ«l Pierre-Gabriel"/>
        <s v="Yan Couto"/>
        <s v="Ricardo Goulart"/>
        <s v="Riechedly Bazoer"/>
        <s v="Arthur Masuaku"/>
        <s v="Shane Duffy"/>
        <s v="Levi Colwill"/>
        <s v="Gonzalo Villar"/>
        <s v="Fernando Pacheco"/>
        <s v="Pablo Mari"/>
        <s v="Gabriel Pires"/>
        <s v="Antonio Blanco"/>
        <s v="Junior Dina Ebimbe"/>
        <s v="Rodrigo Muniz"/>
        <s v="Giuseppe Pezzella"/>
        <s v="Cristian Tello"/>
        <s v="Sepp van den Berg"/>
        <s v="Remi Oudin"/>
        <s v="Oriol Romeu"/>
        <s v="Simone Verdi"/>
        <s v="Layvin Kurzawa"/>
        <s v="Sebastian Walukiewicz"/>
        <s v="Soualiho MeÃ¯te"/>
        <s v="Marcos Paulo"/>
        <s v="Mads Bech Sorensen"/>
        <s v="Dia Saba"/>
        <s v="German Berterame"/>
        <s v="Gabriel Pirani"/>
        <s v="Oliver Burke"/>
        <s v="Michael Gregoritsch"/>
        <s v="Vinicius Souza"/>
        <s v="Junior Sambia"/>
        <s v="David Okereke"/>
        <s v="Benjamin Verbic"/>
        <s v="Omar Khribin"/>
        <s v="Wylan Cyprien"/>
        <s v="Bernard"/>
        <s v="Agustin Rogel"/>
        <s v="Ilan Kebbal"/>
        <s v="Dimitrios Pelkas"/>
        <s v="Jordan Beyer"/>
        <s v="Stefano Denswil"/>
        <s v="Unai Lopez"/>
        <s v="Andy Pelmard"/>
        <s v="Dan Ndoye"/>
        <s v="Danilho Doekhi"/>
        <s v="Arnaud Nordin"/>
        <s v="Danilo"/>
        <s v="Edinson Cavani"/>
        <s v="Stephane Bahoken"/>
        <s v="Wahbi Khazri"/>
        <s v="Jonjoe Kenny"/>
        <s v="Jose Luis Morales"/>
        <s v="Xavi Simons"/>
        <s v="Akim Zedadka"/>
        <s v="Roberto Piccoli"/>
        <s v="Jaime Seoane"/>
        <s v="Ivan Sunjic"/>
        <s v="Jens Jonsson"/>
        <s v="Axel Witsel"/>
        <s v="Nemanja RadonjiÄ‡"/>
        <s v="Sergio Asenjo"/>
        <s v="Erik Botheim"/>
        <s v="Joseba Zaldua"/>
        <s v="Samu Castillejo"/>
        <s v="Brian Lozano"/>
        <s v="Orbelin Pineda"/>
        <s v="Rhys Williams"/>
        <s v="Mathieu Cafaro"/>
        <s v="Alexandru Mitrita"/>
        <s v="Oussama Idrissi"/>
        <s v="Pizzi"/>
        <s v="Mamadou Loum"/>
        <s v="Krystian Bielik"/>
        <s v="Filip Djuricic"/>
        <s v="Chidozie Awaziem"/>
        <s v="Folarin Balogun"/>
        <s v="Eduardo Quaresma"/>
        <s v="Jean-Paul BoÃ«tius"/>
        <s v="Dries Mertens"/>
        <s v="Jakub Jankto"/>
        <s v="Hamza Choudhury"/>
        <s v="Cole Bassett"/>
        <s v="Cheikhou Kouyate"/>
        <s v="Ãlex Collado"/>
        <s v="M'Baye Niang"/>
        <s v="Issa Kabore"/>
        <s v="Harold Moukoudi"/>
        <s v="Matias Pellegrini"/>
        <s v="Kortney Hause"/>
        <s v="Francisco Moura"/>
        <s v="Rony Lopes"/>
        <s v="Adrian Embarba"/>
        <s v="Mattia Aramu"/>
        <s v="Erison"/>
        <s v="Janis Antiste"/>
        <s v="Felix Mambimbi"/>
        <s v="Willian"/>
        <s v="Yann Karamoh"/>
        <s v="Francesco Acerbi"/>
        <s v="Eduardo Salvio"/>
        <s v="Douglas Costa"/>
        <s v="Festy Ebosele"/>
        <s v="JerÃ´me Onguene"/>
        <s v="Janik Haberer"/>
        <s v="Joe Rothwell"/>
        <s v="Oscar Estupinan"/>
        <s v="Mihailo RistiÄ‡"/>
        <s v="Zinedine Ferhat"/>
        <s v="Maxime Busi"/>
        <s v="Joakim Nilsson"/>
        <s v="Robert Muric"/>
        <s v="Bryan Reynolds"/>
        <s v="Alexis Canelo"/>
        <s v="Marcel Ruiz"/>
        <s v="Omar Fernandez"/>
        <s v="Lee Buchanan"/>
        <s v="Luca Moro"/>
        <s v="Lorenzo Colombo"/>
        <s v="Ionut Radu"/>
        <s v="Juan Otero"/>
        <s v="Jack Clarke"/>
        <s v="Radu Dragusin"/>
        <s v="Marlon"/>
        <s v="Ferro"/>
        <s v="Mattia Caldara"/>
        <s v="Lucas Halter"/>
        <s v="Cecilio Dominguez"/>
        <s v="Ismaily"/>
        <s v="Matias Vecino"/>
        <s v="Domingo Blanco"/>
        <s v="Alexis Sanchez"/>
        <s v="Danilo Barbosa"/>
        <s v="Pepe"/>
        <s v="Caio Alexandre"/>
        <s v="Farid Boulaya"/>
        <s v="George Puscas"/>
        <s v="Patrick Cutrone"/>
        <s v="Gabriel Charpentier"/>
        <s v="Marko Pjaca"/>
        <s v="Eddie Salcedo"/>
        <s v="Tahith Chong"/>
        <s v="Berke Ã–zer"/>
        <s v="Callum Styles"/>
        <s v="Ahmed Musa"/>
        <s v="Cedric Brunner"/>
        <s v="Ebrima Colley"/>
        <s v="Gareth Bale"/>
        <s v="Fabrizio Angileri"/>
        <s v="Josip Drmic"/>
        <s v="Okay Yokuslu"/>
        <s v="Jayden Braaf"/>
        <s v="Aurelio Buta"/>
        <s v="Joao Figueiredo"/>
        <s v="Houboulang Mendes"/>
        <s v="Nicolas Diaz"/>
        <s v="Milan GajiÄ‡"/>
        <s v="Keita Balde"/>
        <s v="Jean-David Beauguel"/>
        <s v="Kristian Pedersen"/>
        <s v="Toni Borevkovic"/>
        <s v="Faitout Maouassa"/>
        <s v="Ryan Giles"/>
        <s v="Darragh Lenihan"/>
        <s v="Mattia Destro"/>
        <s v="Gonzalo Maroni"/>
        <s v="Jese"/>
        <s v="Goncalo Esteves"/>
        <s v="Matteo Cancellieri"/>
        <s v="Metinho"/>
        <s v="Charlie Cresswell"/>
        <s v="Matteo Ricci"/>
        <s v="Modibo Sagnan"/>
        <s v="Gautier Larsonneur"/>
        <s v="Evann Guessand"/>
        <s v="Wladimiro Falcone"/>
        <s v="Jarrad Branthwaite"/>
        <s v="Victor Mollejo"/>
        <s v="Radoslaw Majecki"/>
        <s v="Ruben Blanco"/>
        <s v="Guven Yalcin"/>
        <s v="Tino Anjorin"/>
        <s v="James Lea Siliki"/>
        <s v="Adryelson"/>
        <s v="Heitor"/>
        <s v="Martin Benitez"/>
        <s v="Jaden Philogene-Bidace"/>
        <s v="Carlos Izquierdoz"/>
        <s v="In-beom Hwang"/>
        <s v="Mario Gaspar"/>
        <s v="Jacob Rasmussen"/>
        <s v="Tyler Morton"/>
        <s v="Aaron Ramsey"/>
        <s v="Bersant Celina"/>
        <s v="Sergio Camello"/>
        <s v="Nahuel Bustos"/>
        <s v="Goncalo Paciencia"/>
        <s v="Oscar Melendo"/>
        <s v="Sam Lammers"/>
        <s v="Neto"/>
        <s v="Gabriel Boschilia"/>
        <s v="Ally Samatta"/>
        <s v="Michael Estrada"/>
        <s v="Jean Marcelin"/>
        <s v="Romario Baro"/>
        <s v="Mario Gonzalez"/>
        <s v="Gabriel Vidovic"/>
        <s v="Yvan Neyou"/>
        <s v="Edouard Michut"/>
        <s v="Joe Bryan"/>
        <s v="Kristoffer Olsson"/>
        <s v="Wahid Faghir"/>
        <s v="Halil Dervisoglu"/>
        <s v="Hernani"/>
        <s v="Ignacio Pussetto"/>
        <s v="Manu Vallejo"/>
        <s v="Michal Helik"/>
        <s v="Marcelo"/>
        <s v="Alex Teixeira"/>
        <s v="Carel Eiting"/>
        <s v="Ilzat Akhmetov"/>
        <s v="Yvon Mvogo"/>
        <s v="Juan Ignacio Mendez"/>
        <s v="Sam Larsson"/>
        <s v="Lautaro Morales"/>
        <s v="Sean Klaiber"/>
        <s v="Panagiotis Retsos"/>
        <s v="Fabio Depaoli"/>
        <s v="Armando Izzo"/>
        <s v="Assan Ceesay"/>
        <s v="Sofiane Hanni"/>
        <s v="Fousseni Diabate"/>
        <s v="Borja Garces"/>
        <s v="Finn Ole Becker"/>
        <s v="Jonas Martin"/>
        <s v="Sandi Lovric"/>
        <s v="Leo Greiml"/>
        <s v="Alessandro Schopf"/>
        <s v="Denis Cheryshev"/>
        <s v="Hordur Magnusson"/>
        <s v="Andriy Yarmolenko"/>
        <s v="Alfie Mawson"/>
        <s v="Magomed Ozdoev"/>
        <s v="Brian Olivan"/>
        <s v="Mathias Pereira Lage"/>
        <s v="Gedeon Kalulu"/>
        <s v="Jose Esquivel"/>
        <s v="Daniel Bessa"/>
        <s v="Ruben Pena"/>
        <s v="Idekel Dominguez"/>
        <s v="Vital Nsimba"/>
        <s v="Tiago Dantas"/>
        <s v="Edison Flores"/>
        <s v="Andy Rinomhota"/>
        <s v="Marcos Guilherme"/>
        <s v="Victor Gomez"/>
        <s v="Bas Dost"/>
        <s v="Aitor Fernandez"/>
        <s v="Ryan Nyambe"/>
        <s v="Tommy Doyle"/>
        <s v="Mauro Manotas"/>
        <s v="Jeremy Gelin"/>
        <s v="Inigo Cordoba"/>
        <s v="Vladimir Lorona"/>
        <s v="Jonathan Panzo"/>
        <s v="Francisco Ginella"/>
        <s v="Martin Aguirregabiria"/>
        <s v="Javier Lopez"/>
        <s v="Moritz Jenz"/>
        <s v="Jamie Shackleton"/>
        <s v="Ben Mee"/>
        <s v="Achraf Bencharki"/>
        <s v="Bruno Gomes"/>
        <s v="Dorian Dessoleil"/>
        <s v="Diego Lainez"/>
        <s v="Cesc FÃ bregas"/>
        <s v="Ãlvaro Gonzalez"/>
        <s v="Gabriel Silva"/>
        <s v="Santiago Colombatto"/>
        <s v="Michal Karbownik"/>
        <s v="Deyverson"/>
        <s v="Jorge Mere"/>
        <s v="Sidcley"/>
        <s v="Richie Laryea"/>
        <s v="Isaac Atanga"/>
        <s v="Martin Boyle"/>
        <s v="Gonzalo Escalante"/>
        <s v="Darlan"/>
        <s v="Dominique Heintz"/>
        <s v="Nico Serrano"/>
        <s v="Antonio Candreva"/>
        <s v="Keinan Davis"/>
        <s v="Gideon Mensah"/>
        <s v="Joe Lolley"/>
        <s v="Alberto Grassi"/>
        <s v="Ryan Woods"/>
        <s v="Yann Gboho"/>
        <s v="Dani Gomez"/>
        <s v="Joao Carvalho"/>
        <s v="Matheus Babi"/>
        <s v="Nicolas N'Koulou"/>
        <s v="Zouhair Feddal"/>
        <s v="Jose Carlos Lazo"/>
        <s v="Mamadou Mbacke"/>
        <s v="Marco John"/>
        <s v="Fredrik Bjorkan"/>
        <s v="Pere Pons"/>
        <s v="Mariusz Stepinski"/>
        <s v="Albian Ajeti"/>
        <s v="Emiliano Martinez"/>
        <s v="Yan Valery"/>
        <s v="Toni Villa"/>
        <s v="Filip Stevanovic"/>
        <s v="Andrea Colpani"/>
        <s v="Antonino La Gumina"/>
        <s v="Luca Mazzitelli"/>
        <s v="Danny da Costa"/>
        <s v="Jure Balkovec"/>
        <s v="Javier Salas"/>
        <s v="Ãngel Gonzalez"/>
        <s v="Benjamin Tetteh"/>
        <s v="Andi Zeqiri"/>
        <s v="Paul Seguin"/>
        <s v="Milos Pantovic"/>
        <s v="Josh Laurent"/>
        <s v="Josep Martinez"/>
        <s v="Charalampos Lykogiannis"/>
        <s v="Koni De Winter"/>
        <s v="Borja Sainz"/>
        <s v="Paulo Victor"/>
        <s v="Kjell Scherpen"/>
        <s v="Domingos Quina"/>
        <s v="Leo Stulac"/>
        <s v="Ishak Belfodil"/>
        <s v="Niels Nkounkou"/>
        <s v="Landry Dimata"/>
        <s v="Abdul-Rahman Baba"/>
        <s v="Jeronimo Cacciabue"/>
        <s v="Sofian Kiyine"/>
        <s v="Yahia Fofana"/>
        <s v="Jens Stryger Larsen"/>
        <s v="Philipp Hofmann"/>
        <s v="Jeremie Bela"/>
        <s v="Miha Blazic"/>
        <s v="Thomas Delaine"/>
        <s v="Davide Bettella"/>
        <s v="Fernando Gonzalez"/>
        <s v="Domagoj Pavicic"/>
        <s v="Andres Roa"/>
        <s v="Rafa Soares"/>
        <s v="Fraser Forster"/>
        <s v="Sheyi Ojo"/>
        <s v="Cenk Tosun"/>
        <s v="Mahlon Romeo"/>
        <s v="Jake Clarke-Salter"/>
        <s v="Jurgen Locadia"/>
        <s v="Jemerson"/>
        <s v="Cauley Woodrow"/>
        <s v="Will Vaulks"/>
        <s v="Ole Selnaes"/>
        <s v="Juan Brunetta"/>
        <s v="Zeki Amdouni"/>
        <s v="Gianluca Frabotta"/>
        <s v="Joao Carlos Teixeira"/>
        <s v="Roberto Lopez"/>
        <s v="Benik Afobe"/>
        <s v="Mattia Valoti"/>
        <s v="Thiago Galhardo"/>
        <s v="Salvi Sanchez"/>
        <s v="Mile Svilar"/>
        <s v="Lovre Kalinic"/>
        <s v="Andre Gray"/>
        <s v="Xavi QuintillÃ "/>
        <s v="Sidnei"/>
        <s v="Rafael Camacho"/>
        <s v="Francesco Vicari"/>
        <s v="Arturo Vidal"/>
        <s v="Robert Zulj"/>
        <s v="Auston Trusty"/>
        <s v="Paolo Ghiglione"/>
        <s v="Santiago Ormeno"/>
        <s v="Dario Sarmiento"/>
        <s v="Carlos Clerc"/>
        <s v="Roberto Massimo"/>
        <s v="Will Smallbone"/>
        <s v="Mailson"/>
        <s v="Jonathan Menendez"/>
        <s v="Samuele Mulattieri"/>
        <s v="Abdulkadir Parmak"/>
        <s v="Gabriel Noga"/>
        <s v="Tomas Araujo"/>
        <s v="Maxime Leverbe"/>
        <s v="Fabio Abreu"/>
        <s v="Vicente Iborra"/>
        <s v="Florian Lejeune"/>
        <s v="Daniel Maldini"/>
        <s v="Rodrigo Riquelme"/>
        <s v="Thuler"/>
        <s v="Wilder Cartagena"/>
        <s v="Charlie Patino"/>
        <s v="NicolÃ² Cambiaghi"/>
        <s v="Matt Miazga"/>
        <s v="Luan"/>
        <s v="Yassine Meriah"/>
        <s v="Omar Al-Somah"/>
        <s v="Santiago Naveda"/>
        <s v="Pedro Rocha"/>
        <s v="Philippe Sandler"/>
        <s v="Federico Ricca"/>
        <s v="Tariqe Fosu"/>
        <s v="Maximiliano Lovera"/>
        <s v="Samuel Umtiti"/>
        <s v="Papa Ndiaga Yade"/>
        <s v="Steven Caulker"/>
        <s v="Anthony Kalik"/>
        <s v="Luis Oyama"/>
        <s v="Ian Poveda"/>
        <s v="Youssouf Kone"/>
        <s v="Mateusz Zukowski"/>
        <s v="Darko Velkovski"/>
        <s v="Luca Zidane"/>
        <s v="Mateo Klimowicz"/>
        <s v="Ibrahim Amadou"/>
        <s v="Jean-Daniel Akpa Akpro"/>
        <s v="Paulo Gazzaniga"/>
        <s v="Bruno Amione"/>
        <s v="Rober Gonzalez"/>
        <s v="Josh Koroma"/>
        <s v="Pierre Dwomoh"/>
        <s v="Mubarak Wakaso"/>
        <s v="Jan Vertonghen"/>
        <s v="Domagoj Vida"/>
        <s v="Aymen Barkok"/>
        <s v="Ibrahim Sissoko"/>
        <s v="Arnaud Lusamba"/>
        <s v="Tommy Smith"/>
        <s v="Max Besuschkow"/>
        <s v="Louis Schaub"/>
        <s v="Dylan Louiserre"/>
        <s v="Linton Maina"/>
        <s v="Faycal Fajr"/>
        <s v="Andres Mosquera"/>
        <s v="Awer Mabil"/>
        <s v="Erik Thommy"/>
        <s v="Kevin Rodrigues"/>
        <s v="Tudor Baluta"/>
        <s v="Braian Samudio"/>
        <s v="Tobias Figueiredo"/>
        <s v="Lazar Markovic"/>
        <s v="Fatih Kurucuk"/>
        <s v="Nery Dominguez"/>
        <s v="Pape Cheikh"/>
        <s v="Badou Ndiaye"/>
        <s v="Juraj Kucka"/>
        <s v="Carlens Arcus"/>
        <s v="Sikou Niakate"/>
        <s v="Sergio Escudero"/>
        <s v="Maxime Gonalons"/>
        <s v="Juan Cazares"/>
        <s v="Stefan Bajic"/>
        <s v="Conor Hourihane"/>
        <s v="Josh Murphy"/>
        <s v="Marko Jevtovic"/>
        <s v="Przemyslaw Placheta"/>
        <s v="Vlad Chiriches"/>
        <s v="Jemal Tabidze"/>
        <s v="Carlos Eduardo"/>
        <s v="Ciaran Clark"/>
        <s v="Stefano Gori"/>
        <s v="Mesut Ã–zil"/>
        <s v="Andres Felipe Roman"/>
        <s v="Simon Gustafson"/>
        <s v="Kristoffer Askildsen"/>
        <s v="Jorge Miramon"/>
        <s v="Filippo Ranocchia"/>
        <s v="Peglow"/>
        <s v="Jannes Horn"/>
        <s v="David Lopez"/>
        <s v="Jonathan Silva"/>
        <s v="Erick Cabaco"/>
        <s v="Yoann Barbet"/>
        <s v="Rodrigo Battaglia"/>
        <s v="Olivier Thill"/>
        <s v="Jorrit Hendrix"/>
        <s v="Nathan Tella"/>
        <s v="Caio Vidal"/>
        <s v="Clement Michelin"/>
        <s v="Enzo Crivelli"/>
        <s v="Bastien Toma"/>
        <s v="Anderson Lucoqui"/>
        <s v="Filip Benkovic"/>
        <s v="Matty Longstaff"/>
        <s v="Boubacar Traore"/>
        <s v="Rafal Augustyniak"/>
        <s v="Raphael Holzhauser"/>
        <s v="Nathaniel Mendez-Laing"/>
        <s v="Patrick Pentz"/>
        <s v="Alessio Da Cruz"/>
        <s v="Jose Ortiz"/>
        <s v="Federico Lertora"/>
        <s v="Mbaye Diagne"/>
        <s v="Zan Majer"/>
        <s v="Mert Cetin"/>
        <s v="Maximilian Bauer"/>
        <s v="Kevin Stoger"/>
        <s v="Jacek Goralski"/>
        <s v="Ravil Tagir"/>
        <s v="Stanislav Iljutcenko"/>
        <s v="Marco Sala"/>
        <s v="Paulinho"/>
        <s v="Daniel Graovac"/>
        <s v="Bruno Jordao"/>
        <s v="John Souttar"/>
        <s v="Jon Dagur Thorsteinsson"/>
        <s v="Roman Burki"/>
        <s v="Faride Alidou"/>
        <s v="Himad Abdelli"/>
        <s v="Eran Zahavi"/>
        <s v="Tom Barkhuizen"/>
        <s v="Giorgio Chiellini"/>
        <s v="Callum O'Dowda"/>
        <s v="Marlon Pack"/>
        <s v="Patryk Szysz"/>
        <s v="Reziuan Mirzov"/>
        <s v="Yuriy Gazinskiy"/>
        <s v="Ali Alipour"/>
        <s v="Soner Aydogdu"/>
        <s v="Anderson Silva"/>
        <s v="Alan Dzagoev"/>
        <s v="Roman Bezus"/>
        <s v="Sinan Bolat"/>
        <s v="Yusuf Sari"/>
        <s v="Anastasios Chatzigiovanis"/>
        <s v="Filip Stojkovic"/>
        <s v="Ryan Fredericks"/>
        <s v="Przemyslaw Wisniewski"/>
        <s v="Munir"/>
        <s v="Marcal"/>
        <s v="Youssouf M'Changama"/>
        <s v="Raul Gudino"/>
        <s v="Ã–mer Toprak"/>
        <s v="Kalifa Coulibaly"/>
        <s v="Ragnar Ache"/>
        <s v="Aden Flint"/>
        <s v="Pedrinho"/>
        <s v="Stanislav Kritsyuk"/>
        <s v="Nemanja Miletic"/>
        <s v="Gabriel"/>
        <s v="Jean-Kevin Augustin"/>
        <s v="Frederik JÃ¤kel"/>
        <s v="Burak Yilmaz"/>
        <s v="Brayan Angulo"/>
        <s v="Lazare Amani"/>
        <s v="Jimmy Giraudon"/>
        <s v="Milan Djuric"/>
        <s v="Yoel Barcenas"/>
        <s v="Ivan Ignatjev"/>
        <s v="Fernandinho"/>
        <s v="Marin Ljubicic"/>
        <s v="George Honeyman"/>
        <s v="Ivan Santini"/>
        <s v="Dorgeles Nene"/>
        <s v="Sinan Kurt"/>
        <s v="Yan Eteki"/>
        <s v="Clement Vidal"/>
        <s v="Lukas Sadilek"/>
        <s v="Cesar Pinares"/>
        <s v="David Barbona"/>
        <s v="Gavin Kilkenny"/>
        <s v="Romulo Otero"/>
        <s v="Maya Yoshida"/>
        <s v="Steven Sessegnon"/>
        <s v="Steve Mandanda"/>
        <s v="Ivan Saranic"/>
        <s v="John Mary"/>
        <s v="Leonardo Sernicola"/>
        <s v="Ze Carlos"/>
        <s v="Rey Manaj"/>
        <s v="Inigo Vicente"/>
        <s v="Denys Favorov"/>
        <s v="Ruben Yanez"/>
        <s v="Mitchell Weiser"/>
        <s v="Malik Tillman"/>
        <s v="BenoÃ®t Costil"/>
        <s v="Riad BajiÄ‡"/>
        <s v="Oscar Vanegas"/>
        <s v="Alonso Aceves"/>
        <s v="Sergi Enrich"/>
        <s v="Moussa Wague"/>
        <s v="Luis Binks"/>
        <s v="Davide Diaw"/>
        <s v="Luiz Phellype"/>
        <s v="Cristo Gonzalez"/>
        <s v="Nicholas Gioacchini"/>
        <s v="Marcelo Flores"/>
        <s v="Victor Lobry"/>
        <s v="Samuel Owusu"/>
        <s v="Vitolo"/>
        <s v="Dwight Gayle"/>
        <s v="Jandro Orellana"/>
        <s v="Gabaski"/>
        <s v="Alonso Escoboza"/>
        <s v="Michael Folorunsho"/>
        <s v="Tiago Gouveia"/>
        <s v="Arthur Okonkwo"/>
        <s v="Fabio Gomes"/>
        <s v="Andre Poko"/>
        <s v="Cote"/>
        <s v="Marcinho"/>
        <s v="Jonas Toro"/>
        <s v="Braian Ojeda"/>
        <s v="Lenny Pintor"/>
        <s v="Sergio Carreira"/>
        <s v="Kyle Duncan"/>
        <s v="Fede San Emeterio"/>
        <s v="Joel Robles"/>
        <s v="Douglas Tanque"/>
        <s v="Alexandru Matan"/>
        <s v="Arturo Calabresi"/>
        <s v="Arnor Ingvi Traustason"/>
        <s v="Mark Diemers"/>
        <s v="Salvatore Sirigu"/>
        <s v="Andrea Favilli"/>
        <s v="Adrian Marin"/>
        <s v="Nahuel Ferraresi"/>
        <s v="Mateus Sarara"/>
        <s v="Cristian Ortiz"/>
        <s v="Gaspar Campos"/>
        <s v="Liam Delap"/>
        <s v="Federico Proia"/>
        <s v="Luther Singh"/>
        <s v="Islam Slimani"/>
        <s v="Kevin Strootman"/>
        <s v="Brahima Ouattara"/>
        <s v="Jordi Mboula"/>
        <s v="Recep Niyaz"/>
        <s v="German Valera"/>
        <s v="Antonio Barreca"/>
        <s v="Yayah Kallon"/>
        <s v="Marko Tolic"/>
        <s v="Naby Sarr"/>
        <s v="Leo Sena"/>
        <s v="Szabolcs Schon"/>
        <s v="Peru Nolaskoain"/>
        <s v="Ahmad Benali"/>
        <s v="Roberto Insigne"/>
        <s v="Felipe Caicedo"/>
        <s v="Guido Carrillo"/>
        <s v="Simen Juklerod"/>
        <s v="Mateusz Bogusz"/>
        <s v="Ante Palaversa"/>
        <s v="Amin Younes"/>
        <s v="Saido Berahino"/>
        <s v="Peter Zulj"/>
        <s v="Simy"/>
        <s v="Rick van Drongelen"/>
        <s v="Aurelien Scheidler"/>
        <s v="Matija NastasiÄ‡"/>
        <s v="Check Oumar Diakite"/>
        <s v="Federico Fernandez"/>
        <s v="Terence Kongolo"/>
        <s v="Juanjo Narvaez"/>
        <s v="Mehdi Zerkane"/>
        <s v="Luigi Sepe"/>
        <s v="Tatsuhiro Sakamoto"/>
        <s v="Pablo Aguilar"/>
        <s v="Dor Peretz"/>
        <s v="Muhammet Demir"/>
        <s v="Tyronne Ebuehi"/>
        <s v="Fabio Maistro"/>
        <s v="Kevin Varga"/>
        <s v="Daniele Baselli"/>
        <s v="Jose Kante"/>
        <s v="Kenan Karaman"/>
        <s v="Claud Adjapong"/>
        <s v="Federico Barba"/>
        <s v="Marcel Lotka"/>
        <s v="Jamilu Collins"/>
        <s v="Ahmet Oguz"/>
        <s v="Paul Nebel"/>
        <s v="Baptiste Guillaume"/>
        <s v="Felipe Aguilar"/>
        <s v="Bradley Mazikou"/>
        <s v="Gianni Bruno"/>
        <s v="Natanael"/>
        <s v="Andrea La Mantia"/>
        <s v="Thomas Didillon"/>
        <s v="Ronwen Williams"/>
        <s v="Tomas Esteves"/>
        <s v="Marco Mancosu"/>
        <s v="Luca Vignali"/>
        <s v="Yeison Gordillo"/>
        <s v="Axel Bamba"/>
        <s v="Bright Arrey-Mbi"/>
        <s v="Amir Richardson"/>
        <s v="Jacopo Da Riva"/>
        <s v="Craig Goodwin"/>
        <s v="Theo Sainte-Luce"/>
        <s v="Ion Gheorghe"/>
        <s v="Ousmane Doumbia"/>
        <s v="Mame Diouf"/>
        <s v="Romaine Sawyers"/>
        <s v="Abraham Marcus"/>
        <s v="Luca Sangalli"/>
        <s v="Maciej Rybus"/>
        <s v="Fernando Navarro"/>
        <s v="Joel Fameyeh"/>
        <s v="Jaroslav Zeleny"/>
        <s v="Moussa Doumbia"/>
        <s v="Edgar Mendez"/>
        <s v="Ben Woodburn"/>
        <s v="Adrian Aldrete"/>
        <s v="Dylan Chambost"/>
        <s v="Josh Vela"/>
        <s v="Stratos Svarnas"/>
        <s v="Haris Vuckic"/>
        <s v="Nemanja Nikolic"/>
        <s v="Yann Bodiger"/>
        <s v="Mehdi Chahiri"/>
        <s v="Erik Durm"/>
        <s v="Kevin Castaneda"/>
        <s v="Anthony Briancon"/>
        <s v="Heinz Lindner"/>
        <s v="Filip Kiss"/>
        <s v="Christian Dalle Mura"/>
        <s v="Sergiy Bolbat"/>
        <s v="Arthur Desmas"/>
        <s v="Svetozar Markovic"/>
        <s v="Younes Namli"/>
        <s v="Daan Heymans"/>
        <s v="Luca Valzania"/>
        <s v="Dan N'Lundulu"/>
        <s v="Levent Mercan"/>
        <s v="Clinton N'Jie"/>
        <s v="Higor Meritao"/>
        <s v="Favio Ãlvarez"/>
        <s v="Cesar Haydar"/>
        <s v="Pawel Wszolek"/>
        <s v="Jonas Bager"/>
        <s v="Enriko Papa"/>
        <s v="Fabricio Dominguez"/>
        <s v="Joe Allen"/>
        <s v="Jon Guridi"/>
        <s v="Varazdat Haroyan"/>
        <s v="Casimir Ninga"/>
        <s v="Federico Macheda"/>
        <s v="Robert Bozenik"/>
        <s v="Farouk Miya"/>
        <s v="Brandon Thomas"/>
        <s v="Youssef Msakni"/>
        <s v="Esteban Burgos"/>
        <s v="Ousseynou Thioune"/>
        <s v="Kevin Ruegg"/>
        <s v="Mohamed Rayhi"/>
        <s v="Sonny Perkins"/>
        <s v="Oriol Busquets"/>
        <s v="Muamer Tankovic"/>
        <s v="Mo Dauda"/>
        <s v="Tarek Hamed"/>
        <s v="Luiz Gustavo"/>
        <s v="Isaac Sackey"/>
        <s v="Ignasi Miquel"/>
        <s v="Julio Tavares"/>
        <s v="Sarpreet Singh"/>
        <s v="Jesus Trindade"/>
        <s v="Lisandro Alzugaray"/>
        <s v="Nathan Byrne"/>
        <s v="Lukas Klunter"/>
        <s v="Ali Akman"/>
        <s v="Luccas Claro"/>
        <s v="Mohamed Ounajem"/>
        <s v="Getulio"/>
        <s v="Nikola Maras"/>
        <s v="N'Dri Philippe Koffi"/>
        <s v="Artur Ionita"/>
        <s v="Andreas Voglsammer"/>
        <s v="Ashley Fletcher"/>
        <s v="Runar Alex Runarsson"/>
        <s v="Majeed Waris"/>
        <s v="Mark McGuinness"/>
        <s v="Sambou Soumano"/>
        <s v="Aleksander Buksa"/>
        <s v="Sokol Cikalleshi"/>
        <s v="Jens Toornstra"/>
        <s v="Damien Le Tallec"/>
        <s v="Cyrus Christie"/>
        <s v="Anthony Musaba"/>
        <s v="Aslak Witry"/>
        <s v="Dereck Kutesa"/>
        <s v="Karim Ansarifard"/>
        <s v="Heri"/>
        <s v="Melayro Bogarde"/>
        <s v="Alfred N'Diaye"/>
        <s v="Gabriel Fuentes"/>
        <s v="Jason Berthomier"/>
        <s v="Luca Palmiero"/>
        <s v="Elio Capradossi"/>
        <s v="Derrick Luckassen"/>
        <s v="Tolga Cigerci"/>
        <s v="Dogan Erdogan"/>
        <s v="Baldomero Perlaza"/>
        <s v="Alpaslan Azturk"/>
        <s v="Rafael Carrascal"/>
        <s v="Isaque"/>
        <s v="Willian Maranhao"/>
        <s v="Luca Vido"/>
        <s v="Taylor Booth"/>
        <s v="Erik Wekesser"/>
        <s v="Allan Sousa"/>
        <s v="Jordi Amat"/>
        <s v="Marcel Franke"/>
        <s v="John Guidetti"/>
        <s v="Tom Ince"/>
        <s v="Fabian Kunze"/>
        <s v="Marwin Hitz"/>
        <s v="Romain Thomas"/>
        <s v="Manolis Saliakas"/>
        <s v="Rogerio"/>
        <s v="Karim Hafez"/>
        <s v="Rayane Aabid"/>
        <s v="Ignacio Jeraldino"/>
        <s v="Patrick Greil"/>
        <s v="Luke Freeman"/>
        <s v="Antoine Leautey"/>
        <s v="Kal Naismith"/>
        <s v="Alireza Beiranvand"/>
        <s v="Xeber Alkain"/>
      </sharedItems>
    </cacheField>
    <cacheField name="position" numFmtId="0">
      <sharedItems count="6">
        <s v="Winger"/>
        <s v="Centre-Back"/>
        <s v="Midfielder"/>
        <s v="Centre-Forward"/>
        <s v="Full-Back"/>
        <s v="Goalkeeper"/>
      </sharedItems>
    </cacheField>
    <cacheField name="age" numFmtId="0">
      <sharedItems containsMixedTypes="1" containsNumber="1" containsInteger="1" minValue="16" maxValue="37"/>
    </cacheField>
    <cacheField name="market_value" numFmtId="164">
      <sharedItems containsSemiMixedTypes="0" containsString="0" containsNumber="1" minValue="0" maxValue="150"/>
    </cacheField>
    <cacheField name="market_value(million)" numFmtId="164">
      <sharedItems containsSemiMixedTypes="0" containsString="0" containsNumber="1" containsInteger="1" minValue="0" maxValue="150000000"/>
    </cacheField>
    <cacheField name="Continent" numFmtId="0">
      <sharedItems count="6">
        <s v="Europe"/>
        <s v="South America"/>
        <s v="North America"/>
        <s v="Asia"/>
        <s v="Africa"/>
        <e v="#N/A"/>
      </sharedItems>
    </cacheField>
    <cacheField name="country_from" numFmtId="0">
      <sharedItems containsBlank="1" count="61">
        <s v="Netherlands"/>
        <s v="England"/>
        <s v="Monaco"/>
        <s v="Portugal"/>
        <s v="Spain"/>
        <s v="Italy"/>
        <s v="Germany"/>
        <s v="France"/>
        <s v="Austria"/>
        <s v="Belgium"/>
        <s v="Scotland"/>
        <s v="Turkey"/>
        <s v="Ukraine"/>
        <s v="Czech Republic"/>
        <s v="Uruguay"/>
        <s v="Russia"/>
        <s v="Paraguay"/>
        <s v="Wales"/>
        <s v="Brazil"/>
        <s v="Georgia"/>
        <s v="Argentina"/>
        <s v="Poland"/>
        <s v="Denmark"/>
        <s v="United States"/>
        <s v="Croatia"/>
        <s v="Qatar"/>
        <s v="Colombia"/>
        <s v="Switzerland"/>
        <s v="Mexico"/>
        <s v="Saudi Arabia"/>
        <s v="Sweden"/>
        <s v="Greece"/>
        <s v="Romania"/>
        <s v="Ecuador"/>
        <s v="Chile"/>
        <s v="Egypt"/>
        <s v="Cote d'Ivoire"/>
        <s v="Serbia"/>
        <s v="Norway"/>
        <s v="Morocco"/>
        <s v="Bulgaria"/>
        <s v="Moldova"/>
        <s v="Israel"/>
        <s v="Hungary"/>
        <s v="Japan"/>
        <s v="Belarus"/>
        <s v="Costa Rica"/>
        <s v="Slovakia"/>
        <s v="Slovenia"/>
        <s v="Azerbaijan"/>
        <s v="Korea, South"/>
        <s v="Algeria"/>
        <s v="United Arab Emirates"/>
        <s v="Canada"/>
        <s v="Luxembourg"/>
        <s v="China"/>
        <m/>
        <s v="Kazakhstan"/>
        <s v="Cyprus"/>
        <s v="South Africa"/>
        <s v="Nigeria"/>
      </sharedItems>
    </cacheField>
    <cacheField name="league_from" numFmtId="0">
      <sharedItems/>
    </cacheField>
    <cacheField name="club_from" numFmtId="0">
      <sharedItems count="559">
        <s v="Ajax Amsterdam"/>
        <s v="Leicester City"/>
        <s v="AS Monaco"/>
        <s v="SL Benfica"/>
        <s v="Real Madrid"/>
        <s v="Real Sociedad"/>
        <s v="Juventus FC"/>
        <s v="Brighton &amp; Hove Albion"/>
        <s v="Borussia Dortmund"/>
        <s v="Everton FC"/>
        <s v="Leeds United"/>
        <s v="Manchester City"/>
        <s v="Sevilla FC"/>
        <s v="Atalanta BC"/>
        <s v="Bayern Munich"/>
        <s v="Sporting CP"/>
        <s v="Olympique Lyon"/>
        <s v="FC Porto"/>
        <s v="Torino FC"/>
        <s v="ACF Fiorentina"/>
        <s v="SSC Napoli"/>
        <s v="LOSC Lille"/>
        <s v="US Sassuolo"/>
        <s v="Stade Rennais FC"/>
        <s v="Red Bull Salzburg"/>
        <s v="Valencia CF"/>
        <s v="Liverpool FC"/>
        <s v="Club Brugge KV"/>
        <s v="Tottenham Hotspur"/>
        <s v="Wolverhampton Wanderers"/>
        <s v="OGC Nice"/>
        <s v="TSG 1899 Hoffenheim"/>
        <s v="Feyenoord Rotterdam"/>
        <s v="Burnley FC"/>
        <s v="SS Lazio"/>
        <s v="Rangers FC"/>
        <s v="RC Lens"/>
        <s v="US Salernitana 1919"/>
        <s v="1.FC Union Berlin"/>
        <s v="Chelsea FC"/>
        <s v="SC Freiburg"/>
        <s v="FC Barcelona"/>
        <s v="SC Braga"/>
        <s v="Udinese Calcio"/>
        <s v="Paris Saint-Germain"/>
        <s v="UD Almeria"/>
        <s v="Hull City"/>
        <s v="Bologna FC 1909"/>
        <s v="Watford FC"/>
        <s v="Fenerbahce"/>
        <s v="VfB Stuttgart"/>
        <s v="Aston Villa"/>
        <s v="Villarreal CF"/>
        <s v="West Ham United"/>
        <s v="RB Leipzig"/>
        <s v="SK Sturm Graz"/>
        <s v="Stade Reims"/>
        <s v="Shakhtar Donetsk"/>
        <s v="Fulham FC"/>
        <s v="UC Sampdoria"/>
        <s v="Inter Milan Primavera"/>
        <s v="Middlesbrough FC"/>
        <s v="Celta de Vigo"/>
        <s v="Manchester City U21"/>
        <s v="Clermont Foot 63"/>
        <s v="AC Sparta Prague"/>
        <s v="AS Saint-Etienne"/>
        <s v="FC Girondins Bordeaux"/>
        <s v="FC Empoli"/>
        <s v="RSC Anderlecht"/>
        <s v="Borussia Monchengladbach"/>
        <s v="VfL Wolfsburg"/>
        <s v="Eintracht Frankfurt"/>
        <s v="Galatasaray"/>
        <s v="AS Roma"/>
        <s v="CA Penarol"/>
        <s v="Lokomotiv Moscow"/>
        <s v="Club Libertad Asuncion"/>
        <s v="Arsenal FC"/>
        <s v="Getafe CF"/>
        <s v="Angers SCO"/>
        <s v="FC Groningen"/>
        <s v="Swansea City"/>
        <s v="Cagliari Calcio"/>
        <s v="Sociedade Esportiva Palmeiras"/>
        <s v="Sao Paulo Futebol Clube"/>
        <s v="Manchester United U21"/>
        <s v="Granada CF"/>
        <s v="1.FSV Mainz 05"/>
        <s v="Olympique Marseille"/>
        <s v="Dinamo Batumi"/>
        <s v="CA River Plate"/>
        <s v="AZ Alkmaar"/>
        <s v="Lech Poznan"/>
        <s v="AC Milan"/>
        <s v="VfL Bochum"/>
        <s v="ESTAC Troyes"/>
        <s v="KRC Genk"/>
        <s v="FC Midtjylland"/>
        <s v="FC Lorient"/>
        <s v="Club Atletico Lanus"/>
        <s v="Manchester United"/>
        <s v="Trabzonspor"/>
        <s v="Huddersfield Town"/>
        <s v="Chicago Fire FC"/>
        <s v="PSV Eindhoven"/>
        <s v="Sport Club Corinthians Paulista"/>
        <s v="Genoa CFC"/>
        <s v="Fluminense Football Club"/>
        <s v="Gremio Foot-Ball Porto Alegrense"/>
        <s v="SK Slavia Prague"/>
        <s v="FC Nordsjaelland"/>
        <s v="Vitoria Guimaraes SC"/>
        <s v="FC Toulouse"/>
        <s v="GNK Dinamo Zagreb"/>
        <s v="FC Utrecht"/>
        <s v="Hellas Verona"/>
        <s v="Portimonense SC"/>
        <s v="Santos FC"/>
        <s v="Al-Arabi SC"/>
        <s v="FC Schalke 04"/>
        <s v="Clube de Regatas do Flamengo"/>
        <s v="Junior FC"/>
        <s v="Gil Vicente FC"/>
        <s v="Clube Atletico Mineiro"/>
        <s v="BSC Young Boys"/>
        <s v="New England Revolution"/>
        <s v="KV Oostende"/>
        <s v="Bayer 04 Leverkusen"/>
        <s v="CA Banfield"/>
        <s v="Boavista FC"/>
        <s v="Real Madrid Castilla"/>
        <s v="AA Argentinos Juniors"/>
        <s v="FC Copenhagen"/>
        <s v="Los Angeles FC"/>
        <s v="RSC Charleroi"/>
        <s v="Club Leon FC"/>
        <s v="CF Monterrey"/>
        <s v="AC Le Havre"/>
        <s v="Royale Union Saint Gilloise"/>
        <s v="Elche CF"/>
        <s v="Crystal Palace"/>
        <s v="Al-Nassr Riad"/>
        <s v="Al-Ahli Saudi FC"/>
        <s v="1. FC Koln"/>
        <s v="Atletico de Madrid"/>
        <s v="1. FC Köln"/>
        <s v="Arminia Bielefeld"/>
        <s v="Rubin Kazan"/>
        <s v="Hertha BSC"/>
        <s v="Racing Santander"/>
        <s v="FC Barcelona Atletic"/>
        <s v="Hammarby IF"/>
        <s v="Aris Thessaloniki"/>
        <s v="Nottingham Forest"/>
        <s v="Venezia FC"/>
        <s v="FC Rapid 1923"/>
        <s v="CF America"/>
        <s v="Coritiba Foot Ball Club"/>
        <s v="Aberdeen FC"/>
        <s v="LDU Quito"/>
        <s v="AS Saint-Ã‰tienne"/>
        <s v="FC Zurich"/>
        <s v="Spezia Calcio"/>
        <s v="Malmo FF"/>
        <s v="FC Crotone"/>
        <s v="FC St. Pauli"/>
        <s v="FC Sochi"/>
        <s v="Besiktas JK"/>
        <s v="SD Eibar"/>
        <s v="Panathinaikos Athens"/>
        <s v="CA Boca Juniors"/>
        <s v="Club Estudiantes de La Plata"/>
        <s v="SM Caen"/>
        <s v="CSD Colo Colo"/>
        <s v="Club Nacional"/>
        <s v="Al-Duhail SC"/>
        <s v="RCD Espanyol Barcelona"/>
        <s v="Spartak Moscow"/>
        <s v="SpVgg Greuther Furth"/>
        <s v="Inter Milan"/>
        <s v="KV Mechelen"/>
        <s v="CSKA Moscow"/>
        <s v="Antalyaspor"/>
        <s v="CD Cruz Azul"/>
        <s v="Royal Antwerp FC"/>
        <s v="GD Estoril Praia"/>
        <s v="FC Sochaux-Montbeliard"/>
        <s v="Atletico Nacional"/>
        <s v="CA San Lorenzo de Almagro"/>
        <s v="Defensa y Justicia"/>
        <s v="Independiente del Valle"/>
        <s v="CD Universidad Catolica"/>
        <s v="Zamalek SC"/>
        <s v="CD Santa Clara"/>
        <s v="FC Famalicao"/>
        <s v="Hamburger SV"/>
        <s v="Servette FC"/>
        <s v="Brentford FC"/>
        <s v="Kasimpasa"/>
        <s v="Hibernian FC"/>
        <s v="FK Ufa"/>
        <s v="FC Pacos de Ferreira"/>
        <s v="Olympiacos Piraeus"/>
        <s v="ASEC Mimosas"/>
        <s v="FK Partizan Belgrade"/>
        <s v="Rapid Vienna"/>
        <s v="Standard Liege"/>
        <s v="Tigres UANL"/>
        <s v="CA Newell's Old Boys"/>
        <s v="Krylya Sovetov Samara"/>
        <s v="Sporting Gijon"/>
        <s v="DjurgÃ¥rdens IF"/>
        <s v="Levante UD"/>
        <s v="FCSB"/>
        <s v="HNK Hajduk Split"/>
        <s v="FK Krasnodar"/>
        <s v="Rosenborg BK"/>
        <s v="Sparta Rotterdam"/>
        <s v="Sint-Truidense VV"/>
        <s v="Club Athletico Paranaense"/>
        <s v="IFK Norrkoping"/>
        <s v="Twente Enschede FC"/>
        <s v="KAA Gent"/>
        <s v="FC Basel 1893"/>
        <s v="Club Guarani"/>
        <s v="Silkeborg IF"/>
        <s v="RCD Mallorca"/>
        <s v="Aarhus GF"/>
        <s v="Sporting CP U17"/>
        <s v="AEK Athens"/>
        <s v="Club Deportivo Maldonado"/>
        <s v="Milton Keynes Dons"/>
        <s v="Montevideo City Torque"/>
        <s v="FC Ingolstadt 04"/>
        <s v="Barcelona SC Guayaquil"/>
        <s v="CS Emelec"/>
        <s v="Konyaspor"/>
        <s v="Sport Club do Recife"/>
        <s v="Wydad Casablanca"/>
        <s v="EA Guingamp"/>
        <s v="Adana Demirspor"/>
        <s v="KAS Eupen"/>
        <s v="HNK Rijeka"/>
        <s v="PAOK Thessaloniki"/>
        <s v="FK Cukaricki"/>
        <s v="FC Luzern"/>
        <s v="1.FC Nuremberg"/>
        <s v="Fortuna Sittard"/>
        <s v="Excelsior Rotterdam"/>
        <s v="Union Espanola"/>
        <s v="Ludogorets Razgrad"/>
        <s v="CSKA-Sofia"/>
        <s v="PAS Giannina"/>
        <s v="Avai Futebol Clube (SC)"/>
        <s v="Newcastle United"/>
        <s v="Norwich City"/>
        <s v="PEC Zwolle"/>
        <s v="Arsenal FC U21"/>
        <s v="Blackpool FC"/>
        <s v="Parma Calcio 1913"/>
        <s v="Paris FC"/>
        <s v="Juventus Next Gen"/>
        <s v="Dynamo Moscow"/>
        <s v="CD Godoy Cruz Antonio Tomba"/>
        <s v="FC Sheriff Tiraspol"/>
        <s v="Benevento Calcio"/>
        <s v="NÃ®mes Olympique"/>
        <s v="Kayserispor"/>
        <s v="Heracles Almelo"/>
        <s v="SC Braga B"/>
        <s v="Club Plaza Colonia"/>
        <s v="HNK Gorica"/>
        <s v="RKC Waalwijk"/>
        <s v="Fatih Karagumruk"/>
        <s v="GD Chaves"/>
        <s v="Istanbulspor"/>
        <s v="Viking Stavanger"/>
        <s v="Hapoel Tel Aviv"/>
        <s v="FK Bodo/Glimt"/>
        <s v="Maccabi Petah Tikva"/>
        <s v="Ferencvarosi TC"/>
        <s v="LR Vicenza"/>
        <s v="Barnsley FC"/>
        <s v="CA Rosario Central"/>
        <s v="SonderjyskE"/>
        <s v="Oxford United"/>
        <s v="Once Caldas"/>
        <s v="FC Cartagena"/>
        <s v="CD Tenerife"/>
        <s v="UNAM Pumas"/>
        <s v="Ascoli Calcio"/>
        <s v="Slaven Belupo Koprivnica"/>
        <s v="El Ahly Cairo"/>
        <s v="Montevideo Wanderers"/>
        <s v="Maccabi Haifa"/>
        <s v="Real Zaragoza"/>
        <s v="Los Angeles Galaxy"/>
        <s v="CA Boston River"/>
        <s v="Coventry City"/>
        <s v="Independiente Medellin"/>
        <s v="Sport Club Internacional"/>
        <s v="UTA Arad"/>
        <s v="FK TSC Backa Topola"/>
        <s v="Wolfsberger AC"/>
        <s v="Yokohama F. Marinos"/>
        <s v="Delfino Pescara 1936"/>
        <s v="Minnesota United FC"/>
        <s v="Pisa Sporting Club"/>
        <s v="Dijon FCO"/>
        <s v="Shakhter Soligorsk"/>
        <s v="Fortuna Dusseldorf"/>
        <s v="Brondby IF"/>
        <s v="Rio Ave FC"/>
        <s v="MOL Fehervar FC"/>
        <s v="FC St. Gallen 1879"/>
        <s v="SV Werder Bremen"/>
        <s v="Chamois Niortais FC"/>
        <s v="US Lecce"/>
        <s v="Aalesunds FK"/>
        <s v="SK Dnipro-1"/>
        <s v="Hamarkameratene"/>
        <s v="LASK"/>
        <s v="CD Mirandes"/>
        <s v="FC U Craiova 1948"/>
        <s v="Arsenal Tula"/>
        <s v="IF Elfsborg"/>
        <s v="FC Bayern Munich II"/>
        <s v="Sivasspor"/>
        <s v="Red Star Belgrade"/>
        <s v="Kashima Antlers"/>
        <s v="FC Porto U19"/>
        <s v="Legia Warszawa"/>
        <s v="CS Herediano"/>
        <s v="Real Betis Balompie"/>
        <s v="Brescia Calcio"/>
        <s v="FC Augsburg U19"/>
        <s v="B SAD"/>
        <s v="IFK Goteborg"/>
        <s v="Gornik Zabrze"/>
        <s v="San Jose Earthquakes"/>
        <s v="Zorya Lugansk"/>
        <s v="SG Dynamo Dresden"/>
        <s v="FC Midtjylland Youth"/>
        <s v="SK Sigma Olomouc"/>
        <s v="MFK Karvina"/>
        <s v="Botev Plovdiv"/>
        <s v="Paksi FC"/>
        <s v="Frosinone Calcio"/>
        <s v="Bandirmaspor"/>
        <s v="Sheffield United U18"/>
        <s v="Altay SK"/>
        <s v="SV Zulte Waregem"/>
        <s v="Aalborg BK"/>
        <s v="Celtic FC"/>
        <s v="FC Metz"/>
        <s v="Goztepe"/>
        <s v="Real Sociedad B"/>
        <s v="Real Valladolid CF"/>
        <s v="Kawasaki Frontale"/>
        <s v="Radomiak Radom"/>
        <s v="SL Benfica B"/>
        <s v="1.FC Heidenheim 1846"/>
        <s v="RC Strasbourg Alsace"/>
        <s v="Atromitos Athen"/>
        <s v="FC Arouca"/>
        <s v="DAC Dunajska Streda"/>
        <s v="Brighton &amp; Hove Albion U21"/>
        <s v="Vitoria Guimaraes SC B"/>
        <s v="Hertha BSC U17"/>
        <s v="FC Schaffhausen"/>
        <s v="Algeciras CF"/>
        <s v="Cercle Brugge "/>
        <s v="Eintracht Frankfurt U19"/>
        <s v="NK Maribor"/>
        <s v="FK Cukaricki U19"/>
        <s v="Charlotte FC"/>
        <s v="Cagliari Primavera"/>
        <s v="VfB Stuttgart U19"/>
        <s v="QarabaÄŸ FK"/>
        <s v="Moreirense FC"/>
        <s v="Viborg FF"/>
        <s v="FC Koper"/>
        <s v="Incheon United"/>
        <s v="Colorado Rapids"/>
        <s v="Maccabi Tel Aviv"/>
        <s v="Queens Park Rangers"/>
        <s v="Philadelphia Union"/>
        <s v="D.C. United"/>
        <s v="Fortaleza Esporte Clube"/>
        <s v="FK Mlada Boleslav"/>
        <s v="GNK Dinamo Zagreb II"/>
        <s v="Virtus Entella"/>
        <s v="Paradou AC"/>
        <s v="Go Ahead Eagles"/>
        <s v="Giresunspor"/>
        <s v="Tokyo Verdy"/>
        <s v="FC Vizela"/>
        <s v="FC Augsburg"/>
        <s v="Montpellier HSC"/>
        <s v="SD Huesca"/>
        <s v="Birmingham City"/>
        <s v="CD Leganes"/>
        <s v="SPAL"/>
        <s v="NK Lokomotiva Zagreb"/>
        <s v="Akhmat Grozny"/>
        <s v="BK HÃ¤cken"/>
        <s v="Universitatea Craiova"/>
        <s v="Oud-Heverlee Leuven"/>
        <s v="FK Spartak Subotica"/>
        <s v="Albirex Niigata"/>
        <s v="Orlando City SC"/>
        <s v="Kolos Kovalivka"/>
        <s v="Malaga CF"/>
        <s v="Wisla Plock"/>
        <s v="FC Hradec Kralove"/>
        <s v="CA Huracan"/>
        <s v="Inter Miami CF"/>
        <s v="Sharjah Cultural Sports Club"/>
        <s v="Jubilo Iwata"/>
        <s v="FCV Farul Constanta"/>
        <s v="Zaglebie Lubin"/>
        <s v="Deportivo Cali"/>
        <s v="FC Voluntari"/>
        <s v="FC Shabab Al-Ahli Dubai"/>
        <s v="Bayer 04 Leverkusen U19"/>
        <s v="NK Osijek"/>
        <s v="Toronto FC"/>
        <s v="FC Progres Niederkorn"/>
        <s v="Club Tijuana"/>
        <s v="Concordia Chiajna"/>
        <s v="BATE Borisov"/>
        <s v="Club Atletico Independiente"/>
        <s v="Esporte Clube Bahia"/>
        <s v="CFR Cluj"/>
        <s v="Dynamo Kyiv"/>
        <s v="Burley FC"/>
        <s v="Southampton FC"/>
        <s v="FC Nantes"/>
        <s v="West Bromwich Albion"/>
        <s v="New York City FC"/>
        <s v="Athletic Bilbao"/>
        <s v="Reading FC"/>
        <s v="Millwall FC"/>
        <s v="Zenit St. Petersburg"/>
        <s v="Sheffield United"/>
        <s v="Deportivo Alaves"/>
        <s v="Al-Rayyan SC"/>
        <s v="Derby County"/>
        <s v="Chelsea FC U21"/>
        <s v="Shanghai Port"/>
        <s v="Vitesse Arnhem"/>
        <s v="Al-Nasr SC (UAE)"/>
        <s v="Atletico de San Luis"/>
        <s v="Lommel SK"/>
        <s v="Al-Wahda FC Abu Dhabi"/>
        <s v="Hatayspor"/>
        <s v="Cadiz CF"/>
        <s v="Santos Laguna"/>
        <s v="Botafogo de Futebol e Regatas"/>
        <s v="Blackburn Rovers"/>
        <s v="Deportivo Toluca"/>
        <s v="Austin FC"/>
        <s v="Vancouver Whitecaps FC"/>
        <s v="Al-Wasl Sports Club"/>
        <s v="Mazatlan FC"/>
        <s v="FC Viktoria Plzen"/>
        <s v="Wolverhampton Wanderers U21"/>
        <s v="UD Las Palmas"/>
        <s v="Stade Brestois 29"/>
        <s v="Liverpool FC U21"/>
        <s v="Club Atletico Talleres"/>
        <s v="Dalian Professional"/>
        <s v="Al-Gharafa SC"/>
        <s v="AC Monza"/>
        <s v="FC Lugano"/>
        <s v="AC Ajaccio"/>
        <s v="FC Juarez"/>
        <s v="Club Necaxa"/>
        <s v="Deportivo Guadalajara"/>
        <s v="FC Cincinnati"/>
        <s v="Al-Faisaly FC"/>
        <s v="Red Bull Bragantino"/>
        <s v="Puebla FC"/>
        <s v="Yeni Malatyaspor"/>
        <s v="Karlsruher SC"/>
        <s v="Without Club"/>
        <s v="Cardiff City"/>
        <s v="Shenzhen FC"/>
        <s v="FC Lausanne-Sport"/>
        <s v="Stoke City"/>
        <s v="Goias Esporte Clube"/>
        <s v="Al-Ittihad Kalba SC"/>
        <s v="Real Salt Lake City"/>
        <s v="Al-Batin FC"/>
        <s v="Al-Ain FC"/>
        <s v="Rayo Vallecano"/>
        <s v="Amiens SC"/>
        <s v="SSV Jahn Regensburg"/>
        <s v="Hannover 96"/>
        <s v="Racing Club"/>
        <s v="AJ Auxerre"/>
        <s v="Metalist Kharkiv"/>
        <s v="Pau FC"/>
        <s v="KV Kortrijk"/>
        <s v="Millonarios FC"/>
        <s v="Vorskla Poltava"/>
        <s v="Basaksehir FK"/>
        <s v="Ural Yekaterinburg"/>
        <s v="Beerschot V.A."/>
        <s v="Sheffield Wednesday"/>
        <s v="Austria Vienna"/>
        <s v="Independiente Santa Fe"/>
        <s v="CA Colon"/>
        <s v="Vissel Kobe"/>
        <s v="Kairat Almaty"/>
        <s v="Jeonbuk Hyundai Motors"/>
        <s v="Al-Shabab Club (Riyadh)"/>
        <s v="Heart of Midlothian FC"/>
        <s v="Preston North End"/>
        <s v="Bristol City"/>
        <s v="CS Maritimo"/>
        <s v="Beijing Guoan"/>
        <s v="Caykur Rizespor"/>
        <s v="Al-Fateh"/>
        <s v="1.FC Slovacko"/>
        <s v="AFC Bournemouth"/>
        <s v="CF Pachuca"/>
        <s v="SD Ponferradina"/>
        <s v="Al-Fayha FC"/>
        <s v="CA Osasuna"/>
        <s v="Pafos FC"/>
        <s v="Khor Fakkan"/>
        <s v="Columbus Crew"/>
        <s v="OGC Nice B"/>
        <s v="Gaziantep FK"/>
        <s v="Atletico de Madrid B"/>
        <s v="FC Dallas"/>
        <s v="Ettifaq FC"/>
        <s v="Cerezo Osaka"/>
        <s v="SC Paderborn 07"/>
        <s v="Valenciennes FC"/>
        <s v="SuperSport United"/>
        <s v="FC Porto B"/>
        <s v="Abha Club"/>
        <s v="Remo Stars FC"/>
        <s v="FK Orenburg"/>
        <s v="FK Jablonec"/>
        <s v="Shrewsbury Town"/>
        <s v="Associacao Ferroviaria de Esportes (SP)"/>
        <s v="FC Botosani"/>
        <s v="PFK Lviv"/>
        <s v="West Ham United U21"/>
        <s v="Tombense Futebol Clube (MG)"/>
        <s v="US Cremonese"/>
        <s v="CD America de Cali"/>
        <s v="Vejle Boldklub"/>
        <s v="SK Austria Klagenfurt"/>
        <s v="Luton Town"/>
      </sharedItems>
    </cacheField>
    <cacheField name="Continent_to" numFmtId="0">
      <sharedItems count="6">
        <s v="Europe"/>
        <s v="South America"/>
        <s v="North America"/>
        <s v="Asia"/>
        <s v="Africa"/>
        <s v="Australia"/>
      </sharedItems>
    </cacheField>
    <cacheField name="country_to" numFmtId="0">
      <sharedItems/>
    </cacheField>
    <cacheField name="league_to" numFmtId="0">
      <sharedItems count="77">
        <s v="Premier League"/>
        <s v="LaLiga"/>
        <s v="Bundesliga"/>
        <s v="Ligue 1"/>
        <s v="Serie A"/>
        <s v="Eredivisie"/>
        <s v="Liga Portugal"/>
        <s v="Jupiler Pro League"/>
        <s v="Premier League 2"/>
        <s v="Championship"/>
        <s v="MLS"/>
        <s v="Série A"/>
        <s v="Premiership"/>
        <s v="Professional League"/>
        <s v="Liga Profesional"/>
        <s v="Liga MX Apertura"/>
        <s v="Premier Liga"/>
        <s v="Super Lig"/>
        <s v="Superligaen"/>
        <s v="Ligue 2"/>
        <s v="Super League 1"/>
        <s v="Serie B"/>
        <s v="Primera Federacion - Gr. II"/>
        <s v="Eliteserien"/>
        <s v="Super League"/>
        <s v="SuperSport HNL"/>
        <s v="Stars League"/>
        <s v="Without League"/>
        <s v="UAE Pro League"/>
        <s v="2. Bundesliga"/>
        <s v="Super liga Srbije"/>
        <s v="Primavera 1"/>
        <s v="DStv Premiership"/>
        <s v="Challenger Pro League"/>
        <s v="Liga Sabseg"/>
        <s v="NB I."/>
        <s v="J1 League"/>
        <s v="N 3 - Corse-Mediter."/>
        <s v="Allsvenskan"/>
        <s v="Regionalliga Bayern"/>
        <s v="efbet Liga"/>
        <s v="SuperLiga"/>
        <s v="Liga 1"/>
        <s v="Virsliga"/>
        <s v="Ligat ha'Al"/>
        <s v="Serie C - C"/>
        <s v="Protathlima Cyta"/>
        <s v="Fortuna Liga"/>
        <s v="Ekstraklasa"/>
        <s v="LaLiga2"/>
        <s v="U17-Bundesliga Sud/Sudwest"/>
        <s v="K League 1"/>
        <s v="League One"/>
        <s v="U18 Premier League"/>
        <s v="U19-BL S/SW"/>
        <s v="Primera Federacion - Gr. I"/>
        <s v="Regionalliga Sudwest"/>
        <s v="Persian Gulf Pro League"/>
        <s v="K League 2"/>
        <s v="Laila"/>
        <s v="Primera Division"/>
        <s v="3. Liga"/>
        <s v="1.Lig"/>
        <s v="A-League Men"/>
        <s v="Serie A Segunda Etapa"/>
        <s v="Ligue I Pro"/>
        <s v="Primera Division Clausura"/>
        <s v="Crystalbet Erovnuli Liga"/>
        <s v="Liga DIMAYOR II"/>
        <s v="League Two"/>
        <s v="1.Division"/>
        <s v="Prva Liga"/>
        <s v="3 Liga - Group IV"/>
        <s v="Challenge League"/>
        <s v="Botola Pro Inwi"/>
        <s v="J2 League"/>
        <s v="Keuken Kampioen Divisie"/>
      </sharedItems>
    </cacheField>
    <cacheField name="club_to" numFmtId="0">
      <sharedItems count="550">
        <s v="Manchester United"/>
        <s v="Chelsea FC"/>
        <s v="Real Madrid"/>
        <s v="Liverpool FC"/>
        <s v="Newcastle United"/>
        <s v="Bayern Munich"/>
        <s v="Manchester City"/>
        <s v="Tottenham Hotspur"/>
        <s v="FC Barcelona"/>
        <s v="Arsenal FC"/>
        <s v="Wolverhampton Wanderers"/>
        <s v="West Ham United"/>
        <s v="Paris Saint-Germain"/>
        <s v="Juventus FC"/>
        <s v="Everton FC"/>
        <s v="Leeds United"/>
        <s v="AC Milan"/>
        <s v="Ajax Amsterdam"/>
        <s v="Aston Villa"/>
        <s v="Borussia Dortmund"/>
        <s v="Nottingham Forest"/>
        <s v="Stade Rennais FC"/>
        <s v="RB Leipzig"/>
        <s v="Inter Milan"/>
        <s v="Crystal Palace"/>
        <s v="Atalanta BC"/>
        <s v="OGC Nice"/>
        <s v="Fulham FC"/>
        <s v="FC Porto"/>
        <s v="Atletico de Madrid"/>
        <s v="Real Sociedad"/>
        <s v="Brentford FC"/>
        <s v="Udinese Calcio"/>
        <s v="SSC Napoli"/>
        <s v="Brighton &amp; Hove Albion"/>
        <s v="Leicester City"/>
        <s v="Sevilla FC"/>
        <s v="Club Brugge KV"/>
        <s v="SL Benfica"/>
        <s v="AS Monaco"/>
        <s v="AFC Bournemouth"/>
        <s v="Chelsea FC U21"/>
        <s v="ACF Fiorentina"/>
        <s v="Southampton FC"/>
        <s v="LOSC Lille"/>
        <s v="Clube de Regatas do Flamengo"/>
        <s v="Bayer 04 Leverkusen"/>
        <s v="Red Bull Salzburg"/>
        <s v="Olympique Marseille"/>
        <s v="US Sassuolo"/>
        <s v="TSG 1899 Hoffenheim"/>
        <s v="Celta de Vigo"/>
        <s v="Hellas Verona"/>
        <s v="Norwich City"/>
        <s v="SS Lazio"/>
        <s v="Real Betis Balompie"/>
        <s v="VfL Wolfsburg"/>
        <s v="Sporting CP"/>
        <s v="Eintracht Frankfurt"/>
        <s v="Stade Reims"/>
        <s v="Getafe CF"/>
        <s v="UD Almeria"/>
        <s v="RC Lens"/>
        <s v="Columbus Crew"/>
        <s v="Sociedade Esportiva Palmeiras"/>
        <s v="Torino FC"/>
        <s v="Bologna FC 1909"/>
        <s v="FC Empoli"/>
        <s v="SC Freiburg"/>
        <s v="Valencia CF"/>
        <s v="Borussia Monchengladbach"/>
        <s v="RCD Mallorca"/>
        <s v="Feyenoord Rotterdam"/>
        <s v="Celtic FC"/>
        <s v="AS Roma"/>
        <s v="US Salernitana 1919"/>
        <s v="Al-Shabab Club (Riyadh)"/>
        <s v="CA River Plate"/>
        <s v="ESTAC Troyes"/>
        <s v="US Cremonese"/>
        <s v="Tigres UANL"/>
        <s v="Spartak Moscow"/>
        <s v="Galatasaray"/>
        <s v="1.FSV Mainz 05"/>
        <s v="FC Copenhagen"/>
        <s v="CSKA Moscow"/>
        <s v="1.FC Union Berlin"/>
        <s v="Sao Paulo Futebol Clube"/>
        <s v="Besiktas JK"/>
        <s v="FC Girondins Bordeaux"/>
        <s v="Sport Club Corinthians Paulista"/>
        <s v="KRC Genk"/>
        <s v="Olympiacos Piraeus"/>
        <s v="CF America"/>
        <s v="Watford FC"/>
        <s v="Deportivo Toluca"/>
        <s v="Fenerbahce"/>
        <s v="Parma Calcio 1913"/>
        <s v="Royal Antwerp FC"/>
        <s v="Villarreal CF"/>
        <s v="D.C. United"/>
        <s v="Al-Nassr Riad"/>
        <s v="FC Midtjylland"/>
        <s v="FC Augsburg"/>
        <s v="FC Barcelona Atletic"/>
        <s v="CF Monterrey"/>
        <s v="Rangers FC"/>
        <s v="Los Angeles FC"/>
        <s v="Sheffield United"/>
        <s v="Zenit St. Petersburg"/>
        <s v="Hull City"/>
        <s v="RCD Espanyol Barcelona"/>
        <s v="FK Bodo/Glimt"/>
        <s v="FC Nantes"/>
        <s v="UNAM Pumas"/>
        <s v="Boavista FC"/>
        <s v="Olympique Lyon"/>
        <s v="Dynamo Moscow"/>
        <s v="AZ Alkmaar"/>
        <s v="FC Toulouse"/>
        <s v="Trabzonspor"/>
        <s v="Girona FC"/>
        <s v="Shanghai Port"/>
        <s v="Elche CF"/>
        <s v="AC Monza"/>
        <s v="Genoa CFC"/>
        <s v="KAA Gent"/>
        <s v="GNK Dinamo Zagreb"/>
        <s v="SV Werder Bremen"/>
        <s v="Burnley FC"/>
        <s v="Hertha BSC"/>
        <s v="CD Cruz Azul"/>
        <s v="VfB Stuttgart"/>
        <s v="Austin FC"/>
        <s v="BSC Young Boys"/>
        <s v="Middlesbrough FC"/>
        <s v="FC Juarez"/>
        <s v="Akhmat Grozny"/>
        <s v="Al-Duhail SC"/>
        <s v="Panathinaikos Athens"/>
        <s v="UC Sampdoria"/>
        <s v="New England Revolution"/>
        <s v="St. Louis CITY SC"/>
        <s v="Aris Thessaloniki"/>
        <s v="PSV Eindhoven"/>
        <s v="Cadiz CF"/>
        <s v="Real Valladolid CF"/>
        <s v="Al-Jazira (Abu Dhabi)"/>
        <s v="Hamburger SV"/>
        <s v="SC Braga"/>
        <s v="FK Rostov"/>
        <s v="RC Strasbourg Alsace"/>
        <s v="Lokomotiv Moscow"/>
        <s v="RSC Anderlecht"/>
        <s v="Red Star Belgrade"/>
        <s v="Al-Ain FC"/>
        <s v="Pisa Sporting Club"/>
        <s v="Ettifaq FC"/>
        <s v="Udinese Primavera"/>
        <s v="Brondby IF"/>
        <s v="Mamelodi Sundowns FC"/>
        <s v="Club Leon FC"/>
        <s v="Spezia Calcio"/>
        <s v="Stade Brestois 29"/>
        <s v="FC Lorient"/>
        <s v="FC Sion"/>
        <s v="Atlas Guadalajara"/>
        <s v="Millwall FC"/>
        <s v="RWD Molenbeek"/>
        <s v="Club Athletico Paranaense"/>
        <s v="Venezia FC"/>
        <s v="Academico Viseu FC"/>
        <s v="Sunderland AFC"/>
        <s v="SK Sturm Graz"/>
        <s v="Los Angeles Galaxy"/>
        <s v="FK Orenburg"/>
        <s v="Angers SCO"/>
        <s v="Mazatlan FC"/>
        <s v="1. FC Koln"/>
        <s v="Ferencvarosi TC"/>
        <s v="Santos FC"/>
        <s v="FC Schalke 04"/>
        <s v="Cagliari Calcio"/>
        <s v="AEK Athens"/>
        <s v="Basaksehir FK"/>
        <s v="Sanfrecce Hiroshima"/>
        <s v="Atletico de San Luis"/>
        <s v="PAOK Thessaloniki"/>
        <s v="Twente Enschede FC"/>
        <s v="Palermo FC"/>
        <s v="Olympique de Marseille B"/>
        <s v="Hammarby IF"/>
        <s v="US Lecce"/>
        <s v="Royale Union Saint Gilloise"/>
        <s v="Shakhtar Donetsk"/>
        <s v="Juventus Primavera"/>
        <s v="AJ Auxerre"/>
        <s v="Luton Town"/>
        <s v="Antalyaspor"/>
        <s v="Minnesota United FC"/>
        <s v="Houston Dynamo FC"/>
        <s v="Nashville SC"/>
        <s v="CA Osasuna"/>
        <s v="Deportivo Guadalajara"/>
        <s v="Damac FC"/>
        <s v="FC Bayern Munich II"/>
        <s v="Amiens SC"/>
        <s v="Krylya Sovetov Samara"/>
        <s v="Ceara Sporting Club"/>
        <s v="FC Shabab Al-Ahli Dubai"/>
        <s v="Rayo Vallecano"/>
        <s v="AA Argentinos Juniors"/>
        <s v="Blackburn Rovers"/>
        <s v="Portland Timbers"/>
        <s v="Ludogorets Razgrad"/>
        <s v="Qatar SC"/>
        <s v="FCSB"/>
        <s v="Persija Jakarta"/>
        <s v="Club Estudiantes de La Plata"/>
        <s v="Riga FC"/>
        <s v="Maccabi Haifa"/>
        <s v="FC Crotone"/>
        <s v="FC Lugano"/>
        <s v="FK Krasnodar"/>
        <s v="Standard Liege"/>
        <s v="Benevento Calcio"/>
        <s v="RSC Charleroi"/>
        <s v="Omonia Nicosia"/>
        <s v="Al-Nasr SC (UAE)"/>
        <s v="SpVgg Greuther Furth"/>
        <s v="Pafos FC"/>
        <s v="AC Sparta Prague"/>
        <s v="Al-Wakrah SC"/>
        <s v="Legia Warszawa"/>
        <s v="Rapid Vienna"/>
        <s v="Aarhus GF"/>
        <s v="Brentford FC B"/>
        <s v="Molde FK"/>
        <s v="Granada CF"/>
        <s v="FC St. Pauli"/>
        <s v="Urawa Red Diamonds"/>
        <s v="FC Groningen"/>
        <s v="Cercle Brugge "/>
        <s v="SC Heerenveen"/>
        <s v="Sporting CP B"/>
        <s v="Austria Vienna"/>
        <s v="Clermont Foot 63"/>
        <s v="Arminia Bielefeld"/>
        <s v="NK Osijek"/>
        <s v="CD Santa Clara"/>
        <s v="Lech Poznan"/>
        <s v="SV Darmstadt 98"/>
        <s v="Ternana Calcio"/>
        <s v="FC Sochi"/>
        <s v="Dynamo Kyiv"/>
        <s v="FC Bayern Munich U17 "/>
        <s v="SK Slavia Prague"/>
        <s v="Ulsan Hyundai"/>
        <s v="Ipswich Town"/>
        <s v="Tottenham Hotspur U18"/>
        <s v="America Futebol Clube (MG)"/>
        <s v="Frosinone Calcio"/>
        <s v="FC St. Gallen 1879"/>
        <s v="Inter Miami CF"/>
        <s v="FC Nordsjaelland"/>
        <s v="Pharco FC"/>
        <s v="Adana Demirspor"/>
        <s v="Botafogo de Futebol e Regatas"/>
        <s v="Montpellier HSC"/>
        <s v="FC Famalicao"/>
        <s v="KVC Westerlo"/>
        <s v="FC Basel 1893"/>
        <s v="NEC Nijmegen"/>
        <s v="Charlotte FC"/>
        <s v="Al-Fayha FC"/>
        <s v="SK Dnipro-1"/>
        <s v="Fortuna Dusseldorf"/>
        <s v="HNK Gorica"/>
        <s v="Sivasspor"/>
        <s v="Fortuna Sittard"/>
        <s v="Malmo FF"/>
        <s v="Paris FC"/>
        <s v="1.FC Nuremberg"/>
        <s v="LASK"/>
        <s v="Vitoria Guimaraes SC"/>
        <s v="Hapoel Beer Sheva"/>
        <s v="West Bromwich Albion"/>
        <s v="Rio Ave FC"/>
        <s v="FC Bayern Munich U19 "/>
        <s v="FC Dallas"/>
        <s v="FC Luzern"/>
        <s v="Vitesse Arnhem"/>
        <s v="SD Eibar"/>
        <s v="Real Madrid Castilla"/>
        <s v="TSG 1899 Hoffenheim II"/>
        <s v="SL Benfica B"/>
        <s v="Sassuolo Primavera"/>
        <s v="FC Viktoria Plzen"/>
        <s v="Milan Primavera"/>
        <s v="AS Saint-Ã‰tienne"/>
        <s v="Vissel Kobe"/>
        <s v="Toronto FC"/>
        <s v="Sport Club Internacional"/>
        <s v="Al-Fateh"/>
        <s v="FC Cincinnati"/>
        <s v="Vancouver Whitecaps FC"/>
        <s v="Shimizu S-Pulse"/>
        <s v="Al-Tai"/>
        <s v="Ascoli Calcio"/>
        <s v="Modena FC"/>
        <s v="HNK Rijeka"/>
        <s v="Oud-Heverlee Leuven"/>
        <s v="FC Utrecht"/>
        <s v="FK Partizan Belgrade"/>
        <s v="Randers FC"/>
        <s v="Gil Vicente FC"/>
        <s v="FC Metz"/>
        <s v="Odense Boldklub"/>
        <s v="UD Las Palmas"/>
        <s v="KV Kortrijk"/>
        <s v="Sporting Gijon"/>
        <s v="VfL Bochum"/>
        <s v="Konyaspor"/>
        <s v="Rakow Czestochowa"/>
        <s v="CSKA-Sofia"/>
        <s v="Club NXT"/>
        <s v="SC Cambuur-Leeuwarden"/>
        <s v="Vorskla Poltava"/>
        <s v="CA Rosario Central"/>
        <s v="CA Huracan"/>
        <s v="Philadelphia Union"/>
        <s v="San Jose Earthquakes"/>
        <s v="Excelsior Rotterdam"/>
        <s v="Fatih Karagumruk"/>
        <s v="Fluminense Football Club"/>
        <s v="Brescia Calcio"/>
        <s v="Cruzeiro Esporte Clube"/>
        <s v="1.FC Heidenheim 1846"/>
        <s v="SK Beveren"/>
        <s v="Real Zaragoza"/>
        <s v="CFR Cluj"/>
        <s v="Esteghlal FC"/>
        <s v="CA Colon"/>
        <s v="Zaglebie Lubin"/>
        <s v="Daejeon Hana Citizen"/>
        <s v="Al-Bataeh CSC"/>
        <s v="FC Hansa Rostock"/>
        <s v="SC Paderborn 07"/>
        <s v="Tractor FC"/>
        <s v="Al-Taawoun FC"/>
        <s v="Club Atletico Independiente"/>
        <s v="CA Newell's Old Boys"/>
        <s v="Malaga CF"/>
        <s v="FC Rapid 1923"/>
        <s v="Ural Yekaterinburg"/>
        <s v="Defensa y Justicia"/>
        <s v="Goias Esporte Clube"/>
        <s v="Warta Poznan"/>
        <s v="CS Maritimo"/>
        <s v="FC Pacos de Ferreira"/>
        <s v="Athletic Bilbao"/>
        <s v="Preston North End"/>
        <s v="Sharjah Cultural Sports Club"/>
        <s v="Al-Arabi SC"/>
        <s v="Al-Ittihad Kalba SC"/>
        <s v="Clube Atletico Mineiro"/>
        <s v="Birmingham City"/>
        <s v="Cardiff City"/>
        <s v="Al-Gharafa SC"/>
        <s v="Reading FC"/>
        <s v="Esporte Clube Bahia"/>
        <s v="CD Mirandes"/>
        <s v="Cuiaba Esporte Clube (MT)"/>
        <s v="Kasimpasa"/>
        <s v="CA Penarol"/>
        <s v="Blackpool FC"/>
        <s v="Al-Raed"/>
        <s v="Al-Wahda FC Abu Dhabi"/>
        <s v="HNK Hajduk Split"/>
        <s v="New York City FC"/>
        <s v="GD Estoril Praia"/>
        <s v="Alanyaspor"/>
        <s v="Club Tijuana"/>
        <s v="Puebla FC"/>
        <s v="MKE Ankaragucu"/>
        <s v="Santos Laguna"/>
        <s v="Fortaleza Esporte Clube"/>
        <s v="Como 1907"/>
        <s v="SSC Bari"/>
        <s v="Portimonense SC"/>
        <s v="Borussia Dortmund II"/>
        <s v="Gaziantep FK"/>
        <s v="Al-Wehda FC"/>
        <s v="CA San Lorenzo de Almagro"/>
        <s v="Lommel SK"/>
        <s v="Valenciennes FC"/>
        <s v="Huddersfield Town"/>
        <s v="RKC Waalwijk"/>
        <s v="FC Seoul"/>
        <s v="Chicago Fire FC"/>
        <s v="Coritiba Foot Ball Club"/>
        <s v="Casa Pia AC"/>
        <s v="CD Leganes"/>
        <s v="Reggina 1914"/>
        <s v="Club de Regatas Vasco da Gama"/>
        <s v="FC Volendam"/>
        <s v="Al-Ahli SC"/>
        <s v="CD Tenerife"/>
        <s v="Wycombe Wanderers"/>
        <s v="Club Necaxa"/>
        <s v="Wigan Athletic"/>
        <s v="Coventry City"/>
        <s v="Club Nacional"/>
        <s v="CF Pachuca"/>
        <s v="Goztepe"/>
        <s v="Hibernian FC"/>
        <s v="Associacao Chapecoense de Futebol"/>
        <s v="Sydney FC"/>
        <s v="Villarreal CF B"/>
        <s v="AEK Larnaca"/>
        <s v="Aris Limassol"/>
        <s v="LDU Quito"/>
        <s v="Stoke City"/>
        <s v="Giresunspor"/>
        <s v="Miedz Legnica"/>
        <s v="Queens Park Rangers"/>
        <s v="Persepolis FC"/>
        <s v="Sheffield Wednesday"/>
        <s v="FC Zurich"/>
        <s v="Umm Salal SC"/>
        <s v="Montevideo City Torque"/>
        <s v="CA Velez Sarsfield"/>
        <s v="Khor Fakkan"/>
        <s v="Levante UD"/>
        <s v="Orlando City SC"/>
        <s v="Esperance Tunis"/>
        <s v="Ionikos Nikeas"/>
        <s v="AC Ajaccio"/>
        <s v="Deportivo Alaves"/>
        <s v="Portsmouth FC"/>
        <s v="SC Braga B"/>
        <s v="KAS Eupen"/>
        <s v="FC Sochaux-Montbeliard"/>
        <s v="Hannover 96"/>
        <s v="EA Guingamp"/>
        <s v="Sporting Kansas City"/>
        <s v="FCV Farul Constanta"/>
        <s v="Club Cerro Porteno"/>
        <s v="Bandirmaspor"/>
        <s v="Club Universidad de Chile"/>
        <s v="Slovan Bratislava"/>
        <s v="Bristol City"/>
        <s v="Derby County"/>
        <s v="Oxford United"/>
        <s v="Dinamo Tbilisi"/>
        <s v="AC Perugia Calcio"/>
        <s v="Atletico Nacional"/>
        <s v="BK HÃ¤cken"/>
        <s v="Atletico Clube Goianiense"/>
        <s v="Eyupspor"/>
        <s v="Servette FC"/>
        <s v="Eintracht Braunschweig"/>
        <s v="Colchester United"/>
        <s v="KV Mechelen"/>
        <s v="Junior FC"/>
        <s v="Maccabi Tel Aviv"/>
        <s v="FK Khimki"/>
        <s v="Rubin Kazan"/>
        <s v="Atlanta United FC"/>
        <s v="CD Universidad Catolica"/>
        <s v="Queretaro FC"/>
        <s v="Charlton Athletic"/>
        <s v="NK Bravo"/>
        <s v="Avispa Fukuoka"/>
        <s v="UD Ibiza"/>
        <s v="Racing Santander"/>
        <s v="Wieczysta Krakow"/>
        <s v="Millonarios FC"/>
        <s v="Real Oviedo"/>
        <s v="FC Tokyo"/>
        <s v="FK Cukaricki"/>
        <s v="FC Andorra"/>
        <s v="Bank El Ahly"/>
        <s v="Crewe Alexandra"/>
        <s v="Al-Khaleej"/>
        <s v="Real Salt Lake City"/>
        <s v="New York Red Bulls"/>
        <s v="Samsunspor"/>
        <s v="IFK Norrkoping"/>
        <s v="FC Emmen"/>
        <s v="Avai Futebol Clube (SC)"/>
        <s v="Burgos CF"/>
        <s v="SPAL"/>
        <s v="GD Chaves"/>
        <s v="NeuchÃ¢tel Xamax FCS"/>
        <s v="NK Maribor"/>
        <s v="MOL Fehervar FC"/>
        <s v="Abha Club"/>
        <s v="Henan Songshan Longmen"/>
        <s v="VÃ¥lerenga Fotball"/>
        <s v="AEL Limassol"/>
        <s v="Changchun Yatai"/>
        <s v="AC Le Havre"/>
        <s v="OFI Crete FC"/>
        <s v="KV Oostende"/>
        <s v="Club Libertad Asuncion"/>
        <s v="Hatayspor"/>
        <s v="Cangzhou Mighty Lions"/>
        <s v="Karlsruher SC"/>
        <s v="Club Atletico Lanus"/>
        <s v="Sint-Truidense VV"/>
        <s v="Adelaide United"/>
        <s v="Sepsi OSK Sf. Gheorghe"/>
        <s v="FC Porto B"/>
        <s v="FC Cartagena"/>
        <s v="Fleetwood Town"/>
        <s v="FK Vojvodina Novi Sad"/>
        <s v="1.FC Kaiserslautern"/>
        <s v="AS Saint-Étienne"/>
        <s v="Kolos Kovalivka"/>
        <s v="Sparta Rotterdam"/>
        <s v="Cheltenham Town"/>
        <s v="Club Atletico Talleres"/>
        <s v="Caykur Rizespor"/>
        <s v="Swansea City"/>
        <s v="Anorthosis Famagusta"/>
        <s v="Dijon FCO"/>
        <s v="Al-Dhafra FC"/>
        <s v="Leeds United U21"/>
        <s v="FC Arouca"/>
        <s v="Al-Ittihad Club (Jeddah)"/>
        <s v="Ãœmraniyespor"/>
        <s v="SSV Jahn Regensburg"/>
        <s v="Al-Ahli Saudi FC"/>
        <s v="Wydad Casablanca"/>
        <s v="Ventforet Kofu"/>
        <s v="Torpedo Moscow"/>
        <s v="SD Ponferradina"/>
        <s v="PEC Zwolle"/>
        <s v="Delfino Pescara 1936"/>
        <s v="FC Voluntari"/>
        <s v="Guarani Futebol Clube (SP)"/>
        <s v="Aalborg BK"/>
        <s v="Johor Darul Ta'zim"/>
        <s v="AIK Solna"/>
        <s v="Western Sydney Wanderers"/>
        <s v="SM Caen"/>
        <s v="Centro Sportivo Alagoano (AL)"/>
        <s v="Pyramids FC"/>
        <s v="Coquimbo Unido"/>
      </sharedItems>
    </cacheField>
    <cacheField name="fee" numFmtId="165">
      <sharedItems containsSemiMixedTypes="0" containsString="0" containsNumber="1" minValue="0" maxValue="95"/>
    </cacheField>
    <cacheField name="fee(millions)" numFmtId="165">
      <sharedItems containsSemiMixedTypes="0" containsString="0" containsNumber="1" minValue="0" maxValue="95000000"/>
    </cacheField>
    <cacheField name="loan" numFmtId="0">
      <sharedItems/>
    </cacheField>
  </cacheFields>
  <extLst>
    <ext xmlns:x14="http://schemas.microsoft.com/office/spreadsheetml/2009/9/main" uri="{725AE2AE-9491-48be-B2B4-4EB974FC3084}">
      <x14:pivotCacheDefinition pivotCacheId="141919240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9">
  <r>
    <x v="0"/>
    <x v="0"/>
    <n v="22"/>
    <n v="35"/>
    <n v="35000000"/>
    <x v="0"/>
    <x v="0"/>
    <s v="Eredivisie"/>
    <x v="0"/>
    <x v="0"/>
    <s v="England"/>
    <x v="0"/>
    <x v="0"/>
    <n v="95"/>
    <n v="95000000"/>
    <b v="0"/>
  </r>
  <r>
    <x v="1"/>
    <x v="1"/>
    <n v="21"/>
    <n v="40"/>
    <n v="40000000"/>
    <x v="0"/>
    <x v="1"/>
    <s v="Premier League"/>
    <x v="1"/>
    <x v="0"/>
    <s v="England"/>
    <x v="0"/>
    <x v="1"/>
    <n v="80.400000000000006"/>
    <n v="80400000"/>
    <b v="0"/>
  </r>
  <r>
    <x v="2"/>
    <x v="2"/>
    <n v="22"/>
    <n v="60"/>
    <n v="60000000"/>
    <x v="0"/>
    <x v="2"/>
    <s v="Ligue 1"/>
    <x v="2"/>
    <x v="0"/>
    <s v="Spain"/>
    <x v="1"/>
    <x v="2"/>
    <n v="80"/>
    <n v="80000000"/>
    <b v="0"/>
  </r>
  <r>
    <x v="3"/>
    <x v="3"/>
    <n v="23"/>
    <n v="55"/>
    <n v="55000000"/>
    <x v="0"/>
    <x v="3"/>
    <s v="Liga Portugal"/>
    <x v="3"/>
    <x v="0"/>
    <s v="England"/>
    <x v="0"/>
    <x v="3"/>
    <n v="75"/>
    <n v="75000000"/>
    <b v="0"/>
  </r>
  <r>
    <x v="4"/>
    <x v="2"/>
    <n v="30"/>
    <n v="40"/>
    <n v="40000000"/>
    <x v="0"/>
    <x v="4"/>
    <s v="LaLiga"/>
    <x v="4"/>
    <x v="0"/>
    <s v="England"/>
    <x v="0"/>
    <x v="0"/>
    <n v="70.650000000000006"/>
    <n v="70650000"/>
    <b v="0"/>
  </r>
  <r>
    <x v="5"/>
    <x v="3"/>
    <n v="22"/>
    <n v="30"/>
    <n v="30000000"/>
    <x v="0"/>
    <x v="4"/>
    <s v="LaLiga"/>
    <x v="5"/>
    <x v="0"/>
    <s v="England"/>
    <x v="0"/>
    <x v="4"/>
    <n v="70"/>
    <n v="70000000"/>
    <b v="0"/>
  </r>
  <r>
    <x v="6"/>
    <x v="1"/>
    <n v="22"/>
    <n v="70"/>
    <n v="70000000"/>
    <x v="0"/>
    <x v="5"/>
    <s v="Serie A"/>
    <x v="6"/>
    <x v="0"/>
    <s v="Germany"/>
    <x v="2"/>
    <x v="5"/>
    <n v="67"/>
    <n v="67000000"/>
    <b v="0"/>
  </r>
  <r>
    <x v="7"/>
    <x v="4"/>
    <n v="24"/>
    <n v="28"/>
    <n v="28000000"/>
    <x v="0"/>
    <x v="1"/>
    <s v="Premier League"/>
    <x v="7"/>
    <x v="0"/>
    <s v="England"/>
    <x v="0"/>
    <x v="1"/>
    <n v="65.3"/>
    <n v="65300000"/>
    <b v="0"/>
  </r>
  <r>
    <x v="8"/>
    <x v="3"/>
    <n v="21"/>
    <n v="150"/>
    <n v="150000000"/>
    <x v="0"/>
    <x v="6"/>
    <s v="Bundesliga"/>
    <x v="8"/>
    <x v="0"/>
    <s v="England"/>
    <x v="0"/>
    <x v="6"/>
    <n v="60"/>
    <n v="60000000"/>
    <b v="0"/>
  </r>
  <r>
    <x v="9"/>
    <x v="3"/>
    <n v="25"/>
    <n v="48"/>
    <n v="48000000"/>
    <x v="0"/>
    <x v="1"/>
    <s v="Premier League"/>
    <x v="9"/>
    <x v="0"/>
    <s v="England"/>
    <x v="0"/>
    <x v="7"/>
    <n v="58"/>
    <n v="58000000"/>
    <b v="0"/>
  </r>
  <r>
    <x v="10"/>
    <x v="0"/>
    <n v="25"/>
    <n v="45"/>
    <n v="45000000"/>
    <x v="0"/>
    <x v="1"/>
    <s v="Premier League"/>
    <x v="10"/>
    <x v="0"/>
    <s v="Spain"/>
    <x v="1"/>
    <x v="8"/>
    <n v="58"/>
    <n v="58000000"/>
    <b v="0"/>
  </r>
  <r>
    <x v="11"/>
    <x v="1"/>
    <n v="24"/>
    <n v="32"/>
    <n v="32000000"/>
    <x v="0"/>
    <x v="0"/>
    <s v="Eredivisie"/>
    <x v="0"/>
    <x v="0"/>
    <s v="England"/>
    <x v="0"/>
    <x v="0"/>
    <n v="57.37"/>
    <n v="57370000"/>
    <b v="0"/>
  </r>
  <r>
    <x v="12"/>
    <x v="0"/>
    <n v="27"/>
    <n v="70"/>
    <n v="70000000"/>
    <x v="0"/>
    <x v="1"/>
    <s v="Premier League"/>
    <x v="11"/>
    <x v="0"/>
    <s v="England"/>
    <x v="0"/>
    <x v="1"/>
    <n v="56.2"/>
    <n v="56200000"/>
    <b v="0"/>
  </r>
  <r>
    <x v="13"/>
    <x v="3"/>
    <n v="25"/>
    <n v="50"/>
    <n v="50000000"/>
    <x v="0"/>
    <x v="1"/>
    <s v="Premier League"/>
    <x v="11"/>
    <x v="0"/>
    <s v="England"/>
    <x v="0"/>
    <x v="9"/>
    <n v="52.2"/>
    <n v="52200000"/>
    <b v="0"/>
  </r>
  <r>
    <x v="14"/>
    <x v="1"/>
    <n v="23"/>
    <n v="60"/>
    <n v="60000000"/>
    <x v="0"/>
    <x v="4"/>
    <s v="LaLiga"/>
    <x v="12"/>
    <x v="0"/>
    <s v="Spain"/>
    <x v="1"/>
    <x v="8"/>
    <n v="50"/>
    <n v="50000000"/>
    <b v="0"/>
  </r>
  <r>
    <x v="15"/>
    <x v="1"/>
    <n v="24"/>
    <n v="48"/>
    <n v="48000000"/>
    <x v="0"/>
    <x v="5"/>
    <s v="Serie A"/>
    <x v="13"/>
    <x v="0"/>
    <s v="England"/>
    <x v="0"/>
    <x v="7"/>
    <n v="50"/>
    <n v="50000000"/>
    <b v="0"/>
  </r>
  <r>
    <x v="16"/>
    <x v="2"/>
    <n v="26"/>
    <n v="50"/>
    <n v="50000000"/>
    <x v="0"/>
    <x v="1"/>
    <s v="Premier League"/>
    <x v="10"/>
    <x v="0"/>
    <s v="England"/>
    <x v="0"/>
    <x v="6"/>
    <n v="49"/>
    <n v="49000000"/>
    <b v="0"/>
  </r>
  <r>
    <x v="17"/>
    <x v="3"/>
    <n v="33"/>
    <n v="45"/>
    <n v="45000000"/>
    <x v="0"/>
    <x v="6"/>
    <s v="Bundesliga"/>
    <x v="14"/>
    <x v="0"/>
    <s v="Spain"/>
    <x v="1"/>
    <x v="8"/>
    <n v="45"/>
    <n v="45000000"/>
    <b v="0"/>
  </r>
  <r>
    <x v="18"/>
    <x v="2"/>
    <n v="23"/>
    <n v="35"/>
    <n v="35000000"/>
    <x v="0"/>
    <x v="3"/>
    <s v="Liga Portugal"/>
    <x v="15"/>
    <x v="0"/>
    <s v="England"/>
    <x v="0"/>
    <x v="10"/>
    <n v="45"/>
    <n v="45000000"/>
    <b v="0"/>
  </r>
  <r>
    <x v="19"/>
    <x v="2"/>
    <n v="25"/>
    <n v="35"/>
    <n v="35000000"/>
    <x v="0"/>
    <x v="7"/>
    <s v="Ligue 1"/>
    <x v="16"/>
    <x v="0"/>
    <s v="England"/>
    <x v="0"/>
    <x v="11"/>
    <n v="42.95"/>
    <n v="42950000"/>
    <b v="0"/>
  </r>
  <r>
    <x v="20"/>
    <x v="2"/>
    <n v="22"/>
    <n v="30"/>
    <n v="30000000"/>
    <x v="0"/>
    <x v="3"/>
    <s v="Liga Portugal"/>
    <x v="17"/>
    <x v="0"/>
    <s v="France"/>
    <x v="3"/>
    <x v="12"/>
    <n v="41.5"/>
    <n v="41500000"/>
    <b v="0"/>
  </r>
  <r>
    <x v="21"/>
    <x v="1"/>
    <n v="25"/>
    <n v="35"/>
    <n v="35000000"/>
    <x v="0"/>
    <x v="5"/>
    <s v="Serie A"/>
    <x v="18"/>
    <x v="0"/>
    <s v="Italy"/>
    <x v="4"/>
    <x v="13"/>
    <n v="41"/>
    <n v="41000000"/>
    <b v="0"/>
  </r>
  <r>
    <x v="22"/>
    <x v="0"/>
    <n v="24"/>
    <n v="65"/>
    <n v="65000000"/>
    <x v="0"/>
    <x v="5"/>
    <s v="Serie A"/>
    <x v="19"/>
    <x v="0"/>
    <s v="Italy"/>
    <x v="4"/>
    <x v="13"/>
    <n v="40"/>
    <n v="40000000"/>
    <b v="0"/>
  </r>
  <r>
    <x v="23"/>
    <x v="4"/>
    <n v="20"/>
    <n v="40"/>
    <n v="40000000"/>
    <x v="0"/>
    <x v="3"/>
    <s v="Liga Portugal"/>
    <x v="15"/>
    <x v="0"/>
    <s v="France"/>
    <x v="3"/>
    <x v="12"/>
    <n v="38"/>
    <n v="38000000"/>
    <b v="0"/>
  </r>
  <r>
    <x v="24"/>
    <x v="1"/>
    <n v="31"/>
    <n v="35"/>
    <n v="35000000"/>
    <x v="0"/>
    <x v="5"/>
    <s v="Serie A"/>
    <x v="20"/>
    <x v="0"/>
    <s v="England"/>
    <x v="0"/>
    <x v="1"/>
    <n v="38"/>
    <n v="38000000"/>
    <b v="0"/>
  </r>
  <r>
    <x v="25"/>
    <x v="1"/>
    <n v="22"/>
    <n v="30"/>
    <n v="30000000"/>
    <x v="0"/>
    <x v="7"/>
    <s v="Ligue 1"/>
    <x v="21"/>
    <x v="0"/>
    <s v="England"/>
    <x v="0"/>
    <x v="4"/>
    <n v="37"/>
    <n v="37000000"/>
    <b v="0"/>
  </r>
  <r>
    <x v="26"/>
    <x v="3"/>
    <n v="23"/>
    <n v="30"/>
    <n v="30000000"/>
    <x v="0"/>
    <x v="5"/>
    <s v="Serie A"/>
    <x v="22"/>
    <x v="0"/>
    <s v="England"/>
    <x v="0"/>
    <x v="11"/>
    <n v="36"/>
    <n v="36000000"/>
    <b v="0"/>
  </r>
  <r>
    <x v="27"/>
    <x v="2"/>
    <n v="22"/>
    <n v="25"/>
    <n v="25000000"/>
    <x v="0"/>
    <x v="3"/>
    <s v="Liga Portugal"/>
    <x v="17"/>
    <x v="0"/>
    <s v="England"/>
    <x v="0"/>
    <x v="9"/>
    <n v="35"/>
    <n v="35000000"/>
    <b v="0"/>
  </r>
  <r>
    <x v="28"/>
    <x v="1"/>
    <n v="26"/>
    <n v="12"/>
    <n v="12000000"/>
    <x v="0"/>
    <x v="7"/>
    <s v="Ligue 1"/>
    <x v="23"/>
    <x v="0"/>
    <s v="England"/>
    <x v="0"/>
    <x v="11"/>
    <n v="35"/>
    <n v="35000000"/>
    <b v="0"/>
  </r>
  <r>
    <x v="29"/>
    <x v="4"/>
    <n v="25"/>
    <n v="25"/>
    <n v="25000000"/>
    <x v="0"/>
    <x v="1"/>
    <s v="Premier League"/>
    <x v="11"/>
    <x v="0"/>
    <s v="England"/>
    <x v="0"/>
    <x v="9"/>
    <n v="35"/>
    <n v="35000000"/>
    <b v="0"/>
  </r>
  <r>
    <x v="30"/>
    <x v="2"/>
    <n v="20"/>
    <n v="10"/>
    <n v="10000000"/>
    <x v="0"/>
    <x v="7"/>
    <s v="Ligue 1"/>
    <x v="21"/>
    <x v="0"/>
    <s v="England"/>
    <x v="0"/>
    <x v="14"/>
    <n v="35"/>
    <n v="35000000"/>
    <b v="0"/>
  </r>
  <r>
    <x v="31"/>
    <x v="2"/>
    <n v="21"/>
    <n v="25"/>
    <n v="25000000"/>
    <x v="0"/>
    <x v="8"/>
    <s v="Bundesliga"/>
    <x v="24"/>
    <x v="0"/>
    <s v="England"/>
    <x v="0"/>
    <x v="15"/>
    <n v="32.840000000000003"/>
    <n v="32840000.000000004"/>
    <b v="0"/>
  </r>
  <r>
    <x v="32"/>
    <x v="0"/>
    <n v="25"/>
    <n v="40"/>
    <n v="40000000"/>
    <x v="0"/>
    <x v="4"/>
    <s v="LaLiga"/>
    <x v="25"/>
    <x v="0"/>
    <s v="England"/>
    <x v="0"/>
    <x v="10"/>
    <n v="32.6"/>
    <n v="32600000"/>
    <b v="0"/>
  </r>
  <r>
    <x v="33"/>
    <x v="0"/>
    <n v="30"/>
    <n v="70"/>
    <n v="70000000"/>
    <x v="0"/>
    <x v="1"/>
    <s v="Premier League"/>
    <x v="26"/>
    <x v="0"/>
    <s v="Germany"/>
    <x v="2"/>
    <x v="5"/>
    <n v="32"/>
    <n v="32000000"/>
    <b v="0"/>
  </r>
  <r>
    <x v="34"/>
    <x v="2"/>
    <n v="21"/>
    <n v="30"/>
    <n v="30000000"/>
    <x v="0"/>
    <x v="9"/>
    <s v="Jupiler Pro League"/>
    <x v="27"/>
    <x v="0"/>
    <s v="Italy"/>
    <x v="4"/>
    <x v="16"/>
    <n v="32"/>
    <n v="32000000"/>
    <b v="0"/>
  </r>
  <r>
    <x v="35"/>
    <x v="0"/>
    <n v="24"/>
    <n v="18"/>
    <n v="18000000"/>
    <x v="0"/>
    <x v="1"/>
    <s v="Premier League"/>
    <x v="28"/>
    <x v="0"/>
    <s v="Netherlands"/>
    <x v="5"/>
    <x v="17"/>
    <n v="31.25"/>
    <n v="31250000"/>
    <b v="0"/>
  </r>
  <r>
    <x v="36"/>
    <x v="1"/>
    <n v="29"/>
    <n v="40"/>
    <n v="40000000"/>
    <x v="0"/>
    <x v="4"/>
    <s v="LaLiga"/>
    <x v="12"/>
    <x v="0"/>
    <s v="England"/>
    <x v="0"/>
    <x v="18"/>
    <n v="31"/>
    <n v="31000000"/>
    <b v="0"/>
  </r>
  <r>
    <x v="37"/>
    <x v="3"/>
    <n v="28"/>
    <n v="35"/>
    <n v="35000000"/>
    <x v="0"/>
    <x v="0"/>
    <s v="Eredivisie"/>
    <x v="0"/>
    <x v="0"/>
    <s v="Germany"/>
    <x v="2"/>
    <x v="19"/>
    <n v="31"/>
    <n v="31000000"/>
    <b v="0"/>
  </r>
  <r>
    <x v="38"/>
    <x v="0"/>
    <n v="20"/>
    <n v="35"/>
    <n v="35000000"/>
    <x v="0"/>
    <x v="8"/>
    <s v="Bundesliga"/>
    <x v="24"/>
    <x v="0"/>
    <s v="Germany"/>
    <x v="2"/>
    <x v="19"/>
    <n v="30"/>
    <n v="30000000"/>
    <b v="0"/>
  </r>
  <r>
    <x v="39"/>
    <x v="2"/>
    <n v="22"/>
    <n v="11"/>
    <n v="11000000"/>
    <x v="0"/>
    <x v="1"/>
    <s v="Premier League"/>
    <x v="29"/>
    <x v="0"/>
    <s v="England"/>
    <x v="0"/>
    <x v="20"/>
    <n v="29.5"/>
    <n v="29500000"/>
    <b v="0"/>
  </r>
  <r>
    <x v="40"/>
    <x v="2"/>
    <n v="25"/>
    <n v="35"/>
    <n v="35000000"/>
    <x v="0"/>
    <x v="1"/>
    <s v="Premier League"/>
    <x v="7"/>
    <x v="0"/>
    <s v="England"/>
    <x v="0"/>
    <x v="7"/>
    <n v="29.2"/>
    <n v="29200000"/>
    <b v="0"/>
  </r>
  <r>
    <x v="41"/>
    <x v="3"/>
    <n v="22"/>
    <n v="42"/>
    <n v="42000000"/>
    <x v="0"/>
    <x v="7"/>
    <s v="Ligue 1"/>
    <x v="30"/>
    <x v="0"/>
    <s v="France"/>
    <x v="3"/>
    <x v="21"/>
    <n v="28"/>
    <n v="28000000"/>
    <b v="0"/>
  </r>
  <r>
    <x v="42"/>
    <x v="4"/>
    <n v="24"/>
    <n v="20"/>
    <n v="20000000"/>
    <x v="0"/>
    <x v="6"/>
    <s v="Bundesliga"/>
    <x v="31"/>
    <x v="0"/>
    <s v="Germany"/>
    <x v="2"/>
    <x v="22"/>
    <n v="26"/>
    <n v="26000000"/>
    <b v="0"/>
  </r>
  <r>
    <x v="43"/>
    <x v="0"/>
    <n v="23"/>
    <n v="25"/>
    <n v="25000000"/>
    <x v="0"/>
    <x v="0"/>
    <s v="Eredivisie"/>
    <x v="32"/>
    <x v="0"/>
    <s v="England"/>
    <x v="0"/>
    <x v="15"/>
    <n v="25"/>
    <n v="25000000"/>
    <b v="0"/>
  </r>
  <r>
    <x v="44"/>
    <x v="1"/>
    <n v="21"/>
    <n v="10"/>
    <n v="10000000"/>
    <x v="0"/>
    <x v="1"/>
    <s v="Championship"/>
    <x v="33"/>
    <x v="0"/>
    <s v="England"/>
    <x v="0"/>
    <x v="10"/>
    <n v="24.3"/>
    <n v="24300000"/>
    <b v="0"/>
  </r>
  <r>
    <x v="45"/>
    <x v="0"/>
    <n v="22"/>
    <n v="18"/>
    <n v="18000000"/>
    <x v="0"/>
    <x v="1"/>
    <s v="Championship"/>
    <x v="33"/>
    <x v="0"/>
    <s v="England"/>
    <x v="0"/>
    <x v="14"/>
    <n v="24"/>
    <n v="24000000"/>
    <b v="0"/>
  </r>
  <r>
    <x v="46"/>
    <x v="3"/>
    <n v="27"/>
    <n v="23"/>
    <n v="23000000"/>
    <x v="0"/>
    <x v="5"/>
    <s v="Serie A"/>
    <x v="34"/>
    <x v="0"/>
    <s v="Italy"/>
    <x v="4"/>
    <x v="23"/>
    <n v="23.6"/>
    <n v="23600000"/>
    <b v="0"/>
  </r>
  <r>
    <x v="47"/>
    <x v="2"/>
    <n v="26"/>
    <n v="55"/>
    <n v="55000000"/>
    <x v="0"/>
    <x v="5"/>
    <s v="Serie A"/>
    <x v="20"/>
    <x v="0"/>
    <s v="France"/>
    <x v="3"/>
    <x v="12"/>
    <n v="23"/>
    <n v="23000000"/>
    <b v="0"/>
  </r>
  <r>
    <x v="48"/>
    <x v="1"/>
    <n v="22"/>
    <n v="10"/>
    <n v="10000000"/>
    <x v="0"/>
    <x v="10"/>
    <s v="Premiership"/>
    <x v="35"/>
    <x v="0"/>
    <s v="Netherlands"/>
    <x v="5"/>
    <x v="17"/>
    <n v="23"/>
    <n v="23000000"/>
    <b v="0"/>
  </r>
  <r>
    <x v="49"/>
    <x v="2"/>
    <n v="22"/>
    <n v="15"/>
    <n v="15000000"/>
    <x v="0"/>
    <x v="7"/>
    <s v="Ligue 1"/>
    <x v="36"/>
    <x v="0"/>
    <s v="England"/>
    <x v="0"/>
    <x v="24"/>
    <n v="22.6"/>
    <n v="22600000"/>
    <b v="0"/>
  </r>
  <r>
    <x v="50"/>
    <x v="0"/>
    <n v="25"/>
    <n v="19"/>
    <n v="19000000"/>
    <x v="0"/>
    <x v="5"/>
    <s v="Serie A"/>
    <x v="22"/>
    <x v="0"/>
    <s v="Italy"/>
    <x v="4"/>
    <x v="25"/>
    <n v="22"/>
    <n v="22000000"/>
    <b v="0"/>
  </r>
  <r>
    <x v="51"/>
    <x v="0"/>
    <n v="22"/>
    <n v="20"/>
    <n v="20000000"/>
    <x v="0"/>
    <x v="2"/>
    <s v="Ligue 1"/>
    <x v="2"/>
    <x v="0"/>
    <s v="France"/>
    <x v="3"/>
    <x v="26"/>
    <n v="22"/>
    <n v="22000000"/>
    <b v="0"/>
  </r>
  <r>
    <x v="52"/>
    <x v="2"/>
    <n v="22"/>
    <n v="13"/>
    <n v="13000000"/>
    <x v="0"/>
    <x v="5"/>
    <s v="Serie A"/>
    <x v="37"/>
    <x v="0"/>
    <s v="Italy"/>
    <x v="4"/>
    <x v="25"/>
    <n v="21"/>
    <n v="21000000"/>
    <b v="0"/>
  </r>
  <r>
    <x v="53"/>
    <x v="0"/>
    <n v="25"/>
    <n v="15"/>
    <n v="15000000"/>
    <x v="0"/>
    <x v="1"/>
    <s v="Championship"/>
    <x v="33"/>
    <x v="0"/>
    <s v="England"/>
    <x v="0"/>
    <x v="11"/>
    <n v="20.7"/>
    <n v="20700000"/>
    <b v="0"/>
  </r>
  <r>
    <x v="54"/>
    <x v="3"/>
    <n v="24"/>
    <n v="20"/>
    <n v="20000000"/>
    <x v="0"/>
    <x v="6"/>
    <s v="Bundesliga"/>
    <x v="38"/>
    <x v="0"/>
    <s v="England"/>
    <x v="0"/>
    <x v="20"/>
    <n v="20.5"/>
    <n v="20500000"/>
    <b v="0"/>
  </r>
  <r>
    <x v="55"/>
    <x v="3"/>
    <n v="26"/>
    <n v="35"/>
    <n v="35000000"/>
    <x v="0"/>
    <x v="1"/>
    <s v="Premier League"/>
    <x v="39"/>
    <x v="0"/>
    <s v="Germany"/>
    <x v="2"/>
    <x v="22"/>
    <n v="20"/>
    <n v="20000000"/>
    <b v="0"/>
  </r>
  <r>
    <x v="56"/>
    <x v="1"/>
    <n v="22"/>
    <n v="33"/>
    <n v="33000000"/>
    <x v="0"/>
    <x v="6"/>
    <s v="Bundesliga"/>
    <x v="40"/>
    <x v="0"/>
    <s v="Germany"/>
    <x v="2"/>
    <x v="19"/>
    <n v="20"/>
    <n v="20000000"/>
    <b v="0"/>
  </r>
  <r>
    <x v="57"/>
    <x v="1"/>
    <n v="24"/>
    <n v="25"/>
    <n v="25000000"/>
    <x v="0"/>
    <x v="5"/>
    <s v="Serie A"/>
    <x v="6"/>
    <x v="0"/>
    <s v="Italy"/>
    <x v="4"/>
    <x v="25"/>
    <n v="20"/>
    <n v="20000000"/>
    <b v="0"/>
  </r>
  <r>
    <x v="58"/>
    <x v="2"/>
    <n v="26"/>
    <n v="25"/>
    <n v="25000000"/>
    <x v="0"/>
    <x v="3"/>
    <s v="Liga Portugal"/>
    <x v="15"/>
    <x v="0"/>
    <s v="England"/>
    <x v="0"/>
    <x v="27"/>
    <n v="20"/>
    <n v="20000000"/>
    <b v="0"/>
  </r>
  <r>
    <x v="59"/>
    <x v="0"/>
    <n v="30"/>
    <n v="20"/>
    <n v="20000000"/>
    <x v="0"/>
    <x v="4"/>
    <s v="LaLiga"/>
    <x v="41"/>
    <x v="0"/>
    <s v="England"/>
    <x v="0"/>
    <x v="18"/>
    <n v="20"/>
    <n v="20000000"/>
    <b v="0"/>
  </r>
  <r>
    <x v="60"/>
    <x v="1"/>
    <n v="22"/>
    <n v="15"/>
    <n v="15000000"/>
    <x v="0"/>
    <x v="3"/>
    <s v="Liga Portugal"/>
    <x v="42"/>
    <x v="0"/>
    <s v="Portugal"/>
    <x v="6"/>
    <x v="28"/>
    <n v="20"/>
    <n v="20000000"/>
    <b v="0"/>
  </r>
  <r>
    <x v="61"/>
    <x v="4"/>
    <n v="21"/>
    <n v="8"/>
    <n v="8000000"/>
    <x v="0"/>
    <x v="1"/>
    <s v="Premier League"/>
    <x v="26"/>
    <x v="0"/>
    <s v="England"/>
    <x v="0"/>
    <x v="20"/>
    <n v="20"/>
    <n v="20000000"/>
    <b v="0"/>
  </r>
  <r>
    <x v="62"/>
    <x v="3"/>
    <n v="17"/>
    <n v="2"/>
    <n v="2000000"/>
    <x v="0"/>
    <x v="7"/>
    <s v="Ligue 1"/>
    <x v="23"/>
    <x v="0"/>
    <s v="Germany"/>
    <x v="2"/>
    <x v="5"/>
    <n v="20"/>
    <n v="20000000"/>
    <b v="0"/>
  </r>
  <r>
    <x v="63"/>
    <x v="4"/>
    <n v="24"/>
    <n v="20"/>
    <n v="20000000"/>
    <x v="0"/>
    <x v="5"/>
    <s v="Serie A"/>
    <x v="43"/>
    <x v="0"/>
    <s v="Spain"/>
    <x v="1"/>
    <x v="29"/>
    <n v="20"/>
    <n v="20000000"/>
    <b v="0"/>
  </r>
  <r>
    <x v="64"/>
    <x v="3"/>
    <n v="20"/>
    <n v="18"/>
    <n v="18000000"/>
    <x v="0"/>
    <x v="7"/>
    <s v="Ligue 1"/>
    <x v="44"/>
    <x v="0"/>
    <s v="France"/>
    <x v="3"/>
    <x v="21"/>
    <n v="20"/>
    <n v="20000000"/>
    <b v="0"/>
  </r>
  <r>
    <x v="65"/>
    <x v="3"/>
    <n v="25"/>
    <n v="18"/>
    <n v="18000000"/>
    <x v="0"/>
    <x v="4"/>
    <s v="LaLiga"/>
    <x v="45"/>
    <x v="0"/>
    <s v="Spain"/>
    <x v="1"/>
    <x v="30"/>
    <n v="20"/>
    <n v="20000000"/>
    <b v="0"/>
  </r>
  <r>
    <x v="66"/>
    <x v="0"/>
    <n v="21"/>
    <n v="12"/>
    <n v="12000000"/>
    <x v="0"/>
    <x v="1"/>
    <s v="Championship"/>
    <x v="46"/>
    <x v="0"/>
    <s v="England"/>
    <x v="0"/>
    <x v="31"/>
    <n v="19"/>
    <n v="19000000"/>
    <b v="0"/>
  </r>
  <r>
    <x v="67"/>
    <x v="1"/>
    <n v="22"/>
    <n v="15"/>
    <n v="15000000"/>
    <x v="0"/>
    <x v="5"/>
    <s v="Serie A"/>
    <x v="47"/>
    <x v="0"/>
    <s v="France"/>
    <x v="3"/>
    <x v="21"/>
    <n v="19"/>
    <n v="19000000"/>
    <b v="0"/>
  </r>
  <r>
    <x v="68"/>
    <x v="4"/>
    <n v="28"/>
    <n v="4"/>
    <n v="4000000"/>
    <x v="0"/>
    <x v="1"/>
    <s v="Championship"/>
    <x v="48"/>
    <x v="0"/>
    <s v="Italy"/>
    <x v="4"/>
    <x v="32"/>
    <n v="19"/>
    <n v="19000000"/>
    <b v="0"/>
  </r>
  <r>
    <x v="69"/>
    <x v="2"/>
    <n v="20"/>
    <n v="35"/>
    <n v="35000000"/>
    <x v="0"/>
    <x v="0"/>
    <s v="Eredivisie"/>
    <x v="0"/>
    <x v="0"/>
    <s v="Germany"/>
    <x v="2"/>
    <x v="5"/>
    <n v="18.5"/>
    <n v="18500000"/>
    <b v="0"/>
  </r>
  <r>
    <x v="70"/>
    <x v="1"/>
    <n v="25"/>
    <n v="14"/>
    <n v="14000000"/>
    <x v="0"/>
    <x v="11"/>
    <s v="Super Lig"/>
    <x v="49"/>
    <x v="0"/>
    <s v="Italy"/>
    <x v="4"/>
    <x v="33"/>
    <n v="18.05"/>
    <n v="18050000"/>
    <b v="0"/>
  </r>
  <r>
    <x v="71"/>
    <x v="2"/>
    <n v="25"/>
    <n v="50"/>
    <n v="50000000"/>
    <x v="0"/>
    <x v="4"/>
    <s v="LaLiga"/>
    <x v="25"/>
    <x v="0"/>
    <s v="France"/>
    <x v="3"/>
    <x v="12"/>
    <n v="18"/>
    <n v="18000000"/>
    <b v="0"/>
  </r>
  <r>
    <x v="72"/>
    <x v="3"/>
    <n v="25"/>
    <n v="25"/>
    <n v="25000000"/>
    <x v="0"/>
    <x v="6"/>
    <s v="Bundesliga"/>
    <x v="50"/>
    <x v="0"/>
    <s v="England"/>
    <x v="0"/>
    <x v="10"/>
    <n v="18"/>
    <n v="18000000"/>
    <b v="0"/>
  </r>
  <r>
    <x v="73"/>
    <x v="2"/>
    <n v="18"/>
    <n v="6"/>
    <n v="6000000"/>
    <x v="0"/>
    <x v="1"/>
    <s v="Premier League"/>
    <x v="51"/>
    <x v="0"/>
    <s v="England"/>
    <x v="0"/>
    <x v="1"/>
    <n v="18"/>
    <n v="18000000"/>
    <b v="0"/>
  </r>
  <r>
    <x v="74"/>
    <x v="4"/>
    <n v="19"/>
    <n v="17"/>
    <n v="17000000"/>
    <x v="0"/>
    <x v="5"/>
    <s v="Serie A"/>
    <x v="43"/>
    <x v="0"/>
    <s v="England"/>
    <x v="0"/>
    <x v="7"/>
    <n v="18"/>
    <n v="18000000"/>
    <b v="0"/>
  </r>
  <r>
    <x v="75"/>
    <x v="4"/>
    <n v="24"/>
    <n v="20"/>
    <n v="20000000"/>
    <x v="0"/>
    <x v="4"/>
    <s v="LaLiga"/>
    <x v="52"/>
    <x v="0"/>
    <s v="England"/>
    <x v="0"/>
    <x v="34"/>
    <n v="17.8"/>
    <n v="17800000"/>
    <b v="0"/>
  </r>
  <r>
    <x v="76"/>
    <x v="1"/>
    <n v="25"/>
    <n v="10"/>
    <n v="10000000"/>
    <x v="0"/>
    <x v="1"/>
    <s v="Premier League"/>
    <x v="53"/>
    <x v="0"/>
    <s v="England"/>
    <x v="0"/>
    <x v="27"/>
    <n v="17.8"/>
    <n v="17800000"/>
    <b v="0"/>
  </r>
  <r>
    <x v="77"/>
    <x v="1"/>
    <n v="27"/>
    <n v="30"/>
    <n v="30000000"/>
    <x v="0"/>
    <x v="6"/>
    <s v="Bundesliga"/>
    <x v="8"/>
    <x v="0"/>
    <s v="England"/>
    <x v="0"/>
    <x v="6"/>
    <n v="17.5"/>
    <n v="17500000"/>
    <b v="0"/>
  </r>
  <r>
    <x v="78"/>
    <x v="4"/>
    <n v="26"/>
    <n v="17"/>
    <n v="17000000"/>
    <x v="0"/>
    <x v="1"/>
    <s v="Premier League"/>
    <x v="51"/>
    <x v="0"/>
    <s v="England"/>
    <x v="0"/>
    <x v="4"/>
    <n v="17.5"/>
    <n v="17500000"/>
    <b v="0"/>
  </r>
  <r>
    <x v="79"/>
    <x v="2"/>
    <n v="23"/>
    <n v="17"/>
    <n v="17000000"/>
    <x v="0"/>
    <x v="6"/>
    <s v="Bundesliga"/>
    <x v="54"/>
    <x v="0"/>
    <s v="England"/>
    <x v="0"/>
    <x v="15"/>
    <n v="17"/>
    <n v="17000000"/>
    <b v="0"/>
  </r>
  <r>
    <x v="80"/>
    <x v="3"/>
    <n v="19"/>
    <n v="4.5"/>
    <n v="4500000"/>
    <x v="0"/>
    <x v="8"/>
    <s v="Bundesliga"/>
    <x v="55"/>
    <x v="0"/>
    <s v="Italy"/>
    <x v="4"/>
    <x v="25"/>
    <n v="17"/>
    <n v="17000000"/>
    <b v="0"/>
  </r>
  <r>
    <x v="81"/>
    <x v="1"/>
    <n v="24"/>
    <n v="10"/>
    <n v="10000000"/>
    <x v="0"/>
    <x v="7"/>
    <s v="Ligue 1"/>
    <x v="56"/>
    <x v="0"/>
    <s v="England"/>
    <x v="0"/>
    <x v="35"/>
    <n v="17"/>
    <n v="17000000"/>
    <b v="0"/>
  </r>
  <r>
    <x v="82"/>
    <x v="3"/>
    <n v="26"/>
    <n v="16"/>
    <n v="16000000"/>
    <x v="0"/>
    <x v="6"/>
    <s v="Bundesliga"/>
    <x v="54"/>
    <x v="0"/>
    <s v="England"/>
    <x v="0"/>
    <x v="10"/>
    <n v="16.7"/>
    <n v="16700000"/>
    <b v="0"/>
  </r>
  <r>
    <x v="83"/>
    <x v="4"/>
    <n v="20"/>
    <n v="18"/>
    <n v="18000000"/>
    <x v="0"/>
    <x v="5"/>
    <s v="Serie A"/>
    <x v="47"/>
    <x v="0"/>
    <s v="England"/>
    <x v="0"/>
    <x v="31"/>
    <n v="16.5"/>
    <n v="16500000"/>
    <b v="0"/>
  </r>
  <r>
    <x v="84"/>
    <x v="3"/>
    <n v="20"/>
    <n v="9"/>
    <n v="9000000"/>
    <x v="0"/>
    <x v="6"/>
    <s v="Bundesliga"/>
    <x v="54"/>
    <x v="0"/>
    <s v="Netherlands"/>
    <x v="5"/>
    <x v="17"/>
    <n v="16.350000000000001"/>
    <n v="16350000.000000002"/>
    <b v="0"/>
  </r>
  <r>
    <x v="85"/>
    <x v="1"/>
    <n v="20"/>
    <n v="9"/>
    <n v="9000000"/>
    <x v="0"/>
    <x v="6"/>
    <s v="Bundesliga"/>
    <x v="14"/>
    <x v="0"/>
    <s v="Spain"/>
    <x v="1"/>
    <x v="36"/>
    <n v="16"/>
    <n v="16000000"/>
    <b v="0"/>
  </r>
  <r>
    <x v="86"/>
    <x v="3"/>
    <n v="26"/>
    <n v="15"/>
    <n v="15000000"/>
    <x v="0"/>
    <x v="3"/>
    <s v="Liga Portugal"/>
    <x v="3"/>
    <x v="0"/>
    <s v="Belgium"/>
    <x v="7"/>
    <x v="37"/>
    <n v="16"/>
    <n v="16000000"/>
    <b v="0"/>
  </r>
  <r>
    <x v="87"/>
    <x v="4"/>
    <n v="28"/>
    <n v="14"/>
    <n v="14000000"/>
    <x v="0"/>
    <x v="1"/>
    <s v="Premier League"/>
    <x v="39"/>
    <x v="0"/>
    <s v="England"/>
    <x v="0"/>
    <x v="11"/>
    <n v="15.4"/>
    <n v="15400000"/>
    <b v="0"/>
  </r>
  <r>
    <x v="88"/>
    <x v="0"/>
    <n v="25"/>
    <n v="20"/>
    <n v="20000000"/>
    <x v="0"/>
    <x v="12"/>
    <s v="Premier Liga"/>
    <x v="57"/>
    <x v="0"/>
    <s v="Portugal"/>
    <x v="6"/>
    <x v="38"/>
    <n v="15.3"/>
    <n v="15300000"/>
    <b v="0"/>
  </r>
  <r>
    <x v="89"/>
    <x v="2"/>
    <n v="26"/>
    <n v="30"/>
    <n v="30000000"/>
    <x v="0"/>
    <x v="1"/>
    <s v="Premier League"/>
    <x v="58"/>
    <x v="0"/>
    <s v="Italy"/>
    <x v="4"/>
    <x v="33"/>
    <n v="15"/>
    <n v="15000000"/>
    <b v="0"/>
  </r>
  <r>
    <x v="90"/>
    <x v="2"/>
    <n v="24"/>
    <n v="28"/>
    <n v="28000000"/>
    <x v="0"/>
    <x v="7"/>
    <s v="Ligue 1"/>
    <x v="21"/>
    <x v="0"/>
    <s v="France"/>
    <x v="3"/>
    <x v="12"/>
    <n v="15"/>
    <n v="15000000"/>
    <b v="0"/>
  </r>
  <r>
    <x v="91"/>
    <x v="2"/>
    <n v="27"/>
    <n v="28"/>
    <n v="28000000"/>
    <x v="0"/>
    <x v="1"/>
    <s v="Premier League"/>
    <x v="29"/>
    <x v="0"/>
    <s v="England"/>
    <x v="0"/>
    <x v="18"/>
    <n v="15"/>
    <n v="15000000"/>
    <b v="0"/>
  </r>
  <r>
    <x v="92"/>
    <x v="2"/>
    <n v="22"/>
    <n v="27"/>
    <n v="27000000"/>
    <x v="0"/>
    <x v="8"/>
    <s v="Bundesliga"/>
    <x v="24"/>
    <x v="0"/>
    <s v="Monaco"/>
    <x v="3"/>
    <x v="39"/>
    <n v="15"/>
    <n v="15000000"/>
    <b v="0"/>
  </r>
  <r>
    <x v="93"/>
    <x v="3"/>
    <n v="28"/>
    <n v="18"/>
    <n v="18000000"/>
    <x v="0"/>
    <x v="7"/>
    <s v="Ligue 1"/>
    <x v="23"/>
    <x v="0"/>
    <s v="France"/>
    <x v="3"/>
    <x v="26"/>
    <n v="15"/>
    <n v="15000000"/>
    <b v="0"/>
  </r>
  <r>
    <x v="94"/>
    <x v="4"/>
    <n v="22"/>
    <n v="17"/>
    <n v="17000000"/>
    <x v="0"/>
    <x v="0"/>
    <s v="Eredivisie"/>
    <x v="32"/>
    <x v="0"/>
    <s v="England"/>
    <x v="0"/>
    <x v="0"/>
    <n v="15"/>
    <n v="15000000"/>
    <b v="0"/>
  </r>
  <r>
    <x v="95"/>
    <x v="1"/>
    <n v="25"/>
    <n v="17"/>
    <n v="17000000"/>
    <x v="0"/>
    <x v="0"/>
    <s v="Eredivisie"/>
    <x v="32"/>
    <x v="0"/>
    <s v="England"/>
    <x v="0"/>
    <x v="40"/>
    <n v="15"/>
    <n v="15000000"/>
    <b v="0"/>
  </r>
  <r>
    <x v="96"/>
    <x v="0"/>
    <n v="27"/>
    <n v="12"/>
    <n v="12000000"/>
    <x v="0"/>
    <x v="1"/>
    <s v="Premier League"/>
    <x v="26"/>
    <x v="0"/>
    <s v="Monaco"/>
    <x v="3"/>
    <x v="39"/>
    <n v="15"/>
    <n v="15000000"/>
    <b v="0"/>
  </r>
  <r>
    <x v="97"/>
    <x v="0"/>
    <n v="22"/>
    <n v="15"/>
    <n v="15000000"/>
    <x v="0"/>
    <x v="5"/>
    <s v="Serie A"/>
    <x v="59"/>
    <x v="0"/>
    <s v="England"/>
    <x v="0"/>
    <x v="31"/>
    <n v="15"/>
    <n v="15000000"/>
    <b v="0"/>
  </r>
  <r>
    <x v="98"/>
    <x v="2"/>
    <n v="19"/>
    <n v="1"/>
    <n v="1000000"/>
    <x v="0"/>
    <x v="5"/>
    <s v="Primavera 1"/>
    <x v="60"/>
    <x v="0"/>
    <s v="England"/>
    <x v="8"/>
    <x v="41"/>
    <n v="15"/>
    <n v="15000000"/>
    <b v="0"/>
  </r>
  <r>
    <x v="99"/>
    <x v="3"/>
    <n v="24"/>
    <n v="14"/>
    <n v="14000000"/>
    <x v="0"/>
    <x v="1"/>
    <s v="Championship"/>
    <x v="48"/>
    <x v="0"/>
    <s v="England"/>
    <x v="0"/>
    <x v="20"/>
    <n v="14.8"/>
    <n v="14800000"/>
    <b v="0"/>
  </r>
  <r>
    <x v="100"/>
    <x v="4"/>
    <n v="21"/>
    <n v="8"/>
    <n v="8000000"/>
    <x v="0"/>
    <x v="1"/>
    <s v="Championship"/>
    <x v="61"/>
    <x v="0"/>
    <s v="England"/>
    <x v="0"/>
    <x v="7"/>
    <n v="14.7"/>
    <n v="14700000"/>
    <b v="0"/>
  </r>
  <r>
    <x v="101"/>
    <x v="4"/>
    <n v="23"/>
    <n v="20"/>
    <n v="20000000"/>
    <x v="0"/>
    <x v="12"/>
    <s v="Premier Liga"/>
    <x v="57"/>
    <x v="0"/>
    <s v="Italy"/>
    <x v="4"/>
    <x v="42"/>
    <n v="14.5"/>
    <n v="14500000"/>
    <b v="0"/>
  </r>
  <r>
    <x v="102"/>
    <x v="0"/>
    <n v="25"/>
    <n v="18"/>
    <n v="18000000"/>
    <x v="0"/>
    <x v="4"/>
    <s v="LaLiga"/>
    <x v="62"/>
    <x v="0"/>
    <s v="Spain"/>
    <x v="1"/>
    <x v="30"/>
    <n v="14"/>
    <n v="14000000"/>
    <b v="0"/>
  </r>
  <r>
    <x v="103"/>
    <x v="5"/>
    <n v="20"/>
    <n v="5"/>
    <n v="5000000"/>
    <x v="0"/>
    <x v="1"/>
    <s v="Premier League 2"/>
    <x v="63"/>
    <x v="0"/>
    <s v="England"/>
    <x v="0"/>
    <x v="43"/>
    <n v="14"/>
    <n v="14000000"/>
    <b v="0"/>
  </r>
  <r>
    <x v="104"/>
    <x v="3"/>
    <n v="24"/>
    <n v="12"/>
    <n v="12000000"/>
    <x v="0"/>
    <x v="7"/>
    <s v="Ligue 1"/>
    <x v="64"/>
    <x v="0"/>
    <s v="France"/>
    <x v="3"/>
    <x v="44"/>
    <n v="14"/>
    <n v="14000000"/>
    <b v="0"/>
  </r>
  <r>
    <x v="105"/>
    <x v="0"/>
    <n v="26"/>
    <n v="15"/>
    <n v="15000000"/>
    <x v="0"/>
    <x v="3"/>
    <s v="Liga Portugal"/>
    <x v="3"/>
    <x v="1"/>
    <s v="Brazil"/>
    <x v="4"/>
    <x v="45"/>
    <n v="13.5"/>
    <n v="13500000"/>
    <b v="0"/>
  </r>
  <r>
    <x v="106"/>
    <x v="0"/>
    <n v="19"/>
    <n v="20"/>
    <n v="20000000"/>
    <x v="0"/>
    <x v="13"/>
    <s v="Fortuna Liga"/>
    <x v="65"/>
    <x v="0"/>
    <s v="Germany"/>
    <x v="2"/>
    <x v="46"/>
    <n v="13"/>
    <n v="13000000"/>
    <b v="0"/>
  </r>
  <r>
    <x v="107"/>
    <x v="4"/>
    <n v="24"/>
    <n v="15"/>
    <n v="15000000"/>
    <x v="0"/>
    <x v="8"/>
    <s v="Bundesliga"/>
    <x v="24"/>
    <x v="0"/>
    <s v="England"/>
    <x v="0"/>
    <x v="15"/>
    <n v="13"/>
    <n v="13000000"/>
    <b v="0"/>
  </r>
  <r>
    <x v="108"/>
    <x v="2"/>
    <n v="24"/>
    <n v="15"/>
    <n v="15000000"/>
    <x v="0"/>
    <x v="6"/>
    <s v="Bundesliga"/>
    <x v="50"/>
    <x v="0"/>
    <s v="England"/>
    <x v="0"/>
    <x v="20"/>
    <n v="13"/>
    <n v="13000000"/>
    <b v="0"/>
  </r>
  <r>
    <x v="109"/>
    <x v="2"/>
    <n v="18"/>
    <n v="10"/>
    <n v="10000000"/>
    <x v="0"/>
    <x v="7"/>
    <s v="Ligue 2"/>
    <x v="66"/>
    <x v="0"/>
    <s v="Austria"/>
    <x v="2"/>
    <x v="47"/>
    <n v="13"/>
    <n v="13000000"/>
    <b v="0"/>
  </r>
  <r>
    <x v="110"/>
    <x v="3"/>
    <n v="19"/>
    <n v="3"/>
    <n v="3000000"/>
    <x v="0"/>
    <x v="7"/>
    <s v="Ligue 2"/>
    <x v="67"/>
    <x v="0"/>
    <s v="England"/>
    <x v="0"/>
    <x v="43"/>
    <n v="13"/>
    <n v="13000000"/>
    <b v="0"/>
  </r>
  <r>
    <x v="111"/>
    <x v="1"/>
    <n v="20"/>
    <n v="7"/>
    <n v="7000000"/>
    <x v="0"/>
    <x v="5"/>
    <s v="Serie A"/>
    <x v="68"/>
    <x v="0"/>
    <s v="France"/>
    <x v="3"/>
    <x v="26"/>
    <n v="13"/>
    <n v="13000000"/>
    <b v="0"/>
  </r>
  <r>
    <x v="112"/>
    <x v="4"/>
    <n v="21"/>
    <n v="10"/>
    <n v="10000000"/>
    <x v="0"/>
    <x v="9"/>
    <s v="Jupiler Pro League"/>
    <x v="69"/>
    <x v="0"/>
    <s v="England"/>
    <x v="0"/>
    <x v="6"/>
    <n v="13"/>
    <n v="13000000"/>
    <b v="0"/>
  </r>
  <r>
    <x v="113"/>
    <x v="2"/>
    <n v="26"/>
    <n v="12"/>
    <n v="12000000"/>
    <x v="0"/>
    <x v="0"/>
    <s v="Eredivisie"/>
    <x v="32"/>
    <x v="0"/>
    <s v="Portugal"/>
    <x v="6"/>
    <x v="38"/>
    <n v="13"/>
    <n v="13000000"/>
    <b v="0"/>
  </r>
  <r>
    <x v="114"/>
    <x v="3"/>
    <n v="25"/>
    <n v="15"/>
    <n v="15000000"/>
    <x v="0"/>
    <x v="6"/>
    <s v="Bundesliga"/>
    <x v="70"/>
    <x v="0"/>
    <s v="Monaco"/>
    <x v="3"/>
    <x v="39"/>
    <n v="12.5"/>
    <n v="12500000"/>
    <b v="0"/>
  </r>
  <r>
    <x v="115"/>
    <x v="2"/>
    <n v="18"/>
    <n v="2"/>
    <n v="2000000"/>
    <x v="0"/>
    <x v="1"/>
    <s v="Premier League 2"/>
    <x v="63"/>
    <x v="0"/>
    <s v="England"/>
    <x v="0"/>
    <x v="43"/>
    <n v="12.3"/>
    <n v="12300000"/>
    <b v="0"/>
  </r>
  <r>
    <x v="116"/>
    <x v="2"/>
    <n v="24"/>
    <n v="27"/>
    <n v="27000000"/>
    <x v="0"/>
    <x v="6"/>
    <s v="Bundesliga"/>
    <x v="71"/>
    <x v="0"/>
    <s v="Germany"/>
    <x v="2"/>
    <x v="22"/>
    <n v="12"/>
    <n v="12000000"/>
    <b v="0"/>
  </r>
  <r>
    <x v="117"/>
    <x v="2"/>
    <n v="29"/>
    <n v="24"/>
    <n v="24000000"/>
    <x v="0"/>
    <x v="6"/>
    <s v="Bundesliga"/>
    <x v="72"/>
    <x v="0"/>
    <s v="Italy"/>
    <x v="4"/>
    <x v="13"/>
    <n v="12"/>
    <n v="12000000"/>
    <b v="0"/>
  </r>
  <r>
    <x v="118"/>
    <x v="1"/>
    <n v="25"/>
    <n v="22"/>
    <n v="22000000"/>
    <x v="0"/>
    <x v="7"/>
    <s v="Ligue 1"/>
    <x v="44"/>
    <x v="0"/>
    <s v="England"/>
    <x v="0"/>
    <x v="11"/>
    <n v="12"/>
    <n v="12000000"/>
    <b v="0"/>
  </r>
  <r>
    <x v="119"/>
    <x v="4"/>
    <n v="24"/>
    <n v="20"/>
    <n v="20000000"/>
    <x v="0"/>
    <x v="6"/>
    <s v="Bundesliga"/>
    <x v="54"/>
    <x v="0"/>
    <s v="France"/>
    <x v="3"/>
    <x v="12"/>
    <n v="12"/>
    <n v="12000000"/>
    <b v="0"/>
  </r>
  <r>
    <x v="120"/>
    <x v="3"/>
    <n v="33"/>
    <n v="15"/>
    <n v="15000000"/>
    <x v="0"/>
    <x v="4"/>
    <s v="LaLiga"/>
    <x v="41"/>
    <x v="0"/>
    <s v="England"/>
    <x v="0"/>
    <x v="1"/>
    <n v="12"/>
    <n v="12000000"/>
    <b v="0"/>
  </r>
  <r>
    <x v="121"/>
    <x v="1"/>
    <n v="26"/>
    <n v="14"/>
    <n v="14000000"/>
    <x v="0"/>
    <x v="11"/>
    <s v="Super Lig"/>
    <x v="73"/>
    <x v="0"/>
    <s v="Spain"/>
    <x v="1"/>
    <x v="36"/>
    <n v="12"/>
    <n v="12000000"/>
    <b v="0"/>
  </r>
  <r>
    <x v="122"/>
    <x v="5"/>
    <n v="27"/>
    <n v="12"/>
    <n v="12000000"/>
    <x v="0"/>
    <x v="5"/>
    <s v="Serie A"/>
    <x v="74"/>
    <x v="0"/>
    <s v="France"/>
    <x v="3"/>
    <x v="48"/>
    <n v="12"/>
    <n v="12000000"/>
    <b v="0"/>
  </r>
  <r>
    <x v="123"/>
    <x v="2"/>
    <n v="25"/>
    <n v="7"/>
    <n v="7000000"/>
    <x v="0"/>
    <x v="6"/>
    <s v="Bundesliga"/>
    <x v="14"/>
    <x v="0"/>
    <s v="England"/>
    <x v="0"/>
    <x v="15"/>
    <n v="12"/>
    <n v="12000000"/>
    <b v="0"/>
  </r>
  <r>
    <x v="124"/>
    <x v="3"/>
    <n v="21"/>
    <n v="4"/>
    <n v="4000000"/>
    <x v="1"/>
    <x v="14"/>
    <s v="Primera Division"/>
    <x v="75"/>
    <x v="0"/>
    <s v="Italy"/>
    <x v="4"/>
    <x v="49"/>
    <n v="12"/>
    <n v="12000000"/>
    <b v="0"/>
  </r>
  <r>
    <x v="125"/>
    <x v="1"/>
    <n v="22"/>
    <n v="7.5"/>
    <n v="7500000"/>
    <x v="0"/>
    <x v="6"/>
    <s v="Bundesliga"/>
    <x v="14"/>
    <x v="0"/>
    <s v="England"/>
    <x v="0"/>
    <x v="24"/>
    <n v="12"/>
    <n v="12000000"/>
    <b v="0"/>
  </r>
  <r>
    <x v="126"/>
    <x v="2"/>
    <n v="21"/>
    <n v="3"/>
    <n v="3000000"/>
    <x v="0"/>
    <x v="15"/>
    <s v="Premier Liga"/>
    <x v="76"/>
    <x v="0"/>
    <s v="France"/>
    <x v="3"/>
    <x v="26"/>
    <n v="12"/>
    <n v="12000000"/>
    <b v="0"/>
  </r>
  <r>
    <x v="127"/>
    <x v="1"/>
    <n v="23"/>
    <n v="7"/>
    <n v="7000000"/>
    <x v="0"/>
    <x v="9"/>
    <s v="Jupiler Pro League"/>
    <x v="27"/>
    <x v="0"/>
    <s v="Germany"/>
    <x v="2"/>
    <x v="50"/>
    <n v="12"/>
    <n v="12000000"/>
    <b v="0"/>
  </r>
  <r>
    <x v="128"/>
    <x v="2"/>
    <n v="23"/>
    <n v="4.5"/>
    <n v="4500000"/>
    <x v="0"/>
    <x v="1"/>
    <s v="Championship"/>
    <x v="61"/>
    <x v="0"/>
    <s v="England"/>
    <x v="0"/>
    <x v="40"/>
    <n v="11.9"/>
    <n v="11900000"/>
    <b v="0"/>
  </r>
  <r>
    <x v="129"/>
    <x v="3"/>
    <n v="26"/>
    <n v="18"/>
    <n v="18000000"/>
    <x v="0"/>
    <x v="1"/>
    <s v="Premier League"/>
    <x v="7"/>
    <x v="0"/>
    <s v="England"/>
    <x v="0"/>
    <x v="14"/>
    <n v="11.8"/>
    <n v="11800000"/>
    <b v="0"/>
  </r>
  <r>
    <x v="130"/>
    <x v="3"/>
    <n v="18"/>
    <n v="11"/>
    <n v="11000000"/>
    <x v="1"/>
    <x v="16"/>
    <s v="Primera Division Clausura"/>
    <x v="77"/>
    <x v="0"/>
    <s v="England"/>
    <x v="0"/>
    <x v="34"/>
    <n v="11.6"/>
    <n v="11600000"/>
    <b v="0"/>
  </r>
  <r>
    <x v="131"/>
    <x v="5"/>
    <n v="30"/>
    <n v="15"/>
    <n v="15000000"/>
    <x v="0"/>
    <x v="1"/>
    <s v="Championship"/>
    <x v="33"/>
    <x v="0"/>
    <s v="England"/>
    <x v="0"/>
    <x v="4"/>
    <n v="11.5"/>
    <n v="11500000"/>
    <b v="0"/>
  </r>
  <r>
    <x v="132"/>
    <x v="2"/>
    <n v="23"/>
    <n v="25"/>
    <n v="25000000"/>
    <x v="0"/>
    <x v="1"/>
    <s v="Premier League"/>
    <x v="78"/>
    <x v="0"/>
    <s v="France"/>
    <x v="3"/>
    <x v="48"/>
    <n v="11"/>
    <n v="11000000"/>
    <b v="0"/>
  </r>
  <r>
    <x v="133"/>
    <x v="2"/>
    <n v="29"/>
    <n v="17"/>
    <n v="17000000"/>
    <x v="0"/>
    <x v="5"/>
    <s v="Serie A"/>
    <x v="74"/>
    <x v="0"/>
    <s v="France"/>
    <x v="3"/>
    <x v="48"/>
    <n v="11"/>
    <n v="11000000"/>
    <b v="0"/>
  </r>
  <r>
    <x v="134"/>
    <x v="4"/>
    <n v="24"/>
    <n v="15"/>
    <n v="15000000"/>
    <x v="0"/>
    <x v="4"/>
    <s v="LaLiga"/>
    <x v="79"/>
    <x v="0"/>
    <s v="Italy"/>
    <x v="4"/>
    <x v="33"/>
    <n v="11"/>
    <n v="11000000"/>
    <b v="0"/>
  </r>
  <r>
    <x v="135"/>
    <x v="3"/>
    <n v="18"/>
    <n v="15"/>
    <n v="15000000"/>
    <x v="0"/>
    <x v="7"/>
    <s v="Ligue 1"/>
    <x v="80"/>
    <x v="0"/>
    <s v="Spain"/>
    <x v="1"/>
    <x v="30"/>
    <n v="11"/>
    <n v="11000000"/>
    <b v="0"/>
  </r>
  <r>
    <x v="136"/>
    <x v="3"/>
    <n v="22"/>
    <n v="6"/>
    <n v="6000000"/>
    <x v="0"/>
    <x v="0"/>
    <s v="Eredivisie"/>
    <x v="81"/>
    <x v="0"/>
    <s v="Spain"/>
    <x v="1"/>
    <x v="51"/>
    <n v="11"/>
    <n v="11000000"/>
    <b v="0"/>
  </r>
  <r>
    <x v="137"/>
    <x v="2"/>
    <n v="23"/>
    <n v="2"/>
    <n v="2000000"/>
    <x v="0"/>
    <x v="17"/>
    <s v="Championship"/>
    <x v="82"/>
    <x v="0"/>
    <s v="England"/>
    <x v="0"/>
    <x v="11"/>
    <n v="10.65"/>
    <n v="10650000"/>
    <b v="0"/>
  </r>
  <r>
    <x v="138"/>
    <x v="3"/>
    <n v="26"/>
    <n v="17"/>
    <n v="17000000"/>
    <x v="0"/>
    <x v="5"/>
    <s v="Serie B"/>
    <x v="83"/>
    <x v="0"/>
    <s v="Italy"/>
    <x v="4"/>
    <x v="52"/>
    <n v="10.5"/>
    <n v="10500000"/>
    <b v="0"/>
  </r>
  <r>
    <x v="139"/>
    <x v="0"/>
    <n v="19"/>
    <n v="12"/>
    <n v="12000000"/>
    <x v="1"/>
    <x v="18"/>
    <s v="Série A"/>
    <x v="84"/>
    <x v="0"/>
    <s v="Portugal"/>
    <x v="6"/>
    <x v="28"/>
    <n v="10.5"/>
    <n v="10500000"/>
    <b v="0"/>
  </r>
  <r>
    <x v="140"/>
    <x v="2"/>
    <n v="23"/>
    <n v="6.5"/>
    <n v="6500000"/>
    <x v="1"/>
    <x v="18"/>
    <s v="Série A"/>
    <x v="85"/>
    <x v="0"/>
    <s v="England"/>
    <x v="9"/>
    <x v="53"/>
    <n v="10.5"/>
    <n v="10500000"/>
    <b v="0"/>
  </r>
  <r>
    <x v="141"/>
    <x v="2"/>
    <n v="21"/>
    <n v="12"/>
    <n v="12000000"/>
    <x v="0"/>
    <x v="1"/>
    <s v="Premier League"/>
    <x v="39"/>
    <x v="0"/>
    <s v="England"/>
    <x v="0"/>
    <x v="34"/>
    <n v="10.4"/>
    <n v="10400000"/>
    <b v="0"/>
  </r>
  <r>
    <x v="142"/>
    <x v="2"/>
    <n v="21"/>
    <n v="7"/>
    <n v="7000000"/>
    <x v="0"/>
    <x v="1"/>
    <s v="Premier League 2"/>
    <x v="86"/>
    <x v="0"/>
    <s v="England"/>
    <x v="0"/>
    <x v="14"/>
    <n v="10.4"/>
    <n v="10400000"/>
    <b v="0"/>
  </r>
  <r>
    <x v="143"/>
    <x v="5"/>
    <n v="23"/>
    <n v="12"/>
    <n v="12000000"/>
    <x v="0"/>
    <x v="4"/>
    <s v="LaLiga2"/>
    <x v="87"/>
    <x v="0"/>
    <s v="Italy"/>
    <x v="4"/>
    <x v="54"/>
    <n v="10.1"/>
    <n v="10100000"/>
    <b v="0"/>
  </r>
  <r>
    <x v="144"/>
    <x v="1"/>
    <n v="26"/>
    <n v="18"/>
    <n v="18000000"/>
    <x v="0"/>
    <x v="6"/>
    <s v="Bundesliga"/>
    <x v="88"/>
    <x v="0"/>
    <s v="England"/>
    <x v="0"/>
    <x v="20"/>
    <n v="10"/>
    <n v="10000000"/>
    <b v="0"/>
  </r>
  <r>
    <x v="145"/>
    <x v="1"/>
    <n v="25"/>
    <n v="16"/>
    <n v="16000000"/>
    <x v="0"/>
    <x v="7"/>
    <s v="Ligue 1"/>
    <x v="89"/>
    <x v="0"/>
    <s v="England"/>
    <x v="0"/>
    <x v="43"/>
    <n v="10"/>
    <n v="10000000"/>
    <b v="0"/>
  </r>
  <r>
    <x v="146"/>
    <x v="0"/>
    <n v="21"/>
    <n v="15"/>
    <n v="15000000"/>
    <x v="0"/>
    <x v="19"/>
    <s v="Crystalbet Erovnuli Liga"/>
    <x v="90"/>
    <x v="0"/>
    <s v="Italy"/>
    <x v="4"/>
    <x v="33"/>
    <n v="10"/>
    <n v="10000000"/>
    <b v="0"/>
  </r>
  <r>
    <x v="147"/>
    <x v="2"/>
    <n v="21"/>
    <n v="15"/>
    <n v="15000000"/>
    <x v="1"/>
    <x v="20"/>
    <s v="Liga Profesional"/>
    <x v="91"/>
    <x v="0"/>
    <s v="Portugal"/>
    <x v="6"/>
    <x v="38"/>
    <n v="10"/>
    <n v="10000000"/>
    <b v="0"/>
  </r>
  <r>
    <x v="148"/>
    <x v="3"/>
    <n v="30"/>
    <n v="12"/>
    <n v="12000000"/>
    <x v="0"/>
    <x v="4"/>
    <s v="LaLiga"/>
    <x v="5"/>
    <x v="0"/>
    <s v="Spain"/>
    <x v="1"/>
    <x v="55"/>
    <n v="10"/>
    <n v="10000000"/>
    <b v="0"/>
  </r>
  <r>
    <x v="149"/>
    <x v="4"/>
    <n v="22"/>
    <n v="12"/>
    <n v="12000000"/>
    <x v="0"/>
    <x v="0"/>
    <s v="Eredivisie"/>
    <x v="92"/>
    <x v="0"/>
    <s v="Netherlands"/>
    <x v="5"/>
    <x v="17"/>
    <n v="10"/>
    <n v="10000000"/>
    <b v="0"/>
  </r>
  <r>
    <x v="150"/>
    <x v="0"/>
    <n v="20"/>
    <n v="10"/>
    <n v="10000000"/>
    <x v="0"/>
    <x v="21"/>
    <s v="Ekstraklasa"/>
    <x v="93"/>
    <x v="0"/>
    <s v="Germany"/>
    <x v="2"/>
    <x v="56"/>
    <n v="10"/>
    <n v="10000000"/>
    <b v="0"/>
  </r>
  <r>
    <x v="151"/>
    <x v="4"/>
    <n v="23"/>
    <n v="5"/>
    <n v="5000000"/>
    <x v="0"/>
    <x v="1"/>
    <s v="Premier League"/>
    <x v="29"/>
    <x v="0"/>
    <s v="Portugal"/>
    <x v="6"/>
    <x v="57"/>
    <n v="10"/>
    <n v="10000000"/>
    <b v="0"/>
  </r>
  <r>
    <x v="152"/>
    <x v="0"/>
    <n v="22"/>
    <n v="8"/>
    <n v="8000000"/>
    <x v="0"/>
    <x v="5"/>
    <s v="Serie A"/>
    <x v="94"/>
    <x v="0"/>
    <s v="Germany"/>
    <x v="2"/>
    <x v="58"/>
    <n v="10"/>
    <n v="10000000"/>
    <b v="0"/>
  </r>
  <r>
    <x v="153"/>
    <x v="1"/>
    <n v="20"/>
    <n v="10"/>
    <n v="10000000"/>
    <x v="0"/>
    <x v="6"/>
    <s v="Bundesliga"/>
    <x v="95"/>
    <x v="0"/>
    <s v="England"/>
    <x v="0"/>
    <x v="43"/>
    <n v="10"/>
    <n v="10000000"/>
    <b v="0"/>
  </r>
  <r>
    <x v="154"/>
    <x v="4"/>
    <n v="22"/>
    <n v="4"/>
    <n v="4000000"/>
    <x v="0"/>
    <x v="7"/>
    <s v="Ligue 1"/>
    <x v="96"/>
    <x v="0"/>
    <s v="England"/>
    <x v="0"/>
    <x v="20"/>
    <n v="10"/>
    <n v="10000000"/>
    <b v="0"/>
  </r>
  <r>
    <x v="155"/>
    <x v="2"/>
    <n v="23"/>
    <n v="5"/>
    <n v="5000000"/>
    <x v="0"/>
    <x v="9"/>
    <s v="Jupiler Pro League"/>
    <x v="97"/>
    <x v="0"/>
    <s v="Italy"/>
    <x v="4"/>
    <x v="49"/>
    <n v="10"/>
    <n v="10000000"/>
    <b v="0"/>
  </r>
  <r>
    <x v="156"/>
    <x v="3"/>
    <n v="24"/>
    <n v="9"/>
    <n v="9000000"/>
    <x v="0"/>
    <x v="4"/>
    <s v="LaLiga2"/>
    <x v="87"/>
    <x v="0"/>
    <s v="France"/>
    <x v="3"/>
    <x v="48"/>
    <n v="10"/>
    <n v="10000000"/>
    <b v="0"/>
  </r>
  <r>
    <x v="157"/>
    <x v="0"/>
    <n v="29"/>
    <n v="7.5"/>
    <n v="7500000"/>
    <x v="0"/>
    <x v="9"/>
    <s v="Jupiler Pro League"/>
    <x v="97"/>
    <x v="0"/>
    <s v="France"/>
    <x v="3"/>
    <x v="59"/>
    <n v="10"/>
    <n v="10000000"/>
    <b v="0"/>
  </r>
  <r>
    <x v="158"/>
    <x v="3"/>
    <n v="25"/>
    <n v="9"/>
    <n v="9000000"/>
    <x v="0"/>
    <x v="4"/>
    <s v="LaLiga"/>
    <x v="4"/>
    <x v="0"/>
    <s v="Spain"/>
    <x v="1"/>
    <x v="60"/>
    <n v="10"/>
    <n v="10000000"/>
    <b v="0"/>
  </r>
  <r>
    <x v="159"/>
    <x v="2"/>
    <n v="21"/>
    <n v="5"/>
    <n v="5000000"/>
    <x v="0"/>
    <x v="22"/>
    <s v="Superligaen"/>
    <x v="98"/>
    <x v="0"/>
    <s v="Belgium"/>
    <x v="7"/>
    <x v="37"/>
    <n v="10"/>
    <n v="10000000"/>
    <b v="0"/>
  </r>
  <r>
    <x v="160"/>
    <x v="0"/>
    <n v="23"/>
    <n v="7"/>
    <n v="7000000"/>
    <x v="0"/>
    <x v="7"/>
    <s v="Ligue 1"/>
    <x v="99"/>
    <x v="0"/>
    <s v="Italy"/>
    <x v="4"/>
    <x v="49"/>
    <n v="10"/>
    <n v="10000000"/>
    <b v="0"/>
  </r>
  <r>
    <x v="161"/>
    <x v="3"/>
    <n v="20"/>
    <n v="6.5"/>
    <n v="6500000"/>
    <x v="0"/>
    <x v="7"/>
    <s v="Ligue 1"/>
    <x v="56"/>
    <x v="0"/>
    <s v="Spain"/>
    <x v="1"/>
    <x v="61"/>
    <n v="10"/>
    <n v="10000000"/>
    <b v="0"/>
  </r>
  <r>
    <x v="162"/>
    <x v="3"/>
    <n v="22"/>
    <n v="7.5"/>
    <n v="7500000"/>
    <x v="0"/>
    <x v="9"/>
    <s v="Jupiler Pro League"/>
    <x v="27"/>
    <x v="0"/>
    <s v="France"/>
    <x v="3"/>
    <x v="62"/>
    <n v="9.8000000000000007"/>
    <n v="9800000"/>
    <b v="0"/>
  </r>
  <r>
    <x v="163"/>
    <x v="3"/>
    <n v="23"/>
    <n v="9"/>
    <n v="9000000"/>
    <x v="0"/>
    <x v="1"/>
    <s v="Championship"/>
    <x v="48"/>
    <x v="2"/>
    <s v="United States"/>
    <x v="10"/>
    <x v="63"/>
    <n v="9.5500000000000007"/>
    <n v="9550000"/>
    <b v="0"/>
  </r>
  <r>
    <x v="164"/>
    <x v="1"/>
    <n v="25"/>
    <n v="16"/>
    <n v="16000000"/>
    <x v="0"/>
    <x v="6"/>
    <s v="Bundesliga"/>
    <x v="88"/>
    <x v="0"/>
    <s v="Portugal"/>
    <x v="6"/>
    <x v="57"/>
    <n v="9.5"/>
    <n v="9500000"/>
    <b v="0"/>
  </r>
  <r>
    <x v="165"/>
    <x v="3"/>
    <n v="21"/>
    <n v="8"/>
    <n v="8000000"/>
    <x v="1"/>
    <x v="20"/>
    <s v="Liga Profesional"/>
    <x v="100"/>
    <x v="1"/>
    <s v="Brazil"/>
    <x v="11"/>
    <x v="64"/>
    <n v="9.5"/>
    <n v="9500000"/>
    <b v="0"/>
  </r>
  <r>
    <x v="166"/>
    <x v="2"/>
    <n v="26"/>
    <n v="7.5"/>
    <n v="7500000"/>
    <x v="0"/>
    <x v="1"/>
    <s v="Premier League"/>
    <x v="101"/>
    <x v="0"/>
    <s v="England"/>
    <x v="0"/>
    <x v="27"/>
    <n v="9.5"/>
    <n v="9500000"/>
    <b v="0"/>
  </r>
  <r>
    <x v="167"/>
    <x v="1"/>
    <n v="19"/>
    <n v="2.8"/>
    <n v="2800000"/>
    <x v="0"/>
    <x v="11"/>
    <s v="Super Lig"/>
    <x v="102"/>
    <x v="0"/>
    <s v="Netherlands"/>
    <x v="5"/>
    <x v="17"/>
    <n v="9.5"/>
    <n v="9500000"/>
    <b v="0"/>
  </r>
  <r>
    <x v="168"/>
    <x v="2"/>
    <n v="23"/>
    <n v="3.5"/>
    <n v="3500000"/>
    <x v="0"/>
    <x v="1"/>
    <s v="Championship"/>
    <x v="103"/>
    <x v="0"/>
    <s v="England"/>
    <x v="0"/>
    <x v="20"/>
    <n v="9.4"/>
    <n v="9400000"/>
    <b v="0"/>
  </r>
  <r>
    <x v="169"/>
    <x v="5"/>
    <n v="29"/>
    <n v="8"/>
    <n v="8000000"/>
    <x v="0"/>
    <x v="7"/>
    <s v="Ligue 1"/>
    <x v="44"/>
    <x v="0"/>
    <s v="England"/>
    <x v="0"/>
    <x v="11"/>
    <n v="9.3000000000000007"/>
    <n v="9300000"/>
    <b v="0"/>
  </r>
  <r>
    <x v="170"/>
    <x v="5"/>
    <n v="18"/>
    <n v="3"/>
    <n v="3000000"/>
    <x v="2"/>
    <x v="23"/>
    <s v="MLS"/>
    <x v="104"/>
    <x v="0"/>
    <s v="England"/>
    <x v="0"/>
    <x v="1"/>
    <n v="9.09"/>
    <n v="9090000"/>
    <b v="0"/>
  </r>
  <r>
    <x v="171"/>
    <x v="2"/>
    <n v="30"/>
    <n v="20"/>
    <n v="20000000"/>
    <x v="0"/>
    <x v="5"/>
    <s v="Serie A"/>
    <x v="13"/>
    <x v="0"/>
    <s v="England"/>
    <x v="0"/>
    <x v="20"/>
    <n v="9"/>
    <n v="9000000"/>
    <b v="0"/>
  </r>
  <r>
    <x v="172"/>
    <x v="2"/>
    <n v="23"/>
    <n v="15"/>
    <n v="15000000"/>
    <x v="0"/>
    <x v="5"/>
    <s v="Serie A"/>
    <x v="47"/>
    <x v="0"/>
    <s v="Germany"/>
    <x v="2"/>
    <x v="56"/>
    <n v="9"/>
    <n v="9000000"/>
    <b v="0"/>
  </r>
  <r>
    <x v="173"/>
    <x v="2"/>
    <n v="26"/>
    <n v="12"/>
    <n v="12000000"/>
    <x v="0"/>
    <x v="1"/>
    <s v="Premier League"/>
    <x v="26"/>
    <x v="0"/>
    <s v="Portugal"/>
    <x v="6"/>
    <x v="28"/>
    <n v="9"/>
    <n v="9000000"/>
    <b v="0"/>
  </r>
  <r>
    <x v="174"/>
    <x v="0"/>
    <n v="24"/>
    <n v="10"/>
    <n v="10000000"/>
    <x v="0"/>
    <x v="6"/>
    <s v="Bundesliga"/>
    <x v="54"/>
    <x v="0"/>
    <s v="Italy"/>
    <x v="4"/>
    <x v="25"/>
    <n v="9"/>
    <n v="9000000"/>
    <b v="0"/>
  </r>
  <r>
    <x v="175"/>
    <x v="1"/>
    <n v="22"/>
    <n v="7"/>
    <n v="7000000"/>
    <x v="0"/>
    <x v="0"/>
    <s v="Eredivisie"/>
    <x v="0"/>
    <x v="0"/>
    <s v="Italy"/>
    <x v="4"/>
    <x v="65"/>
    <n v="9"/>
    <n v="9000000"/>
    <b v="0"/>
  </r>
  <r>
    <x v="176"/>
    <x v="4"/>
    <n v="20"/>
    <n v="5"/>
    <n v="5000000"/>
    <x v="0"/>
    <x v="5"/>
    <s v="Serie A"/>
    <x v="43"/>
    <x v="0"/>
    <s v="Italy"/>
    <x v="4"/>
    <x v="25"/>
    <n v="9"/>
    <n v="9000000"/>
    <b v="0"/>
  </r>
  <r>
    <x v="177"/>
    <x v="1"/>
    <n v="20"/>
    <n v="3"/>
    <n v="3000000"/>
    <x v="0"/>
    <x v="7"/>
    <s v="Ligue 1"/>
    <x v="36"/>
    <x v="0"/>
    <s v="France"/>
    <x v="3"/>
    <x v="21"/>
    <n v="9"/>
    <n v="9000000"/>
    <b v="0"/>
  </r>
  <r>
    <x v="178"/>
    <x v="4"/>
    <n v="22"/>
    <n v="25"/>
    <n v="25000000"/>
    <x v="0"/>
    <x v="1"/>
    <s v="Premier League"/>
    <x v="11"/>
    <x v="0"/>
    <s v="Portugal"/>
    <x v="6"/>
    <x v="57"/>
    <n v="8.5"/>
    <n v="8500000"/>
    <b v="0"/>
  </r>
  <r>
    <x v="179"/>
    <x v="2"/>
    <n v="20"/>
    <n v="12"/>
    <n v="12000000"/>
    <x v="0"/>
    <x v="5"/>
    <s v="Serie A"/>
    <x v="68"/>
    <x v="0"/>
    <s v="Italy"/>
    <x v="4"/>
    <x v="65"/>
    <n v="8.5"/>
    <n v="8500000"/>
    <b v="0"/>
  </r>
  <r>
    <x v="180"/>
    <x v="3"/>
    <n v="21"/>
    <n v="11"/>
    <n v="11000000"/>
    <x v="0"/>
    <x v="6"/>
    <s v="Bundesliga"/>
    <x v="14"/>
    <x v="0"/>
    <s v="Italy"/>
    <x v="4"/>
    <x v="66"/>
    <n v="8.5"/>
    <n v="8500000"/>
    <b v="0"/>
  </r>
  <r>
    <x v="181"/>
    <x v="5"/>
    <n v="25"/>
    <n v="10"/>
    <n v="10000000"/>
    <x v="0"/>
    <x v="5"/>
    <s v="Serie B"/>
    <x v="83"/>
    <x v="0"/>
    <s v="Italy"/>
    <x v="4"/>
    <x v="67"/>
    <n v="8.5"/>
    <n v="8500000"/>
    <b v="0"/>
  </r>
  <r>
    <x v="182"/>
    <x v="0"/>
    <n v="24"/>
    <n v="8"/>
    <n v="8000000"/>
    <x v="0"/>
    <x v="0"/>
    <s v="Eredivisie"/>
    <x v="105"/>
    <x v="0"/>
    <s v="Germany"/>
    <x v="2"/>
    <x v="68"/>
    <n v="8.5"/>
    <n v="8500000"/>
    <b v="0"/>
  </r>
  <r>
    <x v="183"/>
    <x v="1"/>
    <n v="23"/>
    <n v="8"/>
    <n v="8000000"/>
    <x v="1"/>
    <x v="18"/>
    <s v="Serie A"/>
    <x v="106"/>
    <x v="0"/>
    <s v="Portugal"/>
    <x v="6"/>
    <x v="38"/>
    <n v="8.5"/>
    <n v="8500000"/>
    <b v="0"/>
  </r>
  <r>
    <x v="184"/>
    <x v="4"/>
    <n v="24"/>
    <n v="7"/>
    <n v="7000000"/>
    <x v="0"/>
    <x v="6"/>
    <s v="Bundesliga"/>
    <x v="14"/>
    <x v="0"/>
    <s v="England"/>
    <x v="0"/>
    <x v="20"/>
    <n v="8.5"/>
    <n v="8500000"/>
    <b v="0"/>
  </r>
  <r>
    <x v="185"/>
    <x v="4"/>
    <n v="22"/>
    <n v="5"/>
    <n v="5000000"/>
    <x v="0"/>
    <x v="5"/>
    <s v="Serie B"/>
    <x v="107"/>
    <x v="0"/>
    <s v="Italy"/>
    <x v="4"/>
    <x v="13"/>
    <n v="8.5"/>
    <n v="8500000"/>
    <b v="0"/>
  </r>
  <r>
    <x v="186"/>
    <x v="0"/>
    <n v="24"/>
    <n v="22"/>
    <n v="22000000"/>
    <x v="0"/>
    <x v="5"/>
    <s v="Serie A"/>
    <x v="74"/>
    <x v="0"/>
    <s v="France"/>
    <x v="3"/>
    <x v="48"/>
    <n v="8.4"/>
    <n v="8400000"/>
    <b v="0"/>
  </r>
  <r>
    <x v="187"/>
    <x v="2"/>
    <n v="25"/>
    <n v="10"/>
    <n v="10000000"/>
    <x v="0"/>
    <x v="5"/>
    <s v="Serie A"/>
    <x v="6"/>
    <x v="0"/>
    <s v="Italy"/>
    <x v="4"/>
    <x v="42"/>
    <n v="8.1999999999999993"/>
    <n v="8199999.9999999991"/>
    <b v="0"/>
  </r>
  <r>
    <x v="188"/>
    <x v="3"/>
    <n v="29"/>
    <n v="70"/>
    <n v="70000000"/>
    <x v="0"/>
    <x v="1"/>
    <s v="Premier League"/>
    <x v="39"/>
    <x v="0"/>
    <s v="Italy"/>
    <x v="4"/>
    <x v="23"/>
    <n v="8"/>
    <n v="8000000"/>
    <b v="1"/>
  </r>
  <r>
    <x v="189"/>
    <x v="3"/>
    <n v="28"/>
    <n v="16"/>
    <n v="16000000"/>
    <x v="0"/>
    <x v="5"/>
    <s v="Serie A"/>
    <x v="20"/>
    <x v="0"/>
    <s v="France"/>
    <x v="3"/>
    <x v="48"/>
    <n v="8"/>
    <n v="8000000"/>
    <b v="0"/>
  </r>
  <r>
    <x v="190"/>
    <x v="0"/>
    <n v="21"/>
    <n v="12"/>
    <n v="12000000"/>
    <x v="1"/>
    <x v="18"/>
    <s v="Série A"/>
    <x v="108"/>
    <x v="0"/>
    <s v="Spain"/>
    <x v="1"/>
    <x v="55"/>
    <n v="8"/>
    <n v="8000000"/>
    <b v="0"/>
  </r>
  <r>
    <x v="191"/>
    <x v="2"/>
    <n v="24"/>
    <n v="11"/>
    <n v="11000000"/>
    <x v="1"/>
    <x v="18"/>
    <s v="Série B"/>
    <x v="109"/>
    <x v="0"/>
    <s v="Italy"/>
    <x v="4"/>
    <x v="49"/>
    <n v="8"/>
    <n v="8000000"/>
    <b v="0"/>
  </r>
  <r>
    <x v="192"/>
    <x v="1"/>
    <n v="24"/>
    <n v="9"/>
    <n v="9000000"/>
    <x v="0"/>
    <x v="9"/>
    <s v="Jupiler Pro League"/>
    <x v="97"/>
    <x v="0"/>
    <s v="Italy"/>
    <x v="4"/>
    <x v="66"/>
    <n v="8"/>
    <n v="8000000"/>
    <b v="0"/>
  </r>
  <r>
    <x v="193"/>
    <x v="4"/>
    <n v="24"/>
    <n v="7"/>
    <n v="7000000"/>
    <x v="0"/>
    <x v="13"/>
    <s v="Fortuna Liga"/>
    <x v="110"/>
    <x v="0"/>
    <s v="Portugal"/>
    <x v="6"/>
    <x v="38"/>
    <n v="8"/>
    <n v="8000000"/>
    <b v="0"/>
  </r>
  <r>
    <x v="194"/>
    <x v="0"/>
    <n v="20"/>
    <n v="1.5"/>
    <n v="1500000"/>
    <x v="0"/>
    <x v="22"/>
    <s v="Superligaen"/>
    <x v="111"/>
    <x v="0"/>
    <s v="England"/>
    <x v="0"/>
    <x v="34"/>
    <n v="8"/>
    <n v="8000000"/>
    <b v="0"/>
  </r>
  <r>
    <x v="195"/>
    <x v="2"/>
    <n v="22"/>
    <n v="5"/>
    <n v="5000000"/>
    <x v="0"/>
    <x v="3"/>
    <s v="Liga Portugal"/>
    <x v="112"/>
    <x v="0"/>
    <s v="Spain"/>
    <x v="1"/>
    <x v="69"/>
    <n v="8"/>
    <n v="8000000"/>
    <b v="0"/>
  </r>
  <r>
    <x v="196"/>
    <x v="0"/>
    <n v="22"/>
    <n v="2.5"/>
    <n v="2500000"/>
    <x v="0"/>
    <x v="7"/>
    <s v="Ligue 1"/>
    <x v="113"/>
    <x v="0"/>
    <s v="Germany"/>
    <x v="2"/>
    <x v="70"/>
    <n v="8"/>
    <n v="8000000"/>
    <b v="0"/>
  </r>
  <r>
    <x v="197"/>
    <x v="3"/>
    <n v="28"/>
    <n v="7"/>
    <n v="7000000"/>
    <x v="0"/>
    <x v="5"/>
    <s v="Serie A"/>
    <x v="34"/>
    <x v="0"/>
    <s v="Spain"/>
    <x v="1"/>
    <x v="71"/>
    <n v="7.7"/>
    <n v="7700000"/>
    <b v="0"/>
  </r>
  <r>
    <x v="198"/>
    <x v="4"/>
    <n v="29"/>
    <n v="15"/>
    <n v="15000000"/>
    <x v="0"/>
    <x v="7"/>
    <s v="Ligue 1"/>
    <x v="36"/>
    <x v="0"/>
    <s v="France"/>
    <x v="3"/>
    <x v="48"/>
    <n v="7.5"/>
    <n v="7500000"/>
    <b v="0"/>
  </r>
  <r>
    <x v="199"/>
    <x v="2"/>
    <n v="22"/>
    <n v="8"/>
    <n v="8000000"/>
    <x v="0"/>
    <x v="12"/>
    <s v="Premier Liga"/>
    <x v="57"/>
    <x v="0"/>
    <s v="Italy"/>
    <x v="4"/>
    <x v="54"/>
    <n v="7.5"/>
    <n v="7500000"/>
    <b v="0"/>
  </r>
  <r>
    <x v="200"/>
    <x v="2"/>
    <n v="22"/>
    <n v="4.5"/>
    <n v="4500000"/>
    <x v="0"/>
    <x v="24"/>
    <s v="SuperSport HNL"/>
    <x v="114"/>
    <x v="0"/>
    <s v="Germany"/>
    <x v="2"/>
    <x v="56"/>
    <n v="7.5"/>
    <n v="7500000"/>
    <b v="0"/>
  </r>
  <r>
    <x v="201"/>
    <x v="2"/>
    <n v="21"/>
    <n v="4"/>
    <n v="4000000"/>
    <x v="0"/>
    <x v="0"/>
    <s v="Eredivisie"/>
    <x v="115"/>
    <x v="0"/>
    <s v="Netherlands"/>
    <x v="5"/>
    <x v="72"/>
    <n v="7.4"/>
    <n v="7400000"/>
    <b v="0"/>
  </r>
  <r>
    <x v="202"/>
    <x v="0"/>
    <n v="23"/>
    <n v="7.5"/>
    <n v="7500000"/>
    <x v="0"/>
    <x v="3"/>
    <s v="Liga Portugal"/>
    <x v="3"/>
    <x v="0"/>
    <s v="Scotland"/>
    <x v="12"/>
    <x v="73"/>
    <n v="7.3"/>
    <n v="7300000"/>
    <b v="0"/>
  </r>
  <r>
    <x v="203"/>
    <x v="2"/>
    <n v="27"/>
    <n v="18"/>
    <n v="18000000"/>
    <x v="0"/>
    <x v="5"/>
    <s v="Serie A"/>
    <x v="116"/>
    <x v="0"/>
    <s v="Italy"/>
    <x v="4"/>
    <x v="54"/>
    <n v="7.1"/>
    <n v="7100000"/>
    <b v="0"/>
  </r>
  <r>
    <x v="204"/>
    <x v="2"/>
    <n v="25"/>
    <n v="10"/>
    <n v="10000000"/>
    <x v="0"/>
    <x v="10"/>
    <s v="Premiership"/>
    <x v="35"/>
    <x v="0"/>
    <s v="England"/>
    <x v="0"/>
    <x v="43"/>
    <n v="7.1"/>
    <n v="7100000"/>
    <b v="0"/>
  </r>
  <r>
    <x v="205"/>
    <x v="4"/>
    <n v="25"/>
    <n v="18"/>
    <n v="18000000"/>
    <x v="0"/>
    <x v="7"/>
    <s v="Ligue 1"/>
    <x v="21"/>
    <x v="0"/>
    <s v="Italy"/>
    <x v="4"/>
    <x v="74"/>
    <n v="7"/>
    <n v="7000000"/>
    <b v="0"/>
  </r>
  <r>
    <x v="206"/>
    <x v="3"/>
    <n v="24"/>
    <n v="10"/>
    <n v="10000000"/>
    <x v="0"/>
    <x v="3"/>
    <s v="Liga Portugal"/>
    <x v="117"/>
    <x v="0"/>
    <s v="Italy"/>
    <x v="4"/>
    <x v="32"/>
    <n v="7"/>
    <n v="7000000"/>
    <b v="0"/>
  </r>
  <r>
    <x v="207"/>
    <x v="1"/>
    <n v="18"/>
    <n v="8"/>
    <n v="8000000"/>
    <x v="1"/>
    <x v="18"/>
    <s v="Serie A"/>
    <x v="118"/>
    <x v="0"/>
    <s v="Spain"/>
    <x v="1"/>
    <x v="61"/>
    <n v="7"/>
    <n v="7000000"/>
    <b v="0"/>
  </r>
  <r>
    <x v="208"/>
    <x v="1"/>
    <n v="24"/>
    <n v="7.5"/>
    <n v="7500000"/>
    <x v="0"/>
    <x v="5"/>
    <s v="Serie A"/>
    <x v="116"/>
    <x v="0"/>
    <s v="Italy"/>
    <x v="4"/>
    <x v="54"/>
    <n v="7"/>
    <n v="7000000"/>
    <b v="0"/>
  </r>
  <r>
    <x v="209"/>
    <x v="1"/>
    <n v="24"/>
    <n v="7"/>
    <n v="7000000"/>
    <x v="0"/>
    <x v="1"/>
    <s v="Premier League"/>
    <x v="28"/>
    <x v="0"/>
    <s v="Scotland"/>
    <x v="12"/>
    <x v="73"/>
    <n v="7"/>
    <n v="7000000"/>
    <b v="0"/>
  </r>
  <r>
    <x v="210"/>
    <x v="1"/>
    <n v="21"/>
    <n v="5"/>
    <n v="5000000"/>
    <x v="0"/>
    <x v="2"/>
    <s v="Ligue 1"/>
    <x v="2"/>
    <x v="0"/>
    <s v="Austria"/>
    <x v="2"/>
    <x v="47"/>
    <n v="7"/>
    <n v="7000000"/>
    <b v="0"/>
  </r>
  <r>
    <x v="211"/>
    <x v="1"/>
    <n v="22"/>
    <n v="7"/>
    <n v="7000000"/>
    <x v="0"/>
    <x v="5"/>
    <s v="Serie A"/>
    <x v="13"/>
    <x v="0"/>
    <s v="Italy"/>
    <x v="4"/>
    <x v="75"/>
    <n v="7"/>
    <n v="7000000"/>
    <b v="0"/>
  </r>
  <r>
    <x v="212"/>
    <x v="3"/>
    <n v="26"/>
    <n v="7"/>
    <n v="7000000"/>
    <x v="3"/>
    <x v="25"/>
    <s v="Stars League"/>
    <x v="119"/>
    <x v="3"/>
    <s v="Saudi Arabia"/>
    <x v="13"/>
    <x v="76"/>
    <n v="7"/>
    <n v="7000000"/>
    <b v="0"/>
  </r>
  <r>
    <x v="213"/>
    <x v="1"/>
    <n v="21"/>
    <n v="6"/>
    <n v="6000000"/>
    <x v="0"/>
    <x v="6"/>
    <s v="Bundesliga"/>
    <x v="120"/>
    <x v="0"/>
    <s v="Italy"/>
    <x v="4"/>
    <x v="16"/>
    <n v="7"/>
    <n v="7000000"/>
    <b v="0"/>
  </r>
  <r>
    <x v="214"/>
    <x v="0"/>
    <n v="20"/>
    <n v="7"/>
    <n v="7000000"/>
    <x v="1"/>
    <x v="18"/>
    <s v="Serie A"/>
    <x v="121"/>
    <x v="0"/>
    <s v="Spain"/>
    <x v="1"/>
    <x v="61"/>
    <n v="7"/>
    <n v="7000000"/>
    <b v="0"/>
  </r>
  <r>
    <x v="215"/>
    <x v="3"/>
    <n v="29"/>
    <n v="3.7"/>
    <n v="3700000"/>
    <x v="1"/>
    <x v="26"/>
    <s v="Liga DIMAYOR II"/>
    <x v="122"/>
    <x v="1"/>
    <s v="Argentina"/>
    <x v="14"/>
    <x v="77"/>
    <n v="6.7"/>
    <n v="6700000"/>
    <b v="0"/>
  </r>
  <r>
    <x v="216"/>
    <x v="0"/>
    <n v="21"/>
    <n v="7.5"/>
    <n v="7500000"/>
    <x v="0"/>
    <x v="4"/>
    <s v="LaLiga"/>
    <x v="4"/>
    <x v="0"/>
    <s v="Spain"/>
    <x v="1"/>
    <x v="30"/>
    <n v="6.5"/>
    <n v="6500000"/>
    <b v="0"/>
  </r>
  <r>
    <x v="217"/>
    <x v="0"/>
    <n v="22"/>
    <n v="7"/>
    <n v="7000000"/>
    <x v="0"/>
    <x v="3"/>
    <s v="Liga Portugal"/>
    <x v="123"/>
    <x v="0"/>
    <s v="Spain"/>
    <x v="1"/>
    <x v="29"/>
    <n v="6.5"/>
    <n v="6500000"/>
    <b v="0"/>
  </r>
  <r>
    <x v="218"/>
    <x v="0"/>
    <n v="18"/>
    <n v="6"/>
    <n v="6000000"/>
    <x v="1"/>
    <x v="18"/>
    <s v="Serie A"/>
    <x v="124"/>
    <x v="0"/>
    <s v="France"/>
    <x v="3"/>
    <x v="78"/>
    <n v="6.5"/>
    <n v="6500000"/>
    <b v="0"/>
  </r>
  <r>
    <x v="219"/>
    <x v="3"/>
    <n v="27"/>
    <n v="6"/>
    <n v="6000000"/>
    <x v="0"/>
    <x v="9"/>
    <s v="Jupiler Pro League"/>
    <x v="97"/>
    <x v="0"/>
    <s v="Italy"/>
    <x v="4"/>
    <x v="79"/>
    <n v="6.5"/>
    <n v="6500000"/>
    <b v="0"/>
  </r>
  <r>
    <x v="220"/>
    <x v="1"/>
    <n v="27"/>
    <n v="5"/>
    <n v="5000000"/>
    <x v="0"/>
    <x v="1"/>
    <s v="Championship"/>
    <x v="48"/>
    <x v="2"/>
    <s v="Mexico"/>
    <x v="15"/>
    <x v="80"/>
    <n v="6.5"/>
    <n v="6500000"/>
    <b v="0"/>
  </r>
  <r>
    <x v="221"/>
    <x v="2"/>
    <n v="25"/>
    <n v="5"/>
    <n v="5000000"/>
    <x v="0"/>
    <x v="27"/>
    <s v="Super League"/>
    <x v="125"/>
    <x v="0"/>
    <s v="Russia"/>
    <x v="16"/>
    <x v="81"/>
    <n v="6.4"/>
    <n v="6400000"/>
    <b v="0"/>
  </r>
  <r>
    <x v="222"/>
    <x v="5"/>
    <n v="28"/>
    <n v="5"/>
    <n v="5000000"/>
    <x v="2"/>
    <x v="23"/>
    <s v="MLS"/>
    <x v="126"/>
    <x v="0"/>
    <s v="England"/>
    <x v="0"/>
    <x v="9"/>
    <n v="6.36"/>
    <n v="6360000"/>
    <b v="0"/>
  </r>
  <r>
    <x v="223"/>
    <x v="2"/>
    <n v="26"/>
    <n v="20"/>
    <n v="20000000"/>
    <x v="0"/>
    <x v="1"/>
    <s v="Premier League"/>
    <x v="78"/>
    <x v="0"/>
    <s v="Turkey"/>
    <x v="17"/>
    <x v="82"/>
    <n v="6"/>
    <n v="6000000"/>
    <b v="0"/>
  </r>
  <r>
    <x v="67"/>
    <x v="1"/>
    <n v="22"/>
    <n v="15"/>
    <n v="15000000"/>
    <x v="0"/>
    <x v="9"/>
    <s v="Jupiler Pro League"/>
    <x v="127"/>
    <x v="0"/>
    <s v="Italy"/>
    <x v="4"/>
    <x v="66"/>
    <n v="6"/>
    <n v="6000000"/>
    <b v="0"/>
  </r>
  <r>
    <x v="224"/>
    <x v="2"/>
    <n v="25"/>
    <n v="12"/>
    <n v="12000000"/>
    <x v="0"/>
    <x v="7"/>
    <s v="Ligue 1"/>
    <x v="80"/>
    <x v="0"/>
    <s v="Germany"/>
    <x v="2"/>
    <x v="83"/>
    <n v="6"/>
    <n v="6000000"/>
    <b v="0"/>
  </r>
  <r>
    <x v="225"/>
    <x v="3"/>
    <n v="25"/>
    <n v="9"/>
    <n v="9000000"/>
    <x v="2"/>
    <x v="23"/>
    <s v="MLS"/>
    <x v="126"/>
    <x v="0"/>
    <s v="France"/>
    <x v="3"/>
    <x v="62"/>
    <n v="6"/>
    <n v="6000000"/>
    <b v="0"/>
  </r>
  <r>
    <x v="226"/>
    <x v="3"/>
    <n v="29"/>
    <n v="9"/>
    <n v="9000000"/>
    <x v="0"/>
    <x v="11"/>
    <s v="Super Lig"/>
    <x v="102"/>
    <x v="0"/>
    <s v="Denmark"/>
    <x v="18"/>
    <x v="84"/>
    <n v="6"/>
    <n v="6000000"/>
    <b v="0"/>
  </r>
  <r>
    <x v="227"/>
    <x v="3"/>
    <n v="29"/>
    <n v="8"/>
    <n v="8000000"/>
    <x v="0"/>
    <x v="6"/>
    <s v="Bundesliga"/>
    <x v="128"/>
    <x v="0"/>
    <s v="Germany"/>
    <x v="2"/>
    <x v="58"/>
    <n v="6"/>
    <n v="6000000"/>
    <b v="0"/>
  </r>
  <r>
    <x v="228"/>
    <x v="2"/>
    <n v="24"/>
    <n v="7"/>
    <n v="7000000"/>
    <x v="1"/>
    <x v="20"/>
    <s v="Liga Profesional"/>
    <x v="91"/>
    <x v="0"/>
    <s v="Russia"/>
    <x v="16"/>
    <x v="85"/>
    <n v="6"/>
    <n v="6000000"/>
    <b v="0"/>
  </r>
  <r>
    <x v="229"/>
    <x v="3"/>
    <n v="26"/>
    <n v="7"/>
    <n v="7000000"/>
    <x v="0"/>
    <x v="27"/>
    <s v="Super League"/>
    <x v="125"/>
    <x v="0"/>
    <s v="Germany"/>
    <x v="2"/>
    <x v="86"/>
    <n v="6"/>
    <n v="6000000"/>
    <b v="0"/>
  </r>
  <r>
    <x v="230"/>
    <x v="2"/>
    <n v="23"/>
    <n v="7"/>
    <n v="7000000"/>
    <x v="1"/>
    <x v="20"/>
    <s v="Liga Profesional"/>
    <x v="129"/>
    <x v="1"/>
    <s v="Brazil"/>
    <x v="4"/>
    <x v="87"/>
    <n v="6"/>
    <n v="6000000"/>
    <b v="0"/>
  </r>
  <r>
    <x v="231"/>
    <x v="2"/>
    <n v="23"/>
    <n v="6.5"/>
    <n v="6500000"/>
    <x v="0"/>
    <x v="3"/>
    <s v="Liga Portugal"/>
    <x v="3"/>
    <x v="0"/>
    <s v="Turkey"/>
    <x v="17"/>
    <x v="88"/>
    <n v="6"/>
    <n v="6000000"/>
    <b v="0"/>
  </r>
  <r>
    <x v="232"/>
    <x v="0"/>
    <n v="26"/>
    <n v="6.5"/>
    <n v="6500000"/>
    <x v="0"/>
    <x v="3"/>
    <s v="Liga Portugal"/>
    <x v="130"/>
    <x v="0"/>
    <s v="France"/>
    <x v="19"/>
    <x v="89"/>
    <n v="6"/>
    <n v="6000000"/>
    <b v="0"/>
  </r>
  <r>
    <x v="233"/>
    <x v="4"/>
    <n v="19"/>
    <n v="3"/>
    <n v="3000000"/>
    <x v="0"/>
    <x v="0"/>
    <s v="Eredivisie"/>
    <x v="81"/>
    <x v="0"/>
    <s v="Belgium"/>
    <x v="7"/>
    <x v="37"/>
    <n v="6"/>
    <n v="6000000"/>
    <b v="0"/>
  </r>
  <r>
    <x v="234"/>
    <x v="3"/>
    <n v="23"/>
    <n v="5"/>
    <n v="5000000"/>
    <x v="0"/>
    <x v="12"/>
    <s v="Premier Liga"/>
    <x v="57"/>
    <x v="0"/>
    <s v="Austria"/>
    <x v="2"/>
    <x v="47"/>
    <n v="6"/>
    <n v="6000000"/>
    <b v="0"/>
  </r>
  <r>
    <x v="235"/>
    <x v="1"/>
    <n v="21"/>
    <n v="0.5"/>
    <n v="500000"/>
    <x v="0"/>
    <x v="4"/>
    <s v="Primera Federacion - Gr. I"/>
    <x v="131"/>
    <x v="0"/>
    <s v="Italy"/>
    <x v="4"/>
    <x v="54"/>
    <n v="6"/>
    <n v="6000000"/>
    <b v="0"/>
  </r>
  <r>
    <x v="236"/>
    <x v="2"/>
    <n v="22"/>
    <n v="6"/>
    <n v="6000000"/>
    <x v="1"/>
    <x v="20"/>
    <s v="Liga Profesional"/>
    <x v="132"/>
    <x v="1"/>
    <s v="Brazil"/>
    <x v="4"/>
    <x v="90"/>
    <n v="6"/>
    <n v="6000000"/>
    <b v="0"/>
  </r>
  <r>
    <x v="237"/>
    <x v="2"/>
    <n v="20"/>
    <n v="0.8"/>
    <n v="800000"/>
    <x v="1"/>
    <x v="20"/>
    <s v="Liga Profesional"/>
    <x v="132"/>
    <x v="0"/>
    <s v="Belgium"/>
    <x v="7"/>
    <x v="91"/>
    <n v="6"/>
    <n v="6000000"/>
    <b v="0"/>
  </r>
  <r>
    <x v="238"/>
    <x v="1"/>
    <n v="24"/>
    <n v="4.5"/>
    <n v="4500000"/>
    <x v="0"/>
    <x v="13"/>
    <s v="Fortuna Liga"/>
    <x v="65"/>
    <x v="0"/>
    <s v="Netherlands"/>
    <x v="5"/>
    <x v="72"/>
    <n v="6"/>
    <n v="6000000"/>
    <b v="0"/>
  </r>
  <r>
    <x v="239"/>
    <x v="3"/>
    <n v="19"/>
    <n v="6"/>
    <n v="6000000"/>
    <x v="0"/>
    <x v="5"/>
    <s v="Serie A"/>
    <x v="74"/>
    <x v="0"/>
    <s v="Italy"/>
    <x v="4"/>
    <x v="79"/>
    <n v="6"/>
    <n v="6000000"/>
    <b v="0"/>
  </r>
  <r>
    <x v="240"/>
    <x v="2"/>
    <n v="25"/>
    <n v="6"/>
    <n v="6000000"/>
    <x v="0"/>
    <x v="22"/>
    <s v="Superligaen"/>
    <x v="133"/>
    <x v="0"/>
    <s v="Greece"/>
    <x v="20"/>
    <x v="92"/>
    <n v="6"/>
    <n v="6000000"/>
    <b v="0"/>
  </r>
  <r>
    <x v="241"/>
    <x v="0"/>
    <n v="22"/>
    <n v="4"/>
    <n v="4000000"/>
    <x v="2"/>
    <x v="23"/>
    <s v="MLS"/>
    <x v="134"/>
    <x v="2"/>
    <s v="Mexico"/>
    <x v="15"/>
    <x v="93"/>
    <n v="5.97"/>
    <n v="5970000"/>
    <b v="0"/>
  </r>
  <r>
    <x v="242"/>
    <x v="2"/>
    <n v="19"/>
    <n v="12"/>
    <n v="12000000"/>
    <x v="0"/>
    <x v="1"/>
    <s v="Premier League"/>
    <x v="58"/>
    <x v="0"/>
    <s v="England"/>
    <x v="0"/>
    <x v="3"/>
    <n v="5.9"/>
    <n v="5900000"/>
    <b v="0"/>
  </r>
  <r>
    <x v="243"/>
    <x v="3"/>
    <n v="25"/>
    <n v="3.2"/>
    <n v="3200000"/>
    <x v="0"/>
    <x v="9"/>
    <s v="Jupiler Pro League"/>
    <x v="135"/>
    <x v="0"/>
    <s v="England"/>
    <x v="9"/>
    <x v="94"/>
    <n v="5.8"/>
    <n v="5800000"/>
    <b v="0"/>
  </r>
  <r>
    <x v="244"/>
    <x v="2"/>
    <n v="18"/>
    <n v="0"/>
    <n v="0"/>
    <x v="0"/>
    <x v="1"/>
    <s v="Premier League 2"/>
    <x v="63"/>
    <x v="0"/>
    <s v="England"/>
    <x v="0"/>
    <x v="15"/>
    <n v="5.8"/>
    <n v="5800000"/>
    <b v="0"/>
  </r>
  <r>
    <x v="245"/>
    <x v="0"/>
    <n v="29"/>
    <n v="3.5"/>
    <n v="3500000"/>
    <x v="2"/>
    <x v="28"/>
    <s v="Liga MX Apertura"/>
    <x v="136"/>
    <x v="2"/>
    <s v="Mexico"/>
    <x v="15"/>
    <x v="95"/>
    <n v="5.7"/>
    <n v="5700000"/>
    <b v="0"/>
  </r>
  <r>
    <x v="246"/>
    <x v="0"/>
    <n v="24"/>
    <n v="14.5"/>
    <n v="14500000"/>
    <x v="2"/>
    <x v="23"/>
    <s v="MLS"/>
    <x v="134"/>
    <x v="0"/>
    <s v="Turkey"/>
    <x v="17"/>
    <x v="96"/>
    <n v="5.5"/>
    <n v="5500000"/>
    <b v="0"/>
  </r>
  <r>
    <x v="247"/>
    <x v="4"/>
    <n v="27"/>
    <n v="9"/>
    <n v="9000000"/>
    <x v="0"/>
    <x v="6"/>
    <s v="Bundesliga"/>
    <x v="71"/>
    <x v="0"/>
    <s v="England"/>
    <x v="0"/>
    <x v="27"/>
    <n v="5.5"/>
    <n v="5500000"/>
    <b v="0"/>
  </r>
  <r>
    <x v="248"/>
    <x v="3"/>
    <n v="25"/>
    <n v="3.8"/>
    <n v="3800000"/>
    <x v="0"/>
    <x v="5"/>
    <s v="Serie A"/>
    <x v="20"/>
    <x v="0"/>
    <s v="Italy"/>
    <x v="21"/>
    <x v="97"/>
    <n v="5.5"/>
    <n v="5500000"/>
    <b v="0"/>
  </r>
  <r>
    <x v="249"/>
    <x v="3"/>
    <n v="28"/>
    <n v="2.5"/>
    <n v="2500000"/>
    <x v="2"/>
    <x v="28"/>
    <s v="Liga MX Apertura"/>
    <x v="137"/>
    <x v="0"/>
    <s v="Belgium"/>
    <x v="7"/>
    <x v="98"/>
    <n v="5.5"/>
    <n v="5500000"/>
    <b v="0"/>
  </r>
  <r>
    <x v="250"/>
    <x v="1"/>
    <n v="19"/>
    <n v="5"/>
    <n v="5000000"/>
    <x v="0"/>
    <x v="7"/>
    <s v="Ligue 2"/>
    <x v="138"/>
    <x v="0"/>
    <s v="France"/>
    <x v="3"/>
    <x v="48"/>
    <n v="5.5"/>
    <n v="5500000"/>
    <b v="0"/>
  </r>
  <r>
    <x v="251"/>
    <x v="2"/>
    <n v="28"/>
    <n v="5.5"/>
    <n v="5500000"/>
    <x v="0"/>
    <x v="9"/>
    <s v="Jupiler Pro League"/>
    <x v="139"/>
    <x v="0"/>
    <s v="Belgium"/>
    <x v="7"/>
    <x v="37"/>
    <n v="5.5"/>
    <n v="5500000"/>
    <b v="0"/>
  </r>
  <r>
    <x v="252"/>
    <x v="4"/>
    <n v="30"/>
    <n v="5"/>
    <n v="5000000"/>
    <x v="0"/>
    <x v="4"/>
    <s v="LaLiga"/>
    <x v="140"/>
    <x v="0"/>
    <s v="Spain"/>
    <x v="1"/>
    <x v="99"/>
    <n v="5.5"/>
    <n v="5500000"/>
    <b v="0"/>
  </r>
  <r>
    <x v="253"/>
    <x v="3"/>
    <n v="31"/>
    <n v="6"/>
    <n v="6000000"/>
    <x v="0"/>
    <x v="1"/>
    <s v="Premier League"/>
    <x v="141"/>
    <x v="2"/>
    <s v="United States"/>
    <x v="10"/>
    <x v="100"/>
    <n v="5.46"/>
    <n v="5460000"/>
    <b v="0"/>
  </r>
  <r>
    <x v="254"/>
    <x v="3"/>
    <n v="28"/>
    <n v="6"/>
    <n v="6000000"/>
    <x v="3"/>
    <x v="29"/>
    <s v="Professional League"/>
    <x v="142"/>
    <x v="2"/>
    <s v="Mexico"/>
    <x v="15"/>
    <x v="93"/>
    <n v="5.45"/>
    <n v="5450000"/>
    <b v="0"/>
  </r>
  <r>
    <x v="255"/>
    <x v="0"/>
    <n v="25"/>
    <n v="3"/>
    <n v="3000000"/>
    <x v="3"/>
    <x v="29"/>
    <s v="Without League"/>
    <x v="143"/>
    <x v="3"/>
    <s v="Saudi Arabia"/>
    <x v="13"/>
    <x v="101"/>
    <n v="5.25"/>
    <n v="5250000"/>
    <b v="0"/>
  </r>
  <r>
    <x v="256"/>
    <x v="1"/>
    <n v="28"/>
    <n v="7"/>
    <n v="7000000"/>
    <x v="0"/>
    <x v="7"/>
    <s v="Ligue 1"/>
    <x v="89"/>
    <x v="0"/>
    <s v="Turkey"/>
    <x v="17"/>
    <x v="96"/>
    <n v="5.23"/>
    <n v="5230000"/>
    <b v="0"/>
  </r>
  <r>
    <x v="257"/>
    <x v="3"/>
    <n v="34"/>
    <n v="3"/>
    <n v="3000000"/>
    <x v="0"/>
    <x v="6"/>
    <s v="Bundesliga"/>
    <x v="144"/>
    <x v="0"/>
    <s v="Germany"/>
    <x v="2"/>
    <x v="19"/>
    <n v="5.0999999999999996"/>
    <n v="5100000"/>
    <b v="0"/>
  </r>
  <r>
    <x v="258"/>
    <x v="4"/>
    <n v="24"/>
    <n v="30"/>
    <n v="30000000"/>
    <x v="0"/>
    <x v="4"/>
    <s v="LaLiga"/>
    <x v="145"/>
    <x v="0"/>
    <s v="England"/>
    <x v="0"/>
    <x v="20"/>
    <n v="5"/>
    <n v="5000000"/>
    <b v="1"/>
  </r>
  <r>
    <x v="259"/>
    <x v="3"/>
    <n v="22"/>
    <n v="28"/>
    <n v="28000000"/>
    <x v="0"/>
    <x v="5"/>
    <s v="Serie A"/>
    <x v="22"/>
    <x v="0"/>
    <s v="Italy"/>
    <x v="4"/>
    <x v="33"/>
    <n v="5"/>
    <n v="5000000"/>
    <b v="1"/>
  </r>
  <r>
    <x v="260"/>
    <x v="2"/>
    <n v="24"/>
    <n v="13"/>
    <n v="13000000"/>
    <x v="0"/>
    <x v="6"/>
    <s v="Bundesliga"/>
    <x v="146"/>
    <x v="0"/>
    <s v="Germany"/>
    <x v="2"/>
    <x v="19"/>
    <n v="5"/>
    <n v="5000000"/>
    <b v="0"/>
  </r>
  <r>
    <x v="261"/>
    <x v="3"/>
    <n v="28"/>
    <n v="10"/>
    <n v="10000000"/>
    <x v="0"/>
    <x v="5"/>
    <s v="Serie A"/>
    <x v="59"/>
    <x v="0"/>
    <s v="Italy"/>
    <x v="4"/>
    <x v="52"/>
    <n v="5"/>
    <n v="5000000"/>
    <b v="0"/>
  </r>
  <r>
    <x v="262"/>
    <x v="1"/>
    <n v="22"/>
    <n v="10"/>
    <n v="10000000"/>
    <x v="0"/>
    <x v="6"/>
    <s v="Bundesliga"/>
    <x v="120"/>
    <x v="0"/>
    <s v="Germany"/>
    <x v="2"/>
    <x v="50"/>
    <n v="5"/>
    <n v="5000000"/>
    <b v="0"/>
  </r>
  <r>
    <x v="263"/>
    <x v="0"/>
    <n v="21"/>
    <n v="8"/>
    <n v="8000000"/>
    <x v="0"/>
    <x v="6"/>
    <s v="2. Bundesliga"/>
    <x v="147"/>
    <x v="0"/>
    <s v="Germany"/>
    <x v="2"/>
    <x v="56"/>
    <n v="5"/>
    <n v="5000000"/>
    <b v="0"/>
  </r>
  <r>
    <x v="264"/>
    <x v="0"/>
    <n v="24"/>
    <n v="8"/>
    <n v="8000000"/>
    <x v="0"/>
    <x v="15"/>
    <s v="1.Division"/>
    <x v="148"/>
    <x v="0"/>
    <s v="Denmark"/>
    <x v="18"/>
    <x v="102"/>
    <n v="5"/>
    <n v="5000000"/>
    <b v="0"/>
  </r>
  <r>
    <x v="265"/>
    <x v="0"/>
    <n v="19"/>
    <n v="8"/>
    <n v="8000000"/>
    <x v="0"/>
    <x v="3"/>
    <s v="Liga Portugal"/>
    <x v="17"/>
    <x v="0"/>
    <s v="Netherlands"/>
    <x v="5"/>
    <x v="17"/>
    <n v="5"/>
    <n v="5000000"/>
    <b v="0"/>
  </r>
  <r>
    <x v="266"/>
    <x v="1"/>
    <n v="21"/>
    <n v="8"/>
    <n v="8000000"/>
    <x v="0"/>
    <x v="7"/>
    <s v="Ligue 1"/>
    <x v="30"/>
    <x v="0"/>
    <s v="Italy"/>
    <x v="4"/>
    <x v="75"/>
    <n v="5"/>
    <n v="5000000"/>
    <b v="0"/>
  </r>
  <r>
    <x v="267"/>
    <x v="3"/>
    <n v="27"/>
    <n v="8"/>
    <n v="8000000"/>
    <x v="0"/>
    <x v="3"/>
    <s v="Liga Portugal"/>
    <x v="3"/>
    <x v="0"/>
    <s v="England"/>
    <x v="0"/>
    <x v="27"/>
    <n v="5"/>
    <n v="5000000"/>
    <b v="0"/>
  </r>
  <r>
    <x v="268"/>
    <x v="2"/>
    <n v="23"/>
    <n v="5.5"/>
    <n v="5500000"/>
    <x v="0"/>
    <x v="6"/>
    <s v="Bundesliga"/>
    <x v="149"/>
    <x v="0"/>
    <s v="Germany"/>
    <x v="2"/>
    <x v="103"/>
    <n v="5"/>
    <n v="5000000"/>
    <b v="0"/>
  </r>
  <r>
    <x v="269"/>
    <x v="2"/>
    <n v="19"/>
    <n v="3"/>
    <n v="3000000"/>
    <x v="0"/>
    <x v="4"/>
    <s v="LaLiga2"/>
    <x v="150"/>
    <x v="0"/>
    <s v="Spain"/>
    <x v="22"/>
    <x v="104"/>
    <n v="5"/>
    <n v="5000000"/>
    <b v="0"/>
  </r>
  <r>
    <x v="270"/>
    <x v="3"/>
    <n v="24"/>
    <n v="5"/>
    <n v="5000000"/>
    <x v="0"/>
    <x v="3"/>
    <s v="Liga Portugal"/>
    <x v="130"/>
    <x v="0"/>
    <s v="Portugal"/>
    <x v="6"/>
    <x v="38"/>
    <n v="5"/>
    <n v="5000000"/>
    <b v="0"/>
  </r>
  <r>
    <x v="271"/>
    <x v="3"/>
    <n v="23"/>
    <n v="3"/>
    <n v="3000000"/>
    <x v="0"/>
    <x v="4"/>
    <s v="Primera Federacion - Gr. II"/>
    <x v="151"/>
    <x v="0"/>
    <s v="Belgium"/>
    <x v="7"/>
    <x v="37"/>
    <n v="5"/>
    <n v="5000000"/>
    <b v="0"/>
  </r>
  <r>
    <x v="272"/>
    <x v="2"/>
    <n v="18"/>
    <n v="5"/>
    <n v="5000000"/>
    <x v="0"/>
    <x v="30"/>
    <s v="Allsvenskan"/>
    <x v="152"/>
    <x v="0"/>
    <s v="Spain"/>
    <x v="1"/>
    <x v="51"/>
    <n v="5"/>
    <n v="5000000"/>
    <b v="0"/>
  </r>
  <r>
    <x v="273"/>
    <x v="2"/>
    <n v="22"/>
    <n v="3"/>
    <n v="3000000"/>
    <x v="0"/>
    <x v="7"/>
    <s v="Ligue 1"/>
    <x v="64"/>
    <x v="0"/>
    <s v="France"/>
    <x v="3"/>
    <x v="62"/>
    <n v="5"/>
    <n v="5000000"/>
    <b v="0"/>
  </r>
  <r>
    <x v="274"/>
    <x v="3"/>
    <n v="27"/>
    <n v="3.5"/>
    <n v="3500000"/>
    <x v="0"/>
    <x v="31"/>
    <s v="Super League 1"/>
    <x v="153"/>
    <x v="0"/>
    <s v="Greece"/>
    <x v="20"/>
    <x v="92"/>
    <n v="5"/>
    <n v="5000000"/>
    <b v="0"/>
  </r>
  <r>
    <x v="275"/>
    <x v="3"/>
    <n v="21"/>
    <n v="4.5"/>
    <n v="4500000"/>
    <x v="0"/>
    <x v="2"/>
    <s v="Ligue 1"/>
    <x v="2"/>
    <x v="0"/>
    <s v="Italy"/>
    <x v="4"/>
    <x v="65"/>
    <n v="5"/>
    <n v="5000000"/>
    <b v="0"/>
  </r>
  <r>
    <x v="276"/>
    <x v="1"/>
    <n v="25"/>
    <n v="5"/>
    <n v="5000000"/>
    <x v="0"/>
    <x v="1"/>
    <s v="Premier League"/>
    <x v="11"/>
    <x v="0"/>
    <s v="Germany"/>
    <x v="2"/>
    <x v="70"/>
    <n v="5"/>
    <n v="5000000"/>
    <b v="0"/>
  </r>
  <r>
    <x v="277"/>
    <x v="5"/>
    <n v="28"/>
    <n v="2.5"/>
    <n v="2500000"/>
    <x v="0"/>
    <x v="1"/>
    <s v="Premier League"/>
    <x v="154"/>
    <x v="0"/>
    <s v="France"/>
    <x v="3"/>
    <x v="62"/>
    <n v="5"/>
    <n v="5000000"/>
    <b v="0"/>
  </r>
  <r>
    <x v="278"/>
    <x v="4"/>
    <n v="22"/>
    <n v="3.5"/>
    <n v="3500000"/>
    <x v="0"/>
    <x v="7"/>
    <s v="Ligue 1"/>
    <x v="21"/>
    <x v="0"/>
    <s v="Italy"/>
    <x v="4"/>
    <x v="75"/>
    <n v="5"/>
    <n v="5000000"/>
    <b v="0"/>
  </r>
  <r>
    <x v="279"/>
    <x v="3"/>
    <n v="27"/>
    <n v="5"/>
    <n v="5000000"/>
    <x v="0"/>
    <x v="5"/>
    <s v="Serie B"/>
    <x v="155"/>
    <x v="0"/>
    <s v="Italy"/>
    <x v="4"/>
    <x v="52"/>
    <n v="5"/>
    <n v="5000000"/>
    <b v="0"/>
  </r>
  <r>
    <x v="280"/>
    <x v="0"/>
    <n v="19"/>
    <n v="1.3"/>
    <n v="1300000"/>
    <x v="0"/>
    <x v="32"/>
    <s v="SuperLiga"/>
    <x v="156"/>
    <x v="0"/>
    <s v="France"/>
    <x v="3"/>
    <x v="26"/>
    <n v="5"/>
    <n v="5000000"/>
    <b v="0"/>
  </r>
  <r>
    <x v="281"/>
    <x v="4"/>
    <n v="28"/>
    <n v="3"/>
    <n v="3000000"/>
    <x v="0"/>
    <x v="1"/>
    <s v="Championship"/>
    <x v="48"/>
    <x v="0"/>
    <s v="Italy"/>
    <x v="4"/>
    <x v="32"/>
    <n v="5"/>
    <n v="5000000"/>
    <b v="0"/>
  </r>
  <r>
    <x v="282"/>
    <x v="1"/>
    <n v="22"/>
    <n v="5"/>
    <n v="5000000"/>
    <x v="0"/>
    <x v="1"/>
    <s v="Premier League"/>
    <x v="7"/>
    <x v="0"/>
    <s v="Italy"/>
    <x v="4"/>
    <x v="33"/>
    <n v="5"/>
    <n v="5000000"/>
    <b v="0"/>
  </r>
  <r>
    <x v="283"/>
    <x v="2"/>
    <n v="27"/>
    <n v="5"/>
    <n v="5000000"/>
    <x v="0"/>
    <x v="4"/>
    <s v="LaLiga2"/>
    <x v="87"/>
    <x v="0"/>
    <s v="Spain"/>
    <x v="1"/>
    <x v="60"/>
    <n v="5"/>
    <n v="5000000"/>
    <b v="0"/>
  </r>
  <r>
    <x v="284"/>
    <x v="3"/>
    <n v="25"/>
    <n v="5"/>
    <n v="5000000"/>
    <x v="0"/>
    <x v="5"/>
    <s v="Serie A"/>
    <x v="59"/>
    <x v="0"/>
    <s v="Italy"/>
    <x v="4"/>
    <x v="75"/>
    <n v="5"/>
    <n v="5000000"/>
    <b v="0"/>
  </r>
  <r>
    <x v="285"/>
    <x v="2"/>
    <n v="22"/>
    <n v="3.5"/>
    <n v="3500000"/>
    <x v="0"/>
    <x v="6"/>
    <s v="Bundesliga"/>
    <x v="149"/>
    <x v="0"/>
    <s v="Belgium"/>
    <x v="7"/>
    <x v="98"/>
    <n v="5"/>
    <n v="5000000"/>
    <b v="0"/>
  </r>
  <r>
    <x v="286"/>
    <x v="0"/>
    <n v="25"/>
    <n v="4"/>
    <n v="4000000"/>
    <x v="0"/>
    <x v="3"/>
    <s v="Liga Portugal"/>
    <x v="15"/>
    <x v="1"/>
    <s v="Brazil"/>
    <x v="4"/>
    <x v="64"/>
    <n v="5"/>
    <n v="5000000"/>
    <b v="0"/>
  </r>
  <r>
    <x v="287"/>
    <x v="4"/>
    <n v="24"/>
    <n v="5"/>
    <n v="5000000"/>
    <x v="2"/>
    <x v="28"/>
    <s v="Liga MX Apertura"/>
    <x v="157"/>
    <x v="0"/>
    <s v="Netherlands"/>
    <x v="5"/>
    <x v="17"/>
    <n v="5"/>
    <n v="5000000"/>
    <b v="0"/>
  </r>
  <r>
    <x v="288"/>
    <x v="0"/>
    <n v="22"/>
    <n v="0.8"/>
    <n v="800000"/>
    <x v="1"/>
    <x v="18"/>
    <s v="Serie A"/>
    <x v="158"/>
    <x v="0"/>
    <s v="Netherlands"/>
    <x v="5"/>
    <x v="72"/>
    <n v="5"/>
    <n v="5000000"/>
    <b v="0"/>
  </r>
  <r>
    <x v="289"/>
    <x v="4"/>
    <n v="18"/>
    <n v="5"/>
    <n v="5000000"/>
    <x v="0"/>
    <x v="10"/>
    <s v="Premiership"/>
    <x v="159"/>
    <x v="0"/>
    <s v="England"/>
    <x v="0"/>
    <x v="3"/>
    <n v="4.9000000000000004"/>
    <n v="4900000"/>
    <b v="0"/>
  </r>
  <r>
    <x v="290"/>
    <x v="4"/>
    <n v="25"/>
    <n v="6"/>
    <n v="6000000"/>
    <x v="0"/>
    <x v="3"/>
    <s v="Liga Portugal"/>
    <x v="15"/>
    <x v="0"/>
    <s v="Turkey"/>
    <x v="17"/>
    <x v="88"/>
    <n v="4.8"/>
    <n v="4800000"/>
    <b v="0"/>
  </r>
  <r>
    <x v="291"/>
    <x v="3"/>
    <n v="27"/>
    <n v="2"/>
    <n v="2000000"/>
    <x v="1"/>
    <x v="33"/>
    <s v="Serie A Segunda Etapa"/>
    <x v="160"/>
    <x v="2"/>
    <s v="Mexico"/>
    <x v="15"/>
    <x v="105"/>
    <n v="4.75"/>
    <n v="4750000"/>
    <b v="0"/>
  </r>
  <r>
    <x v="292"/>
    <x v="1"/>
    <n v="26"/>
    <n v="2.5"/>
    <n v="2500000"/>
    <x v="0"/>
    <x v="1"/>
    <s v="Premier League"/>
    <x v="26"/>
    <x v="0"/>
    <s v="Scotland"/>
    <x v="12"/>
    <x v="106"/>
    <n v="4.7"/>
    <n v="4700000"/>
    <b v="0"/>
  </r>
  <r>
    <x v="293"/>
    <x v="3"/>
    <n v="30"/>
    <n v="12"/>
    <n v="12000000"/>
    <x v="0"/>
    <x v="5"/>
    <s v="Serie B"/>
    <x v="83"/>
    <x v="0"/>
    <s v="Turkey"/>
    <x v="17"/>
    <x v="96"/>
    <n v="4.68"/>
    <n v="4680000"/>
    <b v="0"/>
  </r>
  <r>
    <x v="294"/>
    <x v="0"/>
    <n v="27"/>
    <n v="8"/>
    <n v="8000000"/>
    <x v="0"/>
    <x v="7"/>
    <s v="Ligue 2"/>
    <x v="161"/>
    <x v="2"/>
    <s v="United States"/>
    <x v="10"/>
    <x v="107"/>
    <n v="4.55"/>
    <n v="4550000"/>
    <b v="0"/>
  </r>
  <r>
    <x v="295"/>
    <x v="2"/>
    <n v="26"/>
    <n v="18"/>
    <n v="18000000"/>
    <x v="0"/>
    <x v="5"/>
    <s v="Serie A"/>
    <x v="6"/>
    <x v="0"/>
    <s v="England"/>
    <x v="0"/>
    <x v="3"/>
    <n v="4.5"/>
    <n v="4500000"/>
    <b v="1"/>
  </r>
  <r>
    <x v="296"/>
    <x v="3"/>
    <n v="18"/>
    <n v="10"/>
    <n v="10000000"/>
    <x v="0"/>
    <x v="27"/>
    <s v="Super League"/>
    <x v="162"/>
    <x v="0"/>
    <s v="England"/>
    <x v="0"/>
    <x v="15"/>
    <n v="4.5"/>
    <n v="4500000"/>
    <b v="0"/>
  </r>
  <r>
    <x v="297"/>
    <x v="2"/>
    <n v="24"/>
    <n v="8.5"/>
    <n v="8500000"/>
    <x v="0"/>
    <x v="5"/>
    <s v="Serie A"/>
    <x v="163"/>
    <x v="0"/>
    <s v="Italy"/>
    <x v="4"/>
    <x v="75"/>
    <n v="4.5"/>
    <n v="4500000"/>
    <b v="0"/>
  </r>
  <r>
    <x v="298"/>
    <x v="1"/>
    <n v="23"/>
    <n v="6"/>
    <n v="6000000"/>
    <x v="0"/>
    <x v="30"/>
    <s v="Allsvenskan"/>
    <x v="164"/>
    <x v="0"/>
    <s v="England"/>
    <x v="9"/>
    <x v="108"/>
    <n v="4.5"/>
    <n v="4500000"/>
    <b v="0"/>
  </r>
  <r>
    <x v="299"/>
    <x v="0"/>
    <n v="31"/>
    <n v="6"/>
    <n v="6000000"/>
    <x v="0"/>
    <x v="5"/>
    <s v="Serie C - C"/>
    <x v="165"/>
    <x v="0"/>
    <s v="Italy"/>
    <x v="4"/>
    <x v="16"/>
    <n v="4.5"/>
    <n v="4500000"/>
    <b v="0"/>
  </r>
  <r>
    <x v="300"/>
    <x v="2"/>
    <n v="26"/>
    <n v="3"/>
    <n v="3000000"/>
    <x v="0"/>
    <x v="6"/>
    <s v="2. Bundesliga"/>
    <x v="166"/>
    <x v="0"/>
    <s v="Germany"/>
    <x v="2"/>
    <x v="68"/>
    <n v="4.5"/>
    <n v="4500000"/>
    <b v="0"/>
  </r>
  <r>
    <x v="301"/>
    <x v="3"/>
    <n v="25"/>
    <n v="4.5"/>
    <n v="4500000"/>
    <x v="0"/>
    <x v="15"/>
    <s v="Premier Liga"/>
    <x v="167"/>
    <x v="0"/>
    <s v="Russia"/>
    <x v="16"/>
    <x v="109"/>
    <n v="4.5"/>
    <n v="4500000"/>
    <b v="0"/>
  </r>
  <r>
    <x v="302"/>
    <x v="1"/>
    <n v="26"/>
    <n v="3"/>
    <n v="3000000"/>
    <x v="0"/>
    <x v="5"/>
    <s v="Serie A"/>
    <x v="34"/>
    <x v="0"/>
    <s v="Denmark"/>
    <x v="18"/>
    <x v="84"/>
    <n v="4.5"/>
    <n v="4500000"/>
    <b v="0"/>
  </r>
  <r>
    <x v="303"/>
    <x v="3"/>
    <n v="21"/>
    <n v="2.5"/>
    <n v="2500000"/>
    <x v="0"/>
    <x v="11"/>
    <s v="Super Lig"/>
    <x v="49"/>
    <x v="0"/>
    <s v="England"/>
    <x v="9"/>
    <x v="110"/>
    <n v="4.5"/>
    <n v="4500000"/>
    <b v="0"/>
  </r>
  <r>
    <x v="304"/>
    <x v="2"/>
    <n v="18"/>
    <n v="3"/>
    <n v="3000000"/>
    <x v="0"/>
    <x v="11"/>
    <s v="Super Lig"/>
    <x v="168"/>
    <x v="0"/>
    <s v="Italy"/>
    <x v="4"/>
    <x v="65"/>
    <n v="4.5"/>
    <n v="4500000"/>
    <b v="0"/>
  </r>
  <r>
    <x v="305"/>
    <x v="2"/>
    <n v="26"/>
    <n v="4"/>
    <n v="4000000"/>
    <x v="0"/>
    <x v="4"/>
    <s v="LaLiga2"/>
    <x v="169"/>
    <x v="0"/>
    <s v="Spain"/>
    <x v="1"/>
    <x v="111"/>
    <n v="4.5"/>
    <n v="4500000"/>
    <b v="0"/>
  </r>
  <r>
    <x v="306"/>
    <x v="2"/>
    <n v="20"/>
    <n v="3"/>
    <n v="3000000"/>
    <x v="0"/>
    <x v="31"/>
    <s v="Super League 1"/>
    <x v="170"/>
    <x v="0"/>
    <s v="Portugal"/>
    <x v="6"/>
    <x v="57"/>
    <n v="4.5"/>
    <n v="4500000"/>
    <b v="0"/>
  </r>
  <r>
    <x v="307"/>
    <x v="2"/>
    <n v="24"/>
    <n v="4.5"/>
    <n v="4500000"/>
    <x v="0"/>
    <x v="7"/>
    <s v="Ligue 1"/>
    <x v="36"/>
    <x v="0"/>
    <s v="Norway"/>
    <x v="23"/>
    <x v="112"/>
    <n v="4.5"/>
    <n v="4500000"/>
    <b v="0"/>
  </r>
  <r>
    <x v="308"/>
    <x v="3"/>
    <n v="23"/>
    <n v="5"/>
    <n v="5000000"/>
    <x v="0"/>
    <x v="7"/>
    <s v="Ligue 1"/>
    <x v="36"/>
    <x v="0"/>
    <s v="France"/>
    <x v="3"/>
    <x v="113"/>
    <n v="4.4000000000000004"/>
    <n v="4400000"/>
    <b v="0"/>
  </r>
  <r>
    <x v="309"/>
    <x v="1"/>
    <n v="20"/>
    <n v="4.5"/>
    <n v="4500000"/>
    <x v="1"/>
    <x v="20"/>
    <s v="Liga Profesional"/>
    <x v="171"/>
    <x v="0"/>
    <s v="Belgium"/>
    <x v="7"/>
    <x v="98"/>
    <n v="4.4000000000000004"/>
    <n v="4400000"/>
    <b v="0"/>
  </r>
  <r>
    <x v="310"/>
    <x v="4"/>
    <n v="21"/>
    <n v="3.3"/>
    <n v="3300000"/>
    <x v="1"/>
    <x v="20"/>
    <s v="Liga Profesional"/>
    <x v="100"/>
    <x v="0"/>
    <s v="Scotland"/>
    <x v="12"/>
    <x v="73"/>
    <n v="4.3499999999999996"/>
    <n v="4350000"/>
    <b v="0"/>
  </r>
  <r>
    <x v="311"/>
    <x v="3"/>
    <n v="26"/>
    <n v="3.8"/>
    <n v="3800000"/>
    <x v="1"/>
    <x v="20"/>
    <s v="Liga Profesional"/>
    <x v="172"/>
    <x v="2"/>
    <s v="Mexico"/>
    <x v="15"/>
    <x v="114"/>
    <n v="4.3"/>
    <n v="4300000"/>
    <b v="0"/>
  </r>
  <r>
    <x v="270"/>
    <x v="3"/>
    <n v="24"/>
    <n v="5"/>
    <n v="5000000"/>
    <x v="0"/>
    <x v="13"/>
    <s v="Fortuna Liga"/>
    <x v="110"/>
    <x v="0"/>
    <s v="Portugal"/>
    <x v="6"/>
    <x v="115"/>
    <n v="4.25"/>
    <n v="4250000"/>
    <b v="0"/>
  </r>
  <r>
    <x v="312"/>
    <x v="2"/>
    <n v="19"/>
    <n v="5"/>
    <n v="5000000"/>
    <x v="0"/>
    <x v="7"/>
    <s v="Ligue 2"/>
    <x v="173"/>
    <x v="0"/>
    <s v="France"/>
    <x v="3"/>
    <x v="116"/>
    <n v="4.25"/>
    <n v="4250000"/>
    <b v="0"/>
  </r>
  <r>
    <x v="313"/>
    <x v="4"/>
    <n v="29"/>
    <n v="11"/>
    <n v="11000000"/>
    <x v="0"/>
    <x v="0"/>
    <s v="Eredivisie"/>
    <x v="0"/>
    <x v="0"/>
    <s v="France"/>
    <x v="3"/>
    <x v="116"/>
    <n v="4.2"/>
    <n v="4200000"/>
    <b v="0"/>
  </r>
  <r>
    <x v="314"/>
    <x v="0"/>
    <n v="21"/>
    <n v="1.8"/>
    <n v="1800000"/>
    <x v="1"/>
    <x v="34"/>
    <s v="Primera Division"/>
    <x v="174"/>
    <x v="1"/>
    <s v="Argentina"/>
    <x v="14"/>
    <x v="77"/>
    <n v="4.2"/>
    <n v="4200000"/>
    <b v="0"/>
  </r>
  <r>
    <x v="315"/>
    <x v="1"/>
    <n v="21"/>
    <n v="1"/>
    <n v="1000000"/>
    <x v="1"/>
    <x v="14"/>
    <s v="Primera Division"/>
    <x v="175"/>
    <x v="0"/>
    <s v="Russia"/>
    <x v="16"/>
    <x v="117"/>
    <n v="4.2"/>
    <n v="4200000"/>
    <b v="0"/>
  </r>
  <r>
    <x v="316"/>
    <x v="3"/>
    <n v="23"/>
    <n v="2"/>
    <n v="2000000"/>
    <x v="0"/>
    <x v="5"/>
    <s v="Serie A"/>
    <x v="22"/>
    <x v="0"/>
    <s v="Netherlands"/>
    <x v="5"/>
    <x v="118"/>
    <n v="4.0999999999999996"/>
    <n v="4099999.9999999995"/>
    <b v="0"/>
  </r>
  <r>
    <x v="317"/>
    <x v="0"/>
    <n v="24"/>
    <n v="3.5"/>
    <n v="3500000"/>
    <x v="0"/>
    <x v="30"/>
    <s v="Allsvenskan"/>
    <x v="164"/>
    <x v="0"/>
    <s v="France"/>
    <x v="3"/>
    <x v="119"/>
    <n v="4.0999999999999996"/>
    <n v="4099999.9999999995"/>
    <b v="0"/>
  </r>
  <r>
    <x v="318"/>
    <x v="0"/>
    <n v="28"/>
    <n v="25"/>
    <n v="25000000"/>
    <x v="0"/>
    <x v="4"/>
    <s v="LaLiga"/>
    <x v="12"/>
    <x v="0"/>
    <s v="Netherlands"/>
    <x v="5"/>
    <x v="17"/>
    <n v="4"/>
    <n v="4000000"/>
    <b v="1"/>
  </r>
  <r>
    <x v="74"/>
    <x v="4"/>
    <n v="19"/>
    <n v="17"/>
    <n v="17000000"/>
    <x v="0"/>
    <x v="5"/>
    <s v="Serie A"/>
    <x v="116"/>
    <x v="0"/>
    <s v="Italy"/>
    <x v="4"/>
    <x v="32"/>
    <n v="4"/>
    <n v="4000000"/>
    <b v="0"/>
  </r>
  <r>
    <x v="319"/>
    <x v="2"/>
    <n v="32"/>
    <n v="12"/>
    <n v="12000000"/>
    <x v="0"/>
    <x v="7"/>
    <s v="Ligue 1"/>
    <x v="44"/>
    <x v="0"/>
    <s v="England"/>
    <x v="0"/>
    <x v="14"/>
    <n v="4"/>
    <n v="4000000"/>
    <b v="0"/>
  </r>
  <r>
    <x v="320"/>
    <x v="3"/>
    <n v="22"/>
    <n v="10"/>
    <n v="10000000"/>
    <x v="0"/>
    <x v="4"/>
    <s v="LaLiga"/>
    <x v="79"/>
    <x v="0"/>
    <s v="Spain"/>
    <x v="1"/>
    <x v="69"/>
    <n v="4"/>
    <n v="4000000"/>
    <b v="0"/>
  </r>
  <r>
    <x v="321"/>
    <x v="2"/>
    <n v="30"/>
    <n v="10"/>
    <n v="10000000"/>
    <x v="0"/>
    <x v="0"/>
    <s v="Eredivisie"/>
    <x v="105"/>
    <x v="0"/>
    <s v="Germany"/>
    <x v="2"/>
    <x v="58"/>
    <n v="4"/>
    <n v="4000000"/>
    <b v="0"/>
  </r>
  <r>
    <x v="322"/>
    <x v="2"/>
    <n v="20"/>
    <n v="10"/>
    <n v="10000000"/>
    <x v="0"/>
    <x v="5"/>
    <s v="Serie A"/>
    <x v="68"/>
    <x v="0"/>
    <s v="Italy"/>
    <x v="4"/>
    <x v="23"/>
    <n v="4"/>
    <n v="4000000"/>
    <b v="1"/>
  </r>
  <r>
    <x v="323"/>
    <x v="0"/>
    <n v="27"/>
    <n v="10"/>
    <n v="10000000"/>
    <x v="0"/>
    <x v="1"/>
    <s v="Premier League"/>
    <x v="51"/>
    <x v="0"/>
    <s v="Turkey"/>
    <x v="17"/>
    <x v="120"/>
    <n v="4"/>
    <n v="4000000"/>
    <b v="0"/>
  </r>
  <r>
    <x v="324"/>
    <x v="1"/>
    <n v="33"/>
    <n v="7"/>
    <n v="7000000"/>
    <x v="3"/>
    <x v="25"/>
    <s v="Stars League"/>
    <x v="176"/>
    <x v="0"/>
    <s v="Belgium"/>
    <x v="7"/>
    <x v="98"/>
    <n v="4"/>
    <n v="4000000"/>
    <b v="0"/>
  </r>
  <r>
    <x v="325"/>
    <x v="3"/>
    <n v="29"/>
    <n v="7"/>
    <n v="7000000"/>
    <x v="0"/>
    <x v="7"/>
    <s v="Ligue 2"/>
    <x v="67"/>
    <x v="0"/>
    <s v="England"/>
    <x v="0"/>
    <x v="20"/>
    <n v="4"/>
    <n v="4000000"/>
    <b v="0"/>
  </r>
  <r>
    <x v="326"/>
    <x v="4"/>
    <n v="21"/>
    <n v="6.5"/>
    <n v="6500000"/>
    <x v="0"/>
    <x v="11"/>
    <s v="Super Lig"/>
    <x v="168"/>
    <x v="0"/>
    <s v="Scotland"/>
    <x v="12"/>
    <x v="106"/>
    <n v="4"/>
    <n v="4000000"/>
    <b v="0"/>
  </r>
  <r>
    <x v="327"/>
    <x v="0"/>
    <n v="24"/>
    <n v="6"/>
    <n v="6000000"/>
    <x v="0"/>
    <x v="6"/>
    <s v="Bundesliga"/>
    <x v="149"/>
    <x v="0"/>
    <s v="Netherlands"/>
    <x v="5"/>
    <x v="72"/>
    <n v="4"/>
    <n v="4000000"/>
    <b v="0"/>
  </r>
  <r>
    <x v="328"/>
    <x v="4"/>
    <n v="21"/>
    <n v="6"/>
    <n v="6000000"/>
    <x v="0"/>
    <x v="4"/>
    <s v="LaLiga"/>
    <x v="4"/>
    <x v="0"/>
    <s v="Spain"/>
    <x v="1"/>
    <x v="121"/>
    <n v="4"/>
    <n v="4000000"/>
    <b v="0"/>
  </r>
  <r>
    <x v="329"/>
    <x v="0"/>
    <n v="25"/>
    <n v="6"/>
    <n v="6000000"/>
    <x v="0"/>
    <x v="4"/>
    <s v="LaLiga"/>
    <x v="177"/>
    <x v="3"/>
    <s v="China"/>
    <x v="24"/>
    <x v="122"/>
    <n v="4"/>
    <n v="4000000"/>
    <b v="0"/>
  </r>
  <r>
    <x v="330"/>
    <x v="3"/>
    <n v="25"/>
    <n v="5"/>
    <n v="5000000"/>
    <x v="0"/>
    <x v="15"/>
    <s v="Premier Liga"/>
    <x v="178"/>
    <x v="0"/>
    <s v="Spain"/>
    <x v="1"/>
    <x v="123"/>
    <n v="4"/>
    <n v="4000000"/>
    <b v="0"/>
  </r>
  <r>
    <x v="331"/>
    <x v="1"/>
    <n v="21"/>
    <n v="5"/>
    <n v="5000000"/>
    <x v="0"/>
    <x v="5"/>
    <s v="Serie B"/>
    <x v="83"/>
    <x v="0"/>
    <s v="Italy"/>
    <x v="4"/>
    <x v="124"/>
    <n v="4"/>
    <n v="4000000"/>
    <b v="0"/>
  </r>
  <r>
    <x v="332"/>
    <x v="2"/>
    <n v="22"/>
    <n v="5"/>
    <n v="5000000"/>
    <x v="0"/>
    <x v="7"/>
    <s v="Ligue 2"/>
    <x v="67"/>
    <x v="0"/>
    <s v="France"/>
    <x v="3"/>
    <x v="62"/>
    <n v="4"/>
    <n v="4000000"/>
    <b v="0"/>
  </r>
  <r>
    <x v="333"/>
    <x v="3"/>
    <n v="21"/>
    <n v="4.5"/>
    <n v="4500000"/>
    <x v="0"/>
    <x v="6"/>
    <s v="2. Bundesliga"/>
    <x v="179"/>
    <x v="0"/>
    <s v="Germany"/>
    <x v="2"/>
    <x v="86"/>
    <n v="4"/>
    <n v="4000000"/>
    <b v="0"/>
  </r>
  <r>
    <x v="334"/>
    <x v="2"/>
    <n v="23"/>
    <n v="2"/>
    <n v="2000000"/>
    <x v="0"/>
    <x v="5"/>
    <s v="Serie A"/>
    <x v="13"/>
    <x v="0"/>
    <s v="Italy"/>
    <x v="21"/>
    <x v="125"/>
    <n v="4"/>
    <n v="4000000"/>
    <b v="0"/>
  </r>
  <r>
    <x v="335"/>
    <x v="2"/>
    <n v="25"/>
    <n v="3.5"/>
    <n v="3500000"/>
    <x v="0"/>
    <x v="27"/>
    <s v="Super League"/>
    <x v="125"/>
    <x v="0"/>
    <s v="Italy"/>
    <x v="4"/>
    <x v="66"/>
    <n v="4"/>
    <n v="4000000"/>
    <b v="0"/>
  </r>
  <r>
    <x v="336"/>
    <x v="5"/>
    <n v="24"/>
    <n v="3.8"/>
    <n v="3800000"/>
    <x v="0"/>
    <x v="5"/>
    <s v="Serie A"/>
    <x v="180"/>
    <x v="0"/>
    <s v="Italy"/>
    <x v="4"/>
    <x v="124"/>
    <n v="4"/>
    <n v="4000000"/>
    <b v="0"/>
  </r>
  <r>
    <x v="337"/>
    <x v="3"/>
    <n v="25"/>
    <n v="3"/>
    <n v="3000000"/>
    <x v="0"/>
    <x v="9"/>
    <s v="Jupiler Pro League"/>
    <x v="181"/>
    <x v="0"/>
    <s v="Belgium"/>
    <x v="7"/>
    <x v="126"/>
    <n v="4"/>
    <n v="4000000"/>
    <b v="0"/>
  </r>
  <r>
    <x v="338"/>
    <x v="1"/>
    <n v="22"/>
    <n v="3"/>
    <n v="3000000"/>
    <x v="0"/>
    <x v="5"/>
    <s v="Serie A"/>
    <x v="13"/>
    <x v="0"/>
    <s v="Croatia"/>
    <x v="25"/>
    <x v="127"/>
    <n v="4"/>
    <n v="4000000"/>
    <b v="0"/>
  </r>
  <r>
    <x v="339"/>
    <x v="2"/>
    <n v="25"/>
    <n v="3.5"/>
    <n v="3500000"/>
    <x v="0"/>
    <x v="22"/>
    <s v="Superligaen"/>
    <x v="133"/>
    <x v="0"/>
    <s v="Germany"/>
    <x v="2"/>
    <x v="128"/>
    <n v="4"/>
    <n v="4000000"/>
    <b v="0"/>
  </r>
  <r>
    <x v="340"/>
    <x v="1"/>
    <n v="23"/>
    <n v="3.5"/>
    <n v="3500000"/>
    <x v="0"/>
    <x v="15"/>
    <s v="Premier Liga"/>
    <x v="182"/>
    <x v="0"/>
    <s v="Italy"/>
    <x v="4"/>
    <x v="32"/>
    <n v="4"/>
    <n v="4000000"/>
    <b v="0"/>
  </r>
  <r>
    <x v="341"/>
    <x v="0"/>
    <n v="23"/>
    <n v="4"/>
    <n v="4000000"/>
    <x v="0"/>
    <x v="11"/>
    <s v="Super Lig"/>
    <x v="183"/>
    <x v="0"/>
    <s v="England"/>
    <x v="9"/>
    <x v="110"/>
    <n v="4"/>
    <n v="4000000"/>
    <b v="0"/>
  </r>
  <r>
    <x v="342"/>
    <x v="4"/>
    <n v="23"/>
    <n v="2"/>
    <n v="2000000"/>
    <x v="0"/>
    <x v="7"/>
    <s v="Ligue 1"/>
    <x v="80"/>
    <x v="0"/>
    <s v="Italy"/>
    <x v="4"/>
    <x v="32"/>
    <n v="4"/>
    <n v="4000000"/>
    <b v="0"/>
  </r>
  <r>
    <x v="343"/>
    <x v="3"/>
    <n v="21"/>
    <n v="4"/>
    <n v="4000000"/>
    <x v="2"/>
    <x v="28"/>
    <s v="Liga MX Apertura"/>
    <x v="184"/>
    <x v="0"/>
    <s v="Netherlands"/>
    <x v="5"/>
    <x v="72"/>
    <n v="4"/>
    <n v="4000000"/>
    <b v="0"/>
  </r>
  <r>
    <x v="344"/>
    <x v="0"/>
    <n v="25"/>
    <n v="3"/>
    <n v="3000000"/>
    <x v="0"/>
    <x v="9"/>
    <s v="Jupiler Pro League"/>
    <x v="185"/>
    <x v="0"/>
    <s v="England"/>
    <x v="9"/>
    <x v="129"/>
    <n v="4"/>
    <n v="4000000"/>
    <b v="0"/>
  </r>
  <r>
    <x v="345"/>
    <x v="2"/>
    <n v="24"/>
    <n v="3.5"/>
    <n v="3500000"/>
    <x v="0"/>
    <x v="3"/>
    <s v="Liga Portugal"/>
    <x v="186"/>
    <x v="0"/>
    <s v="Portugal"/>
    <x v="6"/>
    <x v="28"/>
    <n v="4"/>
    <n v="4000000"/>
    <b v="0"/>
  </r>
  <r>
    <x v="346"/>
    <x v="0"/>
    <n v="19"/>
    <n v="2"/>
    <n v="2000000"/>
    <x v="0"/>
    <x v="7"/>
    <s v="Ligue 2"/>
    <x v="187"/>
    <x v="0"/>
    <s v="France"/>
    <x v="3"/>
    <x v="44"/>
    <n v="4"/>
    <n v="4000000"/>
    <b v="0"/>
  </r>
  <r>
    <x v="347"/>
    <x v="1"/>
    <n v="21"/>
    <n v="0.8"/>
    <n v="800000"/>
    <x v="1"/>
    <x v="26"/>
    <s v="Liga DIMAYOR II"/>
    <x v="188"/>
    <x v="0"/>
    <s v="Italy"/>
    <x v="4"/>
    <x v="52"/>
    <n v="4"/>
    <n v="4000000"/>
    <b v="0"/>
  </r>
  <r>
    <x v="348"/>
    <x v="0"/>
    <n v="21"/>
    <n v="1.2"/>
    <n v="1200000"/>
    <x v="0"/>
    <x v="9"/>
    <s v="Jupiler Pro League"/>
    <x v="135"/>
    <x v="0"/>
    <s v="England"/>
    <x v="9"/>
    <x v="129"/>
    <n v="4"/>
    <n v="4000000"/>
    <b v="0"/>
  </r>
  <r>
    <x v="349"/>
    <x v="4"/>
    <n v="22"/>
    <n v="2.5"/>
    <n v="2500000"/>
    <x v="1"/>
    <x v="20"/>
    <s v="Liga Profesional"/>
    <x v="189"/>
    <x v="0"/>
    <s v="Spain"/>
    <x v="1"/>
    <x v="123"/>
    <n v="4"/>
    <n v="4000000"/>
    <b v="0"/>
  </r>
  <r>
    <x v="350"/>
    <x v="0"/>
    <n v="24"/>
    <n v="1.5"/>
    <n v="1500000"/>
    <x v="0"/>
    <x v="3"/>
    <s v="Liga Portugal"/>
    <x v="186"/>
    <x v="0"/>
    <s v="Portugal"/>
    <x v="6"/>
    <x v="57"/>
    <n v="4"/>
    <n v="4000000"/>
    <b v="0"/>
  </r>
  <r>
    <x v="351"/>
    <x v="3"/>
    <n v="24"/>
    <n v="2.2000000000000002"/>
    <n v="2200000"/>
    <x v="0"/>
    <x v="27"/>
    <s v="Super League"/>
    <x v="125"/>
    <x v="0"/>
    <s v="Germany"/>
    <x v="2"/>
    <x v="130"/>
    <n v="4"/>
    <n v="4000000"/>
    <b v="0"/>
  </r>
  <r>
    <x v="352"/>
    <x v="0"/>
    <n v="25"/>
    <n v="3.5"/>
    <n v="3500000"/>
    <x v="1"/>
    <x v="20"/>
    <s v="Liga Profesional"/>
    <x v="190"/>
    <x v="2"/>
    <s v="Mexico"/>
    <x v="15"/>
    <x v="131"/>
    <n v="3.9"/>
    <n v="3900000"/>
    <b v="0"/>
  </r>
  <r>
    <x v="353"/>
    <x v="1"/>
    <n v="18"/>
    <n v="0.6"/>
    <n v="600000"/>
    <x v="1"/>
    <x v="33"/>
    <s v="Serie A Segunda Etapa"/>
    <x v="191"/>
    <x v="0"/>
    <s v="Belgium"/>
    <x v="7"/>
    <x v="37"/>
    <n v="3.9"/>
    <n v="3900000"/>
    <b v="0"/>
  </r>
  <r>
    <x v="354"/>
    <x v="2"/>
    <n v="22"/>
    <n v="1.5"/>
    <n v="1500000"/>
    <x v="1"/>
    <x v="34"/>
    <s v="Primera Division"/>
    <x v="192"/>
    <x v="0"/>
    <s v="England"/>
    <x v="9"/>
    <x v="53"/>
    <n v="3.9"/>
    <n v="3900000"/>
    <b v="0"/>
  </r>
  <r>
    <x v="355"/>
    <x v="3"/>
    <n v="24"/>
    <n v="6.5"/>
    <n v="6500000"/>
    <x v="4"/>
    <x v="35"/>
    <s v="Premier League"/>
    <x v="193"/>
    <x v="0"/>
    <s v="Turkey"/>
    <x v="17"/>
    <x v="82"/>
    <n v="3.85"/>
    <n v="3850000"/>
    <b v="0"/>
  </r>
  <r>
    <x v="356"/>
    <x v="2"/>
    <n v="27"/>
    <n v="4"/>
    <n v="4000000"/>
    <x v="0"/>
    <x v="3"/>
    <s v="Liga Portugal"/>
    <x v="194"/>
    <x v="0"/>
    <s v="Portugal"/>
    <x v="6"/>
    <x v="57"/>
    <n v="3.8"/>
    <n v="3800000"/>
    <b v="0"/>
  </r>
  <r>
    <x v="357"/>
    <x v="2"/>
    <n v="25"/>
    <n v="2.5"/>
    <n v="2500000"/>
    <x v="0"/>
    <x v="3"/>
    <s v="Liga Portugal"/>
    <x v="195"/>
    <x v="0"/>
    <s v="Italy"/>
    <x v="4"/>
    <x v="79"/>
    <n v="3.8"/>
    <n v="3800000"/>
    <b v="0"/>
  </r>
  <r>
    <x v="358"/>
    <x v="2"/>
    <n v="24"/>
    <n v="4"/>
    <n v="4000000"/>
    <x v="0"/>
    <x v="9"/>
    <s v="Jupiler Pro League"/>
    <x v="185"/>
    <x v="0"/>
    <s v="Italy"/>
    <x v="4"/>
    <x v="52"/>
    <n v="3.7"/>
    <n v="3700000"/>
    <b v="0"/>
  </r>
  <r>
    <x v="359"/>
    <x v="4"/>
    <n v="21"/>
    <n v="3"/>
    <n v="3000000"/>
    <x v="0"/>
    <x v="6"/>
    <s v="2. Bundesliga"/>
    <x v="196"/>
    <x v="0"/>
    <s v="Germany"/>
    <x v="2"/>
    <x v="132"/>
    <n v="3.7"/>
    <n v="3700000"/>
    <b v="0"/>
  </r>
  <r>
    <x v="360"/>
    <x v="0"/>
    <n v="29"/>
    <n v="3.5"/>
    <n v="3500000"/>
    <x v="1"/>
    <x v="18"/>
    <s v="Serie A"/>
    <x v="85"/>
    <x v="2"/>
    <s v="United States"/>
    <x v="10"/>
    <x v="133"/>
    <n v="3.64"/>
    <n v="3640000"/>
    <b v="0"/>
  </r>
  <r>
    <x v="361"/>
    <x v="5"/>
    <n v="30"/>
    <n v="9"/>
    <n v="9000000"/>
    <x v="0"/>
    <x v="1"/>
    <s v="Premier League"/>
    <x v="78"/>
    <x v="0"/>
    <s v="England"/>
    <x v="0"/>
    <x v="27"/>
    <n v="3.6"/>
    <n v="3600000"/>
    <b v="0"/>
  </r>
  <r>
    <x v="362"/>
    <x v="2"/>
    <n v="22"/>
    <n v="8"/>
    <n v="8000000"/>
    <x v="0"/>
    <x v="27"/>
    <s v="Super League"/>
    <x v="197"/>
    <x v="0"/>
    <s v="Switzerland"/>
    <x v="24"/>
    <x v="134"/>
    <n v="3.6"/>
    <n v="3600000"/>
    <b v="0"/>
  </r>
  <r>
    <x v="363"/>
    <x v="3"/>
    <n v="23"/>
    <n v="4"/>
    <n v="4000000"/>
    <x v="0"/>
    <x v="1"/>
    <s v="Premier League"/>
    <x v="198"/>
    <x v="0"/>
    <s v="England"/>
    <x v="9"/>
    <x v="135"/>
    <n v="3.6"/>
    <n v="3600000"/>
    <b v="0"/>
  </r>
  <r>
    <x v="364"/>
    <x v="4"/>
    <n v="21"/>
    <n v="3.2"/>
    <n v="3200000"/>
    <x v="0"/>
    <x v="11"/>
    <s v="Super Lig"/>
    <x v="199"/>
    <x v="0"/>
    <s v="Turkey"/>
    <x v="17"/>
    <x v="120"/>
    <n v="3.6"/>
    <n v="3600000"/>
    <b v="0"/>
  </r>
  <r>
    <x v="365"/>
    <x v="4"/>
    <n v="20"/>
    <n v="3"/>
    <n v="3000000"/>
    <x v="0"/>
    <x v="10"/>
    <s v="Premiership"/>
    <x v="200"/>
    <x v="0"/>
    <s v="Italy"/>
    <x v="4"/>
    <x v="52"/>
    <n v="3.6"/>
    <n v="3600000"/>
    <b v="0"/>
  </r>
  <r>
    <x v="138"/>
    <x v="3"/>
    <n v="27"/>
    <n v="17"/>
    <n v="17000000"/>
    <x v="0"/>
    <x v="5"/>
    <s v="Serie A"/>
    <x v="116"/>
    <x v="0"/>
    <s v="Italy"/>
    <x v="4"/>
    <x v="33"/>
    <n v="3.5"/>
    <n v="3500000"/>
    <b v="1"/>
  </r>
  <r>
    <x v="366"/>
    <x v="3"/>
    <n v="28"/>
    <n v="10"/>
    <n v="10000000"/>
    <x v="0"/>
    <x v="1"/>
    <s v="Premier League"/>
    <x v="39"/>
    <x v="0"/>
    <s v="Turkey"/>
    <x v="17"/>
    <x v="96"/>
    <n v="3.5"/>
    <n v="3500000"/>
    <b v="0"/>
  </r>
  <r>
    <x v="367"/>
    <x v="2"/>
    <n v="25"/>
    <n v="9"/>
    <n v="9000000"/>
    <x v="0"/>
    <x v="24"/>
    <s v="SuperSport HNL"/>
    <x v="114"/>
    <x v="0"/>
    <s v="Germany"/>
    <x v="2"/>
    <x v="58"/>
    <n v="3.5"/>
    <n v="3500000"/>
    <b v="0"/>
  </r>
  <r>
    <x v="368"/>
    <x v="0"/>
    <n v="19"/>
    <n v="7"/>
    <n v="7000000"/>
    <x v="1"/>
    <x v="18"/>
    <s v="Serie A"/>
    <x v="85"/>
    <x v="0"/>
    <s v="England"/>
    <x v="0"/>
    <x v="9"/>
    <n v="3.5"/>
    <n v="3500000"/>
    <b v="0"/>
  </r>
  <r>
    <x v="369"/>
    <x v="1"/>
    <n v="24"/>
    <n v="6.5"/>
    <n v="6500000"/>
    <x v="0"/>
    <x v="5"/>
    <s v="Serie A"/>
    <x v="180"/>
    <x v="0"/>
    <s v="France"/>
    <x v="3"/>
    <x v="59"/>
    <n v="3.5"/>
    <n v="3500000"/>
    <b v="0"/>
  </r>
  <r>
    <x v="370"/>
    <x v="0"/>
    <n v="29"/>
    <n v="6"/>
    <n v="6000000"/>
    <x v="0"/>
    <x v="4"/>
    <s v="LaLiga2"/>
    <x v="87"/>
    <x v="2"/>
    <s v="Mexico"/>
    <x v="15"/>
    <x v="136"/>
    <n v="3.5"/>
    <n v="3500000"/>
    <b v="0"/>
  </r>
  <r>
    <x v="371"/>
    <x v="3"/>
    <n v="21"/>
    <n v="6"/>
    <n v="6000000"/>
    <x v="0"/>
    <x v="15"/>
    <s v="1.Division"/>
    <x v="201"/>
    <x v="0"/>
    <s v="Russia"/>
    <x v="16"/>
    <x v="137"/>
    <n v="3.5"/>
    <n v="3500000"/>
    <b v="0"/>
  </r>
  <r>
    <x v="372"/>
    <x v="2"/>
    <n v="28"/>
    <n v="6"/>
    <n v="6000000"/>
    <x v="0"/>
    <x v="0"/>
    <s v="Eredivisie"/>
    <x v="92"/>
    <x v="0"/>
    <s v="Turkey"/>
    <x v="17"/>
    <x v="82"/>
    <n v="3.5"/>
    <n v="3500000"/>
    <b v="0"/>
  </r>
  <r>
    <x v="373"/>
    <x v="1"/>
    <n v="24"/>
    <n v="5"/>
    <n v="5000000"/>
    <x v="0"/>
    <x v="6"/>
    <s v="Bundesliga"/>
    <x v="95"/>
    <x v="0"/>
    <s v="Germany"/>
    <x v="2"/>
    <x v="83"/>
    <n v="3.5"/>
    <n v="3500000"/>
    <b v="0"/>
  </r>
  <r>
    <x v="374"/>
    <x v="2"/>
    <n v="25"/>
    <n v="5"/>
    <n v="5000000"/>
    <x v="0"/>
    <x v="3"/>
    <s v="Liga Portugal"/>
    <x v="202"/>
    <x v="0"/>
    <s v="Portugal"/>
    <x v="6"/>
    <x v="28"/>
    <n v="3.5"/>
    <n v="3500000"/>
    <b v="0"/>
  </r>
  <r>
    <x v="375"/>
    <x v="2"/>
    <n v="23"/>
    <n v="5"/>
    <n v="5000000"/>
    <x v="0"/>
    <x v="3"/>
    <s v="Liga Portugal"/>
    <x v="194"/>
    <x v="0"/>
    <s v="Turkey"/>
    <x v="17"/>
    <x v="96"/>
    <n v="3.5"/>
    <n v="3500000"/>
    <b v="0"/>
  </r>
  <r>
    <x v="376"/>
    <x v="1"/>
    <n v="24"/>
    <n v="5"/>
    <n v="5000000"/>
    <x v="0"/>
    <x v="6"/>
    <s v="Bundesliga"/>
    <x v="149"/>
    <x v="0"/>
    <s v="Belgium"/>
    <x v="7"/>
    <x v="126"/>
    <n v="3.5"/>
    <n v="3500000"/>
    <b v="0"/>
  </r>
  <r>
    <x v="377"/>
    <x v="1"/>
    <n v="28"/>
    <n v="5"/>
    <n v="5000000"/>
    <x v="0"/>
    <x v="31"/>
    <s v="Super League 1"/>
    <x v="203"/>
    <x v="3"/>
    <s v="Qatar"/>
    <x v="26"/>
    <x v="138"/>
    <n v="3.5"/>
    <n v="3500000"/>
    <b v="0"/>
  </r>
  <r>
    <x v="378"/>
    <x v="3"/>
    <n v="28"/>
    <n v="4.5"/>
    <n v="4500000"/>
    <x v="0"/>
    <x v="3"/>
    <s v="Liga Portugal"/>
    <x v="15"/>
    <x v="0"/>
    <s v="Greece"/>
    <x v="20"/>
    <x v="139"/>
    <n v="3.5"/>
    <n v="3500000"/>
    <b v="0"/>
  </r>
  <r>
    <x v="379"/>
    <x v="2"/>
    <n v="28"/>
    <n v="3"/>
    <n v="3000000"/>
    <x v="0"/>
    <x v="5"/>
    <s v="Serie B"/>
    <x v="107"/>
    <x v="0"/>
    <s v="Denmark"/>
    <x v="18"/>
    <x v="84"/>
    <n v="3.5"/>
    <n v="3500000"/>
    <b v="0"/>
  </r>
  <r>
    <x v="380"/>
    <x v="3"/>
    <n v="34"/>
    <n v="2.5"/>
    <n v="2500000"/>
    <x v="0"/>
    <x v="5"/>
    <s v="Serie A"/>
    <x v="22"/>
    <x v="0"/>
    <s v="Italy"/>
    <x v="4"/>
    <x v="140"/>
    <n v="3.5"/>
    <n v="3500000"/>
    <b v="0"/>
  </r>
  <r>
    <x v="381"/>
    <x v="1"/>
    <n v="21"/>
    <n v="3"/>
    <n v="3000000"/>
    <x v="0"/>
    <x v="3"/>
    <s v="Liga Portugal"/>
    <x v="130"/>
    <x v="0"/>
    <s v="France"/>
    <x v="3"/>
    <x v="78"/>
    <n v="3.5"/>
    <n v="3500000"/>
    <b v="0"/>
  </r>
  <r>
    <x v="382"/>
    <x v="5"/>
    <n v="32"/>
    <n v="2"/>
    <n v="2000000"/>
    <x v="0"/>
    <x v="5"/>
    <s v="Serie A"/>
    <x v="74"/>
    <x v="0"/>
    <s v="England"/>
    <x v="0"/>
    <x v="18"/>
    <n v="3.5"/>
    <n v="3500000"/>
    <b v="0"/>
  </r>
  <r>
    <x v="383"/>
    <x v="3"/>
    <n v="18"/>
    <n v="0.6"/>
    <n v="600000"/>
    <x v="4"/>
    <x v="36"/>
    <s v="Without League"/>
    <x v="204"/>
    <x v="0"/>
    <s v="Austria"/>
    <x v="2"/>
    <x v="47"/>
    <n v="3.5"/>
    <n v="3500000"/>
    <b v="0"/>
  </r>
  <r>
    <x v="384"/>
    <x v="4"/>
    <n v="22"/>
    <n v="2"/>
    <n v="2000000"/>
    <x v="0"/>
    <x v="5"/>
    <s v="Serie A"/>
    <x v="13"/>
    <x v="0"/>
    <s v="Italy"/>
    <x v="21"/>
    <x v="97"/>
    <n v="3.5"/>
    <n v="3500000"/>
    <b v="0"/>
  </r>
  <r>
    <x v="385"/>
    <x v="1"/>
    <n v="26"/>
    <n v="3.5"/>
    <n v="3500000"/>
    <x v="0"/>
    <x v="15"/>
    <s v="Premier Liga"/>
    <x v="167"/>
    <x v="0"/>
    <s v="Russia"/>
    <x v="16"/>
    <x v="109"/>
    <n v="3.5"/>
    <n v="3500000"/>
    <b v="0"/>
  </r>
  <r>
    <x v="386"/>
    <x v="3"/>
    <n v="18"/>
    <n v="1.2"/>
    <n v="1200000"/>
    <x v="0"/>
    <x v="37"/>
    <s v="Super liga Srbije"/>
    <x v="205"/>
    <x v="0"/>
    <s v="Spain"/>
    <x v="1"/>
    <x v="61"/>
    <n v="3.5"/>
    <n v="3500000"/>
    <b v="0"/>
  </r>
  <r>
    <x v="387"/>
    <x v="2"/>
    <n v="22"/>
    <n v="2"/>
    <n v="2000000"/>
    <x v="0"/>
    <x v="10"/>
    <s v="Premiership"/>
    <x v="159"/>
    <x v="0"/>
    <s v="Italy"/>
    <x v="4"/>
    <x v="66"/>
    <n v="3.5"/>
    <n v="3500000"/>
    <b v="0"/>
  </r>
  <r>
    <x v="388"/>
    <x v="1"/>
    <n v="21"/>
    <n v="3"/>
    <n v="3000000"/>
    <x v="0"/>
    <x v="8"/>
    <s v="Bundesliga"/>
    <x v="206"/>
    <x v="0"/>
    <s v="Italy"/>
    <x v="4"/>
    <x v="79"/>
    <n v="3.5"/>
    <n v="3500000"/>
    <b v="0"/>
  </r>
  <r>
    <x v="389"/>
    <x v="0"/>
    <n v="22"/>
    <n v="1.3"/>
    <n v="1300000"/>
    <x v="0"/>
    <x v="6"/>
    <s v="Bundesliga"/>
    <x v="50"/>
    <x v="0"/>
    <s v="England"/>
    <x v="9"/>
    <x v="129"/>
    <n v="3.5"/>
    <n v="3500000"/>
    <b v="0"/>
  </r>
  <r>
    <x v="390"/>
    <x v="3"/>
    <n v="23"/>
    <n v="2.5"/>
    <n v="2500000"/>
    <x v="0"/>
    <x v="5"/>
    <s v="Serie A"/>
    <x v="6"/>
    <x v="2"/>
    <s v="United States"/>
    <x v="10"/>
    <x v="141"/>
    <n v="3.45"/>
    <n v="3450000"/>
    <b v="0"/>
  </r>
  <r>
    <x v="391"/>
    <x v="3"/>
    <n v="22"/>
    <n v="5"/>
    <n v="5000000"/>
    <x v="0"/>
    <x v="9"/>
    <s v="Jupiler Pro League"/>
    <x v="207"/>
    <x v="0"/>
    <s v="Turkey"/>
    <x v="17"/>
    <x v="88"/>
    <n v="3.35"/>
    <n v="3350000"/>
    <b v="0"/>
  </r>
  <r>
    <x v="392"/>
    <x v="3"/>
    <n v="29"/>
    <n v="4"/>
    <n v="4000000"/>
    <x v="2"/>
    <x v="28"/>
    <s v="Liga MX Apertura"/>
    <x v="208"/>
    <x v="2"/>
    <s v="Mexico"/>
    <x v="15"/>
    <x v="95"/>
    <n v="3.3"/>
    <n v="3300000"/>
    <b v="0"/>
  </r>
  <r>
    <x v="393"/>
    <x v="2"/>
    <n v="23"/>
    <n v="4"/>
    <n v="4000000"/>
    <x v="0"/>
    <x v="15"/>
    <s v="Premier Liga"/>
    <x v="182"/>
    <x v="0"/>
    <s v="Italy"/>
    <x v="4"/>
    <x v="75"/>
    <n v="3.25"/>
    <n v="3250000"/>
    <b v="0"/>
  </r>
  <r>
    <x v="394"/>
    <x v="1"/>
    <n v="24"/>
    <n v="15"/>
    <n v="15000000"/>
    <x v="0"/>
    <x v="1"/>
    <s v="Premier League"/>
    <x v="78"/>
    <x v="0"/>
    <s v="Germany"/>
    <x v="2"/>
    <x v="132"/>
    <n v="3.2"/>
    <n v="3200000"/>
    <b v="0"/>
  </r>
  <r>
    <x v="395"/>
    <x v="2"/>
    <n v="21"/>
    <n v="6.5"/>
    <n v="6500000"/>
    <x v="1"/>
    <x v="20"/>
    <s v="Liga Profesional"/>
    <x v="209"/>
    <x v="0"/>
    <s v="Belgium"/>
    <x v="7"/>
    <x v="91"/>
    <n v="3.2"/>
    <n v="3200000"/>
    <b v="0"/>
  </r>
  <r>
    <x v="396"/>
    <x v="0"/>
    <n v="26"/>
    <n v="3.5"/>
    <n v="3500000"/>
    <x v="0"/>
    <x v="15"/>
    <s v="Premier Liga"/>
    <x v="210"/>
    <x v="0"/>
    <s v="Russia"/>
    <x v="16"/>
    <x v="81"/>
    <n v="3.2"/>
    <n v="3200000"/>
    <b v="0"/>
  </r>
  <r>
    <x v="397"/>
    <x v="3"/>
    <n v="25"/>
    <n v="3"/>
    <n v="3000000"/>
    <x v="0"/>
    <x v="6"/>
    <s v="Bundesliga"/>
    <x v="31"/>
    <x v="2"/>
    <s v="United States"/>
    <x v="27"/>
    <x v="142"/>
    <n v="3.2"/>
    <n v="3200000"/>
    <b v="0"/>
  </r>
  <r>
    <x v="398"/>
    <x v="2"/>
    <n v="24"/>
    <n v="3"/>
    <n v="3000000"/>
    <x v="0"/>
    <x v="4"/>
    <s v="LaLiga2"/>
    <x v="211"/>
    <x v="0"/>
    <s v="Greece"/>
    <x v="20"/>
    <x v="143"/>
    <n v="3.2"/>
    <n v="3200000"/>
    <b v="0"/>
  </r>
  <r>
    <x v="399"/>
    <x v="1"/>
    <n v="23"/>
    <n v="1"/>
    <n v="1000000"/>
    <x v="0"/>
    <x v="30"/>
    <s v="Allsvenskan"/>
    <x v="212"/>
    <x v="0"/>
    <s v="Italy"/>
    <x v="4"/>
    <x v="52"/>
    <n v="3.2"/>
    <n v="3200000"/>
    <b v="0"/>
  </r>
  <r>
    <x v="400"/>
    <x v="2"/>
    <n v="25"/>
    <n v="27"/>
    <n v="27000000"/>
    <x v="0"/>
    <x v="5"/>
    <s v="Serie A"/>
    <x v="6"/>
    <x v="0"/>
    <s v="England"/>
    <x v="0"/>
    <x v="1"/>
    <n v="3"/>
    <n v="3000000"/>
    <b v="1"/>
  </r>
  <r>
    <x v="401"/>
    <x v="0"/>
    <n v="22"/>
    <n v="20"/>
    <n v="20000000"/>
    <x v="0"/>
    <x v="4"/>
    <s v="LaLiga"/>
    <x v="41"/>
    <x v="0"/>
    <s v="Portugal"/>
    <x v="6"/>
    <x v="57"/>
    <n v="3"/>
    <n v="3000000"/>
    <b v="1"/>
  </r>
  <r>
    <x v="402"/>
    <x v="2"/>
    <n v="30"/>
    <n v="12"/>
    <n v="12000000"/>
    <x v="0"/>
    <x v="3"/>
    <s v="Liga Portugal"/>
    <x v="17"/>
    <x v="0"/>
    <s v="Turkey"/>
    <x v="17"/>
    <x v="82"/>
    <n v="3"/>
    <n v="3000000"/>
    <b v="0"/>
  </r>
  <r>
    <x v="403"/>
    <x v="3"/>
    <n v="26"/>
    <n v="12"/>
    <n v="12000000"/>
    <x v="0"/>
    <x v="4"/>
    <s v="LaLiga"/>
    <x v="25"/>
    <x v="0"/>
    <s v="Turkey"/>
    <x v="17"/>
    <x v="120"/>
    <n v="3"/>
    <n v="3000000"/>
    <b v="0"/>
  </r>
  <r>
    <x v="261"/>
    <x v="3"/>
    <n v="28"/>
    <n v="10"/>
    <n v="10000000"/>
    <x v="0"/>
    <x v="5"/>
    <s v="Serie A"/>
    <x v="116"/>
    <x v="0"/>
    <s v="Italy"/>
    <x v="4"/>
    <x v="124"/>
    <n v="3"/>
    <n v="3000000"/>
    <b v="1"/>
  </r>
  <r>
    <x v="404"/>
    <x v="2"/>
    <n v="27"/>
    <n v="8"/>
    <n v="8000000"/>
    <x v="0"/>
    <x v="4"/>
    <s v="LaLiga2"/>
    <x v="213"/>
    <x v="0"/>
    <s v="Turkey"/>
    <x v="17"/>
    <x v="120"/>
    <n v="3"/>
    <n v="3000000"/>
    <b v="0"/>
  </r>
  <r>
    <x v="405"/>
    <x v="2"/>
    <n v="24"/>
    <n v="7.5"/>
    <n v="7500000"/>
    <x v="0"/>
    <x v="15"/>
    <s v="Premier Liga"/>
    <x v="178"/>
    <x v="0"/>
    <s v="Netherlands"/>
    <x v="5"/>
    <x v="144"/>
    <n v="3"/>
    <n v="3000000"/>
    <b v="0"/>
  </r>
  <r>
    <x v="406"/>
    <x v="4"/>
    <n v="22"/>
    <n v="7"/>
    <n v="7000000"/>
    <x v="0"/>
    <x v="5"/>
    <s v="Serie B"/>
    <x v="83"/>
    <x v="0"/>
    <s v="Italy"/>
    <x v="4"/>
    <x v="23"/>
    <n v="3"/>
    <n v="3000000"/>
    <b v="1"/>
  </r>
  <r>
    <x v="407"/>
    <x v="2"/>
    <n v="29"/>
    <n v="7"/>
    <n v="7000000"/>
    <x v="1"/>
    <x v="18"/>
    <s v="Serie A"/>
    <x v="121"/>
    <x v="0"/>
    <s v="Turkey"/>
    <x v="17"/>
    <x v="96"/>
    <n v="3"/>
    <n v="3000000"/>
    <b v="0"/>
  </r>
  <r>
    <x v="408"/>
    <x v="2"/>
    <n v="26"/>
    <n v="7"/>
    <n v="7000000"/>
    <x v="0"/>
    <x v="5"/>
    <s v="Serie A"/>
    <x v="59"/>
    <x v="0"/>
    <s v="Germany"/>
    <x v="2"/>
    <x v="86"/>
    <n v="3"/>
    <n v="3000000"/>
    <b v="0"/>
  </r>
  <r>
    <x v="409"/>
    <x v="0"/>
    <n v="26"/>
    <n v="7"/>
    <n v="7000000"/>
    <x v="0"/>
    <x v="9"/>
    <s v="Jupiler Pro League"/>
    <x v="97"/>
    <x v="0"/>
    <s v="Spain"/>
    <x v="1"/>
    <x v="145"/>
    <n v="3"/>
    <n v="3000000"/>
    <b v="0"/>
  </r>
  <r>
    <x v="410"/>
    <x v="0"/>
    <n v="25"/>
    <n v="7"/>
    <n v="7000000"/>
    <x v="0"/>
    <x v="5"/>
    <s v="Serie A"/>
    <x v="20"/>
    <x v="0"/>
    <s v="France"/>
    <x v="3"/>
    <x v="44"/>
    <n v="3"/>
    <n v="3000000"/>
    <b v="0"/>
  </r>
  <r>
    <x v="411"/>
    <x v="0"/>
    <n v="21"/>
    <n v="6"/>
    <n v="6000000"/>
    <x v="0"/>
    <x v="3"/>
    <s v="Liga Portugal"/>
    <x v="15"/>
    <x v="0"/>
    <s v="Spain"/>
    <x v="1"/>
    <x v="146"/>
    <n v="3"/>
    <n v="3000000"/>
    <b v="0"/>
  </r>
  <r>
    <x v="412"/>
    <x v="2"/>
    <n v="27"/>
    <n v="5.5"/>
    <n v="5500000"/>
    <x v="0"/>
    <x v="32"/>
    <s v="SuperLiga"/>
    <x v="214"/>
    <x v="3"/>
    <s v="United Arab Emirates"/>
    <x v="28"/>
    <x v="147"/>
    <n v="3"/>
    <n v="3000000"/>
    <b v="0"/>
  </r>
  <r>
    <x v="413"/>
    <x v="1"/>
    <n v="20"/>
    <n v="5"/>
    <n v="5000000"/>
    <x v="0"/>
    <x v="24"/>
    <s v="SuperSport HNL"/>
    <x v="215"/>
    <x v="0"/>
    <s v="Germany"/>
    <x v="29"/>
    <x v="148"/>
    <n v="3"/>
    <n v="3000000"/>
    <b v="0"/>
  </r>
  <r>
    <x v="414"/>
    <x v="4"/>
    <n v="24"/>
    <n v="5"/>
    <n v="5000000"/>
    <x v="0"/>
    <x v="6"/>
    <s v="Bundesliga"/>
    <x v="50"/>
    <x v="0"/>
    <s v="Spain"/>
    <x v="1"/>
    <x v="71"/>
    <n v="3"/>
    <n v="3000000"/>
    <b v="0"/>
  </r>
  <r>
    <x v="415"/>
    <x v="2"/>
    <n v="26"/>
    <n v="5"/>
    <n v="5000000"/>
    <x v="0"/>
    <x v="9"/>
    <s v="Jupiler Pro League"/>
    <x v="69"/>
    <x v="0"/>
    <s v="England"/>
    <x v="9"/>
    <x v="129"/>
    <n v="3"/>
    <n v="3000000"/>
    <b v="0"/>
  </r>
  <r>
    <x v="416"/>
    <x v="3"/>
    <n v="25"/>
    <n v="5"/>
    <n v="5000000"/>
    <x v="0"/>
    <x v="7"/>
    <s v="Ligue 1"/>
    <x v="36"/>
    <x v="0"/>
    <s v="Portugal"/>
    <x v="6"/>
    <x v="149"/>
    <n v="3"/>
    <n v="3000000"/>
    <b v="0"/>
  </r>
  <r>
    <x v="417"/>
    <x v="3"/>
    <n v="31"/>
    <n v="5"/>
    <n v="5000000"/>
    <x v="0"/>
    <x v="4"/>
    <s v="LaLiga2"/>
    <x v="213"/>
    <x v="0"/>
    <s v="Spain"/>
    <x v="1"/>
    <x v="123"/>
    <n v="3"/>
    <n v="3000000"/>
    <b v="0"/>
  </r>
  <r>
    <x v="418"/>
    <x v="3"/>
    <n v="23"/>
    <n v="5"/>
    <n v="5000000"/>
    <x v="0"/>
    <x v="9"/>
    <s v="Jupiler Pro League"/>
    <x v="97"/>
    <x v="0"/>
    <s v="France"/>
    <x v="3"/>
    <x v="78"/>
    <n v="3"/>
    <n v="3000000"/>
    <b v="0"/>
  </r>
  <r>
    <x v="419"/>
    <x v="4"/>
    <n v="23"/>
    <n v="4"/>
    <n v="4000000"/>
    <x v="0"/>
    <x v="4"/>
    <s v="LaLiga"/>
    <x v="12"/>
    <x v="0"/>
    <s v="Spain"/>
    <x v="1"/>
    <x v="61"/>
    <n v="3"/>
    <n v="3000000"/>
    <b v="0"/>
  </r>
  <r>
    <x v="420"/>
    <x v="1"/>
    <n v="30"/>
    <n v="4"/>
    <n v="4000000"/>
    <x v="0"/>
    <x v="4"/>
    <s v="LaLiga"/>
    <x v="62"/>
    <x v="2"/>
    <s v="Mexico"/>
    <x v="15"/>
    <x v="93"/>
    <n v="3"/>
    <n v="3000000"/>
    <b v="0"/>
  </r>
  <r>
    <x v="421"/>
    <x v="3"/>
    <n v="31"/>
    <n v="4"/>
    <n v="4000000"/>
    <x v="0"/>
    <x v="4"/>
    <s v="LaLiga"/>
    <x v="12"/>
    <x v="0"/>
    <s v="Netherlands"/>
    <x v="5"/>
    <x v="144"/>
    <n v="3"/>
    <n v="3000000"/>
    <b v="0"/>
  </r>
  <r>
    <x v="422"/>
    <x v="0"/>
    <n v="21"/>
    <n v="4"/>
    <n v="4000000"/>
    <x v="0"/>
    <x v="6"/>
    <s v="Bundesliga"/>
    <x v="120"/>
    <x v="0"/>
    <s v="Scotland"/>
    <x v="12"/>
    <x v="106"/>
    <n v="3"/>
    <n v="3000000"/>
    <b v="0"/>
  </r>
  <r>
    <x v="423"/>
    <x v="2"/>
    <n v="27"/>
    <n v="3.8"/>
    <n v="3800000"/>
    <x v="0"/>
    <x v="11"/>
    <s v="Super Lig"/>
    <x v="49"/>
    <x v="0"/>
    <s v="England"/>
    <x v="9"/>
    <x v="110"/>
    <n v="3"/>
    <n v="3000000"/>
    <b v="0"/>
  </r>
  <r>
    <x v="424"/>
    <x v="2"/>
    <n v="22"/>
    <n v="3.5"/>
    <n v="3500000"/>
    <x v="0"/>
    <x v="15"/>
    <s v="Premier Liga"/>
    <x v="216"/>
    <x v="0"/>
    <s v="Russia"/>
    <x v="16"/>
    <x v="150"/>
    <n v="3"/>
    <n v="3000000"/>
    <b v="0"/>
  </r>
  <r>
    <x v="425"/>
    <x v="2"/>
    <n v="28"/>
    <n v="3"/>
    <n v="3000000"/>
    <x v="0"/>
    <x v="2"/>
    <s v="Ligue 1"/>
    <x v="2"/>
    <x v="0"/>
    <s v="France"/>
    <x v="3"/>
    <x v="151"/>
    <n v="3"/>
    <n v="3000000"/>
    <b v="0"/>
  </r>
  <r>
    <x v="426"/>
    <x v="0"/>
    <n v="20"/>
    <n v="2"/>
    <n v="2000000"/>
    <x v="0"/>
    <x v="38"/>
    <s v="Eliteserien"/>
    <x v="217"/>
    <x v="0"/>
    <s v="Italy"/>
    <x v="4"/>
    <x v="49"/>
    <n v="3"/>
    <n v="3000000"/>
    <b v="0"/>
  </r>
  <r>
    <x v="427"/>
    <x v="2"/>
    <n v="24"/>
    <n v="3"/>
    <n v="3000000"/>
    <x v="0"/>
    <x v="0"/>
    <s v="Eredivisie"/>
    <x v="218"/>
    <x v="0"/>
    <s v="Italy"/>
    <x v="4"/>
    <x v="49"/>
    <n v="3"/>
    <n v="3000000"/>
    <b v="0"/>
  </r>
  <r>
    <x v="428"/>
    <x v="4"/>
    <n v="21"/>
    <n v="2.5"/>
    <n v="2500000"/>
    <x v="0"/>
    <x v="9"/>
    <s v="Jupiler Pro League"/>
    <x v="219"/>
    <x v="0"/>
    <s v="Italy"/>
    <x v="4"/>
    <x v="67"/>
    <n v="3"/>
    <n v="3000000"/>
    <b v="0"/>
  </r>
  <r>
    <x v="429"/>
    <x v="2"/>
    <n v="23"/>
    <n v="2.5"/>
    <n v="2500000"/>
    <x v="0"/>
    <x v="5"/>
    <s v="Serie A"/>
    <x v="43"/>
    <x v="0"/>
    <s v="Italy"/>
    <x v="4"/>
    <x v="75"/>
    <n v="3"/>
    <n v="3000000"/>
    <b v="0"/>
  </r>
  <r>
    <x v="430"/>
    <x v="3"/>
    <n v="30"/>
    <n v="2.7"/>
    <n v="2700000"/>
    <x v="0"/>
    <x v="5"/>
    <s v="Serie A"/>
    <x v="68"/>
    <x v="0"/>
    <s v="Italy"/>
    <x v="4"/>
    <x v="124"/>
    <n v="3"/>
    <n v="3000000"/>
    <b v="0"/>
  </r>
  <r>
    <x v="431"/>
    <x v="1"/>
    <n v="24"/>
    <n v="3"/>
    <n v="3000000"/>
    <x v="0"/>
    <x v="9"/>
    <s v="Jupiler Pro League"/>
    <x v="69"/>
    <x v="0"/>
    <s v="Italy"/>
    <x v="21"/>
    <x v="97"/>
    <n v="3"/>
    <n v="3000000"/>
    <b v="0"/>
  </r>
  <r>
    <x v="432"/>
    <x v="1"/>
    <n v="21"/>
    <n v="1.5"/>
    <n v="1500000"/>
    <x v="1"/>
    <x v="18"/>
    <s v="Serie A"/>
    <x v="220"/>
    <x v="0"/>
    <s v="Russia"/>
    <x v="16"/>
    <x v="152"/>
    <n v="3"/>
    <n v="3000000"/>
    <b v="0"/>
  </r>
  <r>
    <x v="433"/>
    <x v="2"/>
    <n v="20"/>
    <n v="3"/>
    <n v="3000000"/>
    <x v="0"/>
    <x v="30"/>
    <s v="Allsvenskan"/>
    <x v="221"/>
    <x v="0"/>
    <s v="Belgium"/>
    <x v="7"/>
    <x v="153"/>
    <n v="3"/>
    <n v="3000000"/>
    <b v="0"/>
  </r>
  <r>
    <x v="434"/>
    <x v="4"/>
    <n v="21"/>
    <n v="1"/>
    <n v="1000000"/>
    <x v="0"/>
    <x v="0"/>
    <s v="Eredivisie"/>
    <x v="222"/>
    <x v="0"/>
    <s v="Italy"/>
    <x v="21"/>
    <x v="97"/>
    <n v="3"/>
    <n v="3000000"/>
    <b v="0"/>
  </r>
  <r>
    <x v="435"/>
    <x v="0"/>
    <n v="23"/>
    <n v="3"/>
    <n v="3000000"/>
    <x v="0"/>
    <x v="9"/>
    <s v="Jupiler Pro League"/>
    <x v="223"/>
    <x v="0"/>
    <s v="Serbia"/>
    <x v="30"/>
    <x v="154"/>
    <n v="3"/>
    <n v="3000000"/>
    <b v="0"/>
  </r>
  <r>
    <x v="436"/>
    <x v="2"/>
    <n v="20"/>
    <n v="0.5"/>
    <n v="500000"/>
    <x v="0"/>
    <x v="3"/>
    <s v="Liga Portugal"/>
    <x v="112"/>
    <x v="0"/>
    <s v="Spain"/>
    <x v="1"/>
    <x v="61"/>
    <n v="3"/>
    <n v="3000000"/>
    <b v="0"/>
  </r>
  <r>
    <x v="437"/>
    <x v="2"/>
    <n v="20"/>
    <n v="2"/>
    <n v="2000000"/>
    <x v="0"/>
    <x v="27"/>
    <s v="Super League"/>
    <x v="224"/>
    <x v="3"/>
    <s v="United Arab Emirates"/>
    <x v="28"/>
    <x v="155"/>
    <n v="3"/>
    <n v="3000000"/>
    <b v="0"/>
  </r>
  <r>
    <x v="438"/>
    <x v="5"/>
    <n v="23"/>
    <n v="2.6"/>
    <n v="2600000"/>
    <x v="0"/>
    <x v="1"/>
    <s v="Premier League"/>
    <x v="11"/>
    <x v="0"/>
    <s v="England"/>
    <x v="9"/>
    <x v="129"/>
    <n v="3"/>
    <n v="3000000"/>
    <b v="0"/>
  </r>
  <r>
    <x v="439"/>
    <x v="1"/>
    <n v="22"/>
    <n v="1.3"/>
    <n v="1300000"/>
    <x v="1"/>
    <x v="16"/>
    <s v="Primera Division Clausura"/>
    <x v="225"/>
    <x v="0"/>
    <s v="Russia"/>
    <x v="16"/>
    <x v="117"/>
    <n v="3"/>
    <n v="3000000"/>
    <b v="0"/>
  </r>
  <r>
    <x v="440"/>
    <x v="1"/>
    <n v="21"/>
    <n v="3"/>
    <n v="3000000"/>
    <x v="0"/>
    <x v="7"/>
    <s v="Ligue 1"/>
    <x v="113"/>
    <x v="0"/>
    <s v="France"/>
    <x v="3"/>
    <x v="44"/>
    <n v="3"/>
    <n v="3000000"/>
    <b v="0"/>
  </r>
  <r>
    <x v="441"/>
    <x v="4"/>
    <n v="21"/>
    <n v="1.5"/>
    <n v="1500000"/>
    <x v="0"/>
    <x v="22"/>
    <s v="Superligaen"/>
    <x v="226"/>
    <x v="0"/>
    <s v="Belgium"/>
    <x v="7"/>
    <x v="91"/>
    <n v="3"/>
    <n v="3000000"/>
    <b v="0"/>
  </r>
  <r>
    <x v="442"/>
    <x v="4"/>
    <n v="20"/>
    <n v="2"/>
    <n v="2000000"/>
    <x v="0"/>
    <x v="7"/>
    <s v="Ligue 1"/>
    <x v="44"/>
    <x v="0"/>
    <s v="France"/>
    <x v="3"/>
    <x v="78"/>
    <n v="3"/>
    <n v="3000000"/>
    <b v="0"/>
  </r>
  <r>
    <x v="443"/>
    <x v="3"/>
    <n v="21"/>
    <n v="1"/>
    <n v="1000000"/>
    <x v="0"/>
    <x v="4"/>
    <s v="LaLiga"/>
    <x v="227"/>
    <x v="0"/>
    <s v="England"/>
    <x v="9"/>
    <x v="135"/>
    <n v="3"/>
    <n v="3000000"/>
    <b v="0"/>
  </r>
  <r>
    <x v="444"/>
    <x v="2"/>
    <n v="21"/>
    <n v="1.5"/>
    <n v="1500000"/>
    <x v="0"/>
    <x v="22"/>
    <s v="Superligaen"/>
    <x v="228"/>
    <x v="0"/>
    <s v="Norway"/>
    <x v="23"/>
    <x v="112"/>
    <n v="3"/>
    <n v="3000000"/>
    <b v="0"/>
  </r>
  <r>
    <x v="445"/>
    <x v="0"/>
    <n v="22"/>
    <n v="2.2000000000000002"/>
    <n v="2200000"/>
    <x v="0"/>
    <x v="5"/>
    <s v="Serie B"/>
    <x v="83"/>
    <x v="0"/>
    <s v="Italy"/>
    <x v="21"/>
    <x v="156"/>
    <n v="3"/>
    <n v="3000000"/>
    <b v="0"/>
  </r>
  <r>
    <x v="446"/>
    <x v="1"/>
    <n v="29"/>
    <n v="2.8"/>
    <n v="2800000"/>
    <x v="0"/>
    <x v="11"/>
    <s v="Super Lig"/>
    <x v="49"/>
    <x v="3"/>
    <s v="Saudi Arabia"/>
    <x v="13"/>
    <x v="157"/>
    <n v="3"/>
    <n v="3000000"/>
    <b v="0"/>
  </r>
  <r>
    <x v="447"/>
    <x v="3"/>
    <n v="17"/>
    <n v="0"/>
    <n v="0"/>
    <x v="0"/>
    <x v="3"/>
    <s v="Without League"/>
    <x v="229"/>
    <x v="0"/>
    <s v="Italy"/>
    <x v="31"/>
    <x v="158"/>
    <n v="3"/>
    <n v="3000000"/>
    <b v="0"/>
  </r>
  <r>
    <x v="448"/>
    <x v="4"/>
    <n v="19"/>
    <n v="0.5"/>
    <n v="500000"/>
    <x v="0"/>
    <x v="31"/>
    <s v="Super League 1"/>
    <x v="230"/>
    <x v="0"/>
    <s v="Russia"/>
    <x v="16"/>
    <x v="152"/>
    <n v="3"/>
    <n v="3000000"/>
    <b v="0"/>
  </r>
  <r>
    <x v="449"/>
    <x v="2"/>
    <n v="25"/>
    <n v="1.5"/>
    <n v="1500000"/>
    <x v="0"/>
    <x v="22"/>
    <s v="Superligaen"/>
    <x v="226"/>
    <x v="0"/>
    <s v="Denmark"/>
    <x v="18"/>
    <x v="159"/>
    <n v="3"/>
    <n v="3000000"/>
    <b v="0"/>
  </r>
  <r>
    <x v="450"/>
    <x v="3"/>
    <n v="28"/>
    <n v="4"/>
    <n v="4000000"/>
    <x v="1"/>
    <x v="14"/>
    <s v="Primera Division"/>
    <x v="231"/>
    <x v="1"/>
    <s v="Brazil"/>
    <x v="4"/>
    <x v="87"/>
    <n v="2.9"/>
    <n v="2900000"/>
    <b v="0"/>
  </r>
  <r>
    <x v="451"/>
    <x v="2"/>
    <n v="22"/>
    <n v="0"/>
    <n v="0"/>
    <x v="0"/>
    <x v="1"/>
    <s v="League One"/>
    <x v="232"/>
    <x v="0"/>
    <s v="England"/>
    <x v="9"/>
    <x v="129"/>
    <n v="2.9"/>
    <n v="2900000"/>
    <b v="0"/>
  </r>
  <r>
    <x v="452"/>
    <x v="2"/>
    <n v="23"/>
    <n v="1.6"/>
    <n v="1600000"/>
    <x v="1"/>
    <x v="14"/>
    <s v="Primera Division"/>
    <x v="233"/>
    <x v="4"/>
    <s v="South Africa"/>
    <x v="32"/>
    <x v="160"/>
    <n v="2.9"/>
    <n v="2900000"/>
    <b v="0"/>
  </r>
  <r>
    <x v="453"/>
    <x v="2"/>
    <n v="20"/>
    <n v="0.8"/>
    <n v="800000"/>
    <x v="0"/>
    <x v="6"/>
    <s v="3. Liga"/>
    <x v="234"/>
    <x v="0"/>
    <s v="Germany"/>
    <x v="2"/>
    <x v="68"/>
    <n v="2.9"/>
    <n v="2900000"/>
    <b v="0"/>
  </r>
  <r>
    <x v="454"/>
    <x v="4"/>
    <n v="23"/>
    <n v="2.8"/>
    <n v="2800000"/>
    <x v="1"/>
    <x v="33"/>
    <s v="Serie A Segunda Etapa"/>
    <x v="235"/>
    <x v="2"/>
    <s v="Mexico"/>
    <x v="15"/>
    <x v="161"/>
    <n v="2.85"/>
    <n v="2850000"/>
    <b v="0"/>
  </r>
  <r>
    <x v="455"/>
    <x v="0"/>
    <n v="24"/>
    <n v="2"/>
    <n v="2000000"/>
    <x v="1"/>
    <x v="33"/>
    <s v="Serie A Segunda Etapa"/>
    <x v="236"/>
    <x v="2"/>
    <s v="Mexico"/>
    <x v="15"/>
    <x v="105"/>
    <n v="2.85"/>
    <n v="2850000"/>
    <b v="0"/>
  </r>
  <r>
    <x v="456"/>
    <x v="3"/>
    <n v="25"/>
    <n v="2"/>
    <n v="2000000"/>
    <x v="0"/>
    <x v="22"/>
    <s v="Superligaen"/>
    <x v="98"/>
    <x v="0"/>
    <s v="Germany"/>
    <x v="2"/>
    <x v="132"/>
    <n v="2.85"/>
    <n v="2850000"/>
    <b v="0"/>
  </r>
  <r>
    <x v="457"/>
    <x v="2"/>
    <n v="28"/>
    <n v="6.5"/>
    <n v="6500000"/>
    <x v="0"/>
    <x v="5"/>
    <s v="Serie A"/>
    <x v="19"/>
    <x v="1"/>
    <s v="Brazil"/>
    <x v="4"/>
    <x v="45"/>
    <n v="2.8"/>
    <n v="2800000"/>
    <b v="0"/>
  </r>
  <r>
    <x v="458"/>
    <x v="1"/>
    <n v="27"/>
    <n v="5"/>
    <n v="5000000"/>
    <x v="0"/>
    <x v="11"/>
    <s v="Super Lig"/>
    <x v="237"/>
    <x v="0"/>
    <s v="Turkey"/>
    <x v="17"/>
    <x v="82"/>
    <n v="2.8"/>
    <n v="2800000"/>
    <b v="0"/>
  </r>
  <r>
    <x v="459"/>
    <x v="3"/>
    <n v="23"/>
    <n v="2"/>
    <n v="2000000"/>
    <x v="1"/>
    <x v="18"/>
    <s v="Serie B"/>
    <x v="238"/>
    <x v="0"/>
    <s v="Italy"/>
    <x v="4"/>
    <x v="75"/>
    <n v="2.73"/>
    <n v="2730000"/>
    <b v="0"/>
  </r>
  <r>
    <x v="460"/>
    <x v="4"/>
    <n v="31"/>
    <n v="5.5"/>
    <n v="5500000"/>
    <x v="0"/>
    <x v="5"/>
    <s v="Serie A"/>
    <x v="74"/>
    <x v="0"/>
    <s v="Italy"/>
    <x v="4"/>
    <x v="16"/>
    <n v="2.7"/>
    <n v="2700000"/>
    <b v="0"/>
  </r>
  <r>
    <x v="461"/>
    <x v="0"/>
    <n v="23"/>
    <n v="3.5"/>
    <n v="3500000"/>
    <x v="0"/>
    <x v="5"/>
    <s v="Serie B"/>
    <x v="107"/>
    <x v="0"/>
    <s v="Italy"/>
    <x v="4"/>
    <x v="162"/>
    <n v="2.7"/>
    <n v="2700000"/>
    <b v="0"/>
  </r>
  <r>
    <x v="462"/>
    <x v="1"/>
    <n v="23"/>
    <n v="1.8"/>
    <n v="1800000"/>
    <x v="4"/>
    <x v="39"/>
    <s v="Botola Pro Inwi"/>
    <x v="239"/>
    <x v="0"/>
    <s v="France"/>
    <x v="3"/>
    <x v="163"/>
    <n v="2.7"/>
    <n v="2700000"/>
    <b v="0"/>
  </r>
  <r>
    <x v="463"/>
    <x v="0"/>
    <n v="20"/>
    <n v="0.4"/>
    <n v="400000"/>
    <x v="0"/>
    <x v="7"/>
    <s v="Ligue 2"/>
    <x v="240"/>
    <x v="0"/>
    <s v="France"/>
    <x v="3"/>
    <x v="164"/>
    <n v="2.7"/>
    <n v="2700000"/>
    <b v="0"/>
  </r>
  <r>
    <x v="464"/>
    <x v="3"/>
    <n v="32"/>
    <n v="2.8"/>
    <n v="2800000"/>
    <x v="0"/>
    <x v="11"/>
    <s v="Super Lig"/>
    <x v="241"/>
    <x v="0"/>
    <s v="Switzerland"/>
    <x v="24"/>
    <x v="165"/>
    <n v="2.62"/>
    <n v="2620000"/>
    <b v="0"/>
  </r>
  <r>
    <x v="465"/>
    <x v="1"/>
    <n v="31"/>
    <n v="6"/>
    <n v="6000000"/>
    <x v="0"/>
    <x v="1"/>
    <s v="Premier League"/>
    <x v="29"/>
    <x v="0"/>
    <s v="England"/>
    <x v="0"/>
    <x v="20"/>
    <n v="2.6"/>
    <n v="2600000"/>
    <b v="0"/>
  </r>
  <r>
    <x v="466"/>
    <x v="3"/>
    <n v="25"/>
    <n v="5"/>
    <n v="5000000"/>
    <x v="2"/>
    <x v="28"/>
    <s v="Liga MX Apertura"/>
    <x v="208"/>
    <x v="2"/>
    <s v="Mexico"/>
    <x v="15"/>
    <x v="166"/>
    <n v="2.6"/>
    <n v="2600000"/>
    <b v="0"/>
  </r>
  <r>
    <x v="467"/>
    <x v="1"/>
    <n v="25"/>
    <n v="3"/>
    <n v="3000000"/>
    <x v="0"/>
    <x v="1"/>
    <s v="Premier League"/>
    <x v="7"/>
    <x v="0"/>
    <s v="England"/>
    <x v="9"/>
    <x v="135"/>
    <n v="2.6"/>
    <n v="2600000"/>
    <b v="0"/>
  </r>
  <r>
    <x v="468"/>
    <x v="1"/>
    <n v="25"/>
    <n v="2.5"/>
    <n v="2500000"/>
    <x v="0"/>
    <x v="9"/>
    <s v="Jupiler Pro League"/>
    <x v="242"/>
    <x v="0"/>
    <s v="France"/>
    <x v="3"/>
    <x v="59"/>
    <n v="2.6"/>
    <n v="2600000"/>
    <b v="0"/>
  </r>
  <r>
    <x v="469"/>
    <x v="0"/>
    <n v="28"/>
    <n v="18"/>
    <n v="18000000"/>
    <x v="0"/>
    <x v="7"/>
    <s v="Ligue 1"/>
    <x v="44"/>
    <x v="0"/>
    <s v="Portugal"/>
    <x v="6"/>
    <x v="38"/>
    <n v="2.5"/>
    <n v="2500000"/>
    <b v="1"/>
  </r>
  <r>
    <x v="470"/>
    <x v="3"/>
    <n v="27"/>
    <n v="12"/>
    <n v="12000000"/>
    <x v="0"/>
    <x v="5"/>
    <s v="Serie A"/>
    <x v="20"/>
    <x v="0"/>
    <s v="Italy"/>
    <x v="4"/>
    <x v="124"/>
    <n v="2.5"/>
    <n v="2500000"/>
    <b v="1"/>
  </r>
  <r>
    <x v="471"/>
    <x v="4"/>
    <n v="27"/>
    <n v="10"/>
    <n v="10000000"/>
    <x v="0"/>
    <x v="7"/>
    <s v="Ligue 1"/>
    <x v="16"/>
    <x v="0"/>
    <s v="Turkey"/>
    <x v="17"/>
    <x v="82"/>
    <n v="2.5"/>
    <n v="2500000"/>
    <b v="0"/>
  </r>
  <r>
    <x v="472"/>
    <x v="0"/>
    <n v="27"/>
    <n v="9"/>
    <n v="9000000"/>
    <x v="0"/>
    <x v="1"/>
    <s v="Premier League"/>
    <x v="51"/>
    <x v="0"/>
    <s v="Netherlands"/>
    <x v="5"/>
    <x v="144"/>
    <n v="2.5"/>
    <n v="2500000"/>
    <b v="0"/>
  </r>
  <r>
    <x v="473"/>
    <x v="0"/>
    <n v="23"/>
    <n v="5.5"/>
    <n v="5500000"/>
    <x v="0"/>
    <x v="15"/>
    <s v="1.Division"/>
    <x v="148"/>
    <x v="0"/>
    <s v="Scotland"/>
    <x v="12"/>
    <x v="73"/>
    <n v="2.5"/>
    <n v="2500000"/>
    <b v="0"/>
  </r>
  <r>
    <x v="474"/>
    <x v="2"/>
    <n v="27"/>
    <n v="5"/>
    <n v="5000000"/>
    <x v="0"/>
    <x v="15"/>
    <s v="Premier Liga"/>
    <x v="216"/>
    <x v="0"/>
    <s v="Spain"/>
    <x v="1"/>
    <x v="111"/>
    <n v="2.5"/>
    <n v="2500000"/>
    <b v="0"/>
  </r>
  <r>
    <x v="475"/>
    <x v="1"/>
    <n v="21"/>
    <n v="3"/>
    <n v="3000000"/>
    <x v="0"/>
    <x v="24"/>
    <s v="SuperSport HNL"/>
    <x v="243"/>
    <x v="0"/>
    <s v="Germany"/>
    <x v="2"/>
    <x v="58"/>
    <n v="2.5"/>
    <n v="2500000"/>
    <b v="0"/>
  </r>
  <r>
    <x v="476"/>
    <x v="3"/>
    <n v="28"/>
    <n v="3"/>
    <n v="3000000"/>
    <x v="0"/>
    <x v="31"/>
    <s v="Super League 1"/>
    <x v="244"/>
    <x v="0"/>
    <s v="Scotland"/>
    <x v="12"/>
    <x v="106"/>
    <n v="2.5"/>
    <n v="2500000"/>
    <b v="0"/>
  </r>
  <r>
    <x v="477"/>
    <x v="3"/>
    <n v="22"/>
    <n v="1.5"/>
    <n v="1500000"/>
    <x v="0"/>
    <x v="37"/>
    <s v="Super liga Srbije"/>
    <x v="245"/>
    <x v="0"/>
    <s v="Russia"/>
    <x v="16"/>
    <x v="152"/>
    <n v="2.5"/>
    <n v="2500000"/>
    <b v="0"/>
  </r>
  <r>
    <x v="478"/>
    <x v="5"/>
    <n v="31"/>
    <n v="2.5"/>
    <n v="2500000"/>
    <x v="1"/>
    <x v="18"/>
    <s v="Serie A"/>
    <x v="85"/>
    <x v="2"/>
    <s v="Mexico"/>
    <x v="15"/>
    <x v="95"/>
    <n v="2.5"/>
    <n v="2500000"/>
    <b v="0"/>
  </r>
  <r>
    <x v="479"/>
    <x v="2"/>
    <n v="23"/>
    <n v="2.5"/>
    <n v="2500000"/>
    <x v="0"/>
    <x v="27"/>
    <s v="Super League"/>
    <x v="246"/>
    <x v="0"/>
    <s v="Switzerland"/>
    <x v="24"/>
    <x v="134"/>
    <n v="2.5"/>
    <n v="2500000"/>
    <b v="0"/>
  </r>
  <r>
    <x v="480"/>
    <x v="4"/>
    <n v="24"/>
    <n v="2.2999999999999998"/>
    <n v="2300000"/>
    <x v="0"/>
    <x v="3"/>
    <s v="Liga Portugal"/>
    <x v="3"/>
    <x v="0"/>
    <s v="Italy"/>
    <x v="4"/>
    <x v="124"/>
    <n v="2.5"/>
    <n v="2500000"/>
    <b v="0"/>
  </r>
  <r>
    <x v="481"/>
    <x v="2"/>
    <n v="22"/>
    <n v="2.5"/>
    <n v="2500000"/>
    <x v="0"/>
    <x v="8"/>
    <s v="Bundesliga"/>
    <x v="206"/>
    <x v="0"/>
    <s v="Croatia"/>
    <x v="25"/>
    <x v="127"/>
    <n v="2.5"/>
    <n v="2500000"/>
    <b v="0"/>
  </r>
  <r>
    <x v="482"/>
    <x v="4"/>
    <n v="21"/>
    <n v="2"/>
    <n v="2000000"/>
    <x v="0"/>
    <x v="6"/>
    <s v="2. Bundesliga"/>
    <x v="247"/>
    <x v="0"/>
    <s v="Germany"/>
    <x v="2"/>
    <x v="56"/>
    <n v="2.5"/>
    <n v="2500000"/>
    <b v="0"/>
  </r>
  <r>
    <x v="483"/>
    <x v="2"/>
    <n v="23"/>
    <n v="2"/>
    <n v="2000000"/>
    <x v="0"/>
    <x v="0"/>
    <s v="Eredivisie"/>
    <x v="248"/>
    <x v="0"/>
    <s v="England"/>
    <x v="9"/>
    <x v="167"/>
    <n v="2.5"/>
    <n v="2500000"/>
    <b v="0"/>
  </r>
  <r>
    <x v="484"/>
    <x v="3"/>
    <n v="21"/>
    <n v="1.1000000000000001"/>
    <n v="1100000"/>
    <x v="0"/>
    <x v="0"/>
    <s v="Eredivisie"/>
    <x v="249"/>
    <x v="0"/>
    <s v="France"/>
    <x v="3"/>
    <x v="119"/>
    <n v="2.5"/>
    <n v="2500000"/>
    <b v="0"/>
  </r>
  <r>
    <x v="485"/>
    <x v="3"/>
    <n v="22"/>
    <n v="0.9"/>
    <n v="900000"/>
    <x v="1"/>
    <x v="34"/>
    <s v="Primera Division"/>
    <x v="192"/>
    <x v="0"/>
    <s v="Italy"/>
    <x v="4"/>
    <x v="75"/>
    <n v="2.5"/>
    <n v="2500000"/>
    <b v="0"/>
  </r>
  <r>
    <x v="486"/>
    <x v="3"/>
    <n v="24"/>
    <n v="0.9"/>
    <n v="900000"/>
    <x v="0"/>
    <x v="9"/>
    <s v="Jupiler Pro League"/>
    <x v="127"/>
    <x v="0"/>
    <s v="Belgium"/>
    <x v="33"/>
    <x v="168"/>
    <n v="2.5"/>
    <n v="2500000"/>
    <b v="0"/>
  </r>
  <r>
    <x v="487"/>
    <x v="2"/>
    <n v="22"/>
    <n v="2.2999999999999998"/>
    <n v="2300000"/>
    <x v="1"/>
    <x v="34"/>
    <s v="Primera Division"/>
    <x v="250"/>
    <x v="0"/>
    <s v="Russia"/>
    <x v="16"/>
    <x v="85"/>
    <n v="2.5"/>
    <n v="2500000"/>
    <b v="0"/>
  </r>
  <r>
    <x v="488"/>
    <x v="2"/>
    <n v="27"/>
    <n v="2"/>
    <n v="2000000"/>
    <x v="0"/>
    <x v="40"/>
    <s v="efbet Liga"/>
    <x v="251"/>
    <x v="1"/>
    <s v="Brazil"/>
    <x v="4"/>
    <x v="169"/>
    <n v="2.5"/>
    <n v="2500000"/>
    <b v="0"/>
  </r>
  <r>
    <x v="489"/>
    <x v="3"/>
    <n v="27"/>
    <n v="2.5"/>
    <n v="2500000"/>
    <x v="0"/>
    <x v="6"/>
    <s v="Bundesliga"/>
    <x v="128"/>
    <x v="0"/>
    <s v="Italy"/>
    <x v="21"/>
    <x v="170"/>
    <n v="2.5"/>
    <n v="2500000"/>
    <b v="0"/>
  </r>
  <r>
    <x v="490"/>
    <x v="3"/>
    <n v="24"/>
    <n v="2"/>
    <n v="2000000"/>
    <x v="0"/>
    <x v="40"/>
    <s v="efbet Liga"/>
    <x v="252"/>
    <x v="2"/>
    <s v="Mexico"/>
    <x v="15"/>
    <x v="80"/>
    <n v="2.5"/>
    <n v="2500000"/>
    <b v="0"/>
  </r>
  <r>
    <x v="491"/>
    <x v="2"/>
    <n v="24"/>
    <n v="4.7"/>
    <n v="4700000"/>
    <x v="0"/>
    <x v="11"/>
    <s v="Super Lig"/>
    <x v="102"/>
    <x v="3"/>
    <s v="Saudi Arabia"/>
    <x v="13"/>
    <x v="157"/>
    <n v="2.44"/>
    <n v="2440000"/>
    <b v="0"/>
  </r>
  <r>
    <x v="492"/>
    <x v="4"/>
    <n v="26"/>
    <n v="2.5"/>
    <n v="2500000"/>
    <x v="0"/>
    <x v="1"/>
    <s v="Championship"/>
    <x v="103"/>
    <x v="0"/>
    <s v="England"/>
    <x v="0"/>
    <x v="20"/>
    <n v="2.4"/>
    <n v="2400000"/>
    <b v="0"/>
  </r>
  <r>
    <x v="493"/>
    <x v="3"/>
    <n v="22"/>
    <n v="1.2"/>
    <n v="1200000"/>
    <x v="0"/>
    <x v="31"/>
    <s v="Super League 1"/>
    <x v="253"/>
    <x v="0"/>
    <s v="Germany"/>
    <x v="2"/>
    <x v="132"/>
    <n v="2.4"/>
    <n v="2400000"/>
    <b v="0"/>
  </r>
  <r>
    <x v="494"/>
    <x v="1"/>
    <n v="21"/>
    <n v="0.05"/>
    <n v="50000"/>
    <x v="1"/>
    <x v="18"/>
    <s v="Serie A"/>
    <x v="254"/>
    <x v="0"/>
    <s v="Portugal"/>
    <x v="34"/>
    <x v="171"/>
    <n v="2.4"/>
    <n v="2400000"/>
    <b v="0"/>
  </r>
  <r>
    <x v="495"/>
    <x v="0"/>
    <n v="26"/>
    <n v="2.5"/>
    <n v="2500000"/>
    <x v="2"/>
    <x v="28"/>
    <s v="Liga MX Apertura"/>
    <x v="157"/>
    <x v="2"/>
    <s v="Mexico"/>
    <x v="15"/>
    <x v="136"/>
    <n v="2.36"/>
    <n v="2360000"/>
    <b v="0"/>
  </r>
  <r>
    <x v="496"/>
    <x v="5"/>
    <n v="33"/>
    <n v="4"/>
    <n v="4000000"/>
    <x v="0"/>
    <x v="1"/>
    <s v="Premier League"/>
    <x v="255"/>
    <x v="0"/>
    <s v="England"/>
    <x v="0"/>
    <x v="0"/>
    <n v="2.31"/>
    <n v="2310000"/>
    <b v="1"/>
  </r>
  <r>
    <x v="497"/>
    <x v="2"/>
    <n v="29"/>
    <n v="5"/>
    <n v="5000000"/>
    <x v="0"/>
    <x v="1"/>
    <s v="Championship"/>
    <x v="256"/>
    <x v="0"/>
    <s v="France"/>
    <x v="3"/>
    <x v="163"/>
    <n v="2.2999999999999998"/>
    <n v="2300000"/>
    <b v="0"/>
  </r>
  <r>
    <x v="498"/>
    <x v="3"/>
    <n v="26"/>
    <n v="2.5"/>
    <n v="2500000"/>
    <x v="0"/>
    <x v="6"/>
    <s v="Bundesliga"/>
    <x v="38"/>
    <x v="0"/>
    <s v="Germany"/>
    <x v="2"/>
    <x v="83"/>
    <n v="2.2999999999999998"/>
    <n v="2300000"/>
    <b v="0"/>
  </r>
  <r>
    <x v="499"/>
    <x v="4"/>
    <n v="24"/>
    <n v="1.5"/>
    <n v="1500000"/>
    <x v="0"/>
    <x v="0"/>
    <s v="Keuken Kampioen Divisie"/>
    <x v="257"/>
    <x v="0"/>
    <s v="Netherlands"/>
    <x v="5"/>
    <x v="118"/>
    <n v="2.2999999999999998"/>
    <n v="2300000"/>
    <b v="0"/>
  </r>
  <r>
    <x v="500"/>
    <x v="1"/>
    <n v="22"/>
    <n v="2"/>
    <n v="2000000"/>
    <x v="0"/>
    <x v="1"/>
    <s v="Premier League 2"/>
    <x v="258"/>
    <x v="0"/>
    <s v="England"/>
    <x v="9"/>
    <x v="172"/>
    <n v="2.2999999999999998"/>
    <n v="2300000"/>
    <b v="0"/>
  </r>
  <r>
    <x v="501"/>
    <x v="0"/>
    <n v="23"/>
    <n v="2"/>
    <n v="2000000"/>
    <x v="0"/>
    <x v="1"/>
    <s v="Championship"/>
    <x v="259"/>
    <x v="0"/>
    <s v="England"/>
    <x v="0"/>
    <x v="20"/>
    <n v="2.2999999999999998"/>
    <n v="2300000"/>
    <b v="0"/>
  </r>
  <r>
    <x v="502"/>
    <x v="0"/>
    <n v="19"/>
    <n v="2.5"/>
    <n v="2500000"/>
    <x v="0"/>
    <x v="22"/>
    <s v="Superligaen"/>
    <x v="133"/>
    <x v="0"/>
    <s v="Austria"/>
    <x v="2"/>
    <x v="173"/>
    <n v="2.2000000000000002"/>
    <n v="2200000"/>
    <b v="0"/>
  </r>
  <r>
    <x v="503"/>
    <x v="2"/>
    <n v="29"/>
    <n v="2"/>
    <n v="2000000"/>
    <x v="0"/>
    <x v="5"/>
    <s v="Serie B"/>
    <x v="260"/>
    <x v="2"/>
    <s v="United States"/>
    <x v="10"/>
    <x v="174"/>
    <n v="2.2000000000000002"/>
    <n v="2200000"/>
    <b v="0"/>
  </r>
  <r>
    <x v="504"/>
    <x v="2"/>
    <n v="23"/>
    <n v="2"/>
    <n v="2000000"/>
    <x v="1"/>
    <x v="20"/>
    <s v="Liga Profesional"/>
    <x v="132"/>
    <x v="0"/>
    <s v="Russia"/>
    <x v="16"/>
    <x v="175"/>
    <n v="2.2000000000000002"/>
    <n v="2200000"/>
    <b v="0"/>
  </r>
  <r>
    <x v="505"/>
    <x v="1"/>
    <n v="19"/>
    <n v="2"/>
    <n v="2000000"/>
    <x v="0"/>
    <x v="7"/>
    <s v="Ligue 2"/>
    <x v="261"/>
    <x v="0"/>
    <s v="France"/>
    <x v="3"/>
    <x v="176"/>
    <n v="2.2000000000000002"/>
    <n v="2200000"/>
    <b v="0"/>
  </r>
  <r>
    <x v="506"/>
    <x v="4"/>
    <n v="23"/>
    <n v="2"/>
    <n v="2000000"/>
    <x v="0"/>
    <x v="5"/>
    <s v="Serie C - A"/>
    <x v="262"/>
    <x v="0"/>
    <s v="Italy"/>
    <x v="21"/>
    <x v="156"/>
    <n v="2.1"/>
    <n v="2100000"/>
    <b v="0"/>
  </r>
  <r>
    <x v="507"/>
    <x v="0"/>
    <n v="23"/>
    <n v="1"/>
    <n v="1000000"/>
    <x v="1"/>
    <x v="16"/>
    <s v="Primera Division Clausura"/>
    <x v="225"/>
    <x v="2"/>
    <s v="Mexico"/>
    <x v="15"/>
    <x v="177"/>
    <n v="2.1"/>
    <n v="2100000"/>
    <b v="0"/>
  </r>
  <r>
    <x v="508"/>
    <x v="2"/>
    <n v="23"/>
    <n v="14"/>
    <n v="14000000"/>
    <x v="0"/>
    <x v="15"/>
    <s v="Premier Liga"/>
    <x v="263"/>
    <x v="0"/>
    <s v="Netherlands"/>
    <x v="5"/>
    <x v="72"/>
    <n v="2"/>
    <n v="2000000"/>
    <b v="1"/>
  </r>
  <r>
    <x v="509"/>
    <x v="2"/>
    <n v="19"/>
    <n v="10"/>
    <n v="10000000"/>
    <x v="0"/>
    <x v="6"/>
    <s v="Bundesliga"/>
    <x v="71"/>
    <x v="0"/>
    <s v="Italy"/>
    <x v="4"/>
    <x v="16"/>
    <n v="2"/>
    <n v="2000000"/>
    <b v="1"/>
  </r>
  <r>
    <x v="510"/>
    <x v="5"/>
    <n v="26"/>
    <n v="9"/>
    <n v="9000000"/>
    <x v="0"/>
    <x v="7"/>
    <s v="Ligue 1"/>
    <x v="56"/>
    <x v="0"/>
    <s v="Spain"/>
    <x v="1"/>
    <x v="71"/>
    <n v="2"/>
    <n v="2000000"/>
    <b v="0"/>
  </r>
  <r>
    <x v="511"/>
    <x v="5"/>
    <n v="24"/>
    <n v="6"/>
    <n v="6000000"/>
    <x v="0"/>
    <x v="5"/>
    <s v="Serie A"/>
    <x v="19"/>
    <x v="0"/>
    <s v="Italy"/>
    <x v="4"/>
    <x v="162"/>
    <n v="2"/>
    <n v="2000000"/>
    <b v="0"/>
  </r>
  <r>
    <x v="512"/>
    <x v="1"/>
    <n v="28"/>
    <n v="6"/>
    <n v="6000000"/>
    <x v="0"/>
    <x v="1"/>
    <s v="Premier League"/>
    <x v="101"/>
    <x v="0"/>
    <s v="France"/>
    <x v="3"/>
    <x v="48"/>
    <n v="2"/>
    <n v="2000000"/>
    <b v="1"/>
  </r>
  <r>
    <x v="513"/>
    <x v="2"/>
    <n v="28"/>
    <n v="5"/>
    <n v="5000000"/>
    <x v="0"/>
    <x v="7"/>
    <s v="Ligue 1"/>
    <x v="80"/>
    <x v="0"/>
    <s v="France"/>
    <x v="3"/>
    <x v="62"/>
    <n v="2"/>
    <n v="2000000"/>
    <b v="0"/>
  </r>
  <r>
    <x v="514"/>
    <x v="3"/>
    <n v="25"/>
    <n v="5"/>
    <n v="5000000"/>
    <x v="0"/>
    <x v="7"/>
    <s v="Ligue 1"/>
    <x v="99"/>
    <x v="0"/>
    <s v="Turkey"/>
    <x v="17"/>
    <x v="120"/>
    <n v="2"/>
    <n v="2000000"/>
    <b v="0"/>
  </r>
  <r>
    <x v="515"/>
    <x v="1"/>
    <n v="22"/>
    <n v="4.5"/>
    <n v="4500000"/>
    <x v="0"/>
    <x v="6"/>
    <s v="Bundesliga"/>
    <x v="88"/>
    <x v="0"/>
    <s v="Germany"/>
    <x v="2"/>
    <x v="178"/>
    <n v="2"/>
    <n v="2000000"/>
    <b v="0"/>
  </r>
  <r>
    <x v="516"/>
    <x v="2"/>
    <n v="32"/>
    <n v="4.5"/>
    <n v="4500000"/>
    <x v="0"/>
    <x v="1"/>
    <s v="Championship"/>
    <x v="48"/>
    <x v="0"/>
    <s v="France"/>
    <x v="3"/>
    <x v="113"/>
    <n v="2"/>
    <n v="2000000"/>
    <b v="0"/>
  </r>
  <r>
    <x v="517"/>
    <x v="2"/>
    <n v="21"/>
    <n v="4.5"/>
    <n v="4500000"/>
    <x v="1"/>
    <x v="20"/>
    <s v="Liga Profesional"/>
    <x v="264"/>
    <x v="0"/>
    <s v="Netherlands"/>
    <x v="5"/>
    <x v="72"/>
    <n v="2"/>
    <n v="2000000"/>
    <b v="0"/>
  </r>
  <r>
    <x v="518"/>
    <x v="5"/>
    <n v="28"/>
    <n v="3.5"/>
    <n v="3500000"/>
    <x v="0"/>
    <x v="5"/>
    <s v="Serie A"/>
    <x v="163"/>
    <x v="0"/>
    <s v="Italy"/>
    <x v="4"/>
    <x v="54"/>
    <n v="2"/>
    <n v="2000000"/>
    <b v="0"/>
  </r>
  <r>
    <x v="519"/>
    <x v="1"/>
    <n v="31"/>
    <n v="3.5"/>
    <n v="3500000"/>
    <x v="0"/>
    <x v="6"/>
    <s v="Bundesliga"/>
    <x v="149"/>
    <x v="0"/>
    <s v="Belgium"/>
    <x v="7"/>
    <x v="37"/>
    <n v="2"/>
    <n v="2000000"/>
    <b v="0"/>
  </r>
  <r>
    <x v="520"/>
    <x v="4"/>
    <n v="27"/>
    <n v="3"/>
    <n v="3000000"/>
    <x v="0"/>
    <x v="5"/>
    <s v="Serie A"/>
    <x v="13"/>
    <x v="0"/>
    <s v="Italy"/>
    <x v="4"/>
    <x v="162"/>
    <n v="2"/>
    <n v="2000000"/>
    <b v="0"/>
  </r>
  <r>
    <x v="521"/>
    <x v="0"/>
    <n v="27"/>
    <n v="3"/>
    <n v="3000000"/>
    <x v="0"/>
    <x v="41"/>
    <s v="Super Liga"/>
    <x v="265"/>
    <x v="0"/>
    <s v="Hungary"/>
    <x v="35"/>
    <x v="179"/>
    <n v="2"/>
    <n v="2000000"/>
    <b v="0"/>
  </r>
  <r>
    <x v="522"/>
    <x v="2"/>
    <n v="24"/>
    <n v="3"/>
    <n v="3000000"/>
    <x v="0"/>
    <x v="6"/>
    <s v="Bundesliga"/>
    <x v="70"/>
    <x v="0"/>
    <s v="Germany"/>
    <x v="29"/>
    <x v="148"/>
    <n v="2"/>
    <n v="2000000"/>
    <b v="0"/>
  </r>
  <r>
    <x v="523"/>
    <x v="0"/>
    <n v="27"/>
    <n v="3"/>
    <n v="3000000"/>
    <x v="0"/>
    <x v="1"/>
    <s v="Championship"/>
    <x v="48"/>
    <x v="0"/>
    <s v="Greece"/>
    <x v="20"/>
    <x v="92"/>
    <n v="2"/>
    <n v="2000000"/>
    <b v="0"/>
  </r>
  <r>
    <x v="524"/>
    <x v="0"/>
    <n v="27"/>
    <n v="3"/>
    <n v="3000000"/>
    <x v="0"/>
    <x v="3"/>
    <s v="Liga Portugal"/>
    <x v="112"/>
    <x v="0"/>
    <s v="Portugal"/>
    <x v="6"/>
    <x v="57"/>
    <n v="2"/>
    <n v="2000000"/>
    <b v="0"/>
  </r>
  <r>
    <x v="525"/>
    <x v="1"/>
    <n v="28"/>
    <n v="3"/>
    <n v="3000000"/>
    <x v="0"/>
    <x v="7"/>
    <s v="Ligue 1"/>
    <x v="64"/>
    <x v="0"/>
    <s v="France"/>
    <x v="3"/>
    <x v="176"/>
    <n v="2"/>
    <n v="2000000"/>
    <b v="0"/>
  </r>
  <r>
    <x v="526"/>
    <x v="4"/>
    <n v="20"/>
    <n v="3"/>
    <n v="3000000"/>
    <x v="0"/>
    <x v="3"/>
    <s v="Liga Portugal"/>
    <x v="130"/>
    <x v="1"/>
    <s v="Brazil"/>
    <x v="4"/>
    <x v="180"/>
    <n v="2"/>
    <n v="2000000"/>
    <b v="0"/>
  </r>
  <r>
    <x v="527"/>
    <x v="4"/>
    <n v="25"/>
    <n v="2.5"/>
    <n v="2500000"/>
    <x v="0"/>
    <x v="0"/>
    <s v="Eredivisie"/>
    <x v="92"/>
    <x v="0"/>
    <s v="Germany"/>
    <x v="2"/>
    <x v="181"/>
    <n v="2"/>
    <n v="2000000"/>
    <b v="0"/>
  </r>
  <r>
    <x v="528"/>
    <x v="3"/>
    <n v="32"/>
    <n v="2.5"/>
    <n v="2500000"/>
    <x v="0"/>
    <x v="5"/>
    <s v="Serie B"/>
    <x v="266"/>
    <x v="0"/>
    <s v="Italy"/>
    <x v="21"/>
    <x v="182"/>
    <n v="2"/>
    <n v="2000000"/>
    <b v="0"/>
  </r>
  <r>
    <x v="529"/>
    <x v="0"/>
    <n v="26"/>
    <n v="2.5"/>
    <n v="2500000"/>
    <x v="0"/>
    <x v="7"/>
    <s v="Ligue 2"/>
    <x v="267"/>
    <x v="0"/>
    <s v="Greece"/>
    <x v="20"/>
    <x v="183"/>
    <n v="2"/>
    <n v="2000000"/>
    <b v="0"/>
  </r>
  <r>
    <x v="530"/>
    <x v="1"/>
    <n v="25"/>
    <n v="2.2000000000000002"/>
    <n v="2200000"/>
    <x v="0"/>
    <x v="5"/>
    <s v="Serie A"/>
    <x v="94"/>
    <x v="0"/>
    <s v="Turkey"/>
    <x v="17"/>
    <x v="184"/>
    <n v="2"/>
    <n v="2000000"/>
    <b v="0"/>
  </r>
  <r>
    <x v="531"/>
    <x v="3"/>
    <n v="29"/>
    <n v="2.2000000000000002"/>
    <n v="2200000"/>
    <x v="0"/>
    <x v="40"/>
    <s v="efbet Liga"/>
    <x v="251"/>
    <x v="3"/>
    <s v="Japan"/>
    <x v="36"/>
    <x v="185"/>
    <n v="2"/>
    <n v="2000000"/>
    <b v="0"/>
  </r>
  <r>
    <x v="532"/>
    <x v="2"/>
    <n v="18"/>
    <n v="1.8"/>
    <n v="1800000"/>
    <x v="0"/>
    <x v="11"/>
    <s v="Super Lig"/>
    <x v="268"/>
    <x v="0"/>
    <s v="Spain"/>
    <x v="22"/>
    <x v="104"/>
    <n v="2"/>
    <n v="2000000"/>
    <b v="0"/>
  </r>
  <r>
    <x v="533"/>
    <x v="0"/>
    <n v="23"/>
    <n v="2"/>
    <n v="2000000"/>
    <x v="0"/>
    <x v="0"/>
    <s v="Keuken Kampioen Divisie"/>
    <x v="269"/>
    <x v="0"/>
    <s v="Germany"/>
    <x v="2"/>
    <x v="83"/>
    <n v="2"/>
    <n v="2000000"/>
    <b v="0"/>
  </r>
  <r>
    <x v="534"/>
    <x v="0"/>
    <n v="20"/>
    <n v="1.5"/>
    <n v="1500000"/>
    <x v="0"/>
    <x v="5"/>
    <s v="Serie A"/>
    <x v="74"/>
    <x v="0"/>
    <s v="Italy"/>
    <x v="4"/>
    <x v="49"/>
    <n v="2"/>
    <n v="2000000"/>
    <b v="0"/>
  </r>
  <r>
    <x v="535"/>
    <x v="3"/>
    <n v="21"/>
    <n v="2"/>
    <n v="2000000"/>
    <x v="0"/>
    <x v="6"/>
    <s v="2. Bundesliga"/>
    <x v="179"/>
    <x v="0"/>
    <s v="Germany"/>
    <x v="2"/>
    <x v="130"/>
    <n v="2"/>
    <n v="2000000"/>
    <b v="0"/>
  </r>
  <r>
    <x v="536"/>
    <x v="5"/>
    <n v="22"/>
    <n v="2"/>
    <n v="2000000"/>
    <x v="0"/>
    <x v="7"/>
    <s v="Ligue 1"/>
    <x v="44"/>
    <x v="0"/>
    <s v="France"/>
    <x v="3"/>
    <x v="26"/>
    <n v="2"/>
    <n v="2000000"/>
    <b v="0"/>
  </r>
  <r>
    <x v="537"/>
    <x v="4"/>
    <n v="20"/>
    <n v="0.45"/>
    <n v="450000"/>
    <x v="0"/>
    <x v="3"/>
    <s v="Without League"/>
    <x v="270"/>
    <x v="0"/>
    <s v="Italy"/>
    <x v="4"/>
    <x v="32"/>
    <n v="2"/>
    <n v="2000000"/>
    <b v="0"/>
  </r>
  <r>
    <x v="538"/>
    <x v="1"/>
    <n v="21"/>
    <n v="0.8"/>
    <n v="800000"/>
    <x v="0"/>
    <x v="40"/>
    <s v="efbet Liga"/>
    <x v="252"/>
    <x v="0"/>
    <s v="Italy"/>
    <x v="4"/>
    <x v="124"/>
    <n v="2"/>
    <n v="2000000"/>
    <b v="0"/>
  </r>
  <r>
    <x v="539"/>
    <x v="2"/>
    <n v="25"/>
    <n v="1.8"/>
    <n v="1800000"/>
    <x v="1"/>
    <x v="14"/>
    <s v="Primera Division"/>
    <x v="271"/>
    <x v="2"/>
    <s v="Mexico"/>
    <x v="15"/>
    <x v="186"/>
    <n v="2"/>
    <n v="2000000"/>
    <b v="0"/>
  </r>
  <r>
    <x v="540"/>
    <x v="2"/>
    <n v="18"/>
    <n v="0.35"/>
    <n v="350000"/>
    <x v="0"/>
    <x v="22"/>
    <s v="Superligaen"/>
    <x v="98"/>
    <x v="0"/>
    <s v="Germany"/>
    <x v="2"/>
    <x v="70"/>
    <n v="2"/>
    <n v="2000000"/>
    <b v="0"/>
  </r>
  <r>
    <x v="541"/>
    <x v="0"/>
    <n v="22"/>
    <n v="2"/>
    <n v="2000000"/>
    <x v="0"/>
    <x v="0"/>
    <s v="Eredivisie"/>
    <x v="92"/>
    <x v="0"/>
    <s v="France"/>
    <x v="3"/>
    <x v="119"/>
    <n v="2"/>
    <n v="2000000"/>
    <b v="0"/>
  </r>
  <r>
    <x v="542"/>
    <x v="5"/>
    <n v="22"/>
    <n v="1.5"/>
    <n v="1500000"/>
    <x v="0"/>
    <x v="24"/>
    <s v="SuperSport HNL"/>
    <x v="272"/>
    <x v="0"/>
    <s v="Greece"/>
    <x v="20"/>
    <x v="187"/>
    <n v="2"/>
    <n v="2000000"/>
    <b v="0"/>
  </r>
  <r>
    <x v="543"/>
    <x v="1"/>
    <n v="24"/>
    <n v="1"/>
    <n v="1000000"/>
    <x v="0"/>
    <x v="0"/>
    <s v="Eredivisie"/>
    <x v="273"/>
    <x v="0"/>
    <s v="Turkey"/>
    <x v="17"/>
    <x v="184"/>
    <n v="2"/>
    <n v="2000000"/>
    <b v="0"/>
  </r>
  <r>
    <x v="544"/>
    <x v="0"/>
    <n v="24"/>
    <n v="1.7"/>
    <n v="1700000"/>
    <x v="0"/>
    <x v="11"/>
    <s v="Super Lig"/>
    <x v="274"/>
    <x v="0"/>
    <s v="Turkey"/>
    <x v="17"/>
    <x v="96"/>
    <n v="2"/>
    <n v="2000000"/>
    <b v="0"/>
  </r>
  <r>
    <x v="545"/>
    <x v="1"/>
    <n v="22"/>
    <n v="0.8"/>
    <n v="800000"/>
    <x v="0"/>
    <x v="3"/>
    <s v="Liga Portugal"/>
    <x v="275"/>
    <x v="0"/>
    <s v="France"/>
    <x v="3"/>
    <x v="44"/>
    <n v="2"/>
    <n v="2000000"/>
    <b v="0"/>
  </r>
  <r>
    <x v="546"/>
    <x v="2"/>
    <n v="25"/>
    <n v="2"/>
    <n v="2000000"/>
    <x v="0"/>
    <x v="9"/>
    <s v="Jupiler Pro League"/>
    <x v="69"/>
    <x v="0"/>
    <s v="Netherlands"/>
    <x v="5"/>
    <x v="188"/>
    <n v="2"/>
    <n v="2000000"/>
    <b v="0"/>
  </r>
  <r>
    <x v="547"/>
    <x v="2"/>
    <n v="24"/>
    <n v="0.85"/>
    <n v="850000"/>
    <x v="0"/>
    <x v="0"/>
    <s v="Keuken Kampioen Divisie"/>
    <x v="269"/>
    <x v="0"/>
    <s v="Spain"/>
    <x v="1"/>
    <x v="51"/>
    <n v="2"/>
    <n v="2000000"/>
    <b v="0"/>
  </r>
  <r>
    <x v="548"/>
    <x v="3"/>
    <n v="27"/>
    <n v="1.2"/>
    <n v="1200000"/>
    <x v="0"/>
    <x v="5"/>
    <s v="Serie C - A"/>
    <x v="262"/>
    <x v="0"/>
    <s v="Italy"/>
    <x v="21"/>
    <x v="189"/>
    <n v="2"/>
    <n v="2000000"/>
    <b v="0"/>
  </r>
  <r>
    <x v="549"/>
    <x v="1"/>
    <n v="21"/>
    <n v="0.52500000000000002"/>
    <n v="525000"/>
    <x v="0"/>
    <x v="11"/>
    <s v="Super Lig"/>
    <x v="276"/>
    <x v="0"/>
    <s v="Turkey"/>
    <x v="17"/>
    <x v="88"/>
    <n v="2"/>
    <n v="2000000"/>
    <b v="0"/>
  </r>
  <r>
    <x v="550"/>
    <x v="1"/>
    <n v="18"/>
    <n v="0.1"/>
    <n v="100000"/>
    <x v="0"/>
    <x v="27"/>
    <s v="Super League"/>
    <x v="197"/>
    <x v="0"/>
    <s v="France"/>
    <x v="37"/>
    <x v="190"/>
    <n v="2"/>
    <n v="2000000"/>
    <b v="0"/>
  </r>
  <r>
    <x v="551"/>
    <x v="3"/>
    <n v="28"/>
    <n v="1.3"/>
    <n v="1300000"/>
    <x v="0"/>
    <x v="38"/>
    <s v="Eliteserien"/>
    <x v="277"/>
    <x v="0"/>
    <s v="Sweden"/>
    <x v="38"/>
    <x v="191"/>
    <n v="2"/>
    <n v="2000000"/>
    <b v="0"/>
  </r>
  <r>
    <x v="552"/>
    <x v="4"/>
    <n v="22"/>
    <n v="0.8"/>
    <n v="800000"/>
    <x v="0"/>
    <x v="0"/>
    <s v="Keuken Kampioen Divisie"/>
    <x v="269"/>
    <x v="0"/>
    <s v="Italy"/>
    <x v="4"/>
    <x v="79"/>
    <n v="2"/>
    <n v="2000000"/>
    <b v="0"/>
  </r>
  <r>
    <x v="553"/>
    <x v="4"/>
    <n v="20"/>
    <n v="1.2"/>
    <n v="1200000"/>
    <x v="0"/>
    <x v="42"/>
    <s v="Ligat ha'Al"/>
    <x v="278"/>
    <x v="0"/>
    <s v="Greece"/>
    <x v="20"/>
    <x v="92"/>
    <n v="2"/>
    <n v="2000000"/>
    <b v="0"/>
  </r>
  <r>
    <x v="554"/>
    <x v="2"/>
    <n v="18"/>
    <n v="2"/>
    <n v="2000000"/>
    <x v="0"/>
    <x v="13"/>
    <s v="Fortuna Liga"/>
    <x v="110"/>
    <x v="0"/>
    <s v="Italy"/>
    <x v="4"/>
    <x v="192"/>
    <n v="2"/>
    <n v="2000000"/>
    <b v="0"/>
  </r>
  <r>
    <x v="555"/>
    <x v="3"/>
    <n v="21"/>
    <n v="0.7"/>
    <n v="700000"/>
    <x v="0"/>
    <x v="38"/>
    <s v="Eliteserien"/>
    <x v="279"/>
    <x v="0"/>
    <s v="Belgium"/>
    <x v="7"/>
    <x v="193"/>
    <n v="2"/>
    <n v="2000000"/>
    <b v="0"/>
  </r>
  <r>
    <x v="556"/>
    <x v="0"/>
    <n v="21"/>
    <n v="0.3"/>
    <n v="300000"/>
    <x v="0"/>
    <x v="42"/>
    <s v="Liga Leumit"/>
    <x v="280"/>
    <x v="0"/>
    <s v="Italy"/>
    <x v="4"/>
    <x v="192"/>
    <n v="2"/>
    <n v="2000000"/>
    <b v="0"/>
  </r>
  <r>
    <x v="557"/>
    <x v="0"/>
    <n v="26"/>
    <n v="1.8"/>
    <n v="1800000"/>
    <x v="0"/>
    <x v="43"/>
    <s v="NB I."/>
    <x v="281"/>
    <x v="0"/>
    <s v="Ukraine"/>
    <x v="16"/>
    <x v="194"/>
    <n v="2"/>
    <n v="2000000"/>
    <b v="0"/>
  </r>
  <r>
    <x v="558"/>
    <x v="3"/>
    <n v="18"/>
    <n v="0.5"/>
    <n v="500000"/>
    <x v="0"/>
    <x v="5"/>
    <s v="Serie C - A"/>
    <x v="282"/>
    <x v="0"/>
    <s v="Italy"/>
    <x v="31"/>
    <x v="195"/>
    <n v="2"/>
    <n v="2000000"/>
    <b v="0"/>
  </r>
  <r>
    <x v="559"/>
    <x v="1"/>
    <n v="27"/>
    <n v="1.5"/>
    <n v="1500000"/>
    <x v="0"/>
    <x v="3"/>
    <s v="Liga Portugal"/>
    <x v="117"/>
    <x v="0"/>
    <s v="Russia"/>
    <x v="16"/>
    <x v="85"/>
    <n v="2"/>
    <n v="2000000"/>
    <b v="0"/>
  </r>
  <r>
    <x v="560"/>
    <x v="3"/>
    <n v="31"/>
    <n v="1.2"/>
    <n v="1200000"/>
    <x v="0"/>
    <x v="1"/>
    <s v="Premier League"/>
    <x v="154"/>
    <x v="0"/>
    <s v="France"/>
    <x v="3"/>
    <x v="196"/>
    <n v="2"/>
    <n v="2000000"/>
    <b v="0"/>
  </r>
  <r>
    <x v="561"/>
    <x v="3"/>
    <n v="26"/>
    <n v="1"/>
    <n v="1000000"/>
    <x v="0"/>
    <x v="1"/>
    <s v="League One"/>
    <x v="283"/>
    <x v="0"/>
    <s v="England"/>
    <x v="9"/>
    <x v="197"/>
    <n v="2"/>
    <n v="2000000"/>
    <b v="0"/>
  </r>
  <r>
    <x v="562"/>
    <x v="4"/>
    <n v="23"/>
    <n v="1.5"/>
    <n v="1500000"/>
    <x v="1"/>
    <x v="20"/>
    <s v="Liga Profesional"/>
    <x v="284"/>
    <x v="0"/>
    <s v="Spain"/>
    <x v="1"/>
    <x v="123"/>
    <n v="1.96"/>
    <n v="1960000"/>
    <b v="0"/>
  </r>
  <r>
    <x v="563"/>
    <x v="2"/>
    <n v="28"/>
    <n v="4"/>
    <n v="4000000"/>
    <x v="0"/>
    <x v="4"/>
    <s v="LaLiga2"/>
    <x v="213"/>
    <x v="0"/>
    <s v="Spain"/>
    <x v="1"/>
    <x v="61"/>
    <n v="1.9"/>
    <n v="1900000"/>
    <b v="0"/>
  </r>
  <r>
    <x v="564"/>
    <x v="0"/>
    <n v="23"/>
    <n v="2"/>
    <n v="2000000"/>
    <x v="1"/>
    <x v="14"/>
    <s v="Primera Division"/>
    <x v="175"/>
    <x v="0"/>
    <s v="Spain"/>
    <x v="1"/>
    <x v="145"/>
    <n v="1.9"/>
    <n v="1900000"/>
    <b v="0"/>
  </r>
  <r>
    <x v="565"/>
    <x v="3"/>
    <n v="19"/>
    <n v="1.5"/>
    <n v="1500000"/>
    <x v="1"/>
    <x v="33"/>
    <s v="Serie A Segunda Etapa"/>
    <x v="160"/>
    <x v="0"/>
    <s v="Belgium"/>
    <x v="7"/>
    <x v="153"/>
    <n v="1.9"/>
    <n v="1900000"/>
    <b v="0"/>
  </r>
  <r>
    <x v="566"/>
    <x v="2"/>
    <n v="33"/>
    <n v="1.5"/>
    <n v="1500000"/>
    <x v="2"/>
    <x v="28"/>
    <s v="Liga MX Apertura"/>
    <x v="208"/>
    <x v="2"/>
    <s v="Mexico"/>
    <x v="15"/>
    <x v="136"/>
    <n v="1.89"/>
    <n v="1890000"/>
    <b v="0"/>
  </r>
  <r>
    <x v="567"/>
    <x v="3"/>
    <n v="24"/>
    <n v="2.5"/>
    <n v="2500000"/>
    <x v="0"/>
    <x v="22"/>
    <s v="1.Division"/>
    <x v="285"/>
    <x v="0"/>
    <s v="Turkey"/>
    <x v="17"/>
    <x v="198"/>
    <n v="1.88"/>
    <n v="1880000"/>
    <b v="0"/>
  </r>
  <r>
    <x v="568"/>
    <x v="1"/>
    <n v="22"/>
    <n v="0"/>
    <n v="0"/>
    <x v="0"/>
    <x v="1"/>
    <s v="League One"/>
    <x v="286"/>
    <x v="0"/>
    <s v="England"/>
    <x v="9"/>
    <x v="129"/>
    <n v="1.85"/>
    <n v="1850000"/>
    <b v="0"/>
  </r>
  <r>
    <x v="569"/>
    <x v="3"/>
    <n v="25"/>
    <n v="2"/>
    <n v="2000000"/>
    <x v="0"/>
    <x v="10"/>
    <s v="Premiership"/>
    <x v="35"/>
    <x v="0"/>
    <s v="Switzerland"/>
    <x v="24"/>
    <x v="134"/>
    <n v="1.82"/>
    <n v="1820000"/>
    <b v="0"/>
  </r>
  <r>
    <x v="570"/>
    <x v="3"/>
    <n v="23"/>
    <n v="0.5"/>
    <n v="500000"/>
    <x v="1"/>
    <x v="26"/>
    <s v="Liga DIMAYOR II"/>
    <x v="287"/>
    <x v="2"/>
    <s v="United States"/>
    <x v="10"/>
    <x v="199"/>
    <n v="1.82"/>
    <n v="1820000"/>
    <b v="0"/>
  </r>
  <r>
    <x v="571"/>
    <x v="2"/>
    <n v="23"/>
    <n v="1"/>
    <n v="1000000"/>
    <x v="0"/>
    <x v="4"/>
    <s v="LaLiga2"/>
    <x v="288"/>
    <x v="2"/>
    <s v="United States"/>
    <x v="10"/>
    <x v="200"/>
    <n v="1.82"/>
    <n v="1820000"/>
    <b v="0"/>
  </r>
  <r>
    <x v="572"/>
    <x v="4"/>
    <n v="25"/>
    <n v="0.8"/>
    <n v="800000"/>
    <x v="0"/>
    <x v="4"/>
    <s v="LaLiga2"/>
    <x v="289"/>
    <x v="2"/>
    <s v="United States"/>
    <x v="10"/>
    <x v="201"/>
    <n v="1.82"/>
    <n v="1820000"/>
    <b v="0"/>
  </r>
  <r>
    <x v="573"/>
    <x v="0"/>
    <n v="28"/>
    <n v="8"/>
    <n v="8000000"/>
    <x v="0"/>
    <x v="4"/>
    <s v="LaLiga"/>
    <x v="52"/>
    <x v="0"/>
    <s v="Spain"/>
    <x v="1"/>
    <x v="202"/>
    <n v="1.8"/>
    <n v="1800000"/>
    <b v="0"/>
  </r>
  <r>
    <x v="574"/>
    <x v="4"/>
    <n v="25"/>
    <n v="4"/>
    <n v="4000000"/>
    <x v="2"/>
    <x v="28"/>
    <s v="Liga MX Apertura"/>
    <x v="290"/>
    <x v="2"/>
    <s v="Mexico"/>
    <x v="15"/>
    <x v="203"/>
    <n v="1.8"/>
    <n v="1800000"/>
    <b v="0"/>
  </r>
  <r>
    <x v="575"/>
    <x v="2"/>
    <n v="28"/>
    <n v="3.8"/>
    <n v="3800000"/>
    <x v="0"/>
    <x v="0"/>
    <s v="Eredivisie"/>
    <x v="115"/>
    <x v="3"/>
    <s v="Saudi Arabia"/>
    <x v="13"/>
    <x v="204"/>
    <n v="1.8"/>
    <n v="1800000"/>
    <b v="0"/>
  </r>
  <r>
    <x v="576"/>
    <x v="2"/>
    <n v="25"/>
    <n v="2.5"/>
    <n v="2500000"/>
    <x v="0"/>
    <x v="5"/>
    <s v="Serie B"/>
    <x v="291"/>
    <x v="0"/>
    <s v="Italy"/>
    <x v="21"/>
    <x v="189"/>
    <n v="1.8"/>
    <n v="1800000"/>
    <b v="0"/>
  </r>
  <r>
    <x v="577"/>
    <x v="2"/>
    <n v="17"/>
    <n v="1.5"/>
    <n v="1500000"/>
    <x v="0"/>
    <x v="24"/>
    <s v="SuperSport HNL"/>
    <x v="292"/>
    <x v="0"/>
    <s v="Germany"/>
    <x v="39"/>
    <x v="205"/>
    <n v="1.8"/>
    <n v="1800000"/>
    <b v="0"/>
  </r>
  <r>
    <x v="578"/>
    <x v="3"/>
    <n v="24"/>
    <n v="1.8"/>
    <n v="1800000"/>
    <x v="4"/>
    <x v="35"/>
    <s v="Premier League"/>
    <x v="293"/>
    <x v="0"/>
    <s v="France"/>
    <x v="19"/>
    <x v="206"/>
    <n v="1.8"/>
    <n v="1800000"/>
    <b v="0"/>
  </r>
  <r>
    <x v="579"/>
    <x v="0"/>
    <n v="23"/>
    <n v="0.8"/>
    <n v="800000"/>
    <x v="1"/>
    <x v="14"/>
    <s v="Primera Division"/>
    <x v="294"/>
    <x v="0"/>
    <s v="Greece"/>
    <x v="20"/>
    <x v="187"/>
    <n v="1.8"/>
    <n v="1800000"/>
    <b v="0"/>
  </r>
  <r>
    <x v="580"/>
    <x v="3"/>
    <n v="22"/>
    <n v="1.8"/>
    <n v="1800000"/>
    <x v="0"/>
    <x v="15"/>
    <s v="Premier Liga"/>
    <x v="178"/>
    <x v="0"/>
    <s v="Russia"/>
    <x v="16"/>
    <x v="207"/>
    <n v="1.8"/>
    <n v="1800000"/>
    <b v="0"/>
  </r>
  <r>
    <x v="581"/>
    <x v="2"/>
    <n v="22"/>
    <n v="1"/>
    <n v="1000000"/>
    <x v="1"/>
    <x v="18"/>
    <s v="Serie A"/>
    <x v="124"/>
    <x v="1"/>
    <s v="Brazil"/>
    <x v="4"/>
    <x v="208"/>
    <n v="1.8"/>
    <n v="1800000"/>
    <b v="0"/>
  </r>
  <r>
    <x v="582"/>
    <x v="1"/>
    <n v="30"/>
    <n v="0.7"/>
    <n v="700000"/>
    <x v="0"/>
    <x v="42"/>
    <s v="Ligat ha'Al"/>
    <x v="295"/>
    <x v="3"/>
    <s v="United Arab Emirates"/>
    <x v="28"/>
    <x v="209"/>
    <n v="1.8"/>
    <n v="1800000"/>
    <b v="0"/>
  </r>
  <r>
    <x v="583"/>
    <x v="4"/>
    <n v="24"/>
    <n v="0.8"/>
    <n v="800000"/>
    <x v="0"/>
    <x v="4"/>
    <s v="LaLiga2"/>
    <x v="296"/>
    <x v="0"/>
    <s v="Spain"/>
    <x v="1"/>
    <x v="210"/>
    <n v="1.8"/>
    <n v="1800000"/>
    <b v="0"/>
  </r>
  <r>
    <x v="584"/>
    <x v="2"/>
    <n v="33"/>
    <n v="6"/>
    <n v="6000000"/>
    <x v="0"/>
    <x v="4"/>
    <s v="LaLiga"/>
    <x v="145"/>
    <x v="0"/>
    <s v="Denmark"/>
    <x v="18"/>
    <x v="159"/>
    <n v="1.75"/>
    <n v="1750000"/>
    <b v="0"/>
  </r>
  <r>
    <x v="585"/>
    <x v="2"/>
    <n v="25"/>
    <n v="2"/>
    <n v="2000000"/>
    <x v="2"/>
    <x v="23"/>
    <s v="MLS"/>
    <x v="297"/>
    <x v="0"/>
    <s v="France"/>
    <x v="3"/>
    <x v="196"/>
    <n v="1.75"/>
    <n v="1750000"/>
    <b v="0"/>
  </r>
  <r>
    <x v="586"/>
    <x v="2"/>
    <n v="22"/>
    <n v="0.7"/>
    <n v="700000"/>
    <x v="1"/>
    <x v="14"/>
    <s v="Primera Division"/>
    <x v="298"/>
    <x v="1"/>
    <s v="Argentina"/>
    <x v="14"/>
    <x v="211"/>
    <n v="1.75"/>
    <n v="1750000"/>
    <b v="0"/>
  </r>
  <r>
    <x v="587"/>
    <x v="1"/>
    <n v="26"/>
    <n v="1.2"/>
    <n v="1200000"/>
    <x v="0"/>
    <x v="1"/>
    <s v="Championship"/>
    <x v="299"/>
    <x v="0"/>
    <s v="England"/>
    <x v="9"/>
    <x v="212"/>
    <n v="1.75"/>
    <n v="1750000"/>
    <b v="0"/>
  </r>
  <r>
    <x v="588"/>
    <x v="4"/>
    <n v="19"/>
    <n v="1"/>
    <n v="1000000"/>
    <x v="1"/>
    <x v="26"/>
    <s v="Liga DIMAYOR II"/>
    <x v="300"/>
    <x v="2"/>
    <s v="United States"/>
    <x v="10"/>
    <x v="213"/>
    <n v="1.73"/>
    <n v="1730000"/>
    <b v="0"/>
  </r>
  <r>
    <x v="589"/>
    <x v="2"/>
    <n v="24"/>
    <n v="4"/>
    <n v="4000000"/>
    <x v="0"/>
    <x v="6"/>
    <s v="Bundesliga"/>
    <x v="71"/>
    <x v="0"/>
    <s v="Germany"/>
    <x v="2"/>
    <x v="103"/>
    <n v="1.7"/>
    <n v="1700000"/>
    <b v="0"/>
  </r>
  <r>
    <x v="590"/>
    <x v="2"/>
    <n v="24"/>
    <n v="1.8"/>
    <n v="1800000"/>
    <x v="1"/>
    <x v="18"/>
    <s v="Serie A"/>
    <x v="301"/>
    <x v="0"/>
    <s v="Bulgaria"/>
    <x v="40"/>
    <x v="214"/>
    <n v="1.7"/>
    <n v="1700000"/>
    <b v="0"/>
  </r>
  <r>
    <x v="591"/>
    <x v="1"/>
    <n v="28"/>
    <n v="1.5"/>
    <n v="1500000"/>
    <x v="4"/>
    <x v="35"/>
    <s v="Premier League"/>
    <x v="293"/>
    <x v="3"/>
    <s v="Qatar"/>
    <x v="26"/>
    <x v="215"/>
    <n v="1.7"/>
    <n v="1700000"/>
    <b v="0"/>
  </r>
  <r>
    <x v="592"/>
    <x v="0"/>
    <n v="21"/>
    <n v="1.2"/>
    <n v="1200000"/>
    <x v="0"/>
    <x v="32"/>
    <s v="SuperLiga"/>
    <x v="302"/>
    <x v="0"/>
    <s v="Romania"/>
    <x v="41"/>
    <x v="216"/>
    <n v="1.7"/>
    <n v="1700000"/>
    <b v="0"/>
  </r>
  <r>
    <x v="593"/>
    <x v="1"/>
    <n v="20"/>
    <n v="0.5"/>
    <n v="500000"/>
    <x v="1"/>
    <x v="14"/>
    <s v="Primera Division"/>
    <x v="175"/>
    <x v="0"/>
    <s v="Italy"/>
    <x v="4"/>
    <x v="66"/>
    <n v="1.7"/>
    <n v="1700000"/>
    <b v="0"/>
  </r>
  <r>
    <x v="594"/>
    <x v="3"/>
    <n v="29"/>
    <n v="1.5"/>
    <n v="1500000"/>
    <x v="0"/>
    <x v="9"/>
    <s v="Jupiler Pro League"/>
    <x v="27"/>
    <x v="3"/>
    <s v="Indonesia"/>
    <x v="42"/>
    <x v="217"/>
    <n v="1.7"/>
    <n v="1700000"/>
    <b v="0"/>
  </r>
  <r>
    <x v="595"/>
    <x v="3"/>
    <n v="23"/>
    <n v="0.7"/>
    <n v="700000"/>
    <x v="1"/>
    <x v="14"/>
    <s v="Primera Division"/>
    <x v="294"/>
    <x v="1"/>
    <s v="Argentina"/>
    <x v="14"/>
    <x v="218"/>
    <n v="1.67"/>
    <n v="1670000"/>
    <b v="0"/>
  </r>
  <r>
    <x v="596"/>
    <x v="0"/>
    <n v="30"/>
    <n v="2.5"/>
    <n v="2500000"/>
    <x v="0"/>
    <x v="6"/>
    <s v="Bundesliga"/>
    <x v="72"/>
    <x v="0"/>
    <s v="Greece"/>
    <x v="20"/>
    <x v="183"/>
    <n v="1.6"/>
    <n v="1600000"/>
    <b v="0"/>
  </r>
  <r>
    <x v="597"/>
    <x v="2"/>
    <n v="22"/>
    <n v="2.5"/>
    <n v="2500000"/>
    <x v="0"/>
    <x v="24"/>
    <s v="SuperSport HNL"/>
    <x v="272"/>
    <x v="0"/>
    <s v="Latvia"/>
    <x v="43"/>
    <x v="219"/>
    <n v="1.6"/>
    <n v="1600000"/>
    <b v="0"/>
  </r>
  <r>
    <x v="598"/>
    <x v="3"/>
    <n v="27"/>
    <n v="1.8"/>
    <n v="1800000"/>
    <x v="0"/>
    <x v="7"/>
    <s v="Ligue 2"/>
    <x v="240"/>
    <x v="0"/>
    <s v="Israel"/>
    <x v="44"/>
    <x v="220"/>
    <n v="1.6"/>
    <n v="1600000"/>
    <b v="0"/>
  </r>
  <r>
    <x v="599"/>
    <x v="2"/>
    <n v="26"/>
    <n v="1.4"/>
    <n v="1400000"/>
    <x v="1"/>
    <x v="20"/>
    <s v="Liga Profesional"/>
    <x v="172"/>
    <x v="0"/>
    <s v="Italy"/>
    <x v="45"/>
    <x v="221"/>
    <n v="1.6"/>
    <n v="1600000"/>
    <b v="0"/>
  </r>
  <r>
    <x v="600"/>
    <x v="1"/>
    <n v="22"/>
    <n v="1"/>
    <n v="1000000"/>
    <x v="0"/>
    <x v="6"/>
    <s v="Bundesliga"/>
    <x v="14"/>
    <x v="0"/>
    <s v="Switzerland"/>
    <x v="24"/>
    <x v="222"/>
    <n v="1.6"/>
    <n v="1600000"/>
    <b v="0"/>
  </r>
  <r>
    <x v="601"/>
    <x v="2"/>
    <n v="22"/>
    <n v="1.5"/>
    <n v="1500000"/>
    <x v="0"/>
    <x v="37"/>
    <s v="Super liga Srbije"/>
    <x v="303"/>
    <x v="0"/>
    <s v="Russia"/>
    <x v="16"/>
    <x v="223"/>
    <n v="1.6"/>
    <n v="1600000"/>
    <b v="0"/>
  </r>
  <r>
    <x v="602"/>
    <x v="1"/>
    <n v="24"/>
    <n v="1.5"/>
    <n v="1500000"/>
    <x v="0"/>
    <x v="8"/>
    <s v="Bundesliga"/>
    <x v="304"/>
    <x v="0"/>
    <s v="Italy"/>
    <x v="4"/>
    <x v="79"/>
    <n v="1.6"/>
    <n v="1600000"/>
    <b v="0"/>
  </r>
  <r>
    <x v="603"/>
    <x v="0"/>
    <n v="21"/>
    <n v="1.3"/>
    <n v="1300000"/>
    <x v="0"/>
    <x v="42"/>
    <s v="Ligat ha'Al"/>
    <x v="278"/>
    <x v="0"/>
    <s v="Belgium"/>
    <x v="7"/>
    <x v="224"/>
    <n v="1.6"/>
    <n v="1600000"/>
    <b v="0"/>
  </r>
  <r>
    <x v="604"/>
    <x v="0"/>
    <n v="24"/>
    <n v="3.5"/>
    <n v="3500000"/>
    <x v="3"/>
    <x v="44"/>
    <s v="J1 League"/>
    <x v="305"/>
    <x v="0"/>
    <s v="Scotland"/>
    <x v="12"/>
    <x v="73"/>
    <n v="1.53"/>
    <n v="1530000"/>
    <b v="0"/>
  </r>
  <r>
    <x v="605"/>
    <x v="4"/>
    <n v="25"/>
    <n v="0.3"/>
    <n v="300000"/>
    <x v="0"/>
    <x v="5"/>
    <s v="Serie C - C"/>
    <x v="306"/>
    <x v="0"/>
    <s v="Italy"/>
    <x v="21"/>
    <x v="225"/>
    <n v="1.53"/>
    <n v="1530000"/>
    <b v="0"/>
  </r>
  <r>
    <x v="606"/>
    <x v="2"/>
    <n v="27"/>
    <n v="20"/>
    <n v="20000000"/>
    <x v="0"/>
    <x v="5"/>
    <s v="Serie A"/>
    <x v="116"/>
    <x v="0"/>
    <s v="Italy"/>
    <x v="4"/>
    <x v="42"/>
    <n v="1.5"/>
    <n v="1500000"/>
    <b v="1"/>
  </r>
  <r>
    <x v="607"/>
    <x v="1"/>
    <n v="26"/>
    <n v="18"/>
    <n v="18000000"/>
    <x v="0"/>
    <x v="7"/>
    <s v="Ligue 1"/>
    <x v="44"/>
    <x v="0"/>
    <s v="Germany"/>
    <x v="2"/>
    <x v="22"/>
    <n v="1.5"/>
    <n v="1500000"/>
    <b v="1"/>
  </r>
  <r>
    <x v="608"/>
    <x v="2"/>
    <n v="25"/>
    <n v="11"/>
    <n v="11000000"/>
    <x v="0"/>
    <x v="31"/>
    <s v="Super League 1"/>
    <x v="203"/>
    <x v="0"/>
    <s v="Italy"/>
    <x v="4"/>
    <x v="74"/>
    <n v="1.5"/>
    <n v="1500000"/>
    <b v="1"/>
  </r>
  <r>
    <x v="609"/>
    <x v="3"/>
    <n v="26"/>
    <n v="10"/>
    <n v="10000000"/>
    <x v="0"/>
    <x v="6"/>
    <s v="Bundesliga"/>
    <x v="54"/>
    <x v="0"/>
    <s v="Spain"/>
    <x v="1"/>
    <x v="30"/>
    <n v="1.5"/>
    <n v="1500000"/>
    <b v="1"/>
  </r>
  <r>
    <x v="610"/>
    <x v="2"/>
    <n v="24"/>
    <n v="9"/>
    <n v="9000000"/>
    <x v="0"/>
    <x v="15"/>
    <s v="Premier Liga"/>
    <x v="263"/>
    <x v="0"/>
    <s v="Italy"/>
    <x v="4"/>
    <x v="66"/>
    <n v="1.5"/>
    <n v="1500000"/>
    <b v="1"/>
  </r>
  <r>
    <x v="611"/>
    <x v="2"/>
    <n v="25"/>
    <n v="6"/>
    <n v="6000000"/>
    <x v="0"/>
    <x v="5"/>
    <s v="Serie A"/>
    <x v="74"/>
    <x v="0"/>
    <s v="Belgium"/>
    <x v="7"/>
    <x v="153"/>
    <n v="1.5"/>
    <n v="1500000"/>
    <b v="0"/>
  </r>
  <r>
    <x v="612"/>
    <x v="1"/>
    <n v="23"/>
    <n v="5"/>
    <n v="5000000"/>
    <x v="0"/>
    <x v="7"/>
    <s v="Ligue 1"/>
    <x v="89"/>
    <x v="0"/>
    <s v="France"/>
    <x v="3"/>
    <x v="151"/>
    <n v="1.5"/>
    <n v="1500000"/>
    <b v="0"/>
  </r>
  <r>
    <x v="613"/>
    <x v="2"/>
    <n v="28"/>
    <n v="5"/>
    <n v="5000000"/>
    <x v="0"/>
    <x v="6"/>
    <s v="Bundesliga"/>
    <x v="72"/>
    <x v="0"/>
    <s v="Germany"/>
    <x v="2"/>
    <x v="83"/>
    <n v="1.5"/>
    <n v="1500000"/>
    <b v="0"/>
  </r>
  <r>
    <x v="614"/>
    <x v="2"/>
    <n v="23"/>
    <n v="4"/>
    <n v="4000000"/>
    <x v="0"/>
    <x v="0"/>
    <s v="Eredivisie"/>
    <x v="105"/>
    <x v="0"/>
    <s v="Netherlands"/>
    <x v="5"/>
    <x v="188"/>
    <n v="1.5"/>
    <n v="1500000"/>
    <b v="0"/>
  </r>
  <r>
    <x v="615"/>
    <x v="2"/>
    <n v="22"/>
    <n v="3.5"/>
    <n v="3500000"/>
    <x v="0"/>
    <x v="6"/>
    <s v="Bundesliga"/>
    <x v="72"/>
    <x v="0"/>
    <s v="Germany"/>
    <x v="2"/>
    <x v="181"/>
    <n v="1.5"/>
    <n v="1500000"/>
    <b v="0"/>
  </r>
  <r>
    <x v="616"/>
    <x v="3"/>
    <n v="28"/>
    <n v="3.5"/>
    <n v="3500000"/>
    <x v="2"/>
    <x v="23"/>
    <s v="MLS"/>
    <x v="307"/>
    <x v="0"/>
    <s v="France"/>
    <x v="3"/>
    <x v="176"/>
    <n v="1.5"/>
    <n v="1500000"/>
    <b v="0"/>
  </r>
  <r>
    <x v="617"/>
    <x v="3"/>
    <n v="29"/>
    <n v="3.5"/>
    <n v="3500000"/>
    <x v="0"/>
    <x v="6"/>
    <s v="Bundesliga"/>
    <x v="31"/>
    <x v="0"/>
    <s v="Germany"/>
    <x v="2"/>
    <x v="178"/>
    <n v="1.5"/>
    <n v="1500000"/>
    <b v="0"/>
  </r>
  <r>
    <x v="243"/>
    <x v="3"/>
    <n v="25"/>
    <n v="3.2"/>
    <n v="3200000"/>
    <x v="0"/>
    <x v="9"/>
    <s v="Jupiler Pro League"/>
    <x v="223"/>
    <x v="0"/>
    <s v="Belgium"/>
    <x v="7"/>
    <x v="226"/>
    <n v="1.5"/>
    <n v="1500000"/>
    <b v="0"/>
  </r>
  <r>
    <x v="618"/>
    <x v="3"/>
    <n v="27"/>
    <n v="3"/>
    <n v="3000000"/>
    <x v="0"/>
    <x v="15"/>
    <s v="Premier Liga"/>
    <x v="263"/>
    <x v="0"/>
    <s v="Russia"/>
    <x v="16"/>
    <x v="150"/>
    <n v="1.5"/>
    <n v="1500000"/>
    <b v="0"/>
  </r>
  <r>
    <x v="619"/>
    <x v="2"/>
    <n v="24"/>
    <n v="3"/>
    <n v="3000000"/>
    <x v="0"/>
    <x v="7"/>
    <s v="Ligue 1"/>
    <x v="56"/>
    <x v="0"/>
    <s v="Cyprus"/>
    <x v="46"/>
    <x v="227"/>
    <n v="1.5"/>
    <n v="1500000"/>
    <b v="0"/>
  </r>
  <r>
    <x v="620"/>
    <x v="1"/>
    <n v="24"/>
    <n v="3"/>
    <n v="3000000"/>
    <x v="0"/>
    <x v="3"/>
    <s v="Liga Portugal"/>
    <x v="112"/>
    <x v="0"/>
    <s v="Spain"/>
    <x v="1"/>
    <x v="210"/>
    <n v="1.5"/>
    <n v="1500000"/>
    <b v="0"/>
  </r>
  <r>
    <x v="621"/>
    <x v="4"/>
    <n v="22"/>
    <n v="2.5"/>
    <n v="2500000"/>
    <x v="0"/>
    <x v="5"/>
    <s v="Serie B"/>
    <x v="308"/>
    <x v="0"/>
    <s v="Italy"/>
    <x v="4"/>
    <x v="124"/>
    <n v="1.5"/>
    <n v="1500000"/>
    <b v="0"/>
  </r>
  <r>
    <x v="622"/>
    <x v="0"/>
    <n v="23"/>
    <n v="2.5"/>
    <n v="2500000"/>
    <x v="0"/>
    <x v="7"/>
    <s v="Ligue 2"/>
    <x v="309"/>
    <x v="0"/>
    <s v="Turkey"/>
    <x v="17"/>
    <x v="184"/>
    <n v="1.5"/>
    <n v="1500000"/>
    <b v="0"/>
  </r>
  <r>
    <x v="623"/>
    <x v="3"/>
    <n v="23"/>
    <n v="2.5"/>
    <n v="2500000"/>
    <x v="0"/>
    <x v="45"/>
    <s v="Vysheyshaya Liga"/>
    <x v="310"/>
    <x v="3"/>
    <s v="United Arab Emirates"/>
    <x v="28"/>
    <x v="228"/>
    <n v="1.5"/>
    <n v="1500000"/>
    <b v="0"/>
  </r>
  <r>
    <x v="624"/>
    <x v="0"/>
    <n v="30"/>
    <n v="2.5"/>
    <n v="2500000"/>
    <x v="0"/>
    <x v="4"/>
    <s v="LaLiga"/>
    <x v="177"/>
    <x v="3"/>
    <s v="China"/>
    <x v="24"/>
    <x v="122"/>
    <n v="1.5"/>
    <n v="1500000"/>
    <b v="0"/>
  </r>
  <r>
    <x v="625"/>
    <x v="3"/>
    <n v="31"/>
    <n v="2.2000000000000002"/>
    <n v="2200000"/>
    <x v="0"/>
    <x v="6"/>
    <s v="Bundesliga"/>
    <x v="95"/>
    <x v="0"/>
    <s v="Germany"/>
    <x v="2"/>
    <x v="181"/>
    <n v="1.5"/>
    <n v="1500000"/>
    <b v="0"/>
  </r>
  <r>
    <x v="535"/>
    <x v="3"/>
    <n v="21"/>
    <n v="2"/>
    <n v="2000000"/>
    <x v="0"/>
    <x v="6"/>
    <s v="Bundesliga"/>
    <x v="149"/>
    <x v="0"/>
    <s v="Germany"/>
    <x v="29"/>
    <x v="229"/>
    <n v="1.5"/>
    <n v="1500000"/>
    <b v="0"/>
  </r>
  <r>
    <x v="626"/>
    <x v="0"/>
    <n v="27"/>
    <n v="2"/>
    <n v="2000000"/>
    <x v="0"/>
    <x v="6"/>
    <s v="2. Bundesliga"/>
    <x v="311"/>
    <x v="0"/>
    <s v="Greece"/>
    <x v="20"/>
    <x v="187"/>
    <n v="1.5"/>
    <n v="1500000"/>
    <b v="0"/>
  </r>
  <r>
    <x v="627"/>
    <x v="4"/>
    <n v="23"/>
    <n v="2"/>
    <n v="2000000"/>
    <x v="0"/>
    <x v="22"/>
    <s v="Superligaen"/>
    <x v="312"/>
    <x v="0"/>
    <s v="France"/>
    <x v="3"/>
    <x v="78"/>
    <n v="1.5"/>
    <n v="1500000"/>
    <b v="0"/>
  </r>
  <r>
    <x v="628"/>
    <x v="2"/>
    <n v="27"/>
    <n v="2"/>
    <n v="2000000"/>
    <x v="0"/>
    <x v="7"/>
    <s v="Ligue 2"/>
    <x v="261"/>
    <x v="0"/>
    <s v="Cyprus"/>
    <x v="46"/>
    <x v="230"/>
    <n v="1.5"/>
    <n v="1500000"/>
    <b v="0"/>
  </r>
  <r>
    <x v="629"/>
    <x v="0"/>
    <n v="26"/>
    <n v="1.7"/>
    <n v="1700000"/>
    <x v="0"/>
    <x v="5"/>
    <s v="Serie A"/>
    <x v="22"/>
    <x v="0"/>
    <s v="Czech Republic"/>
    <x v="47"/>
    <x v="231"/>
    <n v="1.5"/>
    <n v="1500000"/>
    <b v="0"/>
  </r>
  <r>
    <x v="630"/>
    <x v="3"/>
    <n v="25"/>
    <n v="1.7"/>
    <n v="1700000"/>
    <x v="0"/>
    <x v="3"/>
    <s v="Liga Portugal"/>
    <x v="313"/>
    <x v="3"/>
    <s v="Qatar"/>
    <x v="26"/>
    <x v="232"/>
    <n v="1.5"/>
    <n v="1500000"/>
    <b v="0"/>
  </r>
  <r>
    <x v="631"/>
    <x v="0"/>
    <n v="28"/>
    <n v="1.6"/>
    <n v="1600000"/>
    <x v="0"/>
    <x v="43"/>
    <s v="NB I."/>
    <x v="314"/>
    <x v="0"/>
    <s v="Ukraine"/>
    <x v="16"/>
    <x v="194"/>
    <n v="1.5"/>
    <n v="1500000"/>
    <b v="0"/>
  </r>
  <r>
    <x v="632"/>
    <x v="1"/>
    <n v="19"/>
    <n v="1.6"/>
    <n v="1600000"/>
    <x v="0"/>
    <x v="11"/>
    <s v="Super Lig"/>
    <x v="168"/>
    <x v="0"/>
    <s v="Portugal"/>
    <x v="6"/>
    <x v="149"/>
    <n v="1.5"/>
    <n v="1500000"/>
    <b v="0"/>
  </r>
  <r>
    <x v="633"/>
    <x v="4"/>
    <n v="24"/>
    <n v="1.5"/>
    <n v="1500000"/>
    <x v="0"/>
    <x v="27"/>
    <s v="Super League"/>
    <x v="315"/>
    <x v="0"/>
    <s v="Germany"/>
    <x v="29"/>
    <x v="148"/>
    <n v="1.5"/>
    <n v="1500000"/>
    <b v="0"/>
  </r>
  <r>
    <x v="634"/>
    <x v="2"/>
    <n v="30"/>
    <n v="0.9"/>
    <n v="900000"/>
    <x v="0"/>
    <x v="5"/>
    <s v="Serie A"/>
    <x v="22"/>
    <x v="0"/>
    <s v="Italy"/>
    <x v="4"/>
    <x v="162"/>
    <n v="1.5"/>
    <n v="1500000"/>
    <b v="0"/>
  </r>
  <r>
    <x v="635"/>
    <x v="1"/>
    <n v="21"/>
    <n v="1.5"/>
    <n v="1500000"/>
    <x v="0"/>
    <x v="6"/>
    <s v="Bundesliga"/>
    <x v="316"/>
    <x v="0"/>
    <s v="Poland"/>
    <x v="48"/>
    <x v="233"/>
    <n v="1.5"/>
    <n v="1500000"/>
    <b v="0"/>
  </r>
  <r>
    <x v="636"/>
    <x v="0"/>
    <n v="18"/>
    <n v="0.8"/>
    <n v="800000"/>
    <x v="1"/>
    <x v="33"/>
    <s v="Serie A Segunda Etapa"/>
    <x v="191"/>
    <x v="0"/>
    <s v="Belgium"/>
    <x v="7"/>
    <x v="98"/>
    <n v="1.5"/>
    <n v="1500000"/>
    <b v="0"/>
  </r>
  <r>
    <x v="637"/>
    <x v="3"/>
    <n v="23"/>
    <n v="1.5"/>
    <n v="1500000"/>
    <x v="0"/>
    <x v="6"/>
    <s v="Bundesliga"/>
    <x v="8"/>
    <x v="0"/>
    <s v="Germany"/>
    <x v="2"/>
    <x v="178"/>
    <n v="1.5"/>
    <n v="1500000"/>
    <b v="0"/>
  </r>
  <r>
    <x v="638"/>
    <x v="4"/>
    <n v="21"/>
    <n v="1.2"/>
    <n v="1200000"/>
    <x v="0"/>
    <x v="7"/>
    <s v="Ligue 2"/>
    <x v="317"/>
    <x v="0"/>
    <s v="France"/>
    <x v="3"/>
    <x v="164"/>
    <n v="1.5"/>
    <n v="1500000"/>
    <b v="0"/>
  </r>
  <r>
    <x v="639"/>
    <x v="3"/>
    <n v="33"/>
    <n v="1.5"/>
    <n v="1500000"/>
    <x v="0"/>
    <x v="5"/>
    <s v="Serie A"/>
    <x v="318"/>
    <x v="0"/>
    <s v="Italy"/>
    <x v="21"/>
    <x v="125"/>
    <n v="1.5"/>
    <n v="1500000"/>
    <b v="0"/>
  </r>
  <r>
    <x v="640"/>
    <x v="3"/>
    <n v="24"/>
    <n v="1.5"/>
    <n v="1500000"/>
    <x v="0"/>
    <x v="0"/>
    <s v="Eredivisie"/>
    <x v="92"/>
    <x v="0"/>
    <s v="Austria"/>
    <x v="2"/>
    <x v="234"/>
    <n v="1.5"/>
    <n v="1500000"/>
    <b v="0"/>
  </r>
  <r>
    <x v="641"/>
    <x v="3"/>
    <n v="24"/>
    <n v="0.6"/>
    <n v="600000"/>
    <x v="0"/>
    <x v="38"/>
    <s v="Eliteserien"/>
    <x v="319"/>
    <x v="0"/>
    <s v="Denmark"/>
    <x v="18"/>
    <x v="235"/>
    <n v="1.5"/>
    <n v="1500000"/>
    <b v="0"/>
  </r>
  <r>
    <x v="642"/>
    <x v="2"/>
    <n v="18"/>
    <n v="0.4"/>
    <n v="400000"/>
    <x v="0"/>
    <x v="12"/>
    <s v="Premier Liga"/>
    <x v="320"/>
    <x v="0"/>
    <s v="England"/>
    <x v="27"/>
    <x v="236"/>
    <n v="1.5"/>
    <n v="1500000"/>
    <b v="0"/>
  </r>
  <r>
    <x v="643"/>
    <x v="1"/>
    <n v="24"/>
    <n v="1.2"/>
    <n v="1200000"/>
    <x v="0"/>
    <x v="15"/>
    <s v="1.Division"/>
    <x v="148"/>
    <x v="0"/>
    <s v="France"/>
    <x v="3"/>
    <x v="164"/>
    <n v="1.5"/>
    <n v="1500000"/>
    <b v="0"/>
  </r>
  <r>
    <x v="644"/>
    <x v="2"/>
    <n v="27"/>
    <n v="0.8"/>
    <n v="800000"/>
    <x v="0"/>
    <x v="38"/>
    <s v="Eliteserien"/>
    <x v="321"/>
    <x v="0"/>
    <s v="Norway"/>
    <x v="23"/>
    <x v="237"/>
    <n v="1.5"/>
    <n v="1500000"/>
    <b v="0"/>
  </r>
  <r>
    <x v="645"/>
    <x v="1"/>
    <n v="31"/>
    <n v="1.5"/>
    <n v="1500000"/>
    <x v="3"/>
    <x v="29"/>
    <s v="Professional League"/>
    <x v="142"/>
    <x v="2"/>
    <s v="Mexico"/>
    <x v="15"/>
    <x v="131"/>
    <n v="1.5"/>
    <n v="1500000"/>
    <b v="0"/>
  </r>
  <r>
    <x v="646"/>
    <x v="0"/>
    <n v="17"/>
    <n v="0.1"/>
    <n v="100000"/>
    <x v="0"/>
    <x v="5"/>
    <s v="Serie C - C"/>
    <x v="306"/>
    <x v="0"/>
    <s v="Italy"/>
    <x v="4"/>
    <x v="140"/>
    <n v="1.5"/>
    <n v="1500000"/>
    <b v="0"/>
  </r>
  <r>
    <x v="647"/>
    <x v="2"/>
    <n v="23"/>
    <n v="1"/>
    <n v="1000000"/>
    <x v="0"/>
    <x v="8"/>
    <s v="Bundesliga"/>
    <x v="322"/>
    <x v="0"/>
    <s v="Belgium"/>
    <x v="7"/>
    <x v="126"/>
    <n v="1.5"/>
    <n v="1500000"/>
    <b v="0"/>
  </r>
  <r>
    <x v="648"/>
    <x v="2"/>
    <n v="23"/>
    <n v="1"/>
    <n v="1000000"/>
    <x v="0"/>
    <x v="4"/>
    <s v="LaLiga2"/>
    <x v="323"/>
    <x v="0"/>
    <s v="Spain"/>
    <x v="49"/>
    <x v="238"/>
    <n v="1.5"/>
    <n v="1500000"/>
    <b v="0"/>
  </r>
  <r>
    <x v="649"/>
    <x v="3"/>
    <n v="29"/>
    <n v="1.5"/>
    <n v="1500000"/>
    <x v="1"/>
    <x v="18"/>
    <s v="Serie A"/>
    <x v="118"/>
    <x v="0"/>
    <s v="Spain"/>
    <x v="1"/>
    <x v="61"/>
    <n v="1.5"/>
    <n v="1500000"/>
    <b v="0"/>
  </r>
  <r>
    <x v="650"/>
    <x v="2"/>
    <n v="30"/>
    <n v="0.8"/>
    <n v="800000"/>
    <x v="1"/>
    <x v="20"/>
    <s v="Liga Profesional"/>
    <x v="132"/>
    <x v="1"/>
    <s v="Brazil"/>
    <x v="4"/>
    <x v="180"/>
    <n v="1.5"/>
    <n v="1500000"/>
    <b v="0"/>
  </r>
  <r>
    <x v="651"/>
    <x v="3"/>
    <n v="26"/>
    <n v="0.5"/>
    <n v="500000"/>
    <x v="0"/>
    <x v="32"/>
    <s v="SuperLiga"/>
    <x v="324"/>
    <x v="0"/>
    <s v="Romania"/>
    <x v="41"/>
    <x v="216"/>
    <n v="1.5"/>
    <n v="1500000"/>
    <b v="0"/>
  </r>
  <r>
    <x v="652"/>
    <x v="2"/>
    <n v="23"/>
    <n v="1.2"/>
    <n v="1200000"/>
    <x v="0"/>
    <x v="15"/>
    <s v="1.Division"/>
    <x v="325"/>
    <x v="0"/>
    <s v="Serbia"/>
    <x v="30"/>
    <x v="154"/>
    <n v="1.5"/>
    <n v="1500000"/>
    <b v="0"/>
  </r>
  <r>
    <x v="653"/>
    <x v="4"/>
    <n v="20"/>
    <n v="1"/>
    <n v="1000000"/>
    <x v="0"/>
    <x v="30"/>
    <s v="Allsvenskan"/>
    <x v="326"/>
    <x v="0"/>
    <s v="France"/>
    <x v="3"/>
    <x v="119"/>
    <n v="1.5"/>
    <n v="1500000"/>
    <b v="0"/>
  </r>
  <r>
    <x v="654"/>
    <x v="1"/>
    <n v="29"/>
    <n v="2.8"/>
    <n v="2800000"/>
    <x v="1"/>
    <x v="18"/>
    <s v="Serie A"/>
    <x v="121"/>
    <x v="0"/>
    <s v="Turkey"/>
    <x v="17"/>
    <x v="96"/>
    <n v="1.4"/>
    <n v="1400000"/>
    <b v="1"/>
  </r>
  <r>
    <x v="655"/>
    <x v="3"/>
    <n v="26"/>
    <n v="2.5"/>
    <n v="2500000"/>
    <x v="1"/>
    <x v="20"/>
    <s v="Liga Profesional"/>
    <x v="190"/>
    <x v="1"/>
    <s v="Brazil"/>
    <x v="4"/>
    <x v="64"/>
    <n v="1.4"/>
    <n v="1400000"/>
    <b v="0"/>
  </r>
  <r>
    <x v="656"/>
    <x v="2"/>
    <n v="20"/>
    <n v="1.2"/>
    <n v="1200000"/>
    <x v="0"/>
    <x v="6"/>
    <s v="Regionalliga Bayern"/>
    <x v="327"/>
    <x v="0"/>
    <s v="Belgium"/>
    <x v="7"/>
    <x v="98"/>
    <n v="1.4"/>
    <n v="1400000"/>
    <b v="0"/>
  </r>
  <r>
    <x v="657"/>
    <x v="2"/>
    <n v="21"/>
    <n v="1"/>
    <n v="1000000"/>
    <x v="0"/>
    <x v="11"/>
    <s v="Super Lig"/>
    <x v="328"/>
    <x v="0"/>
    <s v="Turkey"/>
    <x v="17"/>
    <x v="88"/>
    <n v="1.4"/>
    <n v="1400000"/>
    <b v="0"/>
  </r>
  <r>
    <x v="658"/>
    <x v="3"/>
    <n v="28"/>
    <n v="2"/>
    <n v="2000000"/>
    <x v="0"/>
    <x v="37"/>
    <s v="Super liga Srbije"/>
    <x v="329"/>
    <x v="0"/>
    <s v="Denmark"/>
    <x v="18"/>
    <x v="159"/>
    <n v="1.35"/>
    <n v="1350000"/>
    <b v="0"/>
  </r>
  <r>
    <x v="659"/>
    <x v="1"/>
    <n v="21"/>
    <n v="2.2999999999999998"/>
    <n v="2300000"/>
    <x v="0"/>
    <x v="6"/>
    <s v="Bundesliga"/>
    <x v="88"/>
    <x v="0"/>
    <s v="Germany"/>
    <x v="29"/>
    <x v="239"/>
    <n v="1.3"/>
    <n v="1300000"/>
    <b v="0"/>
  </r>
  <r>
    <x v="660"/>
    <x v="3"/>
    <n v="31"/>
    <n v="2.2000000000000002"/>
    <n v="2200000"/>
    <x v="0"/>
    <x v="0"/>
    <s v="Eredivisie"/>
    <x v="32"/>
    <x v="3"/>
    <s v="Japan"/>
    <x v="36"/>
    <x v="240"/>
    <n v="1.3"/>
    <n v="1300000"/>
    <b v="0"/>
  </r>
  <r>
    <x v="661"/>
    <x v="3"/>
    <n v="23"/>
    <n v="1.8"/>
    <n v="1800000"/>
    <x v="0"/>
    <x v="6"/>
    <s v="2. Bundesliga"/>
    <x v="147"/>
    <x v="0"/>
    <s v="Netherlands"/>
    <x v="5"/>
    <x v="241"/>
    <n v="1.3"/>
    <n v="1300000"/>
    <b v="0"/>
  </r>
  <r>
    <x v="662"/>
    <x v="3"/>
    <n v="23"/>
    <n v="1.5"/>
    <n v="1500000"/>
    <x v="3"/>
    <x v="44"/>
    <s v="J1 League"/>
    <x v="330"/>
    <x v="0"/>
    <s v="Belgium"/>
    <x v="7"/>
    <x v="242"/>
    <n v="1.3"/>
    <n v="1300000"/>
    <b v="0"/>
  </r>
  <r>
    <x v="663"/>
    <x v="2"/>
    <n v="24"/>
    <n v="1.5"/>
    <n v="1500000"/>
    <x v="0"/>
    <x v="30"/>
    <s v="Allsvenskan"/>
    <x v="326"/>
    <x v="0"/>
    <s v="Netherlands"/>
    <x v="5"/>
    <x v="243"/>
    <n v="1.3"/>
    <n v="1300000"/>
    <b v="0"/>
  </r>
  <r>
    <x v="664"/>
    <x v="2"/>
    <n v="19"/>
    <n v="0"/>
    <n v="0"/>
    <x v="0"/>
    <x v="3"/>
    <s v="Without League"/>
    <x v="331"/>
    <x v="0"/>
    <s v="Portugal"/>
    <x v="27"/>
    <x v="244"/>
    <n v="1.3"/>
    <n v="1300000"/>
    <b v="0"/>
  </r>
  <r>
    <x v="665"/>
    <x v="3"/>
    <n v="24"/>
    <n v="0.8"/>
    <n v="800000"/>
    <x v="0"/>
    <x v="8"/>
    <s v="Bundesliga"/>
    <x v="322"/>
    <x v="0"/>
    <s v="Austria"/>
    <x v="2"/>
    <x v="245"/>
    <n v="1.3"/>
    <n v="1300000"/>
    <b v="0"/>
  </r>
  <r>
    <x v="666"/>
    <x v="1"/>
    <n v="25"/>
    <n v="1.3"/>
    <n v="1300000"/>
    <x v="0"/>
    <x v="21"/>
    <s v="Ekstraklasa"/>
    <x v="332"/>
    <x v="0"/>
    <s v="France"/>
    <x v="3"/>
    <x v="246"/>
    <n v="1.3"/>
    <n v="1300000"/>
    <b v="0"/>
  </r>
  <r>
    <x v="667"/>
    <x v="2"/>
    <n v="24"/>
    <n v="0.8"/>
    <n v="800000"/>
    <x v="0"/>
    <x v="6"/>
    <s v="2. Bundesliga"/>
    <x v="311"/>
    <x v="0"/>
    <s v="Bulgaria"/>
    <x v="40"/>
    <x v="214"/>
    <n v="1.3"/>
    <n v="1300000"/>
    <b v="0"/>
  </r>
  <r>
    <x v="668"/>
    <x v="0"/>
    <n v="18"/>
    <n v="0.27500000000000002"/>
    <n v="275000"/>
    <x v="2"/>
    <x v="46"/>
    <s v="Primera Division Apertura"/>
    <x v="333"/>
    <x v="0"/>
    <s v="England"/>
    <x v="9"/>
    <x v="172"/>
    <n v="1.3"/>
    <n v="1300000"/>
    <b v="0"/>
  </r>
  <r>
    <x v="669"/>
    <x v="1"/>
    <n v="31"/>
    <n v="6"/>
    <n v="6000000"/>
    <x v="0"/>
    <x v="4"/>
    <s v="LaLiga"/>
    <x v="334"/>
    <x v="0"/>
    <s v="Turkey"/>
    <x v="17"/>
    <x v="120"/>
    <n v="1.25"/>
    <n v="1250000"/>
    <b v="0"/>
  </r>
  <r>
    <x v="670"/>
    <x v="1"/>
    <n v="23"/>
    <n v="2"/>
    <n v="2000000"/>
    <x v="0"/>
    <x v="8"/>
    <s v="Bundesliga"/>
    <x v="322"/>
    <x v="0"/>
    <s v="Germany"/>
    <x v="29"/>
    <x v="247"/>
    <n v="1.25"/>
    <n v="1250000"/>
    <b v="0"/>
  </r>
  <r>
    <x v="671"/>
    <x v="5"/>
    <n v="29"/>
    <n v="1.4"/>
    <n v="1400000"/>
    <x v="0"/>
    <x v="5"/>
    <s v="Serie B"/>
    <x v="335"/>
    <x v="0"/>
    <s v="Italy"/>
    <x v="21"/>
    <x v="170"/>
    <n v="1.25"/>
    <n v="1250000"/>
    <b v="0"/>
  </r>
  <r>
    <x v="672"/>
    <x v="2"/>
    <n v="23"/>
    <n v="1.3"/>
    <n v="1300000"/>
    <x v="0"/>
    <x v="24"/>
    <s v="SuperSport HNL"/>
    <x v="215"/>
    <x v="0"/>
    <s v="Croatia"/>
    <x v="25"/>
    <x v="248"/>
    <n v="1.25"/>
    <n v="1250000"/>
    <b v="0"/>
  </r>
  <r>
    <x v="673"/>
    <x v="3"/>
    <n v="17"/>
    <n v="0"/>
    <n v="0"/>
    <x v="0"/>
    <x v="6"/>
    <s v="U19-BL S/SW"/>
    <x v="336"/>
    <x v="0"/>
    <s v="Germany"/>
    <x v="2"/>
    <x v="56"/>
    <n v="1.25"/>
    <n v="1250000"/>
    <b v="0"/>
  </r>
  <r>
    <x v="674"/>
    <x v="2"/>
    <n v="22"/>
    <n v="0.45"/>
    <n v="450000"/>
    <x v="1"/>
    <x v="18"/>
    <s v="Serie B"/>
    <x v="109"/>
    <x v="0"/>
    <s v="Portugal"/>
    <x v="6"/>
    <x v="249"/>
    <n v="1.25"/>
    <n v="1250000"/>
    <b v="0"/>
  </r>
  <r>
    <x v="675"/>
    <x v="4"/>
    <n v="26"/>
    <n v="3"/>
    <n v="3000000"/>
    <x v="0"/>
    <x v="24"/>
    <s v="SuperSport HNL"/>
    <x v="114"/>
    <x v="0"/>
    <s v="Italy"/>
    <x v="4"/>
    <x v="67"/>
    <n v="1.2"/>
    <n v="1200000"/>
    <b v="0"/>
  </r>
  <r>
    <x v="676"/>
    <x v="2"/>
    <n v="22"/>
    <n v="3"/>
    <n v="3000000"/>
    <x v="0"/>
    <x v="4"/>
    <s v="LaLiga2"/>
    <x v="87"/>
    <x v="0"/>
    <s v="Spain"/>
    <x v="1"/>
    <x v="146"/>
    <n v="1.2"/>
    <n v="1200000"/>
    <b v="0"/>
  </r>
  <r>
    <x v="677"/>
    <x v="2"/>
    <n v="20"/>
    <n v="3"/>
    <n v="3000000"/>
    <x v="0"/>
    <x v="6"/>
    <s v="Bundesliga"/>
    <x v="54"/>
    <x v="0"/>
    <s v="Germany"/>
    <x v="2"/>
    <x v="178"/>
    <n v="1.2"/>
    <n v="1200000"/>
    <b v="0"/>
  </r>
  <r>
    <x v="678"/>
    <x v="2"/>
    <n v="22"/>
    <n v="2.5"/>
    <n v="2500000"/>
    <x v="0"/>
    <x v="3"/>
    <s v="Liga Sabseg"/>
    <x v="337"/>
    <x v="0"/>
    <s v="Poland"/>
    <x v="48"/>
    <x v="250"/>
    <n v="1.2"/>
    <n v="1200000"/>
    <b v="0"/>
  </r>
  <r>
    <x v="679"/>
    <x v="2"/>
    <n v="22"/>
    <n v="2"/>
    <n v="2000000"/>
    <x v="0"/>
    <x v="11"/>
    <s v="Super Lig"/>
    <x v="199"/>
    <x v="0"/>
    <s v="Turkey"/>
    <x v="17"/>
    <x v="120"/>
    <n v="1.2"/>
    <n v="1200000"/>
    <b v="0"/>
  </r>
  <r>
    <x v="680"/>
    <x v="3"/>
    <n v="18"/>
    <n v="2"/>
    <n v="2000000"/>
    <x v="0"/>
    <x v="30"/>
    <s v="Allsvenskan"/>
    <x v="338"/>
    <x v="0"/>
    <s v="Germany"/>
    <x v="29"/>
    <x v="251"/>
    <n v="1.2"/>
    <n v="1200000"/>
    <b v="0"/>
  </r>
  <r>
    <x v="681"/>
    <x v="2"/>
    <n v="22"/>
    <n v="2"/>
    <n v="2000000"/>
    <x v="0"/>
    <x v="21"/>
    <s v="Ekstraklasa"/>
    <x v="339"/>
    <x v="0"/>
    <s v="Italy"/>
    <x v="21"/>
    <x v="225"/>
    <n v="1.2"/>
    <n v="1200000"/>
    <b v="0"/>
  </r>
  <r>
    <x v="682"/>
    <x v="2"/>
    <n v="29"/>
    <n v="1.8"/>
    <n v="1800000"/>
    <x v="0"/>
    <x v="5"/>
    <s v="Serie A"/>
    <x v="47"/>
    <x v="0"/>
    <s v="Italy"/>
    <x v="21"/>
    <x v="252"/>
    <n v="1.2"/>
    <n v="1200000"/>
    <b v="0"/>
  </r>
  <r>
    <x v="683"/>
    <x v="3"/>
    <n v="24"/>
    <n v="1.8"/>
    <n v="1800000"/>
    <x v="0"/>
    <x v="15"/>
    <s v="Premier Liga"/>
    <x v="210"/>
    <x v="0"/>
    <s v="Russia"/>
    <x v="16"/>
    <x v="253"/>
    <n v="1.2"/>
    <n v="1200000"/>
    <b v="0"/>
  </r>
  <r>
    <x v="684"/>
    <x v="4"/>
    <n v="22"/>
    <n v="1.8"/>
    <n v="1800000"/>
    <x v="2"/>
    <x v="23"/>
    <s v="MLS"/>
    <x v="340"/>
    <x v="0"/>
    <s v="Netherlands"/>
    <x v="5"/>
    <x v="72"/>
    <n v="1.2"/>
    <n v="1200000"/>
    <b v="0"/>
  </r>
  <r>
    <x v="685"/>
    <x v="3"/>
    <n v="29"/>
    <n v="1.7"/>
    <n v="1700000"/>
    <x v="0"/>
    <x v="5"/>
    <s v="Serie B"/>
    <x v="155"/>
    <x v="0"/>
    <s v="Italy"/>
    <x v="21"/>
    <x v="225"/>
    <n v="1.2"/>
    <n v="1200000"/>
    <b v="0"/>
  </r>
  <r>
    <x v="686"/>
    <x v="2"/>
    <n v="26"/>
    <n v="1.5"/>
    <n v="1500000"/>
    <x v="0"/>
    <x v="12"/>
    <s v="Premier Liga"/>
    <x v="341"/>
    <x v="0"/>
    <s v="Ukraine"/>
    <x v="16"/>
    <x v="254"/>
    <n v="1.2"/>
    <n v="1200000"/>
    <b v="0"/>
  </r>
  <r>
    <x v="687"/>
    <x v="0"/>
    <n v="20"/>
    <n v="1.3"/>
    <n v="1300000"/>
    <x v="0"/>
    <x v="6"/>
    <s v="3. Liga"/>
    <x v="342"/>
    <x v="0"/>
    <s v="Germany"/>
    <x v="29"/>
    <x v="148"/>
    <n v="1.2"/>
    <n v="1200000"/>
    <b v="0"/>
  </r>
  <r>
    <x v="688"/>
    <x v="2"/>
    <n v="16"/>
    <n v="0"/>
    <n v="0"/>
    <x v="0"/>
    <x v="22"/>
    <s v="Without League"/>
    <x v="343"/>
    <x v="0"/>
    <s v="Germany"/>
    <x v="50"/>
    <x v="255"/>
    <n v="1.2"/>
    <n v="1200000"/>
    <b v="0"/>
  </r>
  <r>
    <x v="689"/>
    <x v="2"/>
    <n v="19"/>
    <n v="0.9"/>
    <n v="900000"/>
    <x v="0"/>
    <x v="13"/>
    <s v="Fortuna Liga"/>
    <x v="344"/>
    <x v="0"/>
    <s v="Czech Republic"/>
    <x v="47"/>
    <x v="231"/>
    <n v="1.2"/>
    <n v="1200000"/>
    <b v="0"/>
  </r>
  <r>
    <x v="690"/>
    <x v="1"/>
    <n v="24"/>
    <n v="0.8"/>
    <n v="800000"/>
    <x v="0"/>
    <x v="13"/>
    <s v="FNL"/>
    <x v="345"/>
    <x v="0"/>
    <s v="Czech Republic"/>
    <x v="47"/>
    <x v="256"/>
    <n v="1.2"/>
    <n v="1200000"/>
    <b v="0"/>
  </r>
  <r>
    <x v="691"/>
    <x v="0"/>
    <n v="20"/>
    <n v="0.7"/>
    <n v="700000"/>
    <x v="0"/>
    <x v="40"/>
    <s v="efbet Liga"/>
    <x v="346"/>
    <x v="0"/>
    <s v="Russia"/>
    <x v="16"/>
    <x v="223"/>
    <n v="1.2"/>
    <n v="1200000"/>
    <b v="0"/>
  </r>
  <r>
    <x v="692"/>
    <x v="3"/>
    <n v="27"/>
    <n v="0.9"/>
    <n v="900000"/>
    <x v="0"/>
    <x v="43"/>
    <s v="NB I."/>
    <x v="347"/>
    <x v="3"/>
    <s v="Korea, South"/>
    <x v="51"/>
    <x v="257"/>
    <n v="1.2"/>
    <n v="1200000"/>
    <b v="0"/>
  </r>
  <r>
    <x v="693"/>
    <x v="4"/>
    <n v="22"/>
    <n v="0.9"/>
    <n v="900000"/>
    <x v="0"/>
    <x v="38"/>
    <s v="Eliteserien"/>
    <x v="277"/>
    <x v="0"/>
    <s v="Denmark"/>
    <x v="18"/>
    <x v="159"/>
    <n v="1.2"/>
    <n v="1200000"/>
    <b v="0"/>
  </r>
  <r>
    <x v="694"/>
    <x v="3"/>
    <n v="25"/>
    <n v="1"/>
    <n v="1000000"/>
    <x v="0"/>
    <x v="5"/>
    <s v="Serie B"/>
    <x v="348"/>
    <x v="0"/>
    <s v="Italy"/>
    <x v="21"/>
    <x v="170"/>
    <n v="1.2"/>
    <n v="1200000"/>
    <b v="0"/>
  </r>
  <r>
    <x v="695"/>
    <x v="2"/>
    <n v="24"/>
    <n v="1"/>
    <n v="1000000"/>
    <x v="1"/>
    <x v="18"/>
    <s v="Serie A"/>
    <x v="121"/>
    <x v="1"/>
    <s v="Brazil"/>
    <x v="4"/>
    <x v="169"/>
    <n v="1.2"/>
    <n v="1200000"/>
    <b v="0"/>
  </r>
  <r>
    <x v="696"/>
    <x v="4"/>
    <n v="22"/>
    <n v="0.8"/>
    <n v="800000"/>
    <x v="0"/>
    <x v="1"/>
    <s v="Premier League"/>
    <x v="10"/>
    <x v="0"/>
    <s v="England"/>
    <x v="52"/>
    <x v="258"/>
    <n v="1.2"/>
    <n v="1200000"/>
    <b v="0"/>
  </r>
  <r>
    <x v="697"/>
    <x v="4"/>
    <n v="20"/>
    <n v="0.5"/>
    <n v="500000"/>
    <x v="0"/>
    <x v="38"/>
    <s v="Eliteserien"/>
    <x v="319"/>
    <x v="0"/>
    <s v="Netherlands"/>
    <x v="5"/>
    <x v="241"/>
    <n v="1.2"/>
    <n v="1200000"/>
    <b v="0"/>
  </r>
  <r>
    <x v="698"/>
    <x v="3"/>
    <n v="23"/>
    <n v="1.2"/>
    <n v="1200000"/>
    <x v="0"/>
    <x v="11"/>
    <s v="1.Lig"/>
    <x v="349"/>
    <x v="0"/>
    <s v="Turkey"/>
    <x v="17"/>
    <x v="184"/>
    <n v="1.2"/>
    <n v="1200000"/>
    <b v="0"/>
  </r>
  <r>
    <x v="699"/>
    <x v="3"/>
    <n v="17"/>
    <n v="0"/>
    <n v="0"/>
    <x v="0"/>
    <x v="1"/>
    <s v="Without League"/>
    <x v="350"/>
    <x v="0"/>
    <s v="England"/>
    <x v="53"/>
    <x v="259"/>
    <n v="1.2"/>
    <n v="1200000"/>
    <b v="0"/>
  </r>
  <r>
    <x v="700"/>
    <x v="0"/>
    <n v="28"/>
    <n v="1.2"/>
    <n v="1200000"/>
    <x v="1"/>
    <x v="33"/>
    <s v="Serie A Segunda Etapa"/>
    <x v="235"/>
    <x v="1"/>
    <s v="Brazil"/>
    <x v="4"/>
    <x v="260"/>
    <n v="1.17"/>
    <n v="1170000"/>
    <b v="0"/>
  </r>
  <r>
    <x v="701"/>
    <x v="4"/>
    <n v="19"/>
    <n v="0.95"/>
    <n v="950000"/>
    <x v="0"/>
    <x v="11"/>
    <s v="1.Lig"/>
    <x v="351"/>
    <x v="0"/>
    <s v="Turkey"/>
    <x v="17"/>
    <x v="82"/>
    <n v="1.1399999999999999"/>
    <n v="1140000"/>
    <b v="0"/>
  </r>
  <r>
    <x v="702"/>
    <x v="0"/>
    <n v="27"/>
    <n v="2.2000000000000002"/>
    <n v="2200000"/>
    <x v="0"/>
    <x v="9"/>
    <s v="Jupiler Pro League"/>
    <x v="352"/>
    <x v="0"/>
    <s v="Germany"/>
    <x v="29"/>
    <x v="148"/>
    <n v="1.1000000000000001"/>
    <n v="1100000"/>
    <b v="0"/>
  </r>
  <r>
    <x v="703"/>
    <x v="1"/>
    <n v="26"/>
    <n v="2"/>
    <n v="2000000"/>
    <x v="0"/>
    <x v="37"/>
    <s v="Super liga Srbije"/>
    <x v="329"/>
    <x v="0"/>
    <s v="Spain"/>
    <x v="1"/>
    <x v="61"/>
    <n v="1.1000000000000001"/>
    <n v="1100000"/>
    <b v="0"/>
  </r>
  <r>
    <x v="704"/>
    <x v="0"/>
    <n v="23"/>
    <n v="1.2"/>
    <n v="1200000"/>
    <x v="0"/>
    <x v="5"/>
    <s v="Serie B"/>
    <x v="107"/>
    <x v="0"/>
    <s v="Italy"/>
    <x v="21"/>
    <x v="261"/>
    <n v="1.1000000000000001"/>
    <n v="1100000"/>
    <b v="0"/>
  </r>
  <r>
    <x v="705"/>
    <x v="5"/>
    <n v="29"/>
    <n v="1"/>
    <n v="1000000"/>
    <x v="0"/>
    <x v="5"/>
    <s v="Serie B"/>
    <x v="107"/>
    <x v="0"/>
    <s v="Italy"/>
    <x v="21"/>
    <x v="225"/>
    <n v="1.1000000000000001"/>
    <n v="1100000"/>
    <b v="0"/>
  </r>
  <r>
    <x v="706"/>
    <x v="4"/>
    <n v="27"/>
    <n v="1"/>
    <n v="1000000"/>
    <x v="0"/>
    <x v="8"/>
    <s v="Bundesliga"/>
    <x v="24"/>
    <x v="0"/>
    <s v="Switzerland"/>
    <x v="24"/>
    <x v="262"/>
    <n v="1.1000000000000001"/>
    <n v="1100000"/>
    <b v="0"/>
  </r>
  <r>
    <x v="707"/>
    <x v="3"/>
    <n v="26"/>
    <n v="1.2"/>
    <n v="1200000"/>
    <x v="0"/>
    <x v="7"/>
    <s v="Ligue 1"/>
    <x v="36"/>
    <x v="2"/>
    <s v="United States"/>
    <x v="10"/>
    <x v="263"/>
    <n v="1.0900000000000001"/>
    <n v="1090000"/>
    <b v="0"/>
  </r>
  <r>
    <x v="708"/>
    <x v="5"/>
    <n v="26"/>
    <n v="0.3"/>
    <n v="300000"/>
    <x v="0"/>
    <x v="22"/>
    <s v="Superligaen"/>
    <x v="353"/>
    <x v="0"/>
    <s v="Denmark"/>
    <x v="18"/>
    <x v="264"/>
    <n v="1.08"/>
    <n v="1080000"/>
    <b v="0"/>
  </r>
  <r>
    <x v="709"/>
    <x v="5"/>
    <n v="23"/>
    <n v="0.5"/>
    <n v="500000"/>
    <x v="4"/>
    <x v="35"/>
    <s v="Premier League"/>
    <x v="193"/>
    <x v="4"/>
    <s v="Egypt"/>
    <x v="0"/>
    <x v="265"/>
    <n v="1.04"/>
    <n v="1040000"/>
    <b v="0"/>
  </r>
  <r>
    <x v="710"/>
    <x v="2"/>
    <n v="26"/>
    <n v="12"/>
    <n v="12000000"/>
    <x v="0"/>
    <x v="5"/>
    <s v="Serie B"/>
    <x v="83"/>
    <x v="0"/>
    <s v="Italy"/>
    <x v="4"/>
    <x v="67"/>
    <n v="1"/>
    <n v="1000000"/>
    <b v="1"/>
  </r>
  <r>
    <x v="711"/>
    <x v="3"/>
    <n v="25"/>
    <n v="12"/>
    <n v="12000000"/>
    <x v="0"/>
    <x v="4"/>
    <s v="LaLiga"/>
    <x v="52"/>
    <x v="0"/>
    <s v="Italy"/>
    <x v="4"/>
    <x v="75"/>
    <n v="1"/>
    <n v="1000000"/>
    <b v="1"/>
  </r>
  <r>
    <x v="712"/>
    <x v="3"/>
    <n v="27"/>
    <n v="12"/>
    <n v="12000000"/>
    <x v="0"/>
    <x v="6"/>
    <s v="Bundesliga"/>
    <x v="149"/>
    <x v="0"/>
    <s v="Italy"/>
    <x v="4"/>
    <x v="75"/>
    <n v="1"/>
    <n v="1000000"/>
    <b v="1"/>
  </r>
  <r>
    <x v="713"/>
    <x v="3"/>
    <n v="30"/>
    <n v="8"/>
    <n v="8000000"/>
    <x v="0"/>
    <x v="3"/>
    <s v="Liga Portugal"/>
    <x v="3"/>
    <x v="0"/>
    <s v="Turkey"/>
    <x v="17"/>
    <x v="82"/>
    <n v="1"/>
    <n v="1000000"/>
    <b v="1"/>
  </r>
  <r>
    <x v="714"/>
    <x v="1"/>
    <n v="23"/>
    <n v="8"/>
    <n v="8000000"/>
    <x v="0"/>
    <x v="1"/>
    <s v="Premier League"/>
    <x v="39"/>
    <x v="0"/>
    <s v="Monaco"/>
    <x v="3"/>
    <x v="39"/>
    <n v="1"/>
    <n v="1000000"/>
    <b v="1"/>
  </r>
  <r>
    <x v="715"/>
    <x v="2"/>
    <n v="26"/>
    <n v="7"/>
    <n v="7000000"/>
    <x v="0"/>
    <x v="15"/>
    <s v="1.Division"/>
    <x v="148"/>
    <x v="0"/>
    <s v="Scotland"/>
    <x v="12"/>
    <x v="73"/>
    <n v="1"/>
    <n v="1000000"/>
    <b v="1"/>
  </r>
  <r>
    <x v="716"/>
    <x v="3"/>
    <n v="21"/>
    <n v="6"/>
    <n v="6000000"/>
    <x v="0"/>
    <x v="5"/>
    <s v="Serie B"/>
    <x v="308"/>
    <x v="0"/>
    <s v="Netherlands"/>
    <x v="5"/>
    <x v="17"/>
    <n v="1"/>
    <n v="1000000"/>
    <b v="1"/>
  </r>
  <r>
    <x v="717"/>
    <x v="0"/>
    <n v="24"/>
    <n v="6"/>
    <n v="6000000"/>
    <x v="0"/>
    <x v="5"/>
    <s v="Serie A"/>
    <x v="74"/>
    <x v="0"/>
    <s v="Spain"/>
    <x v="1"/>
    <x v="51"/>
    <n v="1"/>
    <n v="1000000"/>
    <b v="1"/>
  </r>
  <r>
    <x v="718"/>
    <x v="3"/>
    <n v="25"/>
    <n v="5"/>
    <n v="5000000"/>
    <x v="0"/>
    <x v="15"/>
    <s v="Premier Liga"/>
    <x v="76"/>
    <x v="0"/>
    <s v="Czech Republic"/>
    <x v="47"/>
    <x v="231"/>
    <n v="1"/>
    <n v="1000000"/>
    <b v="1"/>
  </r>
  <r>
    <x v="719"/>
    <x v="0"/>
    <n v="25"/>
    <n v="5"/>
    <n v="5000000"/>
    <x v="0"/>
    <x v="31"/>
    <s v="Super League 1"/>
    <x v="203"/>
    <x v="0"/>
    <s v="Turkey"/>
    <x v="17"/>
    <x v="266"/>
    <n v="1"/>
    <n v="1000000"/>
    <b v="1"/>
  </r>
  <r>
    <x v="720"/>
    <x v="5"/>
    <n v="26"/>
    <n v="4.5"/>
    <n v="4500000"/>
    <x v="0"/>
    <x v="5"/>
    <s v="Serie B"/>
    <x v="266"/>
    <x v="0"/>
    <s v="Italy"/>
    <x v="4"/>
    <x v="52"/>
    <n v="1"/>
    <n v="1000000"/>
    <b v="0"/>
  </r>
  <r>
    <x v="721"/>
    <x v="3"/>
    <n v="31"/>
    <n v="4.5"/>
    <n v="4500000"/>
    <x v="0"/>
    <x v="31"/>
    <s v="Super League 1"/>
    <x v="203"/>
    <x v="1"/>
    <s v="Brazil"/>
    <x v="4"/>
    <x v="267"/>
    <n v="1"/>
    <n v="1000000"/>
    <b v="0"/>
  </r>
  <r>
    <x v="722"/>
    <x v="1"/>
    <n v="29"/>
    <n v="4.5"/>
    <n v="4500000"/>
    <x v="0"/>
    <x v="10"/>
    <s v="Premiership"/>
    <x v="354"/>
    <x v="0"/>
    <s v="France"/>
    <x v="3"/>
    <x v="268"/>
    <n v="1"/>
    <n v="1000000"/>
    <b v="0"/>
  </r>
  <r>
    <x v="723"/>
    <x v="5"/>
    <n v="34"/>
    <n v="4"/>
    <n v="4000000"/>
    <x v="0"/>
    <x v="3"/>
    <s v="Liga Portugal"/>
    <x v="17"/>
    <x v="0"/>
    <s v="Spain"/>
    <x v="1"/>
    <x v="51"/>
    <n v="1"/>
    <n v="1000000"/>
    <b v="0"/>
  </r>
  <r>
    <x v="724"/>
    <x v="5"/>
    <n v="35"/>
    <n v="4"/>
    <n v="4000000"/>
    <x v="0"/>
    <x v="1"/>
    <s v="Premier League"/>
    <x v="1"/>
    <x v="0"/>
    <s v="France"/>
    <x v="3"/>
    <x v="26"/>
    <n v="1"/>
    <n v="1000000"/>
    <b v="0"/>
  </r>
  <r>
    <x v="725"/>
    <x v="2"/>
    <n v="23"/>
    <n v="4"/>
    <n v="4000000"/>
    <x v="0"/>
    <x v="7"/>
    <s v="Ligue 2"/>
    <x v="161"/>
    <x v="0"/>
    <s v="Portugal"/>
    <x v="6"/>
    <x v="269"/>
    <n v="1"/>
    <n v="1000000"/>
    <b v="0"/>
  </r>
  <r>
    <x v="726"/>
    <x v="1"/>
    <n v="27"/>
    <n v="4"/>
    <n v="4000000"/>
    <x v="0"/>
    <x v="7"/>
    <s v="Ligue 2"/>
    <x v="355"/>
    <x v="0"/>
    <s v="Italy"/>
    <x v="4"/>
    <x v="75"/>
    <n v="1"/>
    <n v="1000000"/>
    <b v="0"/>
  </r>
  <r>
    <x v="727"/>
    <x v="0"/>
    <n v="28"/>
    <n v="3.5"/>
    <n v="3500000"/>
    <x v="0"/>
    <x v="11"/>
    <s v="1.Lig"/>
    <x v="356"/>
    <x v="0"/>
    <s v="Belgium"/>
    <x v="7"/>
    <x v="270"/>
    <n v="1"/>
    <n v="1000000"/>
    <b v="0"/>
  </r>
  <r>
    <x v="728"/>
    <x v="4"/>
    <n v="20"/>
    <n v="3.5"/>
    <n v="3500000"/>
    <x v="0"/>
    <x v="5"/>
    <s v="Serie A"/>
    <x v="74"/>
    <x v="0"/>
    <s v="Switzerland"/>
    <x v="24"/>
    <x v="271"/>
    <n v="1"/>
    <n v="1000000"/>
    <b v="0"/>
  </r>
  <r>
    <x v="729"/>
    <x v="2"/>
    <n v="25"/>
    <n v="3"/>
    <n v="3000000"/>
    <x v="0"/>
    <x v="5"/>
    <s v="Serie B"/>
    <x v="291"/>
    <x v="0"/>
    <s v="Italy"/>
    <x v="4"/>
    <x v="140"/>
    <n v="1"/>
    <n v="1000000"/>
    <b v="0"/>
  </r>
  <r>
    <x v="730"/>
    <x v="3"/>
    <n v="30"/>
    <n v="3"/>
    <n v="3000000"/>
    <x v="0"/>
    <x v="11"/>
    <s v="Super Lig"/>
    <x v="274"/>
    <x v="0"/>
    <s v="Serbia"/>
    <x v="30"/>
    <x v="154"/>
    <n v="1"/>
    <n v="1000000"/>
    <b v="0"/>
  </r>
  <r>
    <x v="731"/>
    <x v="3"/>
    <n v="21"/>
    <n v="3"/>
    <n v="3000000"/>
    <x v="0"/>
    <x v="4"/>
    <s v="Primera Federacion - Gr. II"/>
    <x v="357"/>
    <x v="0"/>
    <s v="Spain"/>
    <x v="1"/>
    <x v="51"/>
    <n v="1"/>
    <n v="1000000"/>
    <b v="0"/>
  </r>
  <r>
    <x v="732"/>
    <x v="5"/>
    <n v="33"/>
    <n v="3"/>
    <n v="3000000"/>
    <x v="0"/>
    <x v="4"/>
    <s v="LaLiga"/>
    <x v="25"/>
    <x v="0"/>
    <s v="Netherlands"/>
    <x v="5"/>
    <x v="272"/>
    <n v="1"/>
    <n v="1000000"/>
    <b v="0"/>
  </r>
  <r>
    <x v="733"/>
    <x v="2"/>
    <n v="31"/>
    <n v="2.5"/>
    <n v="2500000"/>
    <x v="0"/>
    <x v="4"/>
    <s v="LaLiga"/>
    <x v="358"/>
    <x v="0"/>
    <s v="Spain"/>
    <x v="1"/>
    <x v="145"/>
    <n v="1"/>
    <n v="1000000"/>
    <b v="0"/>
  </r>
  <r>
    <x v="734"/>
    <x v="2"/>
    <n v="27"/>
    <n v="2.5"/>
    <n v="2500000"/>
    <x v="0"/>
    <x v="6"/>
    <s v="Bundesliga"/>
    <x v="31"/>
    <x v="0"/>
    <s v="Greece"/>
    <x v="20"/>
    <x v="183"/>
    <n v="1"/>
    <n v="1000000"/>
    <b v="0"/>
  </r>
  <r>
    <x v="735"/>
    <x v="1"/>
    <n v="22"/>
    <n v="2.5"/>
    <n v="2500000"/>
    <x v="0"/>
    <x v="4"/>
    <s v="LaLiga"/>
    <x v="4"/>
    <x v="0"/>
    <s v="Spain"/>
    <x v="1"/>
    <x v="145"/>
    <n v="1"/>
    <n v="1000000"/>
    <b v="0"/>
  </r>
  <r>
    <x v="736"/>
    <x v="2"/>
    <n v="23"/>
    <n v="2.5"/>
    <n v="2500000"/>
    <x v="0"/>
    <x v="3"/>
    <s v="Liga Portugal"/>
    <x v="3"/>
    <x v="2"/>
    <s v="United States"/>
    <x v="10"/>
    <x v="273"/>
    <n v="1"/>
    <n v="1000000"/>
    <b v="0"/>
  </r>
  <r>
    <x v="737"/>
    <x v="4"/>
    <n v="24"/>
    <n v="2"/>
    <n v="2000000"/>
    <x v="0"/>
    <x v="1"/>
    <s v="Championship"/>
    <x v="103"/>
    <x v="0"/>
    <s v="Greece"/>
    <x v="20"/>
    <x v="92"/>
    <n v="1"/>
    <n v="1000000"/>
    <b v="0"/>
  </r>
  <r>
    <x v="738"/>
    <x v="2"/>
    <n v="25"/>
    <n v="2"/>
    <n v="2000000"/>
    <x v="0"/>
    <x v="6"/>
    <s v="Bundesliga"/>
    <x v="149"/>
    <x v="2"/>
    <s v="United States"/>
    <x v="27"/>
    <x v="142"/>
    <n v="1"/>
    <n v="1000000"/>
    <b v="0"/>
  </r>
  <r>
    <x v="739"/>
    <x v="0"/>
    <n v="26"/>
    <n v="2"/>
    <n v="2000000"/>
    <x v="0"/>
    <x v="5"/>
    <s v="Serie A"/>
    <x v="318"/>
    <x v="0"/>
    <s v="Italy"/>
    <x v="21"/>
    <x v="189"/>
    <n v="1"/>
    <n v="1000000"/>
    <b v="0"/>
  </r>
  <r>
    <x v="740"/>
    <x v="3"/>
    <n v="28"/>
    <n v="2"/>
    <n v="2000000"/>
    <x v="0"/>
    <x v="37"/>
    <s v="Super liga Srbije"/>
    <x v="329"/>
    <x v="3"/>
    <s v="Saudi Arabia"/>
    <x v="13"/>
    <x v="274"/>
    <n v="1"/>
    <n v="1000000"/>
    <b v="0"/>
  </r>
  <r>
    <x v="741"/>
    <x v="2"/>
    <n v="25"/>
    <n v="2"/>
    <n v="2000000"/>
    <x v="0"/>
    <x v="24"/>
    <s v="SuperSport HNL"/>
    <x v="114"/>
    <x v="0"/>
    <s v="Hungary"/>
    <x v="35"/>
    <x v="179"/>
    <n v="1"/>
    <n v="1000000"/>
    <b v="0"/>
  </r>
  <r>
    <x v="742"/>
    <x v="4"/>
    <n v="23"/>
    <n v="2"/>
    <n v="2000000"/>
    <x v="0"/>
    <x v="3"/>
    <s v="Liga Portugal"/>
    <x v="130"/>
    <x v="0"/>
    <s v="Ukraine"/>
    <x v="16"/>
    <x v="275"/>
    <n v="1"/>
    <n v="1000000"/>
    <b v="0"/>
  </r>
  <r>
    <x v="743"/>
    <x v="4"/>
    <n v="27"/>
    <n v="1.6"/>
    <n v="1600000"/>
    <x v="1"/>
    <x v="18"/>
    <s v="Serie A"/>
    <x v="301"/>
    <x v="0"/>
    <s v="Russia"/>
    <x v="16"/>
    <x v="85"/>
    <n v="1"/>
    <n v="1000000"/>
    <b v="1"/>
  </r>
  <r>
    <x v="744"/>
    <x v="2"/>
    <n v="23"/>
    <n v="1.5"/>
    <n v="1500000"/>
    <x v="3"/>
    <x v="44"/>
    <s v="J1 League"/>
    <x v="359"/>
    <x v="0"/>
    <s v="Germany"/>
    <x v="29"/>
    <x v="276"/>
    <n v="1"/>
    <n v="1000000"/>
    <b v="0"/>
  </r>
  <r>
    <x v="745"/>
    <x v="4"/>
    <n v="26"/>
    <n v="1.5"/>
    <n v="1500000"/>
    <x v="0"/>
    <x v="5"/>
    <s v="Serie B"/>
    <x v="155"/>
    <x v="0"/>
    <s v="Italy"/>
    <x v="4"/>
    <x v="75"/>
    <n v="1"/>
    <n v="1000000"/>
    <b v="0"/>
  </r>
  <r>
    <x v="542"/>
    <x v="5"/>
    <n v="22"/>
    <n v="1.5"/>
    <n v="1500000"/>
    <x v="0"/>
    <x v="0"/>
    <s v="Eredivisie"/>
    <x v="0"/>
    <x v="0"/>
    <s v="Croatia"/>
    <x v="25"/>
    <x v="277"/>
    <n v="1"/>
    <n v="1000000"/>
    <b v="0"/>
  </r>
  <r>
    <x v="746"/>
    <x v="3"/>
    <n v="26"/>
    <n v="1.5"/>
    <n v="1500000"/>
    <x v="0"/>
    <x v="21"/>
    <s v="Ekstraklasa"/>
    <x v="360"/>
    <x v="0"/>
    <s v="Turkey"/>
    <x v="17"/>
    <x v="278"/>
    <n v="1"/>
    <n v="1000000"/>
    <b v="0"/>
  </r>
  <r>
    <x v="747"/>
    <x v="1"/>
    <n v="27"/>
    <n v="1.5"/>
    <n v="1500000"/>
    <x v="0"/>
    <x v="41"/>
    <s v="Super Liga"/>
    <x v="265"/>
    <x v="0"/>
    <s v="Latvia"/>
    <x v="43"/>
    <x v="219"/>
    <n v="1"/>
    <n v="1000000"/>
    <b v="0"/>
  </r>
  <r>
    <x v="748"/>
    <x v="3"/>
    <n v="27"/>
    <n v="1.5"/>
    <n v="1500000"/>
    <x v="0"/>
    <x v="24"/>
    <s v="SuperSport HNL"/>
    <x v="114"/>
    <x v="0"/>
    <s v="France"/>
    <x v="3"/>
    <x v="246"/>
    <n v="1"/>
    <n v="1000000"/>
    <b v="0"/>
  </r>
  <r>
    <x v="749"/>
    <x v="2"/>
    <n v="25"/>
    <n v="1.5"/>
    <n v="1500000"/>
    <x v="0"/>
    <x v="12"/>
    <s v="Premier Liga"/>
    <x v="57"/>
    <x v="0"/>
    <s v="France"/>
    <x v="19"/>
    <x v="89"/>
    <n v="1"/>
    <n v="1000000"/>
    <b v="0"/>
  </r>
  <r>
    <x v="750"/>
    <x v="0"/>
    <n v="21"/>
    <n v="1.5"/>
    <n v="1500000"/>
    <x v="0"/>
    <x v="3"/>
    <s v="Liga Sabseg"/>
    <x v="361"/>
    <x v="0"/>
    <s v="Netherlands"/>
    <x v="5"/>
    <x v="279"/>
    <n v="1"/>
    <n v="1000000"/>
    <b v="0"/>
  </r>
  <r>
    <x v="751"/>
    <x v="5"/>
    <n v="28"/>
    <n v="1.5"/>
    <n v="1500000"/>
    <x v="0"/>
    <x v="3"/>
    <s v="Liga Portugal"/>
    <x v="117"/>
    <x v="0"/>
    <s v="Portugal"/>
    <x v="6"/>
    <x v="28"/>
    <n v="1"/>
    <n v="1000000"/>
    <b v="0"/>
  </r>
  <r>
    <x v="599"/>
    <x v="2"/>
    <n v="26"/>
    <n v="1.4"/>
    <n v="1400000"/>
    <x v="0"/>
    <x v="5"/>
    <s v="Serie C - C"/>
    <x v="165"/>
    <x v="0"/>
    <s v="Italy"/>
    <x v="21"/>
    <x v="97"/>
    <n v="1"/>
    <n v="1000000"/>
    <b v="0"/>
  </r>
  <r>
    <x v="752"/>
    <x v="0"/>
    <n v="26"/>
    <n v="1.3"/>
    <n v="1300000"/>
    <x v="0"/>
    <x v="6"/>
    <s v="2. Bundesliga"/>
    <x v="362"/>
    <x v="0"/>
    <s v="Germany"/>
    <x v="2"/>
    <x v="181"/>
    <n v="1"/>
    <n v="1000000"/>
    <b v="0"/>
  </r>
  <r>
    <x v="753"/>
    <x v="2"/>
    <n v="26"/>
    <n v="1.3"/>
    <n v="1300000"/>
    <x v="0"/>
    <x v="7"/>
    <s v="Ligue 1"/>
    <x v="363"/>
    <x v="0"/>
    <s v="Sweden"/>
    <x v="38"/>
    <x v="280"/>
    <n v="1"/>
    <n v="1000000"/>
    <b v="0"/>
  </r>
  <r>
    <x v="754"/>
    <x v="4"/>
    <n v="27"/>
    <n v="1.3"/>
    <n v="1300000"/>
    <x v="0"/>
    <x v="6"/>
    <s v="Bundesliga"/>
    <x v="144"/>
    <x v="0"/>
    <s v="Italy"/>
    <x v="4"/>
    <x v="32"/>
    <n v="1"/>
    <n v="1000000"/>
    <b v="0"/>
  </r>
  <r>
    <x v="755"/>
    <x v="3"/>
    <n v="28"/>
    <n v="1.2"/>
    <n v="1200000"/>
    <x v="0"/>
    <x v="7"/>
    <s v="Ligue 1"/>
    <x v="99"/>
    <x v="0"/>
    <s v="France"/>
    <x v="19"/>
    <x v="281"/>
    <n v="1"/>
    <n v="1000000"/>
    <b v="0"/>
  </r>
  <r>
    <x v="756"/>
    <x v="3"/>
    <n v="24"/>
    <n v="1.2"/>
    <n v="1200000"/>
    <x v="0"/>
    <x v="6"/>
    <s v="3. Liga"/>
    <x v="342"/>
    <x v="0"/>
    <s v="Germany"/>
    <x v="29"/>
    <x v="282"/>
    <n v="1"/>
    <n v="1000000"/>
    <b v="0"/>
  </r>
  <r>
    <x v="757"/>
    <x v="3"/>
    <n v="26"/>
    <n v="1.2"/>
    <n v="1200000"/>
    <x v="0"/>
    <x v="31"/>
    <s v="Super League 1"/>
    <x v="364"/>
    <x v="0"/>
    <s v="Austria"/>
    <x v="2"/>
    <x v="283"/>
    <n v="1"/>
    <n v="1000000"/>
    <b v="0"/>
  </r>
  <r>
    <x v="758"/>
    <x v="3"/>
    <n v="25"/>
    <n v="1.2"/>
    <n v="1200000"/>
    <x v="0"/>
    <x v="3"/>
    <s v="Liga Portugal"/>
    <x v="365"/>
    <x v="0"/>
    <s v="Portugal"/>
    <x v="6"/>
    <x v="284"/>
    <n v="1"/>
    <n v="1000000"/>
    <b v="0"/>
  </r>
  <r>
    <x v="759"/>
    <x v="3"/>
    <n v="25"/>
    <n v="1.2"/>
    <n v="1200000"/>
    <x v="0"/>
    <x v="30"/>
    <s v="Allsvenskan"/>
    <x v="152"/>
    <x v="0"/>
    <s v="Israel"/>
    <x v="44"/>
    <x v="285"/>
    <n v="1"/>
    <n v="1000000"/>
    <b v="0"/>
  </r>
  <r>
    <x v="760"/>
    <x v="4"/>
    <n v="27"/>
    <n v="0.6"/>
    <n v="600000"/>
    <x v="0"/>
    <x v="5"/>
    <s v="Serie B"/>
    <x v="107"/>
    <x v="0"/>
    <s v="Italy"/>
    <x v="4"/>
    <x v="75"/>
    <n v="1"/>
    <n v="1000000"/>
    <b v="0"/>
  </r>
  <r>
    <x v="761"/>
    <x v="3"/>
    <n v="23"/>
    <n v="0.7"/>
    <n v="700000"/>
    <x v="0"/>
    <x v="47"/>
    <s v="Fortuna Liga"/>
    <x v="366"/>
    <x v="0"/>
    <s v="Denmark"/>
    <x v="18"/>
    <x v="159"/>
    <n v="1"/>
    <n v="1000000"/>
    <b v="0"/>
  </r>
  <r>
    <x v="762"/>
    <x v="2"/>
    <n v="22"/>
    <n v="1"/>
    <n v="1000000"/>
    <x v="0"/>
    <x v="1"/>
    <s v="Premier League 2"/>
    <x v="367"/>
    <x v="0"/>
    <s v="England"/>
    <x v="9"/>
    <x v="286"/>
    <n v="1"/>
    <n v="1000000"/>
    <b v="0"/>
  </r>
  <r>
    <x v="763"/>
    <x v="3"/>
    <n v="21"/>
    <n v="0.8"/>
    <n v="800000"/>
    <x v="0"/>
    <x v="3"/>
    <s v="Without League"/>
    <x v="368"/>
    <x v="0"/>
    <s v="Belgium"/>
    <x v="7"/>
    <x v="270"/>
    <n v="1"/>
    <n v="1000000"/>
    <b v="0"/>
  </r>
  <r>
    <x v="764"/>
    <x v="3"/>
    <n v="23"/>
    <n v="1"/>
    <n v="1000000"/>
    <x v="0"/>
    <x v="3"/>
    <s v="Liga Portugal"/>
    <x v="112"/>
    <x v="0"/>
    <s v="Portugal"/>
    <x v="6"/>
    <x v="287"/>
    <n v="1"/>
    <n v="1000000"/>
    <b v="0"/>
  </r>
  <r>
    <x v="765"/>
    <x v="2"/>
    <n v="16"/>
    <n v="0"/>
    <n v="0"/>
    <x v="0"/>
    <x v="6"/>
    <s v="U17-Bundesliga Nord/Nordost"/>
    <x v="369"/>
    <x v="0"/>
    <s v="Germany"/>
    <x v="54"/>
    <x v="288"/>
    <n v="1"/>
    <n v="1000000"/>
    <b v="0"/>
  </r>
  <r>
    <x v="766"/>
    <x v="0"/>
    <n v="18"/>
    <n v="0.75"/>
    <n v="750000"/>
    <x v="0"/>
    <x v="6"/>
    <s v="Bundesliga"/>
    <x v="149"/>
    <x v="0"/>
    <s v="Switzerland"/>
    <x v="24"/>
    <x v="271"/>
    <n v="1"/>
    <n v="1000000"/>
    <b v="0"/>
  </r>
  <r>
    <x v="767"/>
    <x v="5"/>
    <n v="24"/>
    <n v="0.9"/>
    <n v="900000"/>
    <x v="0"/>
    <x v="0"/>
    <s v="Eredivisie"/>
    <x v="115"/>
    <x v="2"/>
    <s v="United States"/>
    <x v="10"/>
    <x v="289"/>
    <n v="1"/>
    <n v="1000000"/>
    <b v="0"/>
  </r>
  <r>
    <x v="768"/>
    <x v="3"/>
    <n v="23"/>
    <n v="0.5"/>
    <n v="500000"/>
    <x v="0"/>
    <x v="27"/>
    <s v="Challenge League"/>
    <x v="370"/>
    <x v="0"/>
    <s v="Switzerland"/>
    <x v="24"/>
    <x v="290"/>
    <n v="1"/>
    <n v="1000000"/>
    <b v="0"/>
  </r>
  <r>
    <x v="769"/>
    <x v="1"/>
    <n v="22"/>
    <n v="0.8"/>
    <n v="800000"/>
    <x v="0"/>
    <x v="0"/>
    <s v="Eredivisie"/>
    <x v="273"/>
    <x v="0"/>
    <s v="Netherlands"/>
    <x v="5"/>
    <x v="291"/>
    <n v="1"/>
    <n v="1000000"/>
    <b v="0"/>
  </r>
  <r>
    <x v="770"/>
    <x v="2"/>
    <n v="24"/>
    <n v="0.5"/>
    <n v="500000"/>
    <x v="0"/>
    <x v="4"/>
    <s v="Primera Federacion - Gr. II"/>
    <x v="151"/>
    <x v="0"/>
    <s v="Spain"/>
    <x v="49"/>
    <x v="292"/>
    <n v="1"/>
    <n v="1000000"/>
    <b v="0"/>
  </r>
  <r>
    <x v="771"/>
    <x v="3"/>
    <n v="17"/>
    <n v="0.5"/>
    <n v="500000"/>
    <x v="0"/>
    <x v="4"/>
    <s v="Primera Federacion - Gr. I"/>
    <x v="371"/>
    <x v="0"/>
    <s v="Spain"/>
    <x v="55"/>
    <x v="293"/>
    <n v="1"/>
    <n v="1000000"/>
    <b v="0"/>
  </r>
  <r>
    <x v="772"/>
    <x v="1"/>
    <n v="21"/>
    <n v="0.75"/>
    <n v="750000"/>
    <x v="0"/>
    <x v="5"/>
    <s v="Serie A"/>
    <x v="13"/>
    <x v="0"/>
    <s v="Netherlands"/>
    <x v="5"/>
    <x v="279"/>
    <n v="1"/>
    <n v="1000000"/>
    <b v="0"/>
  </r>
  <r>
    <x v="773"/>
    <x v="4"/>
    <n v="23"/>
    <n v="1"/>
    <n v="1000000"/>
    <x v="0"/>
    <x v="9"/>
    <s v="Jupiler Pro League"/>
    <x v="372"/>
    <x v="0"/>
    <s v="England"/>
    <x v="9"/>
    <x v="129"/>
    <n v="1"/>
    <n v="1000000"/>
    <b v="0"/>
  </r>
  <r>
    <x v="774"/>
    <x v="2"/>
    <n v="17"/>
    <n v="0"/>
    <n v="0"/>
    <x v="0"/>
    <x v="6"/>
    <s v="U19-BL S/SW"/>
    <x v="373"/>
    <x v="0"/>
    <s v="Germany"/>
    <x v="56"/>
    <x v="294"/>
    <n v="1"/>
    <n v="1000000"/>
    <b v="0"/>
  </r>
  <r>
    <x v="775"/>
    <x v="1"/>
    <n v="26"/>
    <n v="0.9"/>
    <n v="900000"/>
    <x v="0"/>
    <x v="43"/>
    <s v="NB I."/>
    <x v="314"/>
    <x v="0"/>
    <s v="Italy"/>
    <x v="21"/>
    <x v="156"/>
    <n v="1"/>
    <n v="1000000"/>
    <b v="0"/>
  </r>
  <r>
    <x v="776"/>
    <x v="0"/>
    <n v="22"/>
    <n v="0.4"/>
    <n v="400000"/>
    <x v="0"/>
    <x v="48"/>
    <s v="Prva Liga"/>
    <x v="374"/>
    <x v="0"/>
    <s v="Norway"/>
    <x v="23"/>
    <x v="112"/>
    <n v="1"/>
    <n v="1000000"/>
    <b v="0"/>
  </r>
  <r>
    <x v="777"/>
    <x v="1"/>
    <n v="19"/>
    <n v="1"/>
    <n v="1000000"/>
    <x v="0"/>
    <x v="7"/>
    <s v="Ligue 2"/>
    <x v="355"/>
    <x v="0"/>
    <s v="Portugal"/>
    <x v="34"/>
    <x v="295"/>
    <n v="1"/>
    <n v="1000000"/>
    <b v="0"/>
  </r>
  <r>
    <x v="778"/>
    <x v="1"/>
    <n v="18"/>
    <n v="0"/>
    <n v="0"/>
    <x v="0"/>
    <x v="37"/>
    <s v="Omladinska liga"/>
    <x v="375"/>
    <x v="0"/>
    <s v="Italy"/>
    <x v="31"/>
    <x v="296"/>
    <n v="1"/>
    <n v="1000000"/>
    <b v="0"/>
  </r>
  <r>
    <x v="779"/>
    <x v="2"/>
    <n v="27"/>
    <n v="1"/>
    <n v="1000000"/>
    <x v="2"/>
    <x v="23"/>
    <s v="MLS"/>
    <x v="376"/>
    <x v="0"/>
    <s v="Spain"/>
    <x v="49"/>
    <x v="238"/>
    <n v="1"/>
    <n v="1000000"/>
    <b v="0"/>
  </r>
  <r>
    <x v="780"/>
    <x v="1"/>
    <n v="27"/>
    <n v="1"/>
    <n v="1000000"/>
    <x v="0"/>
    <x v="13"/>
    <s v="Fortuna Liga"/>
    <x v="344"/>
    <x v="0"/>
    <s v="Czech Republic"/>
    <x v="47"/>
    <x v="297"/>
    <n v="1"/>
    <n v="1000000"/>
    <b v="0"/>
  </r>
  <r>
    <x v="781"/>
    <x v="0"/>
    <n v="19"/>
    <n v="0.4"/>
    <n v="400000"/>
    <x v="0"/>
    <x v="5"/>
    <s v="Primavera 1"/>
    <x v="377"/>
    <x v="0"/>
    <s v="Italy"/>
    <x v="21"/>
    <x v="156"/>
    <n v="1"/>
    <n v="1000000"/>
    <b v="0"/>
  </r>
  <r>
    <x v="782"/>
    <x v="1"/>
    <n v="17"/>
    <n v="0"/>
    <n v="0"/>
    <x v="0"/>
    <x v="6"/>
    <s v="U19-BL S/SW"/>
    <x v="378"/>
    <x v="0"/>
    <s v="Italy"/>
    <x v="31"/>
    <x v="298"/>
    <n v="1"/>
    <n v="1000000"/>
    <b v="0"/>
  </r>
  <r>
    <x v="783"/>
    <x v="3"/>
    <n v="27"/>
    <n v="0.65"/>
    <n v="650000"/>
    <x v="0"/>
    <x v="49"/>
    <s v="Premyer Liqa"/>
    <x v="379"/>
    <x v="0"/>
    <s v="France"/>
    <x v="19"/>
    <x v="299"/>
    <n v="1"/>
    <n v="1000000"/>
    <b v="0"/>
  </r>
  <r>
    <x v="784"/>
    <x v="2"/>
    <n v="23"/>
    <n v="0.6"/>
    <n v="600000"/>
    <x v="0"/>
    <x v="3"/>
    <s v="Liga Sabseg"/>
    <x v="380"/>
    <x v="0"/>
    <s v="Portugal"/>
    <x v="6"/>
    <x v="115"/>
    <n v="1"/>
    <n v="1000000"/>
    <b v="0"/>
  </r>
  <r>
    <x v="785"/>
    <x v="4"/>
    <n v="17"/>
    <n v="0.2"/>
    <n v="200000"/>
    <x v="0"/>
    <x v="7"/>
    <s v="Ligue 2"/>
    <x v="138"/>
    <x v="0"/>
    <s v="France"/>
    <x v="3"/>
    <x v="116"/>
    <n v="1"/>
    <n v="1000000"/>
    <b v="0"/>
  </r>
  <r>
    <x v="786"/>
    <x v="4"/>
    <n v="30"/>
    <n v="0.4"/>
    <n v="400000"/>
    <x v="0"/>
    <x v="22"/>
    <s v="Superligaen"/>
    <x v="381"/>
    <x v="0"/>
    <s v="Denmark"/>
    <x v="18"/>
    <x v="84"/>
    <n v="1"/>
    <n v="1000000"/>
    <b v="0"/>
  </r>
  <r>
    <x v="787"/>
    <x v="2"/>
    <n v="19"/>
    <n v="0.7"/>
    <n v="700000"/>
    <x v="0"/>
    <x v="7"/>
    <s v="Ligue 2"/>
    <x v="138"/>
    <x v="0"/>
    <s v="England"/>
    <x v="9"/>
    <x v="172"/>
    <n v="1"/>
    <n v="1000000"/>
    <b v="0"/>
  </r>
  <r>
    <x v="788"/>
    <x v="0"/>
    <n v="25"/>
    <n v="0.9"/>
    <n v="900000"/>
    <x v="0"/>
    <x v="9"/>
    <s v="Jupiler Pro League"/>
    <x v="181"/>
    <x v="0"/>
    <s v="Ukraine"/>
    <x v="16"/>
    <x v="194"/>
    <n v="1"/>
    <n v="1000000"/>
    <b v="0"/>
  </r>
  <r>
    <x v="789"/>
    <x v="0"/>
    <n v="22"/>
    <n v="0.8"/>
    <n v="800000"/>
    <x v="0"/>
    <x v="48"/>
    <s v="Prva Liga"/>
    <x v="382"/>
    <x v="0"/>
    <s v="Ukraine"/>
    <x v="16"/>
    <x v="254"/>
    <n v="1"/>
    <n v="1000000"/>
    <b v="0"/>
  </r>
  <r>
    <x v="790"/>
    <x v="4"/>
    <n v="31"/>
    <n v="2.5"/>
    <n v="2500000"/>
    <x v="0"/>
    <x v="1"/>
    <s v="Championship"/>
    <x v="48"/>
    <x v="0"/>
    <s v="Spain"/>
    <x v="1"/>
    <x v="99"/>
    <n v="0.98"/>
    <n v="980000"/>
    <b v="0"/>
  </r>
  <r>
    <x v="791"/>
    <x v="3"/>
    <n v="30"/>
    <n v="1"/>
    <n v="1000000"/>
    <x v="3"/>
    <x v="50"/>
    <s v="K League 1"/>
    <x v="383"/>
    <x v="3"/>
    <s v="Japan"/>
    <x v="36"/>
    <x v="300"/>
    <n v="0.96"/>
    <n v="960000"/>
    <b v="0"/>
  </r>
  <r>
    <x v="792"/>
    <x v="2"/>
    <n v="27"/>
    <n v="5"/>
    <n v="5000000"/>
    <x v="2"/>
    <x v="23"/>
    <s v="MLS"/>
    <x v="384"/>
    <x v="2"/>
    <s v="Canada"/>
    <x v="10"/>
    <x v="301"/>
    <n v="0.95499999999999996"/>
    <n v="955000"/>
    <b v="0"/>
  </r>
  <r>
    <x v="189"/>
    <x v="3"/>
    <n v="28"/>
    <n v="16"/>
    <n v="16000000"/>
    <x v="0"/>
    <x v="7"/>
    <s v="Ligue 1"/>
    <x v="89"/>
    <x v="0"/>
    <s v="Italy"/>
    <x v="4"/>
    <x v="13"/>
    <n v="0.9"/>
    <n v="900000"/>
    <b v="1"/>
  </r>
  <r>
    <x v="793"/>
    <x v="3"/>
    <n v="31"/>
    <n v="4"/>
    <n v="4000000"/>
    <x v="1"/>
    <x v="20"/>
    <s v="Liga Profesional"/>
    <x v="91"/>
    <x v="1"/>
    <s v="Brazil"/>
    <x v="4"/>
    <x v="302"/>
    <n v="0.9"/>
    <n v="900000"/>
    <b v="0"/>
  </r>
  <r>
    <x v="794"/>
    <x v="1"/>
    <n v="20"/>
    <n v="2.2000000000000002"/>
    <n v="2200000"/>
    <x v="0"/>
    <x v="5"/>
    <s v="Serie A"/>
    <x v="180"/>
    <x v="0"/>
    <s v="Italy"/>
    <x v="4"/>
    <x v="75"/>
    <n v="0.9"/>
    <n v="900000"/>
    <b v="1"/>
  </r>
  <r>
    <x v="795"/>
    <x v="3"/>
    <n v="27"/>
    <n v="1.7"/>
    <n v="1700000"/>
    <x v="0"/>
    <x v="42"/>
    <s v="Ligat ha'Al"/>
    <x v="385"/>
    <x v="0"/>
    <s v="Belgium"/>
    <x v="7"/>
    <x v="224"/>
    <n v="0.9"/>
    <n v="900000"/>
    <b v="0"/>
  </r>
  <r>
    <x v="796"/>
    <x v="1"/>
    <n v="27"/>
    <n v="1.2"/>
    <n v="1200000"/>
    <x v="0"/>
    <x v="1"/>
    <s v="Championship"/>
    <x v="386"/>
    <x v="0"/>
    <s v="Germany"/>
    <x v="29"/>
    <x v="276"/>
    <n v="0.9"/>
    <n v="900000"/>
    <b v="0"/>
  </r>
  <r>
    <x v="797"/>
    <x v="3"/>
    <n v="21"/>
    <n v="1.5"/>
    <n v="1500000"/>
    <x v="0"/>
    <x v="6"/>
    <s v="Bundesliga"/>
    <x v="38"/>
    <x v="0"/>
    <s v="England"/>
    <x v="9"/>
    <x v="172"/>
    <n v="0.87"/>
    <n v="870000"/>
    <b v="0"/>
  </r>
  <r>
    <x v="798"/>
    <x v="1"/>
    <n v="31"/>
    <n v="1"/>
    <n v="1000000"/>
    <x v="0"/>
    <x v="31"/>
    <s v="Super League 1"/>
    <x v="170"/>
    <x v="3"/>
    <s v="Saudi Arabia"/>
    <x v="13"/>
    <x v="303"/>
    <n v="0.85"/>
    <n v="850000"/>
    <b v="0"/>
  </r>
  <r>
    <x v="799"/>
    <x v="3"/>
    <n v="27"/>
    <n v="2"/>
    <n v="2000000"/>
    <x v="2"/>
    <x v="23"/>
    <s v="MLS"/>
    <x v="387"/>
    <x v="2"/>
    <s v="United States"/>
    <x v="10"/>
    <x v="304"/>
    <n v="0.84099999999999997"/>
    <n v="841000"/>
    <b v="0"/>
  </r>
  <r>
    <x v="800"/>
    <x v="2"/>
    <n v="28"/>
    <n v="3"/>
    <n v="3000000"/>
    <x v="2"/>
    <x v="23"/>
    <s v="MLS"/>
    <x v="388"/>
    <x v="2"/>
    <s v="Canada"/>
    <x v="10"/>
    <x v="305"/>
    <n v="0.81799999999999995"/>
    <n v="818000"/>
    <b v="0"/>
  </r>
  <r>
    <x v="801"/>
    <x v="2"/>
    <n v="25"/>
    <n v="2.2000000000000002"/>
    <n v="2200000"/>
    <x v="0"/>
    <x v="9"/>
    <s v="Jupiler Pro League"/>
    <x v="207"/>
    <x v="0"/>
    <s v="England"/>
    <x v="9"/>
    <x v="129"/>
    <n v="0.8"/>
    <n v="800000"/>
    <b v="0"/>
  </r>
  <r>
    <x v="802"/>
    <x v="2"/>
    <n v="30"/>
    <n v="1.8"/>
    <n v="1800000"/>
    <x v="1"/>
    <x v="18"/>
    <s v="Serie A"/>
    <x v="389"/>
    <x v="3"/>
    <s v="Japan"/>
    <x v="36"/>
    <x v="306"/>
    <n v="0.8"/>
    <n v="800000"/>
    <b v="0"/>
  </r>
  <r>
    <x v="803"/>
    <x v="3"/>
    <n v="31"/>
    <n v="1.5"/>
    <n v="1500000"/>
    <x v="0"/>
    <x v="5"/>
    <s v="Serie B"/>
    <x v="335"/>
    <x v="0"/>
    <s v="Italy"/>
    <x v="21"/>
    <x v="252"/>
    <n v="0.8"/>
    <n v="800000"/>
    <b v="0"/>
  </r>
  <r>
    <x v="804"/>
    <x v="1"/>
    <n v="23"/>
    <n v="1.5"/>
    <n v="1500000"/>
    <x v="0"/>
    <x v="27"/>
    <s v="Super League"/>
    <x v="315"/>
    <x v="0"/>
    <s v="Germany"/>
    <x v="29"/>
    <x v="239"/>
    <n v="0.8"/>
    <n v="800000"/>
    <b v="0"/>
  </r>
  <r>
    <x v="805"/>
    <x v="2"/>
    <n v="24"/>
    <n v="1.5"/>
    <n v="1500000"/>
    <x v="0"/>
    <x v="3"/>
    <s v="Liga Portugal"/>
    <x v="112"/>
    <x v="3"/>
    <s v="Saudi Arabia"/>
    <x v="13"/>
    <x v="307"/>
    <n v="0.8"/>
    <n v="800000"/>
    <b v="0"/>
  </r>
  <r>
    <x v="806"/>
    <x v="2"/>
    <n v="22"/>
    <n v="1.3"/>
    <n v="1300000"/>
    <x v="0"/>
    <x v="5"/>
    <s v="Serie B"/>
    <x v="83"/>
    <x v="0"/>
    <s v="Italy"/>
    <x v="21"/>
    <x v="308"/>
    <n v="0.8"/>
    <n v="800000"/>
    <b v="0"/>
  </r>
  <r>
    <x v="807"/>
    <x v="1"/>
    <n v="26"/>
    <n v="1.2"/>
    <n v="1200000"/>
    <x v="0"/>
    <x v="6"/>
    <s v="2. Bundesliga"/>
    <x v="247"/>
    <x v="0"/>
    <s v="Czech Republic"/>
    <x v="47"/>
    <x v="231"/>
    <n v="0.8"/>
    <n v="800000"/>
    <b v="0"/>
  </r>
  <r>
    <x v="808"/>
    <x v="0"/>
    <n v="25"/>
    <n v="1"/>
    <n v="1000000"/>
    <x v="0"/>
    <x v="13"/>
    <s v="Fortuna Liga"/>
    <x v="390"/>
    <x v="0"/>
    <s v="Czech Republic"/>
    <x v="47"/>
    <x v="256"/>
    <n v="0.8"/>
    <n v="800000"/>
    <b v="0"/>
  </r>
  <r>
    <x v="809"/>
    <x v="2"/>
    <n v="23"/>
    <n v="1"/>
    <n v="1000000"/>
    <x v="0"/>
    <x v="24"/>
    <s v="Without League"/>
    <x v="391"/>
    <x v="0"/>
    <s v="Ukraine"/>
    <x v="16"/>
    <x v="194"/>
    <n v="0.8"/>
    <n v="800000"/>
    <b v="0"/>
  </r>
  <r>
    <x v="810"/>
    <x v="1"/>
    <n v="27"/>
    <n v="8"/>
    <n v="8000000"/>
    <x v="0"/>
    <x v="4"/>
    <s v="LaLiga2"/>
    <x v="87"/>
    <x v="0"/>
    <s v="Spain"/>
    <x v="1"/>
    <x v="60"/>
    <n v="0.75"/>
    <n v="750000"/>
    <b v="0"/>
  </r>
  <r>
    <x v="811"/>
    <x v="2"/>
    <n v="19"/>
    <n v="2"/>
    <n v="2000000"/>
    <x v="0"/>
    <x v="5"/>
    <s v="Serie A"/>
    <x v="74"/>
    <x v="0"/>
    <s v="Italy"/>
    <x v="4"/>
    <x v="79"/>
    <n v="0.75"/>
    <n v="750000"/>
    <b v="0"/>
  </r>
  <r>
    <x v="812"/>
    <x v="0"/>
    <n v="30"/>
    <n v="2"/>
    <n v="2000000"/>
    <x v="0"/>
    <x v="6"/>
    <s v="Bundesliga"/>
    <x v="71"/>
    <x v="0"/>
    <s v="Switzerland"/>
    <x v="24"/>
    <x v="222"/>
    <n v="0.75"/>
    <n v="750000"/>
    <b v="0"/>
  </r>
  <r>
    <x v="813"/>
    <x v="2"/>
    <n v="21"/>
    <n v="1.9"/>
    <n v="1900000"/>
    <x v="0"/>
    <x v="5"/>
    <s v="Serie C - B"/>
    <x v="392"/>
    <x v="0"/>
    <s v="Italy"/>
    <x v="21"/>
    <x v="225"/>
    <n v="0.75"/>
    <n v="750000"/>
    <b v="1"/>
  </r>
  <r>
    <x v="814"/>
    <x v="2"/>
    <n v="26"/>
    <n v="1.7"/>
    <n v="1700000"/>
    <x v="0"/>
    <x v="5"/>
    <s v="Serie A"/>
    <x v="318"/>
    <x v="0"/>
    <s v="Italy"/>
    <x v="21"/>
    <x v="309"/>
    <n v="0.75"/>
    <n v="750000"/>
    <b v="0"/>
  </r>
  <r>
    <x v="815"/>
    <x v="4"/>
    <n v="27"/>
    <n v="1.7"/>
    <n v="1700000"/>
    <x v="0"/>
    <x v="6"/>
    <s v="2. Bundesliga"/>
    <x v="147"/>
    <x v="0"/>
    <s v="Belgium"/>
    <x v="7"/>
    <x v="224"/>
    <n v="0.75"/>
    <n v="750000"/>
    <b v="0"/>
  </r>
  <r>
    <x v="816"/>
    <x v="3"/>
    <n v="22"/>
    <n v="1.5"/>
    <n v="1500000"/>
    <x v="3"/>
    <x v="51"/>
    <s v="Ligue Professionnelle 1"/>
    <x v="393"/>
    <x v="0"/>
    <s v="Belgium"/>
    <x v="7"/>
    <x v="226"/>
    <n v="0.75"/>
    <n v="750000"/>
    <b v="0"/>
  </r>
  <r>
    <x v="817"/>
    <x v="0"/>
    <n v="22"/>
    <n v="1.5"/>
    <n v="1500000"/>
    <x v="0"/>
    <x v="4"/>
    <s v="Primera Federacion - Gr. II"/>
    <x v="357"/>
    <x v="0"/>
    <s v="Croatia"/>
    <x v="25"/>
    <x v="310"/>
    <n v="0.75"/>
    <n v="750000"/>
    <b v="0"/>
  </r>
  <r>
    <x v="818"/>
    <x v="1"/>
    <n v="21"/>
    <n v="1.2"/>
    <n v="1200000"/>
    <x v="0"/>
    <x v="9"/>
    <s v="Jupiler Pro League"/>
    <x v="352"/>
    <x v="0"/>
    <s v="Belgium"/>
    <x v="7"/>
    <x v="311"/>
    <n v="0.75"/>
    <n v="750000"/>
    <b v="0"/>
  </r>
  <r>
    <x v="819"/>
    <x v="2"/>
    <n v="24"/>
    <n v="1"/>
    <n v="1000000"/>
    <x v="0"/>
    <x v="0"/>
    <s v="Eredivisie"/>
    <x v="394"/>
    <x v="0"/>
    <s v="Netherlands"/>
    <x v="5"/>
    <x v="312"/>
    <n v="0.75"/>
    <n v="750000"/>
    <b v="0"/>
  </r>
  <r>
    <x v="406"/>
    <x v="4"/>
    <n v="22"/>
    <n v="7"/>
    <n v="7000000"/>
    <x v="0"/>
    <x v="7"/>
    <s v="Ligue 2"/>
    <x v="67"/>
    <x v="0"/>
    <s v="Italy"/>
    <x v="21"/>
    <x v="182"/>
    <n v="0.7"/>
    <n v="700000"/>
    <b v="0"/>
  </r>
  <r>
    <x v="820"/>
    <x v="2"/>
    <n v="25"/>
    <n v="2"/>
    <n v="2000000"/>
    <x v="0"/>
    <x v="11"/>
    <s v="Super Lig"/>
    <x v="395"/>
    <x v="0"/>
    <s v="Serbia"/>
    <x v="30"/>
    <x v="313"/>
    <n v="0.7"/>
    <n v="700000"/>
    <b v="0"/>
  </r>
  <r>
    <x v="821"/>
    <x v="4"/>
    <n v="18"/>
    <n v="2"/>
    <n v="2000000"/>
    <x v="0"/>
    <x v="7"/>
    <s v="Ligue 2"/>
    <x v="355"/>
    <x v="0"/>
    <s v="Germany"/>
    <x v="29"/>
    <x v="148"/>
    <n v="0.7"/>
    <n v="700000"/>
    <b v="0"/>
  </r>
  <r>
    <x v="822"/>
    <x v="3"/>
    <n v="22"/>
    <n v="1.7"/>
    <n v="1700000"/>
    <x v="0"/>
    <x v="9"/>
    <s v="Jupiler Pro League"/>
    <x v="185"/>
    <x v="3"/>
    <s v="Saudi Arabia"/>
    <x v="13"/>
    <x v="307"/>
    <n v="0.7"/>
    <n v="700000"/>
    <b v="0"/>
  </r>
  <r>
    <x v="823"/>
    <x v="3"/>
    <n v="25"/>
    <n v="1.3"/>
    <n v="1300000"/>
    <x v="0"/>
    <x v="27"/>
    <s v="Super League"/>
    <x v="315"/>
    <x v="0"/>
    <s v="Germany"/>
    <x v="29"/>
    <x v="282"/>
    <n v="0.7"/>
    <n v="700000"/>
    <b v="0"/>
  </r>
  <r>
    <x v="824"/>
    <x v="3"/>
    <n v="24"/>
    <n v="1.5"/>
    <n v="1500000"/>
    <x v="0"/>
    <x v="9"/>
    <s v="Jupiler Pro League"/>
    <x v="97"/>
    <x v="0"/>
    <s v="Denmark"/>
    <x v="18"/>
    <x v="314"/>
    <n v="0.67200000000000004"/>
    <n v="672000"/>
    <b v="0"/>
  </r>
  <r>
    <x v="825"/>
    <x v="1"/>
    <n v="21"/>
    <n v="1"/>
    <n v="1000000"/>
    <x v="0"/>
    <x v="6"/>
    <s v="Bundesliga"/>
    <x v="144"/>
    <x v="0"/>
    <s v="Denmark"/>
    <x v="18"/>
    <x v="235"/>
    <n v="0.67"/>
    <n v="670000"/>
    <b v="0"/>
  </r>
  <r>
    <x v="826"/>
    <x v="2"/>
    <n v="22"/>
    <n v="2"/>
    <n v="2000000"/>
    <x v="0"/>
    <x v="6"/>
    <s v="2. Bundesliga"/>
    <x v="247"/>
    <x v="0"/>
    <s v="Greece"/>
    <x v="20"/>
    <x v="139"/>
    <n v="0.65"/>
    <n v="650000"/>
    <b v="0"/>
  </r>
  <r>
    <x v="827"/>
    <x v="5"/>
    <n v="22"/>
    <n v="1"/>
    <n v="1000000"/>
    <x v="0"/>
    <x v="5"/>
    <s v="Serie C - A"/>
    <x v="262"/>
    <x v="0"/>
    <s v="Portugal"/>
    <x v="6"/>
    <x v="57"/>
    <n v="0.65"/>
    <n v="650000"/>
    <b v="0"/>
  </r>
  <r>
    <x v="828"/>
    <x v="1"/>
    <n v="27"/>
    <n v="5"/>
    <n v="5000000"/>
    <x v="0"/>
    <x v="9"/>
    <s v="Jupiler Pro League"/>
    <x v="27"/>
    <x v="0"/>
    <s v="Italy"/>
    <x v="4"/>
    <x v="79"/>
    <n v="0.6"/>
    <n v="600000"/>
    <b v="1"/>
  </r>
  <r>
    <x v="829"/>
    <x v="2"/>
    <n v="23"/>
    <n v="2"/>
    <n v="2000000"/>
    <x v="3"/>
    <x v="44"/>
    <s v="J2 League"/>
    <x v="396"/>
    <x v="0"/>
    <s v="Portugal"/>
    <x v="6"/>
    <x v="315"/>
    <n v="0.6"/>
    <n v="600000"/>
    <b v="0"/>
  </r>
  <r>
    <x v="830"/>
    <x v="3"/>
    <n v="24"/>
    <n v="1.8"/>
    <n v="1800000"/>
    <x v="0"/>
    <x v="9"/>
    <s v="Jupiler Pro League"/>
    <x v="185"/>
    <x v="0"/>
    <s v="Germany"/>
    <x v="29"/>
    <x v="239"/>
    <n v="0.6"/>
    <n v="600000"/>
    <b v="0"/>
  </r>
  <r>
    <x v="831"/>
    <x v="3"/>
    <n v="26"/>
    <n v="1.5"/>
    <n v="1500000"/>
    <x v="0"/>
    <x v="3"/>
    <s v="Liga Portugal"/>
    <x v="112"/>
    <x v="3"/>
    <s v="Saudi Arabia"/>
    <x v="13"/>
    <x v="204"/>
    <n v="0.6"/>
    <n v="600000"/>
    <b v="0"/>
  </r>
  <r>
    <x v="832"/>
    <x v="4"/>
    <n v="24"/>
    <n v="1.5"/>
    <n v="1500000"/>
    <x v="0"/>
    <x v="3"/>
    <s v="Liga Portugal"/>
    <x v="397"/>
    <x v="0"/>
    <s v="France"/>
    <x v="19"/>
    <x v="316"/>
    <n v="0.6"/>
    <n v="600000"/>
    <b v="0"/>
  </r>
  <r>
    <x v="833"/>
    <x v="2"/>
    <n v="24"/>
    <n v="1.2"/>
    <n v="1200000"/>
    <x v="0"/>
    <x v="21"/>
    <s v="Ekstraklasa"/>
    <x v="339"/>
    <x v="0"/>
    <s v="Denmark"/>
    <x v="18"/>
    <x v="317"/>
    <n v="0.6"/>
    <n v="600000"/>
    <b v="0"/>
  </r>
  <r>
    <x v="834"/>
    <x v="0"/>
    <n v="19"/>
    <n v="1"/>
    <n v="1000000"/>
    <x v="0"/>
    <x v="30"/>
    <s v="Allsvenskan"/>
    <x v="152"/>
    <x v="0"/>
    <s v="Netherlands"/>
    <x v="5"/>
    <x v="118"/>
    <n v="0.6"/>
    <n v="600000"/>
    <b v="0"/>
  </r>
  <r>
    <x v="835"/>
    <x v="3"/>
    <n v="29"/>
    <n v="1"/>
    <n v="1000000"/>
    <x v="1"/>
    <x v="33"/>
    <s v="Serie A Segunda Etapa"/>
    <x v="235"/>
    <x v="1"/>
    <s v="Brazil"/>
    <x v="4"/>
    <x v="260"/>
    <n v="0.57999999999999996"/>
    <n v="580000"/>
    <b v="0"/>
  </r>
  <r>
    <x v="836"/>
    <x v="0"/>
    <n v="21"/>
    <n v="1.5"/>
    <n v="1500000"/>
    <x v="0"/>
    <x v="6"/>
    <s v="Regionalliga Bayern"/>
    <x v="327"/>
    <x v="0"/>
    <s v="Netherlands"/>
    <x v="5"/>
    <x v="243"/>
    <n v="0.55000000000000004"/>
    <n v="550000"/>
    <b v="0"/>
  </r>
  <r>
    <x v="837"/>
    <x v="2"/>
    <n v="29"/>
    <n v="2.5"/>
    <n v="2500000"/>
    <x v="2"/>
    <x v="23"/>
    <s v="MLS"/>
    <x v="126"/>
    <x v="2"/>
    <s v="United States"/>
    <x v="10"/>
    <x v="289"/>
    <n v="0.54600000000000004"/>
    <n v="546000"/>
    <b v="0"/>
  </r>
  <r>
    <x v="838"/>
    <x v="2"/>
    <n v="23"/>
    <n v="3.5"/>
    <n v="3500000"/>
    <x v="0"/>
    <x v="22"/>
    <s v="Superligaen"/>
    <x v="111"/>
    <x v="0"/>
    <s v="Italy"/>
    <x v="21"/>
    <x v="170"/>
    <n v="0.51"/>
    <n v="510000"/>
    <b v="0"/>
  </r>
  <r>
    <x v="839"/>
    <x v="2"/>
    <n v="25"/>
    <n v="30"/>
    <n v="30000000"/>
    <x v="0"/>
    <x v="1"/>
    <s v="Premier League"/>
    <x v="28"/>
    <x v="0"/>
    <s v="Italy"/>
    <x v="4"/>
    <x v="33"/>
    <n v="0.5"/>
    <n v="500000"/>
    <b v="1"/>
  </r>
  <r>
    <x v="840"/>
    <x v="3"/>
    <n v="19"/>
    <n v="9"/>
    <n v="9000000"/>
    <x v="0"/>
    <x v="6"/>
    <s v="Bundesliga"/>
    <x v="398"/>
    <x v="0"/>
    <s v="Netherlands"/>
    <x v="5"/>
    <x v="241"/>
    <n v="0.5"/>
    <n v="500000"/>
    <b v="1"/>
  </r>
  <r>
    <x v="841"/>
    <x v="1"/>
    <n v="23"/>
    <n v="7"/>
    <n v="7000000"/>
    <x v="0"/>
    <x v="3"/>
    <s v="Liga Portugal"/>
    <x v="17"/>
    <x v="0"/>
    <s v="Germany"/>
    <x v="2"/>
    <x v="86"/>
    <n v="0.5"/>
    <n v="500000"/>
    <b v="1"/>
  </r>
  <r>
    <x v="842"/>
    <x v="0"/>
    <n v="26"/>
    <n v="7"/>
    <n v="7000000"/>
    <x v="0"/>
    <x v="1"/>
    <s v="Premier League"/>
    <x v="39"/>
    <x v="0"/>
    <s v="Spain"/>
    <x v="1"/>
    <x v="146"/>
    <n v="0.5"/>
    <n v="500000"/>
    <b v="0"/>
  </r>
  <r>
    <x v="843"/>
    <x v="2"/>
    <n v="30"/>
    <n v="6"/>
    <n v="6000000"/>
    <x v="0"/>
    <x v="7"/>
    <s v="Ligue 1"/>
    <x v="399"/>
    <x v="0"/>
    <s v="Germany"/>
    <x v="2"/>
    <x v="181"/>
    <n v="0.5"/>
    <n v="500000"/>
    <b v="0"/>
  </r>
  <r>
    <x v="844"/>
    <x v="4"/>
    <n v="28"/>
    <n v="5"/>
    <n v="5000000"/>
    <x v="0"/>
    <x v="4"/>
    <s v="LaLiga"/>
    <x v="12"/>
    <x v="0"/>
    <s v="England"/>
    <x v="0"/>
    <x v="18"/>
    <n v="0.5"/>
    <n v="500000"/>
    <b v="1"/>
  </r>
  <r>
    <x v="845"/>
    <x v="5"/>
    <n v="30"/>
    <n v="5"/>
    <n v="5000000"/>
    <x v="0"/>
    <x v="4"/>
    <s v="LaLiga"/>
    <x v="5"/>
    <x v="0"/>
    <s v="Denmark"/>
    <x v="18"/>
    <x v="84"/>
    <n v="0.5"/>
    <n v="500000"/>
    <b v="0"/>
  </r>
  <r>
    <x v="846"/>
    <x v="2"/>
    <n v="21"/>
    <n v="4.3"/>
    <n v="4300000"/>
    <x v="0"/>
    <x v="6"/>
    <s v="Bundesliga"/>
    <x v="120"/>
    <x v="0"/>
    <s v="Netherlands"/>
    <x v="5"/>
    <x v="312"/>
    <n v="0.5"/>
    <n v="500000"/>
    <b v="1"/>
  </r>
  <r>
    <x v="847"/>
    <x v="2"/>
    <n v="21"/>
    <n v="4"/>
    <n v="4000000"/>
    <x v="0"/>
    <x v="6"/>
    <s v="Bundesliga"/>
    <x v="54"/>
    <x v="0"/>
    <s v="Germany"/>
    <x v="2"/>
    <x v="181"/>
    <n v="0.5"/>
    <n v="500000"/>
    <b v="1"/>
  </r>
  <r>
    <x v="848"/>
    <x v="1"/>
    <n v="23"/>
    <n v="4"/>
    <n v="4000000"/>
    <x v="0"/>
    <x v="5"/>
    <s v="Serie B"/>
    <x v="107"/>
    <x v="0"/>
    <s v="Italy"/>
    <x v="4"/>
    <x v="79"/>
    <n v="0.5"/>
    <n v="500000"/>
    <b v="1"/>
  </r>
  <r>
    <x v="849"/>
    <x v="4"/>
    <n v="27"/>
    <n v="4"/>
    <n v="4000000"/>
    <x v="0"/>
    <x v="3"/>
    <s v="Liga Portugal"/>
    <x v="112"/>
    <x v="0"/>
    <s v="France"/>
    <x v="3"/>
    <x v="268"/>
    <n v="0.5"/>
    <n v="500000"/>
    <b v="1"/>
  </r>
  <r>
    <x v="850"/>
    <x v="2"/>
    <n v="27"/>
    <n v="3.5"/>
    <n v="3500000"/>
    <x v="0"/>
    <x v="37"/>
    <s v="Super liga Srbije"/>
    <x v="205"/>
    <x v="0"/>
    <s v="Russia"/>
    <x v="16"/>
    <x v="85"/>
    <n v="0.5"/>
    <n v="500000"/>
    <b v="0"/>
  </r>
  <r>
    <x v="851"/>
    <x v="3"/>
    <n v="27"/>
    <n v="3.5"/>
    <n v="3500000"/>
    <x v="0"/>
    <x v="4"/>
    <s v="LaLiga2"/>
    <x v="400"/>
    <x v="0"/>
    <s v="Spain"/>
    <x v="49"/>
    <x v="318"/>
    <n v="0.5"/>
    <n v="500000"/>
    <b v="1"/>
  </r>
  <r>
    <x v="852"/>
    <x v="0"/>
    <n v="25"/>
    <n v="3.5"/>
    <n v="3500000"/>
    <x v="0"/>
    <x v="9"/>
    <s v="Jupiler Pro League"/>
    <x v="185"/>
    <x v="0"/>
    <s v="Belgium"/>
    <x v="7"/>
    <x v="319"/>
    <n v="0.5"/>
    <n v="500000"/>
    <b v="0"/>
  </r>
  <r>
    <x v="853"/>
    <x v="2"/>
    <n v="28"/>
    <n v="3"/>
    <n v="3000000"/>
    <x v="1"/>
    <x v="18"/>
    <s v="Serie A"/>
    <x v="301"/>
    <x v="2"/>
    <s v="Mexico"/>
    <x v="15"/>
    <x v="186"/>
    <n v="0.5"/>
    <n v="500000"/>
    <b v="0"/>
  </r>
  <r>
    <x v="854"/>
    <x v="1"/>
    <n v="25"/>
    <n v="3"/>
    <n v="3000000"/>
    <x v="0"/>
    <x v="5"/>
    <s v="Serie A"/>
    <x v="20"/>
    <x v="0"/>
    <s v="Italy"/>
    <x v="4"/>
    <x v="67"/>
    <n v="0.5"/>
    <n v="500000"/>
    <b v="1"/>
  </r>
  <r>
    <x v="855"/>
    <x v="2"/>
    <n v="25"/>
    <n v="3"/>
    <n v="3000000"/>
    <x v="0"/>
    <x v="4"/>
    <s v="LaLiga2"/>
    <x v="213"/>
    <x v="0"/>
    <s v="Spain"/>
    <x v="1"/>
    <x v="146"/>
    <n v="0.5"/>
    <n v="500000"/>
    <b v="0"/>
  </r>
  <r>
    <x v="856"/>
    <x v="2"/>
    <n v="26"/>
    <n v="3"/>
    <n v="3000000"/>
    <x v="0"/>
    <x v="6"/>
    <s v="Bundesliga"/>
    <x v="72"/>
    <x v="0"/>
    <s v="Italy"/>
    <x v="4"/>
    <x v="52"/>
    <n v="0.5"/>
    <n v="500000"/>
    <b v="0"/>
  </r>
  <r>
    <x v="857"/>
    <x v="2"/>
    <n v="24"/>
    <n v="2.5"/>
    <n v="2500000"/>
    <x v="0"/>
    <x v="1"/>
    <s v="Championship"/>
    <x v="401"/>
    <x v="0"/>
    <s v="Spain"/>
    <x v="49"/>
    <x v="320"/>
    <n v="0.5"/>
    <n v="500000"/>
    <b v="0"/>
  </r>
  <r>
    <x v="858"/>
    <x v="2"/>
    <n v="27"/>
    <n v="2.5"/>
    <n v="2500000"/>
    <x v="0"/>
    <x v="6"/>
    <s v="Bundesliga"/>
    <x v="50"/>
    <x v="0"/>
    <s v="Germany"/>
    <x v="2"/>
    <x v="321"/>
    <n v="0.5"/>
    <n v="500000"/>
    <b v="0"/>
  </r>
  <r>
    <x v="859"/>
    <x v="4"/>
    <n v="24"/>
    <n v="2.5"/>
    <n v="2500000"/>
    <x v="0"/>
    <x v="4"/>
    <s v="LaLiga2"/>
    <x v="402"/>
    <x v="0"/>
    <s v="Spain"/>
    <x v="1"/>
    <x v="121"/>
    <n v="0.5"/>
    <n v="500000"/>
    <b v="1"/>
  </r>
  <r>
    <x v="860"/>
    <x v="2"/>
    <n v="21"/>
    <n v="2.5"/>
    <n v="2500000"/>
    <x v="0"/>
    <x v="11"/>
    <s v="Super Lig"/>
    <x v="49"/>
    <x v="0"/>
    <s v="Belgium"/>
    <x v="7"/>
    <x v="270"/>
    <n v="0.5"/>
    <n v="500000"/>
    <b v="0"/>
  </r>
  <r>
    <x v="861"/>
    <x v="0"/>
    <n v="28"/>
    <n v="2"/>
    <n v="2000000"/>
    <x v="0"/>
    <x v="5"/>
    <s v="Serie B"/>
    <x v="403"/>
    <x v="0"/>
    <s v="Italy"/>
    <x v="4"/>
    <x v="192"/>
    <n v="0.5"/>
    <n v="500000"/>
    <b v="0"/>
  </r>
  <r>
    <x v="862"/>
    <x v="5"/>
    <n v="24"/>
    <n v="2"/>
    <n v="2000000"/>
    <x v="0"/>
    <x v="11"/>
    <s v="1.Lig"/>
    <x v="356"/>
    <x v="0"/>
    <s v="Turkey"/>
    <x v="17"/>
    <x v="96"/>
    <n v="0.5"/>
    <n v="500000"/>
    <b v="1"/>
  </r>
  <r>
    <x v="863"/>
    <x v="1"/>
    <n v="21"/>
    <n v="2"/>
    <n v="2000000"/>
    <x v="0"/>
    <x v="7"/>
    <s v="Ligue 1"/>
    <x v="16"/>
    <x v="0"/>
    <s v="Spain"/>
    <x v="1"/>
    <x v="69"/>
    <n v="0.5"/>
    <n v="500000"/>
    <b v="1"/>
  </r>
  <r>
    <x v="864"/>
    <x v="1"/>
    <n v="21"/>
    <n v="1.8"/>
    <n v="1800000"/>
    <x v="0"/>
    <x v="24"/>
    <s v="SuperSport HNL"/>
    <x v="404"/>
    <x v="0"/>
    <s v="Germany"/>
    <x v="2"/>
    <x v="178"/>
    <n v="0.5"/>
    <n v="500000"/>
    <b v="0"/>
  </r>
  <r>
    <x v="865"/>
    <x v="0"/>
    <n v="24"/>
    <n v="1.7"/>
    <n v="1700000"/>
    <x v="0"/>
    <x v="15"/>
    <s v="Premier Liga"/>
    <x v="405"/>
    <x v="0"/>
    <s v="Turkey"/>
    <x v="17"/>
    <x v="322"/>
    <n v="0.5"/>
    <n v="500000"/>
    <b v="0"/>
  </r>
  <r>
    <x v="866"/>
    <x v="2"/>
    <n v="25"/>
    <n v="1.6"/>
    <n v="1600000"/>
    <x v="0"/>
    <x v="5"/>
    <s v="Serie A"/>
    <x v="18"/>
    <x v="0"/>
    <s v="Italy"/>
    <x v="21"/>
    <x v="189"/>
    <n v="0.5"/>
    <n v="500000"/>
    <b v="0"/>
  </r>
  <r>
    <x v="867"/>
    <x v="1"/>
    <n v="27"/>
    <n v="1.5"/>
    <n v="1500000"/>
    <x v="0"/>
    <x v="15"/>
    <s v="Premier Liga"/>
    <x v="167"/>
    <x v="0"/>
    <s v="Russia"/>
    <x v="16"/>
    <x v="207"/>
    <n v="0.5"/>
    <n v="500000"/>
    <b v="0"/>
  </r>
  <r>
    <x v="868"/>
    <x v="2"/>
    <n v="24"/>
    <n v="1.5"/>
    <n v="1500000"/>
    <x v="0"/>
    <x v="30"/>
    <s v="Allsvenskan"/>
    <x v="406"/>
    <x v="0"/>
    <s v="Poland"/>
    <x v="48"/>
    <x v="323"/>
    <n v="0.5"/>
    <n v="500000"/>
    <b v="0"/>
  </r>
  <r>
    <x v="869"/>
    <x v="2"/>
    <n v="31"/>
    <n v="1.5"/>
    <n v="1500000"/>
    <x v="0"/>
    <x v="7"/>
    <s v="Ligue 1"/>
    <x v="99"/>
    <x v="0"/>
    <s v="France"/>
    <x v="19"/>
    <x v="299"/>
    <n v="0.5"/>
    <n v="500000"/>
    <b v="0"/>
  </r>
  <r>
    <x v="870"/>
    <x v="5"/>
    <n v="29"/>
    <n v="1.4"/>
    <n v="1400000"/>
    <x v="0"/>
    <x v="32"/>
    <s v="SuperLiga"/>
    <x v="407"/>
    <x v="0"/>
    <s v="Italy"/>
    <x v="21"/>
    <x v="189"/>
    <n v="0.5"/>
    <n v="500000"/>
    <b v="0"/>
  </r>
  <r>
    <x v="871"/>
    <x v="2"/>
    <n v="32"/>
    <n v="1.3"/>
    <n v="1300000"/>
    <x v="0"/>
    <x v="9"/>
    <s v="Jupiler Pro League"/>
    <x v="408"/>
    <x v="0"/>
    <s v="Hungary"/>
    <x v="35"/>
    <x v="179"/>
    <n v="0.5"/>
    <n v="500000"/>
    <b v="0"/>
  </r>
  <r>
    <x v="872"/>
    <x v="2"/>
    <n v="25"/>
    <n v="1.2"/>
    <n v="1200000"/>
    <x v="0"/>
    <x v="37"/>
    <s v="Super liga Srbije"/>
    <x v="409"/>
    <x v="0"/>
    <s v="Bulgaria"/>
    <x v="40"/>
    <x v="324"/>
    <n v="0.5"/>
    <n v="500000"/>
    <b v="0"/>
  </r>
  <r>
    <x v="873"/>
    <x v="2"/>
    <n v="21"/>
    <n v="1.2"/>
    <n v="1200000"/>
    <x v="3"/>
    <x v="44"/>
    <s v="J2 League"/>
    <x v="410"/>
    <x v="0"/>
    <s v="Belgium"/>
    <x v="33"/>
    <x v="325"/>
    <n v="0.5"/>
    <n v="500000"/>
    <b v="0"/>
  </r>
  <r>
    <x v="874"/>
    <x v="0"/>
    <n v="25"/>
    <n v="1"/>
    <n v="1000000"/>
    <x v="2"/>
    <x v="23"/>
    <s v="MLS"/>
    <x v="411"/>
    <x v="0"/>
    <s v="Netherlands"/>
    <x v="5"/>
    <x v="326"/>
    <n v="0.5"/>
    <n v="500000"/>
    <b v="0"/>
  </r>
  <r>
    <x v="875"/>
    <x v="2"/>
    <n v="29"/>
    <n v="1"/>
    <n v="1000000"/>
    <x v="0"/>
    <x v="12"/>
    <s v="Premier Liga"/>
    <x v="412"/>
    <x v="0"/>
    <s v="Ukraine"/>
    <x v="16"/>
    <x v="194"/>
    <n v="0.5"/>
    <n v="500000"/>
    <b v="0"/>
  </r>
  <r>
    <x v="876"/>
    <x v="0"/>
    <n v="21"/>
    <n v="1"/>
    <n v="1000000"/>
    <x v="0"/>
    <x v="4"/>
    <s v="LaLiga2"/>
    <x v="413"/>
    <x v="0"/>
    <s v="Portugal"/>
    <x v="6"/>
    <x v="315"/>
    <n v="0.5"/>
    <n v="500000"/>
    <b v="1"/>
  </r>
  <r>
    <x v="877"/>
    <x v="2"/>
    <n v="21"/>
    <n v="1"/>
    <n v="1000000"/>
    <x v="0"/>
    <x v="22"/>
    <s v="Superligaen"/>
    <x v="111"/>
    <x v="0"/>
    <s v="Belgium"/>
    <x v="7"/>
    <x v="242"/>
    <n v="0.5"/>
    <n v="500000"/>
    <b v="0"/>
  </r>
  <r>
    <x v="878"/>
    <x v="1"/>
    <n v="24"/>
    <n v="1"/>
    <n v="1000000"/>
    <x v="0"/>
    <x v="21"/>
    <s v="Ekstraklasa"/>
    <x v="414"/>
    <x v="0"/>
    <s v="Germany"/>
    <x v="29"/>
    <x v="229"/>
    <n v="0.5"/>
    <n v="500000"/>
    <b v="0"/>
  </r>
  <r>
    <x v="879"/>
    <x v="1"/>
    <n v="25"/>
    <n v="1"/>
    <n v="1000000"/>
    <x v="0"/>
    <x v="7"/>
    <s v="Ligue 1"/>
    <x v="99"/>
    <x v="0"/>
    <s v="France"/>
    <x v="19"/>
    <x v="299"/>
    <n v="0.5"/>
    <n v="500000"/>
    <b v="0"/>
  </r>
  <r>
    <x v="880"/>
    <x v="4"/>
    <n v="25"/>
    <n v="1"/>
    <n v="1000000"/>
    <x v="0"/>
    <x v="4"/>
    <s v="LaLiga2"/>
    <x v="402"/>
    <x v="0"/>
    <s v="Ukraine"/>
    <x v="16"/>
    <x v="327"/>
    <n v="0.5"/>
    <n v="500000"/>
    <b v="0"/>
  </r>
  <r>
    <x v="881"/>
    <x v="1"/>
    <n v="29"/>
    <n v="1"/>
    <n v="1000000"/>
    <x v="2"/>
    <x v="23"/>
    <s v="MLS"/>
    <x v="340"/>
    <x v="0"/>
    <s v="Turkey"/>
    <x v="17"/>
    <x v="322"/>
    <n v="0.495"/>
    <n v="495000"/>
    <b v="0"/>
  </r>
  <r>
    <x v="882"/>
    <x v="2"/>
    <n v="27"/>
    <n v="1.3"/>
    <n v="1300000"/>
    <x v="0"/>
    <x v="13"/>
    <s v="Fortuna Liga"/>
    <x v="415"/>
    <x v="0"/>
    <s v="Czech Republic"/>
    <x v="47"/>
    <x v="297"/>
    <n v="0.49"/>
    <n v="490000"/>
    <b v="0"/>
  </r>
  <r>
    <x v="883"/>
    <x v="3"/>
    <n v="27"/>
    <n v="1.2"/>
    <n v="1200000"/>
    <x v="1"/>
    <x v="20"/>
    <s v="Liga Profesional"/>
    <x v="416"/>
    <x v="1"/>
    <s v="Argentina"/>
    <x v="14"/>
    <x v="328"/>
    <n v="0.48"/>
    <n v="480000"/>
    <b v="0"/>
  </r>
  <r>
    <x v="884"/>
    <x v="3"/>
    <n v="24"/>
    <n v="2.4"/>
    <n v="2400000"/>
    <x v="1"/>
    <x v="14"/>
    <s v="Primera Division"/>
    <x v="233"/>
    <x v="1"/>
    <s v="Argentina"/>
    <x v="14"/>
    <x v="329"/>
    <n v="0.46500000000000002"/>
    <n v="465000"/>
    <b v="0"/>
  </r>
  <r>
    <x v="885"/>
    <x v="3"/>
    <n v="22"/>
    <n v="3"/>
    <n v="3000000"/>
    <x v="2"/>
    <x v="23"/>
    <s v="MLS"/>
    <x v="417"/>
    <x v="2"/>
    <s v="United States"/>
    <x v="10"/>
    <x v="330"/>
    <n v="0.45500000000000002"/>
    <n v="455000"/>
    <b v="0"/>
  </r>
  <r>
    <x v="886"/>
    <x v="1"/>
    <n v="24"/>
    <n v="1.8"/>
    <n v="1800000"/>
    <x v="1"/>
    <x v="18"/>
    <s v="Serie B"/>
    <x v="109"/>
    <x v="2"/>
    <s v="United States"/>
    <x v="10"/>
    <x v="331"/>
    <n v="0.45500000000000002"/>
    <n v="455000"/>
    <b v="1"/>
  </r>
  <r>
    <x v="887"/>
    <x v="0"/>
    <n v="24"/>
    <n v="1"/>
    <n v="1000000"/>
    <x v="0"/>
    <x v="31"/>
    <s v="Super League 1"/>
    <x v="244"/>
    <x v="0"/>
    <s v="Netherlands"/>
    <x v="5"/>
    <x v="332"/>
    <n v="0.45"/>
    <n v="450000"/>
    <b v="0"/>
  </r>
  <r>
    <x v="888"/>
    <x v="2"/>
    <n v="26"/>
    <n v="4"/>
    <n v="4000000"/>
    <x v="3"/>
    <x v="52"/>
    <s v="UAE Pro League"/>
    <x v="418"/>
    <x v="0"/>
    <s v="Turkey"/>
    <x v="17"/>
    <x v="333"/>
    <n v="0.42"/>
    <n v="420000"/>
    <b v="0"/>
  </r>
  <r>
    <x v="889"/>
    <x v="5"/>
    <n v="28"/>
    <n v="10"/>
    <n v="10000000"/>
    <x v="0"/>
    <x v="5"/>
    <s v="Serie B"/>
    <x v="83"/>
    <x v="0"/>
    <s v="Italy"/>
    <x v="4"/>
    <x v="124"/>
    <n v="0.4"/>
    <n v="400000"/>
    <b v="1"/>
  </r>
  <r>
    <x v="890"/>
    <x v="3"/>
    <n v="26"/>
    <n v="6"/>
    <n v="6000000"/>
    <x v="0"/>
    <x v="7"/>
    <s v="Ligue 1"/>
    <x v="16"/>
    <x v="0"/>
    <s v="Spain"/>
    <x v="1"/>
    <x v="71"/>
    <n v="0.4"/>
    <n v="400000"/>
    <b v="1"/>
  </r>
  <r>
    <x v="891"/>
    <x v="1"/>
    <n v="23"/>
    <n v="4.5"/>
    <n v="4500000"/>
    <x v="3"/>
    <x v="44"/>
    <s v="J1 League"/>
    <x v="419"/>
    <x v="0"/>
    <s v="Germany"/>
    <x v="2"/>
    <x v="132"/>
    <n v="0.4"/>
    <n v="400000"/>
    <b v="0"/>
  </r>
  <r>
    <x v="892"/>
    <x v="5"/>
    <n v="24"/>
    <n v="4"/>
    <n v="4000000"/>
    <x v="0"/>
    <x v="4"/>
    <s v="LaLiga2"/>
    <x v="400"/>
    <x v="0"/>
    <s v="Spain"/>
    <x v="1"/>
    <x v="111"/>
    <n v="0.4"/>
    <n v="400000"/>
    <b v="1"/>
  </r>
  <r>
    <x v="893"/>
    <x v="3"/>
    <n v="23"/>
    <n v="2"/>
    <n v="2000000"/>
    <x v="0"/>
    <x v="22"/>
    <s v="Superligaen"/>
    <x v="98"/>
    <x v="1"/>
    <s v="Brazil"/>
    <x v="4"/>
    <x v="334"/>
    <n v="0.4"/>
    <n v="400000"/>
    <b v="1"/>
  </r>
  <r>
    <x v="894"/>
    <x v="3"/>
    <n v="32"/>
    <n v="2"/>
    <n v="2000000"/>
    <x v="0"/>
    <x v="31"/>
    <s v="Super League 1"/>
    <x v="170"/>
    <x v="0"/>
    <s v="Poland"/>
    <x v="48"/>
    <x v="233"/>
    <n v="0.4"/>
    <n v="400000"/>
    <b v="0"/>
  </r>
  <r>
    <x v="895"/>
    <x v="4"/>
    <n v="25"/>
    <n v="1.8"/>
    <n v="1800000"/>
    <x v="0"/>
    <x v="4"/>
    <s v="LaLiga"/>
    <x v="227"/>
    <x v="0"/>
    <s v="Greece"/>
    <x v="20"/>
    <x v="187"/>
    <n v="0.4"/>
    <n v="400000"/>
    <b v="0"/>
  </r>
  <r>
    <x v="896"/>
    <x v="2"/>
    <n v="28"/>
    <n v="1.8"/>
    <n v="1800000"/>
    <x v="0"/>
    <x v="21"/>
    <s v="Ekstraklasa"/>
    <x v="339"/>
    <x v="0"/>
    <s v="Poland"/>
    <x v="48"/>
    <x v="323"/>
    <n v="0.4"/>
    <n v="400000"/>
    <b v="0"/>
  </r>
  <r>
    <x v="897"/>
    <x v="4"/>
    <n v="23"/>
    <n v="1.3"/>
    <n v="1300000"/>
    <x v="0"/>
    <x v="32"/>
    <s v="SuperLiga"/>
    <x v="420"/>
    <x v="0"/>
    <s v="Romania"/>
    <x v="41"/>
    <x v="216"/>
    <n v="0.4"/>
    <n v="400000"/>
    <b v="0"/>
  </r>
  <r>
    <x v="898"/>
    <x v="4"/>
    <n v="24"/>
    <n v="1"/>
    <n v="1000000"/>
    <x v="0"/>
    <x v="30"/>
    <s v="Allsvenskan"/>
    <x v="338"/>
    <x v="0"/>
    <s v="Italy"/>
    <x v="21"/>
    <x v="335"/>
    <n v="0.4"/>
    <n v="400000"/>
    <b v="0"/>
  </r>
  <r>
    <x v="899"/>
    <x v="1"/>
    <n v="30"/>
    <n v="3"/>
    <n v="3000000"/>
    <x v="0"/>
    <x v="9"/>
    <s v="Jupiler Pro League"/>
    <x v="185"/>
    <x v="0"/>
    <s v="Israel"/>
    <x v="44"/>
    <x v="220"/>
    <n v="0.39"/>
    <n v="390000"/>
    <b v="0"/>
  </r>
  <r>
    <x v="900"/>
    <x v="1"/>
    <n v="22"/>
    <n v="1.5"/>
    <n v="1500000"/>
    <x v="2"/>
    <x v="23"/>
    <s v="MLS"/>
    <x v="376"/>
    <x v="2"/>
    <s v="United States"/>
    <x v="10"/>
    <x v="141"/>
    <n v="0.36399999999999999"/>
    <n v="364000"/>
    <b v="0"/>
  </r>
  <r>
    <x v="901"/>
    <x v="0"/>
    <n v="28"/>
    <n v="1.2"/>
    <n v="1200000"/>
    <x v="2"/>
    <x v="23"/>
    <s v="MLS"/>
    <x v="134"/>
    <x v="2"/>
    <s v="United States"/>
    <x v="10"/>
    <x v="141"/>
    <n v="0.36399999999999999"/>
    <n v="364000"/>
    <b v="0"/>
  </r>
  <r>
    <x v="902"/>
    <x v="2"/>
    <n v="22"/>
    <n v="1.8"/>
    <n v="1800000"/>
    <x v="0"/>
    <x v="21"/>
    <s v="Ekstraklasa"/>
    <x v="421"/>
    <x v="0"/>
    <s v="France"/>
    <x v="3"/>
    <x v="62"/>
    <n v="0.35"/>
    <n v="350000"/>
    <b v="0"/>
  </r>
  <r>
    <x v="903"/>
    <x v="2"/>
    <n v="22"/>
    <n v="1.5"/>
    <n v="1500000"/>
    <x v="0"/>
    <x v="5"/>
    <s v="Serie C - A"/>
    <x v="262"/>
    <x v="1"/>
    <s v="Brazil"/>
    <x v="21"/>
    <x v="336"/>
    <n v="0.35"/>
    <n v="350000"/>
    <b v="0"/>
  </r>
  <r>
    <x v="904"/>
    <x v="4"/>
    <n v="23"/>
    <n v="1.2"/>
    <n v="1200000"/>
    <x v="0"/>
    <x v="6"/>
    <s v="Bundesliga"/>
    <x v="316"/>
    <x v="0"/>
    <s v="Germany"/>
    <x v="29"/>
    <x v="337"/>
    <n v="0.35"/>
    <n v="350000"/>
    <b v="0"/>
  </r>
  <r>
    <x v="905"/>
    <x v="5"/>
    <n v="24"/>
    <n v="1"/>
    <n v="1000000"/>
    <x v="1"/>
    <x v="18"/>
    <s v="Serie A"/>
    <x v="85"/>
    <x v="1"/>
    <s v="Brazil"/>
    <x v="4"/>
    <x v="267"/>
    <n v="0.35"/>
    <n v="350000"/>
    <b v="0"/>
  </r>
  <r>
    <x v="906"/>
    <x v="2"/>
    <n v="18"/>
    <n v="1"/>
    <n v="1000000"/>
    <x v="2"/>
    <x v="23"/>
    <s v="MLS"/>
    <x v="388"/>
    <x v="0"/>
    <s v="Belgium"/>
    <x v="33"/>
    <x v="338"/>
    <n v="0.35"/>
    <n v="350000"/>
    <b v="0"/>
  </r>
  <r>
    <x v="907"/>
    <x v="0"/>
    <n v="19"/>
    <n v="2.8"/>
    <n v="2800000"/>
    <x v="0"/>
    <x v="5"/>
    <s v="Serie A"/>
    <x v="34"/>
    <x v="0"/>
    <s v="Italy"/>
    <x v="21"/>
    <x v="252"/>
    <n v="0.33"/>
    <n v="330000"/>
    <b v="1"/>
  </r>
  <r>
    <x v="908"/>
    <x v="3"/>
    <n v="24"/>
    <n v="6"/>
    <n v="6000000"/>
    <x v="0"/>
    <x v="11"/>
    <s v="Super Lig"/>
    <x v="49"/>
    <x v="0"/>
    <s v="Germany"/>
    <x v="2"/>
    <x v="103"/>
    <n v="0.3"/>
    <n v="300000"/>
    <b v="1"/>
  </r>
  <r>
    <x v="474"/>
    <x v="2"/>
    <n v="27"/>
    <n v="5"/>
    <n v="5000000"/>
    <x v="0"/>
    <x v="4"/>
    <s v="LaLiga"/>
    <x v="177"/>
    <x v="0"/>
    <s v="Italy"/>
    <x v="4"/>
    <x v="75"/>
    <n v="0.3"/>
    <n v="300000"/>
    <b v="1"/>
  </r>
  <r>
    <x v="909"/>
    <x v="5"/>
    <n v="30"/>
    <n v="3"/>
    <n v="3000000"/>
    <x v="0"/>
    <x v="6"/>
    <s v="Bundesliga"/>
    <x v="149"/>
    <x v="0"/>
    <s v="Germany"/>
    <x v="2"/>
    <x v="181"/>
    <n v="0.3"/>
    <n v="300000"/>
    <b v="1"/>
  </r>
  <r>
    <x v="910"/>
    <x v="3"/>
    <n v="24"/>
    <n v="2.5"/>
    <n v="2500000"/>
    <x v="0"/>
    <x v="9"/>
    <s v="Jupiler Pro League"/>
    <x v="127"/>
    <x v="0"/>
    <s v="Spain"/>
    <x v="49"/>
    <x v="339"/>
    <n v="0.3"/>
    <n v="300000"/>
    <b v="1"/>
  </r>
  <r>
    <x v="911"/>
    <x v="2"/>
    <n v="24"/>
    <n v="2.2000000000000002"/>
    <n v="2200000"/>
    <x v="0"/>
    <x v="15"/>
    <s v="Premier Liga"/>
    <x v="182"/>
    <x v="0"/>
    <s v="Italy"/>
    <x v="4"/>
    <x v="192"/>
    <n v="0.3"/>
    <n v="300000"/>
    <b v="1"/>
  </r>
  <r>
    <x v="912"/>
    <x v="2"/>
    <n v="22"/>
    <n v="1.8"/>
    <n v="1800000"/>
    <x v="0"/>
    <x v="31"/>
    <s v="Super League 1"/>
    <x v="244"/>
    <x v="0"/>
    <s v="France"/>
    <x v="3"/>
    <x v="119"/>
    <n v="0.3"/>
    <n v="300000"/>
    <b v="1"/>
  </r>
  <r>
    <x v="913"/>
    <x v="3"/>
    <n v="28"/>
    <n v="1.6"/>
    <n v="1600000"/>
    <x v="0"/>
    <x v="32"/>
    <s v="SuperLiga"/>
    <x v="420"/>
    <x v="0"/>
    <s v="Romania"/>
    <x v="41"/>
    <x v="340"/>
    <n v="0.3"/>
    <n v="300000"/>
    <b v="0"/>
  </r>
  <r>
    <x v="914"/>
    <x v="4"/>
    <n v="23"/>
    <n v="1.5"/>
    <n v="1500000"/>
    <x v="0"/>
    <x v="6"/>
    <s v="Bundesliga"/>
    <x v="40"/>
    <x v="0"/>
    <s v="Germany"/>
    <x v="29"/>
    <x v="229"/>
    <n v="0.3"/>
    <n v="300000"/>
    <b v="0"/>
  </r>
  <r>
    <x v="915"/>
    <x v="2"/>
    <n v="24"/>
    <n v="1.5"/>
    <n v="1500000"/>
    <x v="0"/>
    <x v="5"/>
    <s v="Serie C - A"/>
    <x v="262"/>
    <x v="0"/>
    <s v="Italy"/>
    <x v="4"/>
    <x v="75"/>
    <n v="0.3"/>
    <n v="300000"/>
    <b v="0"/>
  </r>
  <r>
    <x v="916"/>
    <x v="0"/>
    <n v="27"/>
    <n v="1.2"/>
    <n v="1200000"/>
    <x v="1"/>
    <x v="26"/>
    <s v="Liga DIMAYOR II"/>
    <x v="422"/>
    <x v="1"/>
    <s v="Brazil"/>
    <x v="4"/>
    <x v="208"/>
    <n v="0.3"/>
    <n v="300000"/>
    <b v="1"/>
  </r>
  <r>
    <x v="917"/>
    <x v="4"/>
    <n v="20"/>
    <n v="1.2"/>
    <n v="1200000"/>
    <x v="0"/>
    <x v="19"/>
    <s v="Crystalbet Erovnuli Liga"/>
    <x v="90"/>
    <x v="0"/>
    <s v="Serbia"/>
    <x v="30"/>
    <x v="154"/>
    <n v="0.3"/>
    <n v="300000"/>
    <b v="0"/>
  </r>
  <r>
    <x v="918"/>
    <x v="2"/>
    <n v="29"/>
    <n v="1.2"/>
    <n v="1200000"/>
    <x v="0"/>
    <x v="32"/>
    <s v="SuperLiga"/>
    <x v="423"/>
    <x v="0"/>
    <s v="Romania"/>
    <x v="41"/>
    <x v="216"/>
    <n v="0.3"/>
    <n v="300000"/>
    <b v="0"/>
  </r>
  <r>
    <x v="919"/>
    <x v="0"/>
    <n v="23"/>
    <n v="1.2"/>
    <n v="1200000"/>
    <x v="3"/>
    <x v="52"/>
    <s v="UAE Pro League"/>
    <x v="424"/>
    <x v="3"/>
    <s v="Iran"/>
    <x v="57"/>
    <x v="341"/>
    <n v="0.3"/>
    <n v="300000"/>
    <b v="1"/>
  </r>
  <r>
    <x v="920"/>
    <x v="1"/>
    <n v="21"/>
    <n v="1.2"/>
    <n v="1200000"/>
    <x v="0"/>
    <x v="9"/>
    <s v="Jupiler Pro League"/>
    <x v="207"/>
    <x v="0"/>
    <s v="Russia"/>
    <x v="16"/>
    <x v="253"/>
    <n v="0.3"/>
    <n v="300000"/>
    <b v="0"/>
  </r>
  <r>
    <x v="921"/>
    <x v="3"/>
    <n v="17"/>
    <n v="1"/>
    <n v="1000000"/>
    <x v="0"/>
    <x v="6"/>
    <s v="U19-Bundesliga West"/>
    <x v="425"/>
    <x v="0"/>
    <s v="Spain"/>
    <x v="55"/>
    <x v="293"/>
    <n v="0.3"/>
    <n v="300000"/>
    <b v="1"/>
  </r>
  <r>
    <x v="922"/>
    <x v="0"/>
    <n v="26"/>
    <n v="1.4"/>
    <n v="1400000"/>
    <x v="1"/>
    <x v="20"/>
    <s v="Liga Profesional"/>
    <x v="129"/>
    <x v="1"/>
    <s v="Argentina"/>
    <x v="14"/>
    <x v="342"/>
    <n v="0.28499999999999998"/>
    <n v="285000"/>
    <b v="1"/>
  </r>
  <r>
    <x v="923"/>
    <x v="2"/>
    <n v="25"/>
    <n v="1.5"/>
    <n v="1500000"/>
    <x v="2"/>
    <x v="23"/>
    <s v="MLS"/>
    <x v="411"/>
    <x v="2"/>
    <s v="United States"/>
    <x v="10"/>
    <x v="107"/>
    <n v="0.27300000000000002"/>
    <n v="273000"/>
    <b v="0"/>
  </r>
  <r>
    <x v="924"/>
    <x v="0"/>
    <n v="27"/>
    <n v="1"/>
    <n v="1000000"/>
    <x v="0"/>
    <x v="11"/>
    <s v="1.Lig"/>
    <x v="351"/>
    <x v="2"/>
    <s v="United States"/>
    <x v="10"/>
    <x v="100"/>
    <n v="0.27300000000000002"/>
    <n v="273000"/>
    <b v="0"/>
  </r>
  <r>
    <x v="355"/>
    <x v="3"/>
    <n v="24"/>
    <n v="6.5"/>
    <n v="6500000"/>
    <x v="0"/>
    <x v="11"/>
    <s v="Super Lig"/>
    <x v="73"/>
    <x v="0"/>
    <s v="France"/>
    <x v="3"/>
    <x v="113"/>
    <n v="0.25"/>
    <n v="250000"/>
    <b v="1"/>
  </r>
  <r>
    <x v="925"/>
    <x v="4"/>
    <n v="28"/>
    <n v="1.8"/>
    <n v="1800000"/>
    <x v="0"/>
    <x v="6"/>
    <s v="Bundesliga"/>
    <x v="31"/>
    <x v="0"/>
    <s v="Germany"/>
    <x v="2"/>
    <x v="321"/>
    <n v="0.25"/>
    <n v="250000"/>
    <b v="0"/>
  </r>
  <r>
    <x v="926"/>
    <x v="0"/>
    <n v="30"/>
    <n v="1.5"/>
    <n v="1500000"/>
    <x v="0"/>
    <x v="24"/>
    <s v="SuperSport HNL"/>
    <x v="426"/>
    <x v="0"/>
    <s v="Poland"/>
    <x v="48"/>
    <x v="343"/>
    <n v="0.25"/>
    <n v="250000"/>
    <b v="0"/>
  </r>
  <r>
    <x v="927"/>
    <x v="0"/>
    <n v="22"/>
    <n v="2"/>
    <n v="2000000"/>
    <x v="2"/>
    <x v="53"/>
    <s v="MLS"/>
    <x v="427"/>
    <x v="2"/>
    <s v="United States"/>
    <x v="10"/>
    <x v="201"/>
    <n v="0.20499999999999999"/>
    <n v="205000"/>
    <b v="1"/>
  </r>
  <r>
    <x v="928"/>
    <x v="4"/>
    <n v="21"/>
    <n v="10"/>
    <n v="10000000"/>
    <x v="0"/>
    <x v="4"/>
    <s v="LaLiga"/>
    <x v="145"/>
    <x v="0"/>
    <s v="Spain"/>
    <x v="1"/>
    <x v="202"/>
    <n v="0.2"/>
    <n v="200000"/>
    <b v="1"/>
  </r>
  <r>
    <x v="929"/>
    <x v="3"/>
    <n v="26"/>
    <n v="4"/>
    <n v="4000000"/>
    <x v="1"/>
    <x v="18"/>
    <s v="Serie A"/>
    <x v="389"/>
    <x v="3"/>
    <s v="Korea, South"/>
    <x v="58"/>
    <x v="344"/>
    <n v="0.2"/>
    <n v="200000"/>
    <b v="1"/>
  </r>
  <r>
    <x v="930"/>
    <x v="3"/>
    <n v="20"/>
    <n v="4"/>
    <n v="4000000"/>
    <x v="0"/>
    <x v="6"/>
    <s v="Bundesliga"/>
    <x v="71"/>
    <x v="0"/>
    <s v="Netherlands"/>
    <x v="5"/>
    <x v="291"/>
    <n v="0.2"/>
    <n v="200000"/>
    <b v="1"/>
  </r>
  <r>
    <x v="931"/>
    <x v="2"/>
    <n v="29"/>
    <n v="3"/>
    <n v="3000000"/>
    <x v="0"/>
    <x v="3"/>
    <s v="Liga Portugal"/>
    <x v="42"/>
    <x v="3"/>
    <s v="United Arab Emirates"/>
    <x v="28"/>
    <x v="345"/>
    <n v="0.2"/>
    <n v="200000"/>
    <b v="0"/>
  </r>
  <r>
    <x v="932"/>
    <x v="2"/>
    <n v="28"/>
    <n v="2"/>
    <n v="2000000"/>
    <x v="0"/>
    <x v="54"/>
    <s v="BGL Ligue"/>
    <x v="428"/>
    <x v="0"/>
    <s v="Germany"/>
    <x v="29"/>
    <x v="346"/>
    <n v="0.2"/>
    <n v="200000"/>
    <b v="0"/>
  </r>
  <r>
    <x v="933"/>
    <x v="4"/>
    <n v="24"/>
    <n v="1.5"/>
    <n v="1500000"/>
    <x v="0"/>
    <x v="32"/>
    <s v="SuperLiga"/>
    <x v="420"/>
    <x v="0"/>
    <s v="Bulgaria"/>
    <x v="40"/>
    <x v="324"/>
    <n v="0.2"/>
    <n v="200000"/>
    <b v="0"/>
  </r>
  <r>
    <x v="934"/>
    <x v="1"/>
    <n v="22"/>
    <n v="1.2"/>
    <n v="1200000"/>
    <x v="0"/>
    <x v="21"/>
    <s v="Ekstraklasa"/>
    <x v="339"/>
    <x v="0"/>
    <s v="Germany"/>
    <x v="29"/>
    <x v="347"/>
    <n v="0.2"/>
    <n v="200000"/>
    <b v="0"/>
  </r>
  <r>
    <x v="935"/>
    <x v="0"/>
    <n v="30"/>
    <n v="1"/>
    <n v="1000000"/>
    <x v="0"/>
    <x v="32"/>
    <s v="SuperLiga"/>
    <x v="407"/>
    <x v="3"/>
    <s v="Iran"/>
    <x v="57"/>
    <x v="348"/>
    <n v="0.2"/>
    <n v="200000"/>
    <b v="0"/>
  </r>
  <r>
    <x v="936"/>
    <x v="1"/>
    <n v="24"/>
    <n v="1"/>
    <n v="1000000"/>
    <x v="0"/>
    <x v="31"/>
    <s v="Super League 1"/>
    <x v="244"/>
    <x v="0"/>
    <s v="Portugal"/>
    <x v="6"/>
    <x v="269"/>
    <n v="0.2"/>
    <n v="200000"/>
    <b v="0"/>
  </r>
  <r>
    <x v="937"/>
    <x v="2"/>
    <n v="26"/>
    <n v="2"/>
    <n v="2000000"/>
    <x v="0"/>
    <x v="11"/>
    <s v="Super Lig"/>
    <x v="102"/>
    <x v="3"/>
    <s v="Saudi Arabia"/>
    <x v="13"/>
    <x v="349"/>
    <n v="0.19600000000000001"/>
    <n v="196000"/>
    <b v="1"/>
  </r>
  <r>
    <x v="938"/>
    <x v="3"/>
    <n v="31"/>
    <n v="1.7"/>
    <n v="1700000"/>
    <x v="2"/>
    <x v="28"/>
    <s v="Liga MX Apertura"/>
    <x v="429"/>
    <x v="1"/>
    <s v="Argentina"/>
    <x v="14"/>
    <x v="350"/>
    <n v="0.19600000000000001"/>
    <n v="196000"/>
    <b v="1"/>
  </r>
  <r>
    <x v="939"/>
    <x v="2"/>
    <n v="22"/>
    <n v="1.5"/>
    <n v="1500000"/>
    <x v="1"/>
    <x v="20"/>
    <s v="Liga Profesional"/>
    <x v="91"/>
    <x v="1"/>
    <s v="Argentina"/>
    <x v="14"/>
    <x v="351"/>
    <n v="0.19"/>
    <n v="190000"/>
    <b v="1"/>
  </r>
  <r>
    <x v="940"/>
    <x v="0"/>
    <n v="23"/>
    <n v="3.5"/>
    <n v="3500000"/>
    <x v="0"/>
    <x v="11"/>
    <s v="Super Lig"/>
    <x v="73"/>
    <x v="0"/>
    <s v="Italy"/>
    <x v="21"/>
    <x v="156"/>
    <n v="0.15"/>
    <n v="150000"/>
    <b v="1"/>
  </r>
  <r>
    <x v="941"/>
    <x v="0"/>
    <n v="22"/>
    <n v="3.5"/>
    <n v="3500000"/>
    <x v="0"/>
    <x v="15"/>
    <s v="Premier Liga"/>
    <x v="216"/>
    <x v="0"/>
    <s v="Israel"/>
    <x v="44"/>
    <x v="285"/>
    <n v="0.15"/>
    <n v="150000"/>
    <b v="1"/>
  </r>
  <r>
    <x v="942"/>
    <x v="0"/>
    <n v="19"/>
    <n v="3.5"/>
    <n v="3500000"/>
    <x v="0"/>
    <x v="0"/>
    <s v="Eredivisie"/>
    <x v="0"/>
    <x v="0"/>
    <s v="Turkey"/>
    <x v="17"/>
    <x v="120"/>
    <n v="0.15"/>
    <n v="150000"/>
    <b v="1"/>
  </r>
  <r>
    <x v="857"/>
    <x v="2"/>
    <n v="24"/>
    <n v="2.5"/>
    <n v="2500000"/>
    <x v="0"/>
    <x v="4"/>
    <s v="LaLiga2"/>
    <x v="211"/>
    <x v="0"/>
    <s v="Spain"/>
    <x v="49"/>
    <x v="352"/>
    <n v="0.15"/>
    <n v="150000"/>
    <b v="1"/>
  </r>
  <r>
    <x v="943"/>
    <x v="5"/>
    <n v="28"/>
    <n v="2"/>
    <n v="2000000"/>
    <x v="0"/>
    <x v="7"/>
    <s v="Ligue 1"/>
    <x v="99"/>
    <x v="0"/>
    <s v="Belgium"/>
    <x v="7"/>
    <x v="126"/>
    <n v="0.15"/>
    <n v="150000"/>
    <b v="0"/>
  </r>
  <r>
    <x v="944"/>
    <x v="1"/>
    <n v="29"/>
    <n v="1.6"/>
    <n v="1600000"/>
    <x v="0"/>
    <x v="6"/>
    <s v="2. Bundesliga"/>
    <x v="147"/>
    <x v="0"/>
    <s v="Netherlands"/>
    <x v="5"/>
    <x v="312"/>
    <n v="0.15"/>
    <n v="150000"/>
    <b v="0"/>
  </r>
  <r>
    <x v="945"/>
    <x v="2"/>
    <n v="28"/>
    <n v="1.3"/>
    <n v="1300000"/>
    <x v="0"/>
    <x v="32"/>
    <s v="Liga 2"/>
    <x v="430"/>
    <x v="0"/>
    <s v="Romania"/>
    <x v="41"/>
    <x v="353"/>
    <n v="0.15"/>
    <n v="150000"/>
    <b v="0"/>
  </r>
  <r>
    <x v="946"/>
    <x v="2"/>
    <n v="30"/>
    <n v="8"/>
    <n v="8000000"/>
    <x v="2"/>
    <x v="53"/>
    <s v="MLS"/>
    <x v="427"/>
    <x v="2"/>
    <s v="United States"/>
    <x v="10"/>
    <x v="263"/>
    <n v="0.13600000000000001"/>
    <n v="136000"/>
    <b v="0"/>
  </r>
  <r>
    <x v="947"/>
    <x v="2"/>
    <n v="25"/>
    <n v="1.2"/>
    <n v="1200000"/>
    <x v="0"/>
    <x v="15"/>
    <s v="1.Division"/>
    <x v="148"/>
    <x v="0"/>
    <s v="Russia"/>
    <x v="16"/>
    <x v="354"/>
    <n v="0.12"/>
    <n v="120000"/>
    <b v="1"/>
  </r>
  <r>
    <x v="429"/>
    <x v="2"/>
    <n v="23"/>
    <n v="2.5"/>
    <n v="2500000"/>
    <x v="0"/>
    <x v="5"/>
    <s v="Serie A"/>
    <x v="37"/>
    <x v="0"/>
    <s v="Italy"/>
    <x v="21"/>
    <x v="252"/>
    <n v="0.1"/>
    <n v="100000"/>
    <b v="1"/>
  </r>
  <r>
    <x v="948"/>
    <x v="4"/>
    <n v="27"/>
    <n v="1.3"/>
    <n v="1300000"/>
    <x v="0"/>
    <x v="45"/>
    <s v="Vysheyshaya Liga"/>
    <x v="431"/>
    <x v="0"/>
    <s v="Serbia"/>
    <x v="30"/>
    <x v="313"/>
    <n v="0.1"/>
    <n v="100000"/>
    <b v="0"/>
  </r>
  <r>
    <x v="949"/>
    <x v="2"/>
    <n v="24"/>
    <n v="1.3"/>
    <n v="1300000"/>
    <x v="0"/>
    <x v="32"/>
    <s v="SuperLiga"/>
    <x v="420"/>
    <x v="0"/>
    <s v="Romania"/>
    <x v="41"/>
    <x v="353"/>
    <n v="0.1"/>
    <n v="100000"/>
    <b v="0"/>
  </r>
  <r>
    <x v="950"/>
    <x v="0"/>
    <n v="24"/>
    <n v="1.3"/>
    <n v="1300000"/>
    <x v="1"/>
    <x v="20"/>
    <s v="Liga Profesional"/>
    <x v="432"/>
    <x v="1"/>
    <s v="Argentina"/>
    <x v="14"/>
    <x v="355"/>
    <n v="0.1"/>
    <n v="100000"/>
    <b v="1"/>
  </r>
  <r>
    <x v="951"/>
    <x v="0"/>
    <n v="28"/>
    <n v="1.3"/>
    <n v="1300000"/>
    <x v="1"/>
    <x v="18"/>
    <s v="Serie B"/>
    <x v="433"/>
    <x v="1"/>
    <s v="Brazil"/>
    <x v="4"/>
    <x v="356"/>
    <n v="0.1"/>
    <n v="100000"/>
    <b v="0"/>
  </r>
  <r>
    <x v="952"/>
    <x v="0"/>
    <n v="23"/>
    <n v="1.1000000000000001"/>
    <n v="1100000"/>
    <x v="0"/>
    <x v="32"/>
    <s v="SuperLiga"/>
    <x v="434"/>
    <x v="0"/>
    <s v="Romania"/>
    <x v="41"/>
    <x v="353"/>
    <n v="0.1"/>
    <n v="100000"/>
    <b v="0"/>
  </r>
  <r>
    <x v="953"/>
    <x v="0"/>
    <n v="21"/>
    <n v="1"/>
    <n v="1000000"/>
    <x v="0"/>
    <x v="12"/>
    <s v="Premier Liga"/>
    <x v="435"/>
    <x v="0"/>
    <s v="Poland"/>
    <x v="48"/>
    <x v="250"/>
    <n v="0.1"/>
    <n v="100000"/>
    <b v="1"/>
  </r>
  <r>
    <x v="954"/>
    <x v="3"/>
    <n v="20"/>
    <n v="1.5"/>
    <n v="1500000"/>
    <x v="0"/>
    <x v="11"/>
    <s v="Super Lig"/>
    <x v="102"/>
    <x v="0"/>
    <s v="Poland"/>
    <x v="48"/>
    <x v="357"/>
    <n v="7.4999999999999997E-2"/>
    <n v="75000"/>
    <b v="1"/>
  </r>
  <r>
    <x v="955"/>
    <x v="5"/>
    <n v="23"/>
    <n v="2"/>
    <n v="2000000"/>
    <x v="0"/>
    <x v="3"/>
    <s v="Liga Portugal"/>
    <x v="112"/>
    <x v="0"/>
    <s v="Portugal"/>
    <x v="6"/>
    <x v="358"/>
    <n v="0.05"/>
    <n v="50000"/>
    <b v="1"/>
  </r>
  <r>
    <x v="956"/>
    <x v="3"/>
    <n v="19"/>
    <n v="1.5"/>
    <n v="1500000"/>
    <x v="0"/>
    <x v="6"/>
    <s v="Regionalliga Bayern"/>
    <x v="327"/>
    <x v="0"/>
    <s v="Germany"/>
    <x v="29"/>
    <x v="229"/>
    <n v="0.05"/>
    <n v="50000"/>
    <b v="0"/>
  </r>
  <r>
    <x v="957"/>
    <x v="5"/>
    <n v="22"/>
    <n v="1.3"/>
    <n v="1300000"/>
    <x v="0"/>
    <x v="21"/>
    <s v="Ekstraklasa"/>
    <x v="360"/>
    <x v="0"/>
    <s v="Cyprus"/>
    <x v="46"/>
    <x v="230"/>
    <n v="0.05"/>
    <n v="50000"/>
    <b v="1"/>
  </r>
  <r>
    <x v="958"/>
    <x v="2"/>
    <n v="26"/>
    <n v="1"/>
    <n v="1000000"/>
    <x v="1"/>
    <x v="18"/>
    <s v="Serie A"/>
    <x v="389"/>
    <x v="3"/>
    <s v="Qatar"/>
    <x v="26"/>
    <x v="215"/>
    <n v="0.05"/>
    <n v="50000"/>
    <b v="1"/>
  </r>
  <r>
    <x v="959"/>
    <x v="1"/>
    <n v="23"/>
    <n v="3.5"/>
    <n v="3500000"/>
    <x v="0"/>
    <x v="15"/>
    <s v="Premier Liga"/>
    <x v="263"/>
    <x v="0"/>
    <s v="Russia"/>
    <x v="16"/>
    <x v="207"/>
    <n v="2.5000000000000001E-2"/>
    <n v="25000"/>
    <b v="0"/>
  </r>
  <r>
    <x v="960"/>
    <x v="2"/>
    <n v="29"/>
    <n v="48"/>
    <n v="48000000"/>
    <x v="0"/>
    <x v="1"/>
    <s v="Premier League"/>
    <x v="101"/>
    <x v="0"/>
    <s v="Italy"/>
    <x v="4"/>
    <x v="13"/>
    <n v="0"/>
    <n v="0"/>
    <b v="0"/>
  </r>
  <r>
    <x v="961"/>
    <x v="2"/>
    <n v="25"/>
    <n v="45"/>
    <n v="45000000"/>
    <x v="0"/>
    <x v="5"/>
    <s v="Serie A"/>
    <x v="94"/>
    <x v="0"/>
    <s v="Spain"/>
    <x v="1"/>
    <x v="8"/>
    <n v="0"/>
    <n v="0"/>
    <b v="0"/>
  </r>
  <r>
    <x v="962"/>
    <x v="1"/>
    <n v="29"/>
    <n v="40"/>
    <n v="40000000"/>
    <x v="0"/>
    <x v="1"/>
    <s v="Premier League"/>
    <x v="39"/>
    <x v="0"/>
    <s v="Spain"/>
    <x v="1"/>
    <x v="2"/>
    <n v="0"/>
    <n v="0"/>
    <b v="0"/>
  </r>
  <r>
    <x v="963"/>
    <x v="1"/>
    <n v="26"/>
    <n v="35"/>
    <n v="35000000"/>
    <x v="0"/>
    <x v="6"/>
    <s v="Bundesliga"/>
    <x v="14"/>
    <x v="0"/>
    <s v="Germany"/>
    <x v="2"/>
    <x v="19"/>
    <n v="0"/>
    <n v="0"/>
    <b v="0"/>
  </r>
  <r>
    <x v="964"/>
    <x v="1"/>
    <n v="26"/>
    <n v="35"/>
    <n v="35000000"/>
    <x v="0"/>
    <x v="1"/>
    <s v="Premier League"/>
    <x v="39"/>
    <x v="0"/>
    <s v="Spain"/>
    <x v="1"/>
    <x v="8"/>
    <n v="0"/>
    <n v="0"/>
    <b v="0"/>
  </r>
  <r>
    <x v="965"/>
    <x v="3"/>
    <n v="28"/>
    <n v="35"/>
    <n v="35000000"/>
    <x v="0"/>
    <x v="5"/>
    <s v="Serie A"/>
    <x v="6"/>
    <x v="0"/>
    <s v="Italy"/>
    <x v="4"/>
    <x v="74"/>
    <n v="0"/>
    <n v="0"/>
    <b v="0"/>
  </r>
  <r>
    <x v="966"/>
    <x v="4"/>
    <n v="25"/>
    <n v="30"/>
    <n v="30000000"/>
    <x v="0"/>
    <x v="6"/>
    <s v="Bundesliga"/>
    <x v="54"/>
    <x v="0"/>
    <s v="Germany"/>
    <x v="2"/>
    <x v="50"/>
    <n v="0"/>
    <n v="0"/>
    <b v="1"/>
  </r>
  <r>
    <x v="967"/>
    <x v="3"/>
    <n v="20"/>
    <n v="28"/>
    <n v="28000000"/>
    <x v="0"/>
    <x v="7"/>
    <s v="Ligue 1"/>
    <x v="56"/>
    <x v="0"/>
    <s v="France"/>
    <x v="3"/>
    <x v="12"/>
    <n v="0"/>
    <n v="0"/>
    <b v="1"/>
  </r>
  <r>
    <x v="968"/>
    <x v="0"/>
    <n v="31"/>
    <n v="25"/>
    <n v="25000000"/>
    <x v="0"/>
    <x v="5"/>
    <s v="Serie A"/>
    <x v="20"/>
    <x v="2"/>
    <s v="Canada"/>
    <x v="10"/>
    <x v="301"/>
    <n v="0"/>
    <n v="0"/>
    <b v="0"/>
  </r>
  <r>
    <x v="969"/>
    <x v="2"/>
    <n v="22"/>
    <n v="25"/>
    <n v="25000000"/>
    <x v="0"/>
    <x v="7"/>
    <s v="Ligue 1"/>
    <x v="89"/>
    <x v="0"/>
    <s v="England"/>
    <x v="0"/>
    <x v="18"/>
    <n v="0"/>
    <n v="0"/>
    <b v="0"/>
  </r>
  <r>
    <x v="970"/>
    <x v="1"/>
    <n v="29"/>
    <n v="25"/>
    <n v="25000000"/>
    <x v="0"/>
    <x v="1"/>
    <s v="Premier League"/>
    <x v="29"/>
    <x v="0"/>
    <s v="England"/>
    <x v="0"/>
    <x v="14"/>
    <n v="0"/>
    <n v="0"/>
    <b v="1"/>
  </r>
  <r>
    <x v="971"/>
    <x v="0"/>
    <n v="27"/>
    <n v="25"/>
    <n v="25000000"/>
    <x v="0"/>
    <x v="1"/>
    <s v="Premier League"/>
    <x v="78"/>
    <x v="0"/>
    <s v="France"/>
    <x v="3"/>
    <x v="26"/>
    <n v="0"/>
    <n v="0"/>
    <b v="1"/>
  </r>
  <r>
    <x v="972"/>
    <x v="0"/>
    <n v="21"/>
    <n v="25"/>
    <n v="25000000"/>
    <x v="0"/>
    <x v="1"/>
    <s v="Premier League"/>
    <x v="39"/>
    <x v="0"/>
    <s v="Germany"/>
    <x v="2"/>
    <x v="46"/>
    <n v="0"/>
    <n v="0"/>
    <b v="1"/>
  </r>
  <r>
    <x v="973"/>
    <x v="4"/>
    <n v="25"/>
    <n v="25"/>
    <n v="25000000"/>
    <x v="0"/>
    <x v="1"/>
    <s v="Premier League"/>
    <x v="28"/>
    <x v="0"/>
    <s v="Spain"/>
    <x v="1"/>
    <x v="29"/>
    <n v="0"/>
    <n v="0"/>
    <b v="1"/>
  </r>
  <r>
    <x v="974"/>
    <x v="1"/>
    <n v="29"/>
    <n v="22"/>
    <n v="22000000"/>
    <x v="0"/>
    <x v="1"/>
    <s v="Championship"/>
    <x v="436"/>
    <x v="0"/>
    <s v="England"/>
    <x v="0"/>
    <x v="14"/>
    <n v="0"/>
    <n v="0"/>
    <b v="0"/>
  </r>
  <r>
    <x v="975"/>
    <x v="2"/>
    <n v="26"/>
    <n v="22"/>
    <n v="22000000"/>
    <x v="0"/>
    <x v="1"/>
    <s v="Premier League"/>
    <x v="28"/>
    <x v="0"/>
    <s v="Spain"/>
    <x v="59"/>
    <x v="99"/>
    <n v="0"/>
    <n v="0"/>
    <b v="1"/>
  </r>
  <r>
    <x v="976"/>
    <x v="2"/>
    <n v="26"/>
    <n v="22"/>
    <n v="22000000"/>
    <x v="0"/>
    <x v="3"/>
    <s v="Liga Portugal"/>
    <x v="3"/>
    <x v="0"/>
    <s v="Germany"/>
    <x v="2"/>
    <x v="70"/>
    <n v="0"/>
    <n v="0"/>
    <b v="1"/>
  </r>
  <r>
    <x v="977"/>
    <x v="1"/>
    <n v="26"/>
    <n v="22"/>
    <n v="22000000"/>
    <x v="0"/>
    <x v="1"/>
    <s v="Premier League"/>
    <x v="437"/>
    <x v="0"/>
    <s v="England"/>
    <x v="0"/>
    <x v="18"/>
    <n v="0"/>
    <n v="0"/>
    <b v="1"/>
  </r>
  <r>
    <x v="978"/>
    <x v="4"/>
    <n v="24"/>
    <n v="20"/>
    <n v="20000000"/>
    <x v="0"/>
    <x v="0"/>
    <s v="Eredivisie"/>
    <x v="0"/>
    <x v="0"/>
    <s v="Germany"/>
    <x v="2"/>
    <x v="5"/>
    <n v="0"/>
    <n v="0"/>
    <b v="0"/>
  </r>
  <r>
    <x v="979"/>
    <x v="2"/>
    <n v="30"/>
    <n v="20"/>
    <n v="20000000"/>
    <x v="0"/>
    <x v="1"/>
    <s v="Premier League"/>
    <x v="198"/>
    <x v="0"/>
    <s v="England"/>
    <x v="0"/>
    <x v="0"/>
    <n v="0"/>
    <n v="0"/>
    <b v="0"/>
  </r>
  <r>
    <x v="980"/>
    <x v="3"/>
    <n v="23"/>
    <n v="20"/>
    <n v="20000000"/>
    <x v="0"/>
    <x v="5"/>
    <s v="Serie A"/>
    <x v="180"/>
    <x v="0"/>
    <s v="Italy"/>
    <x v="4"/>
    <x v="49"/>
    <n v="0"/>
    <n v="0"/>
    <b v="1"/>
  </r>
  <r>
    <x v="981"/>
    <x v="2"/>
    <n v="20"/>
    <n v="20"/>
    <n v="20000000"/>
    <x v="0"/>
    <x v="4"/>
    <s v="LaLiga"/>
    <x v="41"/>
    <x v="0"/>
    <s v="Spain"/>
    <x v="1"/>
    <x v="69"/>
    <n v="0"/>
    <n v="0"/>
    <b v="1"/>
  </r>
  <r>
    <x v="982"/>
    <x v="3"/>
    <n v="28"/>
    <n v="20"/>
    <n v="20000000"/>
    <x v="0"/>
    <x v="5"/>
    <s v="Serie A"/>
    <x v="18"/>
    <x v="0"/>
    <s v="Italy"/>
    <x v="4"/>
    <x v="74"/>
    <n v="0"/>
    <n v="0"/>
    <b v="0"/>
  </r>
  <r>
    <x v="983"/>
    <x v="4"/>
    <n v="27"/>
    <n v="20"/>
    <n v="20000000"/>
    <x v="0"/>
    <x v="1"/>
    <s v="Premier League"/>
    <x v="78"/>
    <x v="0"/>
    <s v="Spain"/>
    <x v="1"/>
    <x v="8"/>
    <n v="0"/>
    <n v="0"/>
    <b v="0"/>
  </r>
  <r>
    <x v="984"/>
    <x v="1"/>
    <n v="28"/>
    <n v="18"/>
    <n v="18000000"/>
    <x v="0"/>
    <x v="6"/>
    <s v="Bundesliga"/>
    <x v="70"/>
    <x v="0"/>
    <s v="Germany"/>
    <x v="2"/>
    <x v="68"/>
    <n v="0"/>
    <n v="0"/>
    <b v="0"/>
  </r>
  <r>
    <x v="985"/>
    <x v="2"/>
    <n v="29"/>
    <n v="18"/>
    <n v="18000000"/>
    <x v="0"/>
    <x v="1"/>
    <s v="Premier League"/>
    <x v="101"/>
    <x v="0"/>
    <s v="England"/>
    <x v="0"/>
    <x v="20"/>
    <n v="0"/>
    <n v="0"/>
    <b v="0"/>
  </r>
  <r>
    <x v="986"/>
    <x v="5"/>
    <n v="25"/>
    <n v="18"/>
    <n v="18000000"/>
    <x v="0"/>
    <x v="1"/>
    <s v="Premier League"/>
    <x v="101"/>
    <x v="0"/>
    <s v="England"/>
    <x v="0"/>
    <x v="20"/>
    <n v="0"/>
    <n v="0"/>
    <b v="1"/>
  </r>
  <r>
    <x v="987"/>
    <x v="4"/>
    <n v="29"/>
    <n v="18"/>
    <n v="18000000"/>
    <x v="0"/>
    <x v="1"/>
    <s v="Premier League"/>
    <x v="101"/>
    <x v="0"/>
    <s v="Spain"/>
    <x v="1"/>
    <x v="36"/>
    <n v="0"/>
    <n v="0"/>
    <b v="1"/>
  </r>
  <r>
    <x v="988"/>
    <x v="2"/>
    <n v="31"/>
    <n v="18"/>
    <n v="18000000"/>
    <x v="0"/>
    <x v="7"/>
    <s v="Ligue 1"/>
    <x v="44"/>
    <x v="0"/>
    <s v="Italy"/>
    <x v="4"/>
    <x v="74"/>
    <n v="0"/>
    <n v="0"/>
    <b v="1"/>
  </r>
  <r>
    <x v="989"/>
    <x v="4"/>
    <n v="21"/>
    <n v="18"/>
    <n v="18000000"/>
    <x v="0"/>
    <x v="4"/>
    <s v="LaLiga"/>
    <x v="41"/>
    <x v="0"/>
    <s v="Italy"/>
    <x v="4"/>
    <x v="16"/>
    <n v="0"/>
    <n v="0"/>
    <b v="1"/>
  </r>
  <r>
    <x v="990"/>
    <x v="2"/>
    <n v="29"/>
    <n v="18"/>
    <n v="18000000"/>
    <x v="0"/>
    <x v="1"/>
    <s v="Premier League"/>
    <x v="9"/>
    <x v="0"/>
    <s v="France"/>
    <x v="3"/>
    <x v="44"/>
    <n v="0"/>
    <n v="0"/>
    <b v="1"/>
  </r>
  <r>
    <x v="991"/>
    <x v="0"/>
    <n v="24"/>
    <n v="18"/>
    <n v="18000000"/>
    <x v="0"/>
    <x v="1"/>
    <s v="Premier League"/>
    <x v="10"/>
    <x v="0"/>
    <s v="England"/>
    <x v="0"/>
    <x v="27"/>
    <n v="0"/>
    <n v="0"/>
    <b v="1"/>
  </r>
  <r>
    <x v="992"/>
    <x v="1"/>
    <n v="27"/>
    <n v="17"/>
    <n v="17000000"/>
    <x v="0"/>
    <x v="5"/>
    <s v="Serie A"/>
    <x v="94"/>
    <x v="0"/>
    <s v="Italy"/>
    <x v="4"/>
    <x v="54"/>
    <n v="0"/>
    <n v="0"/>
    <b v="0"/>
  </r>
  <r>
    <x v="993"/>
    <x v="1"/>
    <n v="27"/>
    <n v="17"/>
    <n v="17000000"/>
    <x v="0"/>
    <x v="3"/>
    <s v="Liga Portugal"/>
    <x v="17"/>
    <x v="0"/>
    <s v="France"/>
    <x v="3"/>
    <x v="48"/>
    <n v="0"/>
    <n v="0"/>
    <b v="0"/>
  </r>
  <r>
    <x v="74"/>
    <x v="4"/>
    <n v="19"/>
    <n v="17"/>
    <n v="17000000"/>
    <x v="0"/>
    <x v="1"/>
    <s v="Premier League"/>
    <x v="28"/>
    <x v="0"/>
    <s v="Italy"/>
    <x v="4"/>
    <x v="32"/>
    <n v="0"/>
    <n v="0"/>
    <b v="1"/>
  </r>
  <r>
    <x v="994"/>
    <x v="2"/>
    <n v="28"/>
    <n v="17"/>
    <n v="17000000"/>
    <x v="0"/>
    <x v="7"/>
    <s v="Ligue 1"/>
    <x v="44"/>
    <x v="0"/>
    <s v="Italy"/>
    <x v="4"/>
    <x v="13"/>
    <n v="0"/>
    <n v="0"/>
    <b v="1"/>
  </r>
  <r>
    <x v="995"/>
    <x v="3"/>
    <n v="24"/>
    <n v="17"/>
    <n v="17000000"/>
    <x v="0"/>
    <x v="7"/>
    <s v="Ligue 1"/>
    <x v="30"/>
    <x v="0"/>
    <s v="Spain"/>
    <x v="1"/>
    <x v="36"/>
    <n v="0"/>
    <n v="0"/>
    <b v="1"/>
  </r>
  <r>
    <x v="996"/>
    <x v="2"/>
    <n v="25"/>
    <n v="17"/>
    <n v="17000000"/>
    <x v="0"/>
    <x v="7"/>
    <s v="Ligue 1"/>
    <x v="21"/>
    <x v="0"/>
    <s v="Turkey"/>
    <x v="17"/>
    <x v="120"/>
    <n v="0"/>
    <n v="0"/>
    <b v="1"/>
  </r>
  <r>
    <x v="997"/>
    <x v="3"/>
    <n v="23"/>
    <n v="16"/>
    <n v="16000000"/>
    <x v="0"/>
    <x v="7"/>
    <s v="Ligue 1"/>
    <x v="438"/>
    <x v="0"/>
    <s v="Germany"/>
    <x v="2"/>
    <x v="58"/>
    <n v="0"/>
    <n v="0"/>
    <b v="0"/>
  </r>
  <r>
    <x v="998"/>
    <x v="1"/>
    <n v="25"/>
    <n v="16"/>
    <n v="16000000"/>
    <x v="0"/>
    <x v="5"/>
    <s v="Serie A"/>
    <x v="34"/>
    <x v="0"/>
    <s v="Spain"/>
    <x v="1"/>
    <x v="55"/>
    <n v="0"/>
    <n v="0"/>
    <b v="0"/>
  </r>
  <r>
    <x v="999"/>
    <x v="2"/>
    <n v="25"/>
    <n v="16"/>
    <n v="16000000"/>
    <x v="0"/>
    <x v="5"/>
    <s v="Serie A"/>
    <x v="13"/>
    <x v="0"/>
    <s v="Italy"/>
    <x v="4"/>
    <x v="124"/>
    <n v="0"/>
    <n v="0"/>
    <b v="1"/>
  </r>
  <r>
    <x v="1000"/>
    <x v="3"/>
    <n v="24"/>
    <n v="16"/>
    <n v="16000000"/>
    <x v="0"/>
    <x v="4"/>
    <s v="LaLiga"/>
    <x v="4"/>
    <x v="0"/>
    <s v="Italy"/>
    <x v="4"/>
    <x v="42"/>
    <n v="0"/>
    <n v="0"/>
    <b v="0"/>
  </r>
  <r>
    <x v="1001"/>
    <x v="0"/>
    <n v="26"/>
    <n v="16"/>
    <n v="16000000"/>
    <x v="0"/>
    <x v="1"/>
    <s v="Premier League"/>
    <x v="51"/>
    <x v="0"/>
    <s v="Turkey"/>
    <x v="17"/>
    <x v="184"/>
    <n v="0"/>
    <n v="0"/>
    <b v="1"/>
  </r>
  <r>
    <x v="1002"/>
    <x v="2"/>
    <n v="26"/>
    <n v="16"/>
    <n v="16000000"/>
    <x v="0"/>
    <x v="1"/>
    <s v="Premier League"/>
    <x v="9"/>
    <x v="0"/>
    <s v="Turkey"/>
    <x v="17"/>
    <x v="88"/>
    <n v="0"/>
    <n v="0"/>
    <b v="1"/>
  </r>
  <r>
    <x v="1003"/>
    <x v="3"/>
    <n v="31"/>
    <n v="15"/>
    <n v="15000000"/>
    <x v="0"/>
    <x v="1"/>
    <s v="Premier League"/>
    <x v="78"/>
    <x v="0"/>
    <s v="France"/>
    <x v="3"/>
    <x v="116"/>
    <n v="0"/>
    <n v="0"/>
    <b v="0"/>
  </r>
  <r>
    <x v="1004"/>
    <x v="2"/>
    <n v="27"/>
    <n v="15"/>
    <n v="15000000"/>
    <x v="0"/>
    <x v="6"/>
    <s v="Bundesliga"/>
    <x v="14"/>
    <x v="0"/>
    <s v="France"/>
    <x v="3"/>
    <x v="116"/>
    <n v="0"/>
    <n v="0"/>
    <b v="0"/>
  </r>
  <r>
    <x v="1005"/>
    <x v="3"/>
    <n v="20"/>
    <n v="15"/>
    <n v="15000000"/>
    <x v="0"/>
    <x v="1"/>
    <s v="Premier League"/>
    <x v="29"/>
    <x v="0"/>
    <s v="Belgium"/>
    <x v="7"/>
    <x v="153"/>
    <n v="0"/>
    <n v="0"/>
    <b v="1"/>
  </r>
  <r>
    <x v="1006"/>
    <x v="4"/>
    <n v="22"/>
    <n v="15"/>
    <n v="15000000"/>
    <x v="0"/>
    <x v="1"/>
    <s v="Premier League"/>
    <x v="78"/>
    <x v="0"/>
    <s v="France"/>
    <x v="3"/>
    <x v="48"/>
    <n v="0"/>
    <n v="0"/>
    <b v="1"/>
  </r>
  <r>
    <x v="1007"/>
    <x v="2"/>
    <n v="26"/>
    <n v="15"/>
    <n v="15000000"/>
    <x v="0"/>
    <x v="1"/>
    <s v="Premier League"/>
    <x v="28"/>
    <x v="0"/>
    <s v="Italy"/>
    <x v="4"/>
    <x v="140"/>
    <n v="0"/>
    <n v="0"/>
    <b v="1"/>
  </r>
  <r>
    <x v="1008"/>
    <x v="0"/>
    <n v="20"/>
    <n v="15"/>
    <n v="15000000"/>
    <x v="0"/>
    <x v="1"/>
    <s v="Premier League"/>
    <x v="101"/>
    <x v="0"/>
    <s v="England"/>
    <x v="9"/>
    <x v="172"/>
    <n v="0"/>
    <n v="0"/>
    <b v="1"/>
  </r>
  <r>
    <x v="1009"/>
    <x v="0"/>
    <n v="23"/>
    <n v="15"/>
    <n v="15000000"/>
    <x v="0"/>
    <x v="5"/>
    <s v="Serie A"/>
    <x v="74"/>
    <x v="0"/>
    <s v="Spain"/>
    <x v="1"/>
    <x v="69"/>
    <n v="0"/>
    <n v="0"/>
    <b v="1"/>
  </r>
  <r>
    <x v="1010"/>
    <x v="5"/>
    <n v="29"/>
    <n v="14"/>
    <n v="14000000"/>
    <x v="0"/>
    <x v="7"/>
    <s v="Ligue 1"/>
    <x v="30"/>
    <x v="0"/>
    <s v="Netherlands"/>
    <x v="5"/>
    <x v="144"/>
    <n v="0"/>
    <n v="0"/>
    <b v="0"/>
  </r>
  <r>
    <x v="1011"/>
    <x v="3"/>
    <n v="29"/>
    <n v="14"/>
    <n v="14000000"/>
    <x v="0"/>
    <x v="1"/>
    <s v="Championship"/>
    <x v="33"/>
    <x v="0"/>
    <s v="Turkey"/>
    <x v="17"/>
    <x v="88"/>
    <n v="0"/>
    <n v="0"/>
    <b v="1"/>
  </r>
  <r>
    <x v="1012"/>
    <x v="2"/>
    <n v="24"/>
    <n v="14"/>
    <n v="14000000"/>
    <x v="0"/>
    <x v="1"/>
    <s v="Premier League"/>
    <x v="11"/>
    <x v="0"/>
    <s v="Spain"/>
    <x v="1"/>
    <x v="121"/>
    <n v="0"/>
    <n v="0"/>
    <b v="1"/>
  </r>
  <r>
    <x v="1013"/>
    <x v="0"/>
    <n v="19"/>
    <n v="14"/>
    <n v="14000000"/>
    <x v="0"/>
    <x v="1"/>
    <s v="Premier League 2"/>
    <x v="63"/>
    <x v="0"/>
    <s v="Portugal"/>
    <x v="6"/>
    <x v="359"/>
    <n v="0"/>
    <n v="0"/>
    <b v="1"/>
  </r>
  <r>
    <x v="1014"/>
    <x v="0"/>
    <n v="23"/>
    <n v="13"/>
    <n v="13000000"/>
    <x v="0"/>
    <x v="7"/>
    <s v="Ligue 1"/>
    <x v="30"/>
    <x v="0"/>
    <s v="Belgium"/>
    <x v="7"/>
    <x v="98"/>
    <n v="0"/>
    <n v="0"/>
    <b v="1"/>
  </r>
  <r>
    <x v="1015"/>
    <x v="1"/>
    <n v="21"/>
    <n v="13"/>
    <n v="13000000"/>
    <x v="0"/>
    <x v="1"/>
    <s v="Premier League"/>
    <x v="39"/>
    <x v="0"/>
    <s v="Italy"/>
    <x v="4"/>
    <x v="162"/>
    <n v="0"/>
    <n v="0"/>
    <b v="1"/>
  </r>
  <r>
    <x v="1016"/>
    <x v="5"/>
    <n v="29"/>
    <n v="12"/>
    <n v="12000000"/>
    <x v="0"/>
    <x v="1"/>
    <s v="Championship"/>
    <x v="439"/>
    <x v="0"/>
    <s v="England"/>
    <x v="0"/>
    <x v="24"/>
    <n v="0"/>
    <n v="0"/>
    <b v="0"/>
  </r>
  <r>
    <x v="1017"/>
    <x v="5"/>
    <n v="26"/>
    <n v="12"/>
    <n v="12000000"/>
    <x v="0"/>
    <x v="0"/>
    <s v="Eredivisie"/>
    <x v="0"/>
    <x v="0"/>
    <s v="Italy"/>
    <x v="4"/>
    <x v="23"/>
    <n v="0"/>
    <n v="0"/>
    <b v="0"/>
  </r>
  <r>
    <x v="1018"/>
    <x v="3"/>
    <n v="27"/>
    <n v="12"/>
    <n v="12000000"/>
    <x v="0"/>
    <x v="1"/>
    <s v="Premier League"/>
    <x v="26"/>
    <x v="0"/>
    <s v="Italy"/>
    <x v="4"/>
    <x v="16"/>
    <n v="0"/>
    <n v="0"/>
    <b v="0"/>
  </r>
  <r>
    <x v="1019"/>
    <x v="1"/>
    <n v="27"/>
    <n v="12"/>
    <n v="12000000"/>
    <x v="0"/>
    <x v="4"/>
    <s v="LaLiga"/>
    <x v="41"/>
    <x v="0"/>
    <s v="England"/>
    <x v="0"/>
    <x v="7"/>
    <n v="0"/>
    <n v="0"/>
    <b v="1"/>
  </r>
  <r>
    <x v="1020"/>
    <x v="0"/>
    <n v="34"/>
    <n v="12"/>
    <n v="12000000"/>
    <x v="0"/>
    <x v="7"/>
    <s v="Ligue 1"/>
    <x v="44"/>
    <x v="0"/>
    <s v="Italy"/>
    <x v="4"/>
    <x v="13"/>
    <n v="0"/>
    <n v="0"/>
    <b v="0"/>
  </r>
  <r>
    <x v="1021"/>
    <x v="3"/>
    <n v="23"/>
    <n v="12"/>
    <n v="12000000"/>
    <x v="2"/>
    <x v="23"/>
    <s v="MLS"/>
    <x v="440"/>
    <x v="0"/>
    <s v="Spain"/>
    <x v="1"/>
    <x v="121"/>
    <n v="0"/>
    <n v="0"/>
    <b v="1"/>
  </r>
  <r>
    <x v="1022"/>
    <x v="0"/>
    <n v="27"/>
    <n v="12"/>
    <n v="12000000"/>
    <x v="0"/>
    <x v="4"/>
    <s v="LaLiga"/>
    <x v="5"/>
    <x v="0"/>
    <s v="Spain"/>
    <x v="1"/>
    <x v="36"/>
    <n v="0"/>
    <n v="0"/>
    <b v="0"/>
  </r>
  <r>
    <x v="1023"/>
    <x v="1"/>
    <n v="22"/>
    <n v="12"/>
    <n v="12000000"/>
    <x v="0"/>
    <x v="7"/>
    <s v="Ligue 1"/>
    <x v="23"/>
    <x v="0"/>
    <s v="England"/>
    <x v="0"/>
    <x v="20"/>
    <n v="0"/>
    <n v="0"/>
    <b v="1"/>
  </r>
  <r>
    <x v="1024"/>
    <x v="4"/>
    <n v="31"/>
    <n v="12"/>
    <n v="12000000"/>
    <x v="0"/>
    <x v="1"/>
    <s v="Premier League"/>
    <x v="39"/>
    <x v="0"/>
    <s v="Spain"/>
    <x v="1"/>
    <x v="8"/>
    <n v="0"/>
    <n v="0"/>
    <b v="0"/>
  </r>
  <r>
    <x v="1025"/>
    <x v="0"/>
    <n v="27"/>
    <n v="10"/>
    <n v="10000000"/>
    <x v="0"/>
    <x v="11"/>
    <s v="Super Lig"/>
    <x v="168"/>
    <x v="0"/>
    <s v="Belgium"/>
    <x v="7"/>
    <x v="37"/>
    <n v="0"/>
    <n v="0"/>
    <b v="0"/>
  </r>
  <r>
    <x v="1026"/>
    <x v="2"/>
    <n v="33"/>
    <n v="10"/>
    <n v="10000000"/>
    <x v="0"/>
    <x v="5"/>
    <s v="Serie A"/>
    <x v="180"/>
    <x v="0"/>
    <s v="England"/>
    <x v="0"/>
    <x v="7"/>
    <n v="0"/>
    <n v="0"/>
    <b v="0"/>
  </r>
  <r>
    <x v="1027"/>
    <x v="5"/>
    <n v="27"/>
    <n v="10"/>
    <n v="10000000"/>
    <x v="0"/>
    <x v="5"/>
    <s v="Serie A"/>
    <x v="13"/>
    <x v="0"/>
    <s v="Italy"/>
    <x v="4"/>
    <x v="42"/>
    <n v="0"/>
    <n v="0"/>
    <b v="1"/>
  </r>
  <r>
    <x v="1028"/>
    <x v="0"/>
    <n v="28"/>
    <n v="10"/>
    <n v="10000000"/>
    <x v="0"/>
    <x v="5"/>
    <s v="Serie A"/>
    <x v="6"/>
    <x v="2"/>
    <s v="Canada"/>
    <x v="10"/>
    <x v="301"/>
    <n v="0"/>
    <n v="0"/>
    <b v="0"/>
  </r>
  <r>
    <x v="1029"/>
    <x v="2"/>
    <n v="26"/>
    <n v="10"/>
    <n v="10000000"/>
    <x v="0"/>
    <x v="5"/>
    <s v="Serie A"/>
    <x v="13"/>
    <x v="0"/>
    <s v="Italy"/>
    <x v="4"/>
    <x v="65"/>
    <n v="0"/>
    <n v="0"/>
    <b v="1"/>
  </r>
  <r>
    <x v="1030"/>
    <x v="2"/>
    <n v="27"/>
    <n v="10"/>
    <n v="10000000"/>
    <x v="0"/>
    <x v="1"/>
    <s v="Championship"/>
    <x v="439"/>
    <x v="0"/>
    <s v="England"/>
    <x v="9"/>
    <x v="135"/>
    <n v="0"/>
    <n v="0"/>
    <b v="1"/>
  </r>
  <r>
    <x v="1031"/>
    <x v="2"/>
    <n v="33"/>
    <n v="10"/>
    <n v="10000000"/>
    <x v="0"/>
    <x v="7"/>
    <s v="Ligue 1"/>
    <x v="44"/>
    <x v="0"/>
    <s v="Spain"/>
    <x v="1"/>
    <x v="360"/>
    <n v="0"/>
    <n v="0"/>
    <b v="1"/>
  </r>
  <r>
    <x v="1032"/>
    <x v="2"/>
    <n v="20"/>
    <n v="10"/>
    <n v="10000000"/>
    <x v="0"/>
    <x v="5"/>
    <s v="Serie A"/>
    <x v="6"/>
    <x v="0"/>
    <s v="Italy"/>
    <x v="4"/>
    <x v="124"/>
    <n v="0"/>
    <n v="0"/>
    <b v="1"/>
  </r>
  <r>
    <x v="1033"/>
    <x v="1"/>
    <n v="25"/>
    <n v="10"/>
    <n v="10000000"/>
    <x v="0"/>
    <x v="6"/>
    <s v="Bundesliga"/>
    <x v="31"/>
    <x v="0"/>
    <s v="Italy"/>
    <x v="4"/>
    <x v="66"/>
    <n v="0"/>
    <n v="0"/>
    <b v="1"/>
  </r>
  <r>
    <x v="1034"/>
    <x v="3"/>
    <n v="26"/>
    <n v="10"/>
    <n v="10000000"/>
    <x v="0"/>
    <x v="7"/>
    <s v="Ligue 1"/>
    <x v="23"/>
    <x v="0"/>
    <s v="Germany"/>
    <x v="2"/>
    <x v="132"/>
    <n v="0"/>
    <n v="0"/>
    <b v="1"/>
  </r>
  <r>
    <x v="1035"/>
    <x v="2"/>
    <n v="25"/>
    <n v="10"/>
    <n v="10000000"/>
    <x v="0"/>
    <x v="1"/>
    <s v="Premier League"/>
    <x v="78"/>
    <x v="0"/>
    <s v="England"/>
    <x v="0"/>
    <x v="43"/>
    <n v="0"/>
    <n v="0"/>
    <b v="1"/>
  </r>
  <r>
    <x v="1036"/>
    <x v="2"/>
    <n v="25"/>
    <n v="10"/>
    <n v="10000000"/>
    <x v="0"/>
    <x v="6"/>
    <s v="Bundesliga"/>
    <x v="120"/>
    <x v="0"/>
    <s v="France"/>
    <x v="3"/>
    <x v="48"/>
    <n v="0"/>
    <n v="0"/>
    <b v="1"/>
  </r>
  <r>
    <x v="1037"/>
    <x v="0"/>
    <n v="30"/>
    <n v="9"/>
    <n v="9000000"/>
    <x v="0"/>
    <x v="4"/>
    <s v="LaLiga"/>
    <x v="5"/>
    <x v="0"/>
    <s v="Spain"/>
    <x v="1"/>
    <x v="60"/>
    <n v="0"/>
    <n v="0"/>
    <b v="1"/>
  </r>
  <r>
    <x v="1038"/>
    <x v="5"/>
    <n v="25"/>
    <n v="9"/>
    <n v="9000000"/>
    <x v="0"/>
    <x v="1"/>
    <s v="Premier League"/>
    <x v="255"/>
    <x v="0"/>
    <s v="England"/>
    <x v="9"/>
    <x v="361"/>
    <n v="0"/>
    <n v="0"/>
    <b v="0"/>
  </r>
  <r>
    <x v="1039"/>
    <x v="2"/>
    <n v="24"/>
    <n v="9"/>
    <n v="9000000"/>
    <x v="0"/>
    <x v="4"/>
    <s v="LaLiga"/>
    <x v="12"/>
    <x v="0"/>
    <s v="Spain"/>
    <x v="1"/>
    <x v="51"/>
    <n v="0"/>
    <n v="0"/>
    <b v="1"/>
  </r>
  <r>
    <x v="1040"/>
    <x v="1"/>
    <n v="25"/>
    <n v="9"/>
    <n v="9000000"/>
    <x v="0"/>
    <x v="4"/>
    <s v="LaLiga"/>
    <x v="441"/>
    <x v="0"/>
    <s v="Spain"/>
    <x v="1"/>
    <x v="51"/>
    <n v="0"/>
    <n v="0"/>
    <b v="1"/>
  </r>
  <r>
    <x v="1041"/>
    <x v="4"/>
    <n v="23"/>
    <n v="9"/>
    <n v="9000000"/>
    <x v="0"/>
    <x v="5"/>
    <s v="Serie A"/>
    <x v="6"/>
    <x v="0"/>
    <s v="Germany"/>
    <x v="2"/>
    <x v="58"/>
    <n v="0"/>
    <n v="0"/>
    <b v="1"/>
  </r>
  <r>
    <x v="1042"/>
    <x v="3"/>
    <n v="28"/>
    <n v="9"/>
    <n v="9000000"/>
    <x v="0"/>
    <x v="4"/>
    <s v="LaLiga"/>
    <x v="52"/>
    <x v="3"/>
    <s v="United Arab Emirates"/>
    <x v="28"/>
    <x v="362"/>
    <n v="0"/>
    <n v="0"/>
    <b v="0"/>
  </r>
  <r>
    <x v="1043"/>
    <x v="2"/>
    <n v="26"/>
    <n v="9"/>
    <n v="9000000"/>
    <x v="0"/>
    <x v="1"/>
    <s v="Premier League"/>
    <x v="9"/>
    <x v="0"/>
    <s v="Turkey"/>
    <x v="17"/>
    <x v="120"/>
    <n v="0"/>
    <n v="0"/>
    <b v="1"/>
  </r>
  <r>
    <x v="1044"/>
    <x v="2"/>
    <n v="19"/>
    <n v="9"/>
    <n v="9000000"/>
    <x v="0"/>
    <x v="6"/>
    <s v="Bundesliga"/>
    <x v="54"/>
    <x v="0"/>
    <s v="Spain"/>
    <x v="1"/>
    <x v="69"/>
    <n v="0"/>
    <n v="0"/>
    <b v="1"/>
  </r>
  <r>
    <x v="1045"/>
    <x v="2"/>
    <n v="29"/>
    <n v="9"/>
    <n v="9000000"/>
    <x v="0"/>
    <x v="7"/>
    <s v="Ligue 1"/>
    <x v="44"/>
    <x v="3"/>
    <s v="Qatar"/>
    <x v="26"/>
    <x v="363"/>
    <n v="0"/>
    <n v="0"/>
    <b v="0"/>
  </r>
  <r>
    <x v="1046"/>
    <x v="1"/>
    <n v="32"/>
    <n v="8"/>
    <n v="8000000"/>
    <x v="0"/>
    <x v="1"/>
    <s v="Premier League"/>
    <x v="29"/>
    <x v="0"/>
    <s v="Turkey"/>
    <x v="17"/>
    <x v="88"/>
    <n v="0"/>
    <n v="0"/>
    <b v="0"/>
  </r>
  <r>
    <x v="1047"/>
    <x v="2"/>
    <n v="27"/>
    <n v="8"/>
    <n v="8000000"/>
    <x v="0"/>
    <x v="1"/>
    <s v="Premier League"/>
    <x v="255"/>
    <x v="0"/>
    <s v="England"/>
    <x v="9"/>
    <x v="53"/>
    <n v="0"/>
    <n v="0"/>
    <b v="1"/>
  </r>
  <r>
    <x v="1048"/>
    <x v="3"/>
    <n v="25"/>
    <n v="8"/>
    <n v="8000000"/>
    <x v="0"/>
    <x v="15"/>
    <s v="Premier Liga"/>
    <x v="178"/>
    <x v="0"/>
    <s v="Germany"/>
    <x v="2"/>
    <x v="181"/>
    <n v="0"/>
    <n v="0"/>
    <b v="0"/>
  </r>
  <r>
    <x v="1049"/>
    <x v="2"/>
    <n v="33"/>
    <n v="8"/>
    <n v="8000000"/>
    <x v="0"/>
    <x v="5"/>
    <s v="Serie A"/>
    <x v="74"/>
    <x v="0"/>
    <s v="Italy"/>
    <x v="4"/>
    <x v="23"/>
    <n v="0"/>
    <n v="0"/>
    <b v="0"/>
  </r>
  <r>
    <x v="1050"/>
    <x v="0"/>
    <n v="21"/>
    <n v="8"/>
    <n v="8000000"/>
    <x v="0"/>
    <x v="1"/>
    <s v="Premier League"/>
    <x v="7"/>
    <x v="0"/>
    <s v="France"/>
    <x v="3"/>
    <x v="176"/>
    <n v="0"/>
    <n v="0"/>
    <b v="1"/>
  </r>
  <r>
    <x v="1051"/>
    <x v="3"/>
    <n v="30"/>
    <n v="8"/>
    <n v="8000000"/>
    <x v="0"/>
    <x v="1"/>
    <s v="Championship"/>
    <x v="48"/>
    <x v="0"/>
    <s v="Turkey"/>
    <x v="17"/>
    <x v="96"/>
    <n v="0"/>
    <n v="0"/>
    <b v="0"/>
  </r>
  <r>
    <x v="1052"/>
    <x v="0"/>
    <n v="20"/>
    <n v="8"/>
    <n v="8000000"/>
    <x v="0"/>
    <x v="1"/>
    <s v="Championship"/>
    <x v="256"/>
    <x v="0"/>
    <s v="Netherlands"/>
    <x v="5"/>
    <x v="188"/>
    <n v="0"/>
    <n v="0"/>
    <b v="1"/>
  </r>
  <r>
    <x v="1053"/>
    <x v="1"/>
    <n v="22"/>
    <n v="8"/>
    <n v="8000000"/>
    <x v="0"/>
    <x v="5"/>
    <s v="Serie A"/>
    <x v="180"/>
    <x v="0"/>
    <s v="Netherlands"/>
    <x v="5"/>
    <x v="118"/>
    <n v="0"/>
    <n v="0"/>
    <b v="1"/>
  </r>
  <r>
    <x v="1054"/>
    <x v="4"/>
    <n v="24"/>
    <n v="8"/>
    <n v="8000000"/>
    <x v="0"/>
    <x v="7"/>
    <s v="Ligue 1"/>
    <x v="89"/>
    <x v="0"/>
    <s v="Spain"/>
    <x v="1"/>
    <x v="123"/>
    <n v="0"/>
    <n v="0"/>
    <b v="1"/>
  </r>
  <r>
    <x v="152"/>
    <x v="0"/>
    <n v="22"/>
    <n v="8"/>
    <n v="8000000"/>
    <x v="0"/>
    <x v="6"/>
    <s v="Bundesliga"/>
    <x v="72"/>
    <x v="0"/>
    <s v="Belgium"/>
    <x v="7"/>
    <x v="126"/>
    <n v="0"/>
    <n v="0"/>
    <b v="1"/>
  </r>
  <r>
    <x v="1055"/>
    <x v="2"/>
    <n v="20"/>
    <n v="8"/>
    <n v="8000000"/>
    <x v="0"/>
    <x v="4"/>
    <s v="LaLiga"/>
    <x v="4"/>
    <x v="0"/>
    <s v="Spain"/>
    <x v="1"/>
    <x v="121"/>
    <n v="0"/>
    <n v="0"/>
    <b v="1"/>
  </r>
  <r>
    <x v="1056"/>
    <x v="2"/>
    <n v="18"/>
    <n v="8"/>
    <n v="8000000"/>
    <x v="0"/>
    <x v="1"/>
    <s v="Premier League"/>
    <x v="7"/>
    <x v="0"/>
    <s v="Netherlands"/>
    <x v="5"/>
    <x v="291"/>
    <n v="0"/>
    <n v="0"/>
    <b v="1"/>
  </r>
  <r>
    <x v="1057"/>
    <x v="5"/>
    <n v="22"/>
    <n v="8"/>
    <n v="8000000"/>
    <x v="0"/>
    <x v="5"/>
    <s v="Serie A"/>
    <x v="13"/>
    <x v="0"/>
    <s v="Italy"/>
    <x v="4"/>
    <x v="79"/>
    <n v="0"/>
    <n v="0"/>
    <b v="1"/>
  </r>
  <r>
    <x v="1058"/>
    <x v="3"/>
    <n v="26"/>
    <n v="8"/>
    <n v="8000000"/>
    <x v="0"/>
    <x v="4"/>
    <s v="LaLiga"/>
    <x v="12"/>
    <x v="0"/>
    <s v="Spain"/>
    <x v="1"/>
    <x v="60"/>
    <n v="0"/>
    <n v="0"/>
    <b v="0"/>
  </r>
  <r>
    <x v="1059"/>
    <x v="0"/>
    <n v="20"/>
    <n v="8"/>
    <n v="8000000"/>
    <x v="0"/>
    <x v="4"/>
    <s v="LaLiga"/>
    <x v="41"/>
    <x v="0"/>
    <s v="Spain"/>
    <x v="1"/>
    <x v="202"/>
    <n v="0"/>
    <n v="0"/>
    <b v="1"/>
  </r>
  <r>
    <x v="1060"/>
    <x v="2"/>
    <n v="27"/>
    <n v="7.5"/>
    <n v="7500000"/>
    <x v="0"/>
    <x v="6"/>
    <s v="Bundesliga"/>
    <x v="38"/>
    <x v="0"/>
    <s v="Germany"/>
    <x v="2"/>
    <x v="50"/>
    <n v="0"/>
    <n v="0"/>
    <b v="0"/>
  </r>
  <r>
    <x v="1061"/>
    <x v="2"/>
    <n v="30"/>
    <n v="7.5"/>
    <n v="7500000"/>
    <x v="3"/>
    <x v="29"/>
    <s v="Without League"/>
    <x v="143"/>
    <x v="0"/>
    <s v="Turkey"/>
    <x v="17"/>
    <x v="96"/>
    <n v="0"/>
    <n v="0"/>
    <b v="1"/>
  </r>
  <r>
    <x v="1062"/>
    <x v="2"/>
    <n v="30"/>
    <n v="7.5"/>
    <n v="7500000"/>
    <x v="0"/>
    <x v="4"/>
    <s v="LaLiga"/>
    <x v="4"/>
    <x v="0"/>
    <s v="Spain"/>
    <x v="1"/>
    <x v="36"/>
    <n v="0"/>
    <n v="0"/>
    <b v="0"/>
  </r>
  <r>
    <x v="1063"/>
    <x v="2"/>
    <n v="25"/>
    <n v="7.5"/>
    <n v="7500000"/>
    <x v="0"/>
    <x v="11"/>
    <s v="Super Lig"/>
    <x v="73"/>
    <x v="3"/>
    <s v="United Arab Emirates"/>
    <x v="28"/>
    <x v="364"/>
    <n v="0"/>
    <n v="0"/>
    <b v="1"/>
  </r>
  <r>
    <x v="1064"/>
    <x v="4"/>
    <n v="25"/>
    <n v="7"/>
    <n v="7000000"/>
    <x v="0"/>
    <x v="7"/>
    <s v="Ligue 1"/>
    <x v="363"/>
    <x v="0"/>
    <s v="Germany"/>
    <x v="2"/>
    <x v="83"/>
    <n v="0"/>
    <n v="0"/>
    <b v="0"/>
  </r>
  <r>
    <x v="1065"/>
    <x v="2"/>
    <n v="27"/>
    <n v="7"/>
    <n v="7000000"/>
    <x v="0"/>
    <x v="1"/>
    <s v="Championship"/>
    <x v="442"/>
    <x v="0"/>
    <s v="England"/>
    <x v="9"/>
    <x v="286"/>
    <n v="0"/>
    <n v="0"/>
    <b v="0"/>
  </r>
  <r>
    <x v="1066"/>
    <x v="1"/>
    <n v="20"/>
    <n v="7"/>
    <n v="7000000"/>
    <x v="0"/>
    <x v="1"/>
    <s v="Premier League 2"/>
    <x v="63"/>
    <x v="0"/>
    <s v="England"/>
    <x v="9"/>
    <x v="129"/>
    <n v="0"/>
    <n v="0"/>
    <b v="1"/>
  </r>
  <r>
    <x v="1067"/>
    <x v="2"/>
    <n v="26"/>
    <n v="7"/>
    <n v="7000000"/>
    <x v="0"/>
    <x v="5"/>
    <s v="Serie A"/>
    <x v="180"/>
    <x v="0"/>
    <s v="Italy"/>
    <x v="4"/>
    <x v="124"/>
    <n v="0"/>
    <n v="0"/>
    <b v="1"/>
  </r>
  <r>
    <x v="1068"/>
    <x v="3"/>
    <n v="21"/>
    <n v="7"/>
    <n v="7000000"/>
    <x v="0"/>
    <x v="5"/>
    <s v="Serie A"/>
    <x v="180"/>
    <x v="0"/>
    <s v="Italy"/>
    <x v="4"/>
    <x v="67"/>
    <n v="0"/>
    <n v="0"/>
    <b v="1"/>
  </r>
  <r>
    <x v="1069"/>
    <x v="4"/>
    <n v="23"/>
    <n v="7"/>
    <n v="7000000"/>
    <x v="0"/>
    <x v="7"/>
    <s v="Ligue 1"/>
    <x v="44"/>
    <x v="0"/>
    <s v="France"/>
    <x v="3"/>
    <x v="151"/>
    <n v="0"/>
    <n v="0"/>
    <b v="1"/>
  </r>
  <r>
    <x v="1070"/>
    <x v="4"/>
    <n v="26"/>
    <n v="7"/>
    <n v="7000000"/>
    <x v="0"/>
    <x v="7"/>
    <s v="Ligue 1"/>
    <x v="56"/>
    <x v="3"/>
    <s v="Saudi Arabia"/>
    <x v="13"/>
    <x v="101"/>
    <n v="0"/>
    <n v="0"/>
    <b v="0"/>
  </r>
  <r>
    <x v="1071"/>
    <x v="5"/>
    <n v="27"/>
    <n v="7"/>
    <n v="7000000"/>
    <x v="0"/>
    <x v="5"/>
    <s v="Serie A"/>
    <x v="34"/>
    <x v="0"/>
    <s v="England"/>
    <x v="0"/>
    <x v="31"/>
    <n v="0"/>
    <n v="0"/>
    <b v="0"/>
  </r>
  <r>
    <x v="217"/>
    <x v="0"/>
    <n v="22"/>
    <n v="7"/>
    <n v="7000000"/>
    <x v="0"/>
    <x v="4"/>
    <s v="LaLiga"/>
    <x v="145"/>
    <x v="0"/>
    <s v="Spain"/>
    <x v="1"/>
    <x v="69"/>
    <n v="0"/>
    <n v="0"/>
    <b v="1"/>
  </r>
  <r>
    <x v="1072"/>
    <x v="2"/>
    <n v="22"/>
    <n v="7"/>
    <n v="7000000"/>
    <x v="0"/>
    <x v="4"/>
    <s v="LaLiga"/>
    <x v="41"/>
    <x v="2"/>
    <s v="United States"/>
    <x v="10"/>
    <x v="174"/>
    <n v="0"/>
    <n v="0"/>
    <b v="0"/>
  </r>
  <r>
    <x v="1073"/>
    <x v="0"/>
    <n v="25"/>
    <n v="7"/>
    <n v="7000000"/>
    <x v="2"/>
    <x v="28"/>
    <s v="Liga MX Apertura"/>
    <x v="208"/>
    <x v="1"/>
    <s v="Brazil"/>
    <x v="4"/>
    <x v="180"/>
    <n v="0"/>
    <n v="0"/>
    <b v="1"/>
  </r>
  <r>
    <x v="325"/>
    <x v="3"/>
    <n v="29"/>
    <n v="7"/>
    <n v="7000000"/>
    <x v="0"/>
    <x v="1"/>
    <s v="Premier League"/>
    <x v="154"/>
    <x v="0"/>
    <s v="Greece"/>
    <x v="20"/>
    <x v="92"/>
    <n v="0"/>
    <n v="0"/>
    <b v="1"/>
  </r>
  <r>
    <x v="1074"/>
    <x v="1"/>
    <n v="28"/>
    <n v="7"/>
    <n v="7000000"/>
    <x v="0"/>
    <x v="1"/>
    <s v="Premier League"/>
    <x v="437"/>
    <x v="0"/>
    <s v="England"/>
    <x v="0"/>
    <x v="40"/>
    <n v="0"/>
    <n v="0"/>
    <b v="1"/>
  </r>
  <r>
    <x v="1075"/>
    <x v="1"/>
    <n v="29"/>
    <n v="7"/>
    <n v="7000000"/>
    <x v="0"/>
    <x v="6"/>
    <s v="Bundesliga"/>
    <x v="71"/>
    <x v="0"/>
    <s v="Portugal"/>
    <x v="6"/>
    <x v="38"/>
    <n v="0"/>
    <n v="0"/>
    <b v="0"/>
  </r>
  <r>
    <x v="1076"/>
    <x v="2"/>
    <n v="20"/>
    <n v="7"/>
    <n v="7000000"/>
    <x v="0"/>
    <x v="5"/>
    <s v="Serie A"/>
    <x v="180"/>
    <x v="0"/>
    <s v="France"/>
    <x v="3"/>
    <x v="78"/>
    <n v="0"/>
    <n v="0"/>
    <b v="1"/>
  </r>
  <r>
    <x v="1077"/>
    <x v="2"/>
    <n v="24"/>
    <n v="7"/>
    <n v="7000000"/>
    <x v="0"/>
    <x v="4"/>
    <s v="LaLiga"/>
    <x v="25"/>
    <x v="0"/>
    <s v="Portugal"/>
    <x v="6"/>
    <x v="149"/>
    <n v="0"/>
    <n v="0"/>
    <b v="1"/>
  </r>
  <r>
    <x v="1078"/>
    <x v="1"/>
    <n v="27"/>
    <n v="6.5"/>
    <n v="6500000"/>
    <x v="0"/>
    <x v="6"/>
    <s v="Bundesliga"/>
    <x v="149"/>
    <x v="0"/>
    <s v="Germany"/>
    <x v="2"/>
    <x v="128"/>
    <n v="0"/>
    <n v="0"/>
    <b v="0"/>
  </r>
  <r>
    <x v="1079"/>
    <x v="0"/>
    <n v="28"/>
    <n v="6.5"/>
    <n v="6500000"/>
    <x v="0"/>
    <x v="1"/>
    <s v="Championship"/>
    <x v="443"/>
    <x v="0"/>
    <s v="England"/>
    <x v="9"/>
    <x v="286"/>
    <n v="0"/>
    <n v="0"/>
    <b v="0"/>
  </r>
  <r>
    <x v="1080"/>
    <x v="2"/>
    <n v="32"/>
    <n v="6.5"/>
    <n v="6500000"/>
    <x v="0"/>
    <x v="7"/>
    <s v="Ligue 1"/>
    <x v="399"/>
    <x v="0"/>
    <s v="France"/>
    <x v="3"/>
    <x v="44"/>
    <n v="0"/>
    <n v="0"/>
    <b v="0"/>
  </r>
  <r>
    <x v="1081"/>
    <x v="2"/>
    <n v="25"/>
    <n v="6.5"/>
    <n v="6500000"/>
    <x v="0"/>
    <x v="6"/>
    <s v="Bundesliga"/>
    <x v="149"/>
    <x v="0"/>
    <s v="Italy"/>
    <x v="4"/>
    <x v="79"/>
    <n v="0"/>
    <n v="0"/>
    <b v="1"/>
  </r>
  <r>
    <x v="1082"/>
    <x v="3"/>
    <n v="33"/>
    <n v="6"/>
    <n v="6000000"/>
    <x v="0"/>
    <x v="15"/>
    <s v="Premier Liga"/>
    <x v="444"/>
    <x v="0"/>
    <s v="Turkey"/>
    <x v="17"/>
    <x v="266"/>
    <n v="0"/>
    <n v="0"/>
    <b v="0"/>
  </r>
  <r>
    <x v="1083"/>
    <x v="1"/>
    <n v="25"/>
    <n v="6"/>
    <n v="6000000"/>
    <x v="0"/>
    <x v="15"/>
    <s v="1.Division"/>
    <x v="148"/>
    <x v="0"/>
    <s v="Germany"/>
    <x v="2"/>
    <x v="130"/>
    <n v="0"/>
    <n v="0"/>
    <b v="0"/>
  </r>
  <r>
    <x v="1084"/>
    <x v="2"/>
    <n v="28"/>
    <n v="6"/>
    <n v="6000000"/>
    <x v="0"/>
    <x v="7"/>
    <s v="Ligue 2"/>
    <x v="67"/>
    <x v="1"/>
    <s v="Brazil"/>
    <x v="4"/>
    <x v="365"/>
    <n v="0"/>
    <n v="0"/>
    <b v="0"/>
  </r>
  <r>
    <x v="1085"/>
    <x v="0"/>
    <n v="27"/>
    <n v="6"/>
    <n v="6000000"/>
    <x v="0"/>
    <x v="0"/>
    <s v="Eredivisie"/>
    <x v="105"/>
    <x v="0"/>
    <s v="Turkey"/>
    <x v="17"/>
    <x v="96"/>
    <n v="0"/>
    <n v="0"/>
    <b v="1"/>
  </r>
  <r>
    <x v="1086"/>
    <x v="4"/>
    <n v="20"/>
    <n v="6"/>
    <n v="6000000"/>
    <x v="0"/>
    <x v="1"/>
    <s v="Premier League"/>
    <x v="29"/>
    <x v="0"/>
    <s v="Netherlands"/>
    <x v="5"/>
    <x v="144"/>
    <n v="0"/>
    <n v="0"/>
    <b v="1"/>
  </r>
  <r>
    <x v="1087"/>
    <x v="5"/>
    <n v="29"/>
    <n v="6"/>
    <n v="6000000"/>
    <x v="0"/>
    <x v="6"/>
    <s v="2. Bundesliga"/>
    <x v="147"/>
    <x v="0"/>
    <s v="England"/>
    <x v="0"/>
    <x v="6"/>
    <n v="0"/>
    <n v="0"/>
    <b v="0"/>
  </r>
  <r>
    <x v="1088"/>
    <x v="3"/>
    <n v="24"/>
    <n v="6"/>
    <n v="6000000"/>
    <x v="0"/>
    <x v="6"/>
    <s v="Bundesliga"/>
    <x v="40"/>
    <x v="0"/>
    <s v="Germany"/>
    <x v="2"/>
    <x v="103"/>
    <n v="0"/>
    <n v="0"/>
    <b v="0"/>
  </r>
  <r>
    <x v="1089"/>
    <x v="3"/>
    <n v="22"/>
    <n v="6"/>
    <n v="6000000"/>
    <x v="0"/>
    <x v="1"/>
    <s v="Premier League"/>
    <x v="7"/>
    <x v="0"/>
    <s v="Italy"/>
    <x v="21"/>
    <x v="170"/>
    <n v="0"/>
    <n v="0"/>
    <b v="1"/>
  </r>
  <r>
    <x v="1090"/>
    <x v="5"/>
    <n v="27"/>
    <n v="6"/>
    <n v="6000000"/>
    <x v="0"/>
    <x v="1"/>
    <s v="Premier League"/>
    <x v="11"/>
    <x v="0"/>
    <s v="England"/>
    <x v="9"/>
    <x v="135"/>
    <n v="0"/>
    <n v="0"/>
    <b v="1"/>
  </r>
  <r>
    <x v="1091"/>
    <x v="0"/>
    <n v="20"/>
    <n v="6"/>
    <n v="6000000"/>
    <x v="0"/>
    <x v="7"/>
    <s v="Ligue 1"/>
    <x v="89"/>
    <x v="1"/>
    <s v="Brazil"/>
    <x v="4"/>
    <x v="267"/>
    <n v="0"/>
    <n v="0"/>
    <b v="1"/>
  </r>
  <r>
    <x v="218"/>
    <x v="0"/>
    <n v="18"/>
    <n v="6"/>
    <n v="6000000"/>
    <x v="0"/>
    <x v="7"/>
    <s v="Ligue 1"/>
    <x v="96"/>
    <x v="0"/>
    <s v="Netherlands"/>
    <x v="5"/>
    <x v="144"/>
    <n v="0"/>
    <n v="0"/>
    <b v="1"/>
  </r>
  <r>
    <x v="1092"/>
    <x v="1"/>
    <n v="22"/>
    <n v="6"/>
    <n v="6000000"/>
    <x v="0"/>
    <x v="4"/>
    <s v="LaLiga"/>
    <x v="145"/>
    <x v="0"/>
    <s v="Italy"/>
    <x v="4"/>
    <x v="32"/>
    <n v="0"/>
    <n v="0"/>
    <b v="0"/>
  </r>
  <r>
    <x v="1093"/>
    <x v="1"/>
    <n v="23"/>
    <n v="6"/>
    <n v="6000000"/>
    <x v="0"/>
    <x v="4"/>
    <s v="LaLiga"/>
    <x v="41"/>
    <x v="0"/>
    <s v="Spain"/>
    <x v="1"/>
    <x v="51"/>
    <n v="0"/>
    <n v="0"/>
    <b v="0"/>
  </r>
  <r>
    <x v="1094"/>
    <x v="2"/>
    <n v="26"/>
    <n v="6"/>
    <n v="6000000"/>
    <x v="0"/>
    <x v="5"/>
    <s v="Serie A"/>
    <x v="180"/>
    <x v="0"/>
    <s v="Italy"/>
    <x v="4"/>
    <x v="65"/>
    <n v="0"/>
    <n v="0"/>
    <b v="1"/>
  </r>
  <r>
    <x v="1095"/>
    <x v="0"/>
    <n v="20"/>
    <n v="6"/>
    <n v="6000000"/>
    <x v="0"/>
    <x v="0"/>
    <s v="Eredivisie"/>
    <x v="0"/>
    <x v="0"/>
    <s v="Denmark"/>
    <x v="18"/>
    <x v="84"/>
    <n v="0"/>
    <n v="0"/>
    <b v="1"/>
  </r>
  <r>
    <x v="1096"/>
    <x v="0"/>
    <n v="21"/>
    <n v="6"/>
    <n v="6000000"/>
    <x v="0"/>
    <x v="7"/>
    <s v="Ligue 1"/>
    <x v="89"/>
    <x v="0"/>
    <s v="Greece"/>
    <x v="20"/>
    <x v="92"/>
    <n v="0"/>
    <n v="0"/>
    <b v="1"/>
  </r>
  <r>
    <x v="1097"/>
    <x v="3"/>
    <n v="26"/>
    <n v="6"/>
    <n v="6000000"/>
    <x v="0"/>
    <x v="1"/>
    <s v="Championship"/>
    <x v="445"/>
    <x v="0"/>
    <s v="Germany"/>
    <x v="2"/>
    <x v="321"/>
    <n v="0"/>
    <n v="0"/>
    <b v="0"/>
  </r>
  <r>
    <x v="1098"/>
    <x v="1"/>
    <n v="24"/>
    <n v="6"/>
    <n v="6000000"/>
    <x v="0"/>
    <x v="6"/>
    <s v="Bundesliga"/>
    <x v="71"/>
    <x v="0"/>
    <s v="Italy"/>
    <x v="4"/>
    <x v="192"/>
    <n v="0"/>
    <n v="0"/>
    <b v="1"/>
  </r>
  <r>
    <x v="1099"/>
    <x v="2"/>
    <n v="24"/>
    <n v="6"/>
    <n v="6000000"/>
    <x v="0"/>
    <x v="7"/>
    <s v="Ligue 2"/>
    <x v="161"/>
    <x v="0"/>
    <s v="France"/>
    <x v="3"/>
    <x v="163"/>
    <n v="0"/>
    <n v="0"/>
    <b v="1"/>
  </r>
  <r>
    <x v="1100"/>
    <x v="2"/>
    <n v="19"/>
    <n v="6"/>
    <n v="6000000"/>
    <x v="0"/>
    <x v="1"/>
    <s v="Premier League"/>
    <x v="101"/>
    <x v="0"/>
    <s v="England"/>
    <x v="9"/>
    <x v="366"/>
    <n v="0"/>
    <n v="0"/>
    <b v="1"/>
  </r>
  <r>
    <x v="1101"/>
    <x v="2"/>
    <n v="24"/>
    <n v="6"/>
    <n v="6000000"/>
    <x v="0"/>
    <x v="7"/>
    <s v="Ligue 1"/>
    <x v="30"/>
    <x v="0"/>
    <s v="France"/>
    <x v="3"/>
    <x v="62"/>
    <n v="0"/>
    <n v="0"/>
    <b v="1"/>
  </r>
  <r>
    <x v="1102"/>
    <x v="4"/>
    <n v="28"/>
    <n v="6"/>
    <n v="6000000"/>
    <x v="0"/>
    <x v="7"/>
    <s v="Ligue 1"/>
    <x v="89"/>
    <x v="0"/>
    <s v="Spain"/>
    <x v="1"/>
    <x v="60"/>
    <n v="0"/>
    <n v="0"/>
    <b v="1"/>
  </r>
  <r>
    <x v="1103"/>
    <x v="3"/>
    <n v="31"/>
    <n v="6"/>
    <n v="6000000"/>
    <x v="0"/>
    <x v="4"/>
    <s v="LaLiga"/>
    <x v="41"/>
    <x v="0"/>
    <s v="Spain"/>
    <x v="1"/>
    <x v="111"/>
    <n v="0"/>
    <n v="0"/>
    <b v="0"/>
  </r>
  <r>
    <x v="1104"/>
    <x v="0"/>
    <n v="27"/>
    <n v="6"/>
    <n v="6000000"/>
    <x v="0"/>
    <x v="1"/>
    <s v="Championship"/>
    <x v="439"/>
    <x v="0"/>
    <s v="Wales"/>
    <x v="9"/>
    <x v="367"/>
    <n v="0"/>
    <n v="0"/>
    <b v="0"/>
  </r>
  <r>
    <x v="1105"/>
    <x v="2"/>
    <n v="20"/>
    <n v="6"/>
    <n v="6000000"/>
    <x v="0"/>
    <x v="7"/>
    <s v="Ligue 2"/>
    <x v="161"/>
    <x v="0"/>
    <s v="France"/>
    <x v="3"/>
    <x v="164"/>
    <n v="0"/>
    <n v="0"/>
    <b v="0"/>
  </r>
  <r>
    <x v="1106"/>
    <x v="0"/>
    <n v="26"/>
    <n v="5.5"/>
    <n v="5500000"/>
    <x v="1"/>
    <x v="20"/>
    <s v="Liga Profesional"/>
    <x v="171"/>
    <x v="1"/>
    <s v="Brazil"/>
    <x v="4"/>
    <x v="365"/>
    <n v="0"/>
    <n v="0"/>
    <b v="0"/>
  </r>
  <r>
    <x v="1107"/>
    <x v="2"/>
    <n v="32"/>
    <n v="5"/>
    <n v="5000000"/>
    <x v="0"/>
    <x v="4"/>
    <s v="LaLiga"/>
    <x v="145"/>
    <x v="2"/>
    <s v="United States"/>
    <x v="10"/>
    <x v="200"/>
    <n v="0"/>
    <n v="0"/>
    <b v="0"/>
  </r>
  <r>
    <x v="1108"/>
    <x v="1"/>
    <n v="24"/>
    <n v="5"/>
    <n v="5000000"/>
    <x v="0"/>
    <x v="6"/>
    <s v="2. Bundesliga"/>
    <x v="147"/>
    <x v="0"/>
    <s v="Germany"/>
    <x v="2"/>
    <x v="128"/>
    <n v="0"/>
    <n v="0"/>
    <b v="0"/>
  </r>
  <r>
    <x v="1109"/>
    <x v="0"/>
    <n v="33"/>
    <n v="5"/>
    <n v="5000000"/>
    <x v="0"/>
    <x v="11"/>
    <s v="Super Lig"/>
    <x v="102"/>
    <x v="3"/>
    <s v="Saudi Arabia"/>
    <x v="13"/>
    <x v="274"/>
    <n v="0"/>
    <n v="0"/>
    <b v="0"/>
  </r>
  <r>
    <x v="1110"/>
    <x v="3"/>
    <n v="32"/>
    <n v="5"/>
    <n v="5000000"/>
    <x v="0"/>
    <x v="4"/>
    <s v="LaLiga2"/>
    <x v="446"/>
    <x v="0"/>
    <s v="Spain"/>
    <x v="1"/>
    <x v="111"/>
    <n v="0"/>
    <n v="0"/>
    <b v="0"/>
  </r>
  <r>
    <x v="1111"/>
    <x v="0"/>
    <n v="26"/>
    <n v="5"/>
    <n v="5000000"/>
    <x v="0"/>
    <x v="15"/>
    <s v="Premier Liga"/>
    <x v="178"/>
    <x v="0"/>
    <s v="Russia"/>
    <x v="16"/>
    <x v="109"/>
    <n v="0"/>
    <n v="0"/>
    <b v="0"/>
  </r>
  <r>
    <x v="1112"/>
    <x v="2"/>
    <n v="33"/>
    <n v="5"/>
    <n v="5000000"/>
    <x v="0"/>
    <x v="1"/>
    <s v="Premier League"/>
    <x v="101"/>
    <x v="0"/>
    <s v="Italy"/>
    <x v="4"/>
    <x v="74"/>
    <n v="0"/>
    <n v="0"/>
    <b v="0"/>
  </r>
  <r>
    <x v="1113"/>
    <x v="0"/>
    <n v="32"/>
    <n v="5"/>
    <n v="5000000"/>
    <x v="3"/>
    <x v="25"/>
    <s v="Stars League"/>
    <x v="447"/>
    <x v="3"/>
    <s v="Qatar"/>
    <x v="26"/>
    <x v="368"/>
    <n v="0"/>
    <n v="0"/>
    <b v="0"/>
  </r>
  <r>
    <x v="1114"/>
    <x v="4"/>
    <n v="30"/>
    <n v="5"/>
    <n v="5000000"/>
    <x v="0"/>
    <x v="4"/>
    <s v="LaLiga"/>
    <x v="145"/>
    <x v="0"/>
    <s v="Greece"/>
    <x v="20"/>
    <x v="92"/>
    <n v="0"/>
    <n v="0"/>
    <b v="0"/>
  </r>
  <r>
    <x v="1115"/>
    <x v="5"/>
    <n v="33"/>
    <n v="5"/>
    <n v="5000000"/>
    <x v="0"/>
    <x v="5"/>
    <s v="Serie A"/>
    <x v="20"/>
    <x v="3"/>
    <s v="Saudi Arabia"/>
    <x v="13"/>
    <x v="101"/>
    <n v="0"/>
    <n v="0"/>
    <b v="0"/>
  </r>
  <r>
    <x v="1116"/>
    <x v="3"/>
    <n v="20"/>
    <n v="5"/>
    <n v="5000000"/>
    <x v="0"/>
    <x v="5"/>
    <s v="Serie A"/>
    <x v="180"/>
    <x v="0"/>
    <s v="Belgium"/>
    <x v="7"/>
    <x v="153"/>
    <n v="0"/>
    <n v="0"/>
    <b v="1"/>
  </r>
  <r>
    <x v="1117"/>
    <x v="2"/>
    <n v="30"/>
    <n v="5"/>
    <n v="5000000"/>
    <x v="0"/>
    <x v="1"/>
    <s v="Premier League"/>
    <x v="58"/>
    <x v="0"/>
    <s v="England"/>
    <x v="9"/>
    <x v="110"/>
    <n v="0"/>
    <n v="0"/>
    <b v="0"/>
  </r>
  <r>
    <x v="1118"/>
    <x v="0"/>
    <n v="28"/>
    <n v="5"/>
    <n v="5000000"/>
    <x v="0"/>
    <x v="1"/>
    <s v="League One"/>
    <x v="448"/>
    <x v="0"/>
    <s v="Scotland"/>
    <x v="12"/>
    <x v="106"/>
    <n v="0"/>
    <n v="0"/>
    <b v="0"/>
  </r>
  <r>
    <x v="1119"/>
    <x v="2"/>
    <n v="30"/>
    <n v="5"/>
    <n v="5000000"/>
    <x v="0"/>
    <x v="1"/>
    <s v="Premier League"/>
    <x v="255"/>
    <x v="0"/>
    <s v="England"/>
    <x v="9"/>
    <x v="369"/>
    <n v="0"/>
    <n v="0"/>
    <b v="1"/>
  </r>
  <r>
    <x v="1120"/>
    <x v="1"/>
    <n v="28"/>
    <n v="5"/>
    <n v="5000000"/>
    <x v="2"/>
    <x v="53"/>
    <s v="MLS"/>
    <x v="427"/>
    <x v="2"/>
    <s v="Mexico"/>
    <x v="15"/>
    <x v="136"/>
    <n v="0"/>
    <n v="0"/>
    <b v="0"/>
  </r>
  <r>
    <x v="1121"/>
    <x v="5"/>
    <n v="31"/>
    <n v="5"/>
    <n v="5000000"/>
    <x v="0"/>
    <x v="2"/>
    <s v="Ligue 1"/>
    <x v="2"/>
    <x v="0"/>
    <s v="Spain"/>
    <x v="1"/>
    <x v="111"/>
    <n v="0"/>
    <n v="0"/>
    <b v="1"/>
  </r>
  <r>
    <x v="185"/>
    <x v="4"/>
    <n v="22"/>
    <n v="5"/>
    <n v="5000000"/>
    <x v="0"/>
    <x v="5"/>
    <s v="Serie A"/>
    <x v="6"/>
    <x v="0"/>
    <s v="Italy"/>
    <x v="4"/>
    <x v="66"/>
    <n v="0"/>
    <n v="0"/>
    <b v="1"/>
  </r>
  <r>
    <x v="1122"/>
    <x v="4"/>
    <n v="20"/>
    <n v="5"/>
    <n v="5000000"/>
    <x v="0"/>
    <x v="1"/>
    <s v="Premier League 2"/>
    <x v="449"/>
    <x v="0"/>
    <s v="England"/>
    <x v="9"/>
    <x v="129"/>
    <n v="0"/>
    <n v="0"/>
    <b v="1"/>
  </r>
  <r>
    <x v="1123"/>
    <x v="2"/>
    <n v="31"/>
    <n v="5"/>
    <n v="5000000"/>
    <x v="3"/>
    <x v="55"/>
    <s v="Super League"/>
    <x v="450"/>
    <x v="0"/>
    <s v="Scotland"/>
    <x v="12"/>
    <x v="73"/>
    <n v="0"/>
    <n v="0"/>
    <b v="0"/>
  </r>
  <r>
    <x v="1124"/>
    <x v="4"/>
    <n v="24"/>
    <n v="5"/>
    <n v="5000000"/>
    <x v="0"/>
    <x v="6"/>
    <s v="Bundesliga"/>
    <x v="88"/>
    <x v="0"/>
    <s v="France"/>
    <x v="3"/>
    <x v="151"/>
    <n v="0"/>
    <n v="0"/>
    <b v="1"/>
  </r>
  <r>
    <x v="1125"/>
    <x v="4"/>
    <n v="20"/>
    <n v="5"/>
    <n v="5000000"/>
    <x v="0"/>
    <x v="1"/>
    <s v="Premier League"/>
    <x v="11"/>
    <x v="0"/>
    <s v="Spain"/>
    <x v="1"/>
    <x v="121"/>
    <n v="0"/>
    <n v="0"/>
    <b v="1"/>
  </r>
  <r>
    <x v="151"/>
    <x v="4"/>
    <n v="23"/>
    <n v="5"/>
    <n v="5000000"/>
    <x v="0"/>
    <x v="3"/>
    <s v="Liga Portugal"/>
    <x v="15"/>
    <x v="0"/>
    <s v="England"/>
    <x v="0"/>
    <x v="14"/>
    <n v="0"/>
    <n v="0"/>
    <b v="1"/>
  </r>
  <r>
    <x v="1126"/>
    <x v="2"/>
    <n v="31"/>
    <n v="5"/>
    <n v="5000000"/>
    <x v="1"/>
    <x v="18"/>
    <s v="Serie A"/>
    <x v="118"/>
    <x v="1"/>
    <s v="Brazil"/>
    <x v="21"/>
    <x v="370"/>
    <n v="0"/>
    <n v="0"/>
    <b v="0"/>
  </r>
  <r>
    <x v="1127"/>
    <x v="2"/>
    <n v="25"/>
    <n v="5"/>
    <n v="5000000"/>
    <x v="0"/>
    <x v="0"/>
    <s v="Eredivisie"/>
    <x v="451"/>
    <x v="0"/>
    <s v="Netherlands"/>
    <x v="5"/>
    <x v="118"/>
    <n v="0"/>
    <n v="0"/>
    <b v="0"/>
  </r>
  <r>
    <x v="1128"/>
    <x v="4"/>
    <n v="28"/>
    <n v="5"/>
    <n v="5000000"/>
    <x v="0"/>
    <x v="1"/>
    <s v="Premier League"/>
    <x v="53"/>
    <x v="0"/>
    <s v="Turkey"/>
    <x v="17"/>
    <x v="88"/>
    <n v="0"/>
    <n v="0"/>
    <b v="1"/>
  </r>
  <r>
    <x v="1129"/>
    <x v="1"/>
    <n v="30"/>
    <n v="5"/>
    <n v="5000000"/>
    <x v="0"/>
    <x v="1"/>
    <s v="Premier League"/>
    <x v="7"/>
    <x v="0"/>
    <s v="England"/>
    <x v="0"/>
    <x v="27"/>
    <n v="0"/>
    <n v="0"/>
    <b v="1"/>
  </r>
  <r>
    <x v="1130"/>
    <x v="1"/>
    <n v="19"/>
    <n v="5"/>
    <n v="5000000"/>
    <x v="0"/>
    <x v="1"/>
    <s v="Premier League 2"/>
    <x v="449"/>
    <x v="0"/>
    <s v="England"/>
    <x v="0"/>
    <x v="34"/>
    <n v="0"/>
    <n v="0"/>
    <b v="1"/>
  </r>
  <r>
    <x v="1131"/>
    <x v="2"/>
    <n v="24"/>
    <n v="5"/>
    <n v="5000000"/>
    <x v="0"/>
    <x v="5"/>
    <s v="Serie A"/>
    <x v="74"/>
    <x v="0"/>
    <s v="Italy"/>
    <x v="4"/>
    <x v="140"/>
    <n v="0"/>
    <n v="0"/>
    <b v="1"/>
  </r>
  <r>
    <x v="1132"/>
    <x v="5"/>
    <n v="30"/>
    <n v="5"/>
    <n v="5000000"/>
    <x v="0"/>
    <x v="4"/>
    <s v="LaLiga2"/>
    <x v="446"/>
    <x v="0"/>
    <s v="Spain"/>
    <x v="1"/>
    <x v="61"/>
    <n v="0"/>
    <n v="0"/>
    <b v="0"/>
  </r>
  <r>
    <x v="1133"/>
    <x v="1"/>
    <n v="28"/>
    <n v="5"/>
    <n v="5000000"/>
    <x v="0"/>
    <x v="1"/>
    <s v="Premier League"/>
    <x v="78"/>
    <x v="0"/>
    <s v="Italy"/>
    <x v="4"/>
    <x v="124"/>
    <n v="0"/>
    <n v="0"/>
    <b v="1"/>
  </r>
  <r>
    <x v="1134"/>
    <x v="2"/>
    <n v="28"/>
    <n v="5"/>
    <n v="5000000"/>
    <x v="0"/>
    <x v="3"/>
    <s v="Liga Portugal"/>
    <x v="3"/>
    <x v="1"/>
    <s v="Brazil"/>
    <x v="4"/>
    <x v="267"/>
    <n v="0"/>
    <n v="0"/>
    <b v="1"/>
  </r>
  <r>
    <x v="1135"/>
    <x v="2"/>
    <n v="22"/>
    <n v="5"/>
    <n v="5000000"/>
    <x v="0"/>
    <x v="4"/>
    <s v="LaLiga"/>
    <x v="4"/>
    <x v="0"/>
    <s v="Spain"/>
    <x v="1"/>
    <x v="145"/>
    <n v="0"/>
    <n v="0"/>
    <b v="1"/>
  </r>
  <r>
    <x v="1136"/>
    <x v="2"/>
    <n v="21"/>
    <n v="5"/>
    <n v="5000000"/>
    <x v="0"/>
    <x v="7"/>
    <s v="Ligue 1"/>
    <x v="44"/>
    <x v="0"/>
    <s v="Germany"/>
    <x v="2"/>
    <x v="58"/>
    <n v="0"/>
    <n v="0"/>
    <b v="1"/>
  </r>
  <r>
    <x v="1137"/>
    <x v="3"/>
    <n v="21"/>
    <n v="5"/>
    <n v="5000000"/>
    <x v="0"/>
    <x v="1"/>
    <s v="Premier League"/>
    <x v="58"/>
    <x v="0"/>
    <s v="England"/>
    <x v="9"/>
    <x v="135"/>
    <n v="0"/>
    <n v="0"/>
    <b v="1"/>
  </r>
  <r>
    <x v="1138"/>
    <x v="4"/>
    <n v="24"/>
    <n v="5"/>
    <n v="5000000"/>
    <x v="0"/>
    <x v="5"/>
    <s v="Serie B"/>
    <x v="260"/>
    <x v="0"/>
    <s v="Italy"/>
    <x v="4"/>
    <x v="192"/>
    <n v="0"/>
    <n v="0"/>
    <b v="1"/>
  </r>
  <r>
    <x v="1139"/>
    <x v="0"/>
    <n v="31"/>
    <n v="5"/>
    <n v="5000000"/>
    <x v="0"/>
    <x v="4"/>
    <s v="LaLiga"/>
    <x v="334"/>
    <x v="2"/>
    <s v="United States"/>
    <x v="10"/>
    <x v="107"/>
    <n v="0"/>
    <n v="0"/>
    <b v="0"/>
  </r>
  <r>
    <x v="1140"/>
    <x v="1"/>
    <n v="20"/>
    <n v="5"/>
    <n v="5000000"/>
    <x v="0"/>
    <x v="1"/>
    <s v="Premier League"/>
    <x v="26"/>
    <x v="0"/>
    <s v="Germany"/>
    <x v="2"/>
    <x v="181"/>
    <n v="0"/>
    <n v="0"/>
    <b v="1"/>
  </r>
  <r>
    <x v="1141"/>
    <x v="0"/>
    <n v="25"/>
    <n v="5"/>
    <n v="5000000"/>
    <x v="0"/>
    <x v="7"/>
    <s v="Ligue 2"/>
    <x v="67"/>
    <x v="0"/>
    <s v="Italy"/>
    <x v="4"/>
    <x v="192"/>
    <n v="0"/>
    <n v="0"/>
    <b v="1"/>
  </r>
  <r>
    <x v="1142"/>
    <x v="2"/>
    <n v="30"/>
    <n v="5"/>
    <n v="5000000"/>
    <x v="0"/>
    <x v="1"/>
    <s v="Premier League"/>
    <x v="437"/>
    <x v="0"/>
    <s v="Spain"/>
    <x v="1"/>
    <x v="121"/>
    <n v="0"/>
    <n v="0"/>
    <b v="0"/>
  </r>
  <r>
    <x v="1143"/>
    <x v="2"/>
    <n v="30"/>
    <n v="5"/>
    <n v="5000000"/>
    <x v="0"/>
    <x v="5"/>
    <s v="Serie A"/>
    <x v="18"/>
    <x v="0"/>
    <s v="Italy"/>
    <x v="4"/>
    <x v="52"/>
    <n v="0"/>
    <n v="0"/>
    <b v="1"/>
  </r>
  <r>
    <x v="1144"/>
    <x v="4"/>
    <n v="29"/>
    <n v="5"/>
    <n v="5000000"/>
    <x v="0"/>
    <x v="7"/>
    <s v="Ligue 1"/>
    <x v="44"/>
    <x v="0"/>
    <s v="England"/>
    <x v="0"/>
    <x v="27"/>
    <n v="0"/>
    <n v="0"/>
    <b v="1"/>
  </r>
  <r>
    <x v="1145"/>
    <x v="1"/>
    <n v="22"/>
    <n v="5"/>
    <n v="5000000"/>
    <x v="0"/>
    <x v="5"/>
    <s v="Serie B"/>
    <x v="83"/>
    <x v="0"/>
    <s v="Italy"/>
    <x v="4"/>
    <x v="67"/>
    <n v="0"/>
    <n v="0"/>
    <b v="1"/>
  </r>
  <r>
    <x v="1146"/>
    <x v="2"/>
    <n v="28"/>
    <n v="5"/>
    <n v="5000000"/>
    <x v="0"/>
    <x v="3"/>
    <s v="Liga Portugal"/>
    <x v="3"/>
    <x v="0"/>
    <s v="Italy"/>
    <x v="4"/>
    <x v="79"/>
    <n v="0"/>
    <n v="0"/>
    <b v="1"/>
  </r>
  <r>
    <x v="1147"/>
    <x v="0"/>
    <n v="21"/>
    <n v="5"/>
    <n v="5000000"/>
    <x v="0"/>
    <x v="4"/>
    <s v="LaLiga"/>
    <x v="145"/>
    <x v="0"/>
    <s v="Spain"/>
    <x v="49"/>
    <x v="371"/>
    <n v="0"/>
    <n v="0"/>
    <b v="1"/>
  </r>
  <r>
    <x v="1148"/>
    <x v="1"/>
    <n v="23"/>
    <n v="5"/>
    <n v="5000000"/>
    <x v="0"/>
    <x v="1"/>
    <s v="Premier League"/>
    <x v="198"/>
    <x v="0"/>
    <s v="France"/>
    <x v="3"/>
    <x v="26"/>
    <n v="0"/>
    <n v="0"/>
    <b v="1"/>
  </r>
  <r>
    <x v="1149"/>
    <x v="2"/>
    <n v="29"/>
    <n v="4.8"/>
    <n v="4800000"/>
    <x v="3"/>
    <x v="52"/>
    <s v="UAE Pro League"/>
    <x v="452"/>
    <x v="0"/>
    <s v="Turkey"/>
    <x v="17"/>
    <x v="278"/>
    <n v="0"/>
    <n v="0"/>
    <b v="0"/>
  </r>
  <r>
    <x v="1150"/>
    <x v="3"/>
    <n v="23"/>
    <n v="4.5"/>
    <n v="4500000"/>
    <x v="2"/>
    <x v="28"/>
    <s v="Liga MX Apertura"/>
    <x v="453"/>
    <x v="2"/>
    <s v="Mexico"/>
    <x v="15"/>
    <x v="105"/>
    <n v="0"/>
    <n v="0"/>
    <b v="0"/>
  </r>
  <r>
    <x v="1151"/>
    <x v="2"/>
    <n v="20"/>
    <n v="4.5"/>
    <n v="4500000"/>
    <x v="1"/>
    <x v="18"/>
    <s v="Serie A"/>
    <x v="118"/>
    <x v="1"/>
    <s v="Brazil"/>
    <x v="4"/>
    <x v="372"/>
    <n v="0"/>
    <n v="0"/>
    <b v="1"/>
  </r>
  <r>
    <x v="1152"/>
    <x v="3"/>
    <n v="25"/>
    <n v="4.5"/>
    <n v="4500000"/>
    <x v="0"/>
    <x v="1"/>
    <s v="Championship"/>
    <x v="445"/>
    <x v="0"/>
    <s v="Germany"/>
    <x v="2"/>
    <x v="128"/>
    <n v="0"/>
    <n v="0"/>
    <b v="0"/>
  </r>
  <r>
    <x v="1153"/>
    <x v="3"/>
    <n v="28"/>
    <n v="4.5"/>
    <n v="4500000"/>
    <x v="0"/>
    <x v="6"/>
    <s v="Bundesliga"/>
    <x v="398"/>
    <x v="0"/>
    <s v="Germany"/>
    <x v="2"/>
    <x v="68"/>
    <n v="0"/>
    <n v="0"/>
    <b v="0"/>
  </r>
  <r>
    <x v="1154"/>
    <x v="2"/>
    <n v="23"/>
    <n v="4.5"/>
    <n v="4500000"/>
    <x v="0"/>
    <x v="9"/>
    <s v="Challenger Pro League"/>
    <x v="454"/>
    <x v="0"/>
    <s v="Spain"/>
    <x v="1"/>
    <x v="111"/>
    <n v="0"/>
    <n v="0"/>
    <b v="1"/>
  </r>
  <r>
    <x v="1155"/>
    <x v="4"/>
    <n v="25"/>
    <n v="4.5"/>
    <n v="4500000"/>
    <x v="0"/>
    <x v="7"/>
    <s v="Ligue 1"/>
    <x v="399"/>
    <x v="0"/>
    <s v="Italy"/>
    <x v="4"/>
    <x v="75"/>
    <n v="0"/>
    <n v="0"/>
    <b v="0"/>
  </r>
  <r>
    <x v="1156"/>
    <x v="3"/>
    <n v="24"/>
    <n v="4.5"/>
    <n v="4500000"/>
    <x v="0"/>
    <x v="9"/>
    <s v="Jupiler Pro League"/>
    <x v="27"/>
    <x v="0"/>
    <s v="Italy"/>
    <x v="4"/>
    <x v="79"/>
    <n v="0"/>
    <n v="0"/>
    <b v="0"/>
  </r>
  <r>
    <x v="1157"/>
    <x v="0"/>
    <n v="28"/>
    <n v="4.5"/>
    <n v="4500000"/>
    <x v="0"/>
    <x v="12"/>
    <s v="Premier Liga"/>
    <x v="435"/>
    <x v="0"/>
    <s v="Greece"/>
    <x v="20"/>
    <x v="139"/>
    <n v="0"/>
    <n v="0"/>
    <b v="0"/>
  </r>
  <r>
    <x v="1158"/>
    <x v="3"/>
    <n v="28"/>
    <n v="4.5"/>
    <n v="4500000"/>
    <x v="3"/>
    <x v="52"/>
    <s v="UAE Pro League"/>
    <x v="455"/>
    <x v="3"/>
    <s v="United Arab Emirates"/>
    <x v="28"/>
    <x v="209"/>
    <n v="0"/>
    <n v="0"/>
    <b v="1"/>
  </r>
  <r>
    <x v="1159"/>
    <x v="2"/>
    <n v="27"/>
    <n v="4.5"/>
    <n v="4500000"/>
    <x v="0"/>
    <x v="5"/>
    <s v="Serie B"/>
    <x v="260"/>
    <x v="0"/>
    <s v="Switzerland"/>
    <x v="24"/>
    <x v="165"/>
    <n v="0"/>
    <n v="0"/>
    <b v="1"/>
  </r>
  <r>
    <x v="1160"/>
    <x v="0"/>
    <n v="29"/>
    <n v="4.5"/>
    <n v="4500000"/>
    <x v="3"/>
    <x v="52"/>
    <s v="UAE Pro League"/>
    <x v="418"/>
    <x v="0"/>
    <s v="Greece"/>
    <x v="20"/>
    <x v="139"/>
    <n v="0"/>
    <n v="0"/>
    <b v="0"/>
  </r>
  <r>
    <x v="1161"/>
    <x v="1"/>
    <n v="24"/>
    <n v="4.5"/>
    <n v="4500000"/>
    <x v="1"/>
    <x v="20"/>
    <s v="Liga Profesional"/>
    <x v="172"/>
    <x v="0"/>
    <s v="Germany"/>
    <x v="2"/>
    <x v="130"/>
    <n v="0"/>
    <n v="0"/>
    <b v="0"/>
  </r>
  <r>
    <x v="1162"/>
    <x v="2"/>
    <n v="24"/>
    <n v="4.5"/>
    <n v="4500000"/>
    <x v="0"/>
    <x v="7"/>
    <s v="Ligue 1"/>
    <x v="56"/>
    <x v="0"/>
    <s v="France"/>
    <x v="19"/>
    <x v="281"/>
    <n v="0"/>
    <n v="0"/>
    <b v="1"/>
  </r>
  <r>
    <x v="1163"/>
    <x v="2"/>
    <n v="28"/>
    <n v="4.5"/>
    <n v="4500000"/>
    <x v="0"/>
    <x v="11"/>
    <s v="Super Lig"/>
    <x v="49"/>
    <x v="0"/>
    <s v="England"/>
    <x v="9"/>
    <x v="110"/>
    <n v="0"/>
    <n v="0"/>
    <b v="1"/>
  </r>
  <r>
    <x v="1164"/>
    <x v="1"/>
    <n v="22"/>
    <n v="4.5"/>
    <n v="4500000"/>
    <x v="0"/>
    <x v="6"/>
    <s v="Bundesliga"/>
    <x v="70"/>
    <x v="0"/>
    <s v="England"/>
    <x v="9"/>
    <x v="129"/>
    <n v="0"/>
    <n v="0"/>
    <b v="1"/>
  </r>
  <r>
    <x v="1165"/>
    <x v="1"/>
    <n v="29"/>
    <n v="4.2"/>
    <n v="4200000"/>
    <x v="0"/>
    <x v="5"/>
    <s v="Serie A"/>
    <x v="47"/>
    <x v="0"/>
    <s v="Turkey"/>
    <x v="17"/>
    <x v="120"/>
    <n v="0"/>
    <n v="0"/>
    <b v="0"/>
  </r>
  <r>
    <x v="1166"/>
    <x v="2"/>
    <n v="26"/>
    <n v="4"/>
    <n v="4000000"/>
    <x v="0"/>
    <x v="4"/>
    <s v="LaLiga"/>
    <x v="441"/>
    <x v="0"/>
    <s v="Spain"/>
    <x v="1"/>
    <x v="210"/>
    <n v="0"/>
    <n v="0"/>
    <b v="0"/>
  </r>
  <r>
    <x v="1167"/>
    <x v="1"/>
    <n v="22"/>
    <n v="4"/>
    <n v="4000000"/>
    <x v="0"/>
    <x v="7"/>
    <s v="Ligue 1"/>
    <x v="30"/>
    <x v="0"/>
    <s v="Switzerland"/>
    <x v="24"/>
    <x v="271"/>
    <n v="0"/>
    <n v="0"/>
    <b v="0"/>
  </r>
  <r>
    <x v="1168"/>
    <x v="0"/>
    <n v="21"/>
    <n v="4"/>
    <n v="4000000"/>
    <x v="0"/>
    <x v="7"/>
    <s v="Ligue 1"/>
    <x v="30"/>
    <x v="0"/>
    <s v="Switzerland"/>
    <x v="24"/>
    <x v="271"/>
    <n v="0"/>
    <n v="0"/>
    <b v="0"/>
  </r>
  <r>
    <x v="1169"/>
    <x v="1"/>
    <n v="24"/>
    <n v="4"/>
    <n v="4000000"/>
    <x v="0"/>
    <x v="0"/>
    <s v="Eredivisie"/>
    <x v="451"/>
    <x v="0"/>
    <s v="Germany"/>
    <x v="2"/>
    <x v="86"/>
    <n v="0"/>
    <n v="0"/>
    <b v="0"/>
  </r>
  <r>
    <x v="1170"/>
    <x v="0"/>
    <n v="24"/>
    <n v="4"/>
    <n v="4000000"/>
    <x v="0"/>
    <x v="7"/>
    <s v="Ligue 2"/>
    <x v="161"/>
    <x v="0"/>
    <s v="France"/>
    <x v="3"/>
    <x v="268"/>
    <n v="0"/>
    <n v="0"/>
    <b v="0"/>
  </r>
  <r>
    <x v="1171"/>
    <x v="3"/>
    <n v="23"/>
    <n v="4"/>
    <n v="4000000"/>
    <x v="0"/>
    <x v="0"/>
    <s v="Eredivisie"/>
    <x v="0"/>
    <x v="0"/>
    <s v="Netherlands"/>
    <x v="5"/>
    <x v="72"/>
    <n v="0"/>
    <n v="0"/>
    <b v="0"/>
  </r>
  <r>
    <x v="1172"/>
    <x v="3"/>
    <n v="35"/>
    <n v="4"/>
    <n v="4000000"/>
    <x v="0"/>
    <x v="1"/>
    <s v="Premier League"/>
    <x v="101"/>
    <x v="0"/>
    <s v="Spain"/>
    <x v="1"/>
    <x v="69"/>
    <n v="0"/>
    <n v="0"/>
    <b v="0"/>
  </r>
  <r>
    <x v="521"/>
    <x v="2"/>
    <n v="27"/>
    <n v="4"/>
    <n v="4000000"/>
    <x v="0"/>
    <x v="11"/>
    <s v="Super Lig"/>
    <x v="456"/>
    <x v="0"/>
    <s v="England"/>
    <x v="9"/>
    <x v="110"/>
    <n v="0"/>
    <n v="0"/>
    <b v="0"/>
  </r>
  <r>
    <x v="1173"/>
    <x v="3"/>
    <n v="30"/>
    <n v="4"/>
    <n v="4000000"/>
    <x v="0"/>
    <x v="7"/>
    <s v="Ligue 1"/>
    <x v="80"/>
    <x v="0"/>
    <s v="Turkey"/>
    <x v="17"/>
    <x v="373"/>
    <n v="0"/>
    <n v="0"/>
    <b v="0"/>
  </r>
  <r>
    <x v="1174"/>
    <x v="3"/>
    <n v="31"/>
    <n v="4"/>
    <n v="4000000"/>
    <x v="0"/>
    <x v="7"/>
    <s v="Ligue 2"/>
    <x v="161"/>
    <x v="0"/>
    <s v="France"/>
    <x v="3"/>
    <x v="268"/>
    <n v="0"/>
    <n v="0"/>
    <b v="0"/>
  </r>
  <r>
    <x v="1175"/>
    <x v="4"/>
    <n v="25"/>
    <n v="4"/>
    <n v="4000000"/>
    <x v="0"/>
    <x v="1"/>
    <s v="Premier League"/>
    <x v="9"/>
    <x v="0"/>
    <s v="Germany"/>
    <x v="2"/>
    <x v="130"/>
    <n v="0"/>
    <n v="0"/>
    <b v="0"/>
  </r>
  <r>
    <x v="1176"/>
    <x v="3"/>
    <n v="34"/>
    <n v="4"/>
    <n v="4000000"/>
    <x v="0"/>
    <x v="4"/>
    <s v="LaLiga2"/>
    <x v="213"/>
    <x v="0"/>
    <s v="Spain"/>
    <x v="1"/>
    <x v="99"/>
    <n v="0"/>
    <n v="0"/>
    <b v="0"/>
  </r>
  <r>
    <x v="1177"/>
    <x v="2"/>
    <n v="19"/>
    <n v="4"/>
    <n v="4000000"/>
    <x v="0"/>
    <x v="7"/>
    <s v="Ligue 1"/>
    <x v="44"/>
    <x v="0"/>
    <s v="Netherlands"/>
    <x v="5"/>
    <x v="144"/>
    <n v="0"/>
    <n v="0"/>
    <b v="0"/>
  </r>
  <r>
    <x v="1178"/>
    <x v="4"/>
    <n v="27"/>
    <n v="4"/>
    <n v="4000000"/>
    <x v="0"/>
    <x v="7"/>
    <s v="Ligue 1"/>
    <x v="64"/>
    <x v="0"/>
    <s v="France"/>
    <x v="3"/>
    <x v="44"/>
    <n v="0"/>
    <n v="0"/>
    <b v="0"/>
  </r>
  <r>
    <x v="1179"/>
    <x v="3"/>
    <n v="21"/>
    <n v="4"/>
    <n v="4000000"/>
    <x v="0"/>
    <x v="5"/>
    <s v="Serie A"/>
    <x v="13"/>
    <x v="0"/>
    <s v="Italy"/>
    <x v="4"/>
    <x v="52"/>
    <n v="0"/>
    <n v="0"/>
    <b v="1"/>
  </r>
  <r>
    <x v="1180"/>
    <x v="2"/>
    <n v="25"/>
    <n v="4"/>
    <n v="4000000"/>
    <x v="0"/>
    <x v="4"/>
    <s v="LaLiga2"/>
    <x v="400"/>
    <x v="0"/>
    <s v="Spain"/>
    <x v="1"/>
    <x v="60"/>
    <n v="0"/>
    <n v="0"/>
    <b v="0"/>
  </r>
  <r>
    <x v="1181"/>
    <x v="2"/>
    <n v="25"/>
    <n v="4"/>
    <n v="4000000"/>
    <x v="0"/>
    <x v="1"/>
    <s v="Championship"/>
    <x v="401"/>
    <x v="0"/>
    <s v="Germany"/>
    <x v="2"/>
    <x v="130"/>
    <n v="0"/>
    <n v="0"/>
    <b v="1"/>
  </r>
  <r>
    <x v="1182"/>
    <x v="2"/>
    <n v="29"/>
    <n v="4"/>
    <n v="4000000"/>
    <x v="0"/>
    <x v="4"/>
    <s v="LaLiga"/>
    <x v="457"/>
    <x v="0"/>
    <s v="Greece"/>
    <x v="20"/>
    <x v="183"/>
    <n v="0"/>
    <n v="0"/>
    <b v="0"/>
  </r>
  <r>
    <x v="1183"/>
    <x v="2"/>
    <n v="33"/>
    <n v="4"/>
    <n v="4000000"/>
    <x v="0"/>
    <x v="6"/>
    <s v="Bundesliga"/>
    <x v="8"/>
    <x v="0"/>
    <s v="Spain"/>
    <x v="1"/>
    <x v="29"/>
    <n v="0"/>
    <n v="0"/>
    <b v="0"/>
  </r>
  <r>
    <x v="1184"/>
    <x v="0"/>
    <n v="26"/>
    <n v="4"/>
    <n v="4000000"/>
    <x v="0"/>
    <x v="7"/>
    <s v="Ligue 1"/>
    <x v="89"/>
    <x v="0"/>
    <s v="Italy"/>
    <x v="4"/>
    <x v="65"/>
    <n v="0"/>
    <n v="0"/>
    <b v="1"/>
  </r>
  <r>
    <x v="1185"/>
    <x v="5"/>
    <n v="33"/>
    <n v="4"/>
    <n v="4000000"/>
    <x v="0"/>
    <x v="4"/>
    <s v="LaLiga"/>
    <x v="52"/>
    <x v="0"/>
    <s v="Spain"/>
    <x v="1"/>
    <x v="146"/>
    <n v="0"/>
    <n v="0"/>
    <b v="0"/>
  </r>
  <r>
    <x v="1186"/>
    <x v="3"/>
    <n v="22"/>
    <n v="4"/>
    <n v="4000000"/>
    <x v="0"/>
    <x v="15"/>
    <s v="Premier Liga"/>
    <x v="216"/>
    <x v="0"/>
    <s v="Italy"/>
    <x v="4"/>
    <x v="75"/>
    <n v="0"/>
    <n v="0"/>
    <b v="0"/>
  </r>
  <r>
    <x v="1187"/>
    <x v="4"/>
    <n v="30"/>
    <n v="4"/>
    <n v="4000000"/>
    <x v="0"/>
    <x v="4"/>
    <s v="LaLiga"/>
    <x v="5"/>
    <x v="0"/>
    <s v="Spain"/>
    <x v="1"/>
    <x v="145"/>
    <n v="0"/>
    <n v="0"/>
    <b v="0"/>
  </r>
  <r>
    <x v="1188"/>
    <x v="0"/>
    <n v="27"/>
    <n v="4"/>
    <n v="4000000"/>
    <x v="0"/>
    <x v="5"/>
    <s v="Serie A"/>
    <x v="94"/>
    <x v="0"/>
    <s v="Spain"/>
    <x v="1"/>
    <x v="69"/>
    <n v="0"/>
    <n v="0"/>
    <b v="0"/>
  </r>
  <r>
    <x v="1189"/>
    <x v="0"/>
    <n v="28"/>
    <n v="4"/>
    <n v="4000000"/>
    <x v="2"/>
    <x v="28"/>
    <s v="Liga MX Apertura"/>
    <x v="458"/>
    <x v="1"/>
    <s v="Uruguay"/>
    <x v="60"/>
    <x v="374"/>
    <n v="0"/>
    <n v="0"/>
    <b v="1"/>
  </r>
  <r>
    <x v="1190"/>
    <x v="2"/>
    <n v="26"/>
    <n v="4"/>
    <n v="4000000"/>
    <x v="0"/>
    <x v="4"/>
    <s v="LaLiga"/>
    <x v="62"/>
    <x v="0"/>
    <s v="Greece"/>
    <x v="20"/>
    <x v="183"/>
    <n v="0"/>
    <n v="0"/>
    <b v="1"/>
  </r>
  <r>
    <x v="1191"/>
    <x v="1"/>
    <n v="21"/>
    <n v="4"/>
    <n v="4000000"/>
    <x v="0"/>
    <x v="1"/>
    <s v="Premier League"/>
    <x v="26"/>
    <x v="0"/>
    <s v="England"/>
    <x v="9"/>
    <x v="375"/>
    <n v="0"/>
    <n v="0"/>
    <b v="1"/>
  </r>
  <r>
    <x v="1192"/>
    <x v="2"/>
    <n v="25"/>
    <n v="4"/>
    <n v="4000000"/>
    <x v="0"/>
    <x v="9"/>
    <s v="Jupiler Pro League"/>
    <x v="207"/>
    <x v="0"/>
    <s v="France"/>
    <x v="19"/>
    <x v="299"/>
    <n v="0"/>
    <n v="0"/>
    <b v="1"/>
  </r>
  <r>
    <x v="1193"/>
    <x v="0"/>
    <n v="27"/>
    <n v="4"/>
    <n v="4000000"/>
    <x v="2"/>
    <x v="23"/>
    <s v="MLS"/>
    <x v="440"/>
    <x v="3"/>
    <s v="Saudi Arabia"/>
    <x v="13"/>
    <x v="376"/>
    <n v="0"/>
    <n v="0"/>
    <b v="1"/>
  </r>
  <r>
    <x v="1194"/>
    <x v="0"/>
    <n v="26"/>
    <n v="4"/>
    <n v="4000000"/>
    <x v="0"/>
    <x v="4"/>
    <s v="LaLiga"/>
    <x v="12"/>
    <x v="0"/>
    <s v="Netherlands"/>
    <x v="5"/>
    <x v="72"/>
    <n v="0"/>
    <n v="0"/>
    <b v="1"/>
  </r>
  <r>
    <x v="1195"/>
    <x v="2"/>
    <n v="32"/>
    <n v="4"/>
    <n v="4000000"/>
    <x v="0"/>
    <x v="3"/>
    <s v="Liga Portugal"/>
    <x v="3"/>
    <x v="3"/>
    <s v="United Arab Emirates"/>
    <x v="28"/>
    <x v="377"/>
    <n v="0"/>
    <n v="0"/>
    <b v="0"/>
  </r>
  <r>
    <x v="1196"/>
    <x v="2"/>
    <n v="25"/>
    <n v="4"/>
    <n v="4000000"/>
    <x v="0"/>
    <x v="3"/>
    <s v="Liga Portugal"/>
    <x v="17"/>
    <x v="0"/>
    <s v="England"/>
    <x v="9"/>
    <x v="369"/>
    <n v="0"/>
    <n v="0"/>
    <b v="1"/>
  </r>
  <r>
    <x v="1197"/>
    <x v="2"/>
    <n v="24"/>
    <n v="4"/>
    <n v="4000000"/>
    <x v="0"/>
    <x v="1"/>
    <s v="League One"/>
    <x v="448"/>
    <x v="0"/>
    <s v="England"/>
    <x v="9"/>
    <x v="366"/>
    <n v="0"/>
    <n v="0"/>
    <b v="1"/>
  </r>
  <r>
    <x v="1198"/>
    <x v="2"/>
    <n v="30"/>
    <n v="4"/>
    <n v="4000000"/>
    <x v="0"/>
    <x v="5"/>
    <s v="Serie A"/>
    <x v="22"/>
    <x v="0"/>
    <s v="Italy"/>
    <x v="4"/>
    <x v="140"/>
    <n v="0"/>
    <n v="0"/>
    <b v="0"/>
  </r>
  <r>
    <x v="1199"/>
    <x v="1"/>
    <n v="25"/>
    <n v="4"/>
    <n v="4000000"/>
    <x v="0"/>
    <x v="3"/>
    <s v="Liga Portugal"/>
    <x v="130"/>
    <x v="0"/>
    <s v="Croatia"/>
    <x v="25"/>
    <x v="378"/>
    <n v="0"/>
    <n v="0"/>
    <b v="1"/>
  </r>
  <r>
    <x v="1200"/>
    <x v="3"/>
    <n v="21"/>
    <n v="4"/>
    <n v="4000000"/>
    <x v="0"/>
    <x v="1"/>
    <s v="Premier League 2"/>
    <x v="258"/>
    <x v="0"/>
    <s v="France"/>
    <x v="3"/>
    <x v="59"/>
    <n v="0"/>
    <n v="0"/>
    <b v="1"/>
  </r>
  <r>
    <x v="1201"/>
    <x v="1"/>
    <n v="20"/>
    <n v="4"/>
    <n v="4000000"/>
    <x v="0"/>
    <x v="3"/>
    <s v="Liga Portugal"/>
    <x v="15"/>
    <x v="0"/>
    <s v="Germany"/>
    <x v="2"/>
    <x v="50"/>
    <n v="0"/>
    <n v="0"/>
    <b v="1"/>
  </r>
  <r>
    <x v="1202"/>
    <x v="2"/>
    <n v="28"/>
    <n v="4"/>
    <n v="4000000"/>
    <x v="0"/>
    <x v="6"/>
    <s v="Bundesliga"/>
    <x v="88"/>
    <x v="0"/>
    <s v="Germany"/>
    <x v="2"/>
    <x v="130"/>
    <n v="0"/>
    <n v="0"/>
    <b v="0"/>
  </r>
  <r>
    <x v="1203"/>
    <x v="3"/>
    <n v="35"/>
    <n v="4"/>
    <n v="4000000"/>
    <x v="0"/>
    <x v="5"/>
    <s v="Serie A"/>
    <x v="20"/>
    <x v="0"/>
    <s v="Turkey"/>
    <x v="17"/>
    <x v="82"/>
    <n v="0"/>
    <n v="0"/>
    <b v="0"/>
  </r>
  <r>
    <x v="1204"/>
    <x v="2"/>
    <n v="26"/>
    <n v="4"/>
    <n v="4000000"/>
    <x v="0"/>
    <x v="4"/>
    <s v="LaLiga"/>
    <x v="79"/>
    <x v="0"/>
    <s v="Czech Republic"/>
    <x v="47"/>
    <x v="231"/>
    <n v="0"/>
    <n v="0"/>
    <b v="1"/>
  </r>
  <r>
    <x v="1205"/>
    <x v="2"/>
    <n v="24"/>
    <n v="4"/>
    <n v="4000000"/>
    <x v="0"/>
    <x v="1"/>
    <s v="Premier League"/>
    <x v="1"/>
    <x v="0"/>
    <s v="England"/>
    <x v="9"/>
    <x v="94"/>
    <n v="0"/>
    <n v="0"/>
    <b v="1"/>
  </r>
  <r>
    <x v="1206"/>
    <x v="2"/>
    <n v="21"/>
    <n v="4"/>
    <n v="4000000"/>
    <x v="2"/>
    <x v="23"/>
    <s v="MLS"/>
    <x v="384"/>
    <x v="0"/>
    <s v="Netherlands"/>
    <x v="5"/>
    <x v="279"/>
    <n v="0"/>
    <n v="0"/>
    <b v="1"/>
  </r>
  <r>
    <x v="1207"/>
    <x v="2"/>
    <n v="32"/>
    <n v="4"/>
    <n v="4000000"/>
    <x v="0"/>
    <x v="1"/>
    <s v="Premier League"/>
    <x v="141"/>
    <x v="0"/>
    <s v="England"/>
    <x v="0"/>
    <x v="20"/>
    <n v="0"/>
    <n v="0"/>
    <b v="0"/>
  </r>
  <r>
    <x v="1208"/>
    <x v="2"/>
    <n v="23"/>
    <n v="4"/>
    <n v="4000000"/>
    <x v="0"/>
    <x v="4"/>
    <s v="LaLiga"/>
    <x v="41"/>
    <x v="0"/>
    <s v="Spain"/>
    <x v="1"/>
    <x v="123"/>
    <n v="0"/>
    <n v="0"/>
    <b v="1"/>
  </r>
  <r>
    <x v="1209"/>
    <x v="3"/>
    <n v="27"/>
    <n v="4"/>
    <n v="4000000"/>
    <x v="0"/>
    <x v="7"/>
    <s v="Ligue 2"/>
    <x v="67"/>
    <x v="0"/>
    <s v="France"/>
    <x v="3"/>
    <x v="196"/>
    <n v="0"/>
    <n v="0"/>
    <b v="0"/>
  </r>
  <r>
    <x v="1210"/>
    <x v="4"/>
    <n v="21"/>
    <n v="4"/>
    <n v="4000000"/>
    <x v="0"/>
    <x v="1"/>
    <s v="Premier League"/>
    <x v="11"/>
    <x v="0"/>
    <s v="France"/>
    <x v="3"/>
    <x v="48"/>
    <n v="0"/>
    <n v="0"/>
    <b v="1"/>
  </r>
  <r>
    <x v="1211"/>
    <x v="1"/>
    <n v="24"/>
    <n v="4"/>
    <n v="4000000"/>
    <x v="0"/>
    <x v="7"/>
    <s v="Ligue 2"/>
    <x v="161"/>
    <x v="0"/>
    <s v="Greece"/>
    <x v="20"/>
    <x v="183"/>
    <n v="0"/>
    <n v="0"/>
    <b v="0"/>
  </r>
  <r>
    <x v="1212"/>
    <x v="0"/>
    <n v="22"/>
    <n v="4"/>
    <n v="4000000"/>
    <x v="2"/>
    <x v="23"/>
    <s v="MLS"/>
    <x v="417"/>
    <x v="2"/>
    <s v="United States"/>
    <x v="10"/>
    <x v="379"/>
    <n v="0"/>
    <n v="0"/>
    <b v="0"/>
  </r>
  <r>
    <x v="1213"/>
    <x v="1"/>
    <n v="27"/>
    <n v="4"/>
    <n v="4000000"/>
    <x v="0"/>
    <x v="1"/>
    <s v="Premier League"/>
    <x v="51"/>
    <x v="0"/>
    <s v="England"/>
    <x v="9"/>
    <x v="94"/>
    <n v="0"/>
    <n v="0"/>
    <b v="1"/>
  </r>
  <r>
    <x v="68"/>
    <x v="4"/>
    <n v="28"/>
    <n v="4"/>
    <n v="4000000"/>
    <x v="0"/>
    <x v="5"/>
    <s v="Serie A"/>
    <x v="43"/>
    <x v="0"/>
    <s v="England"/>
    <x v="9"/>
    <x v="94"/>
    <n v="0"/>
    <n v="0"/>
    <b v="1"/>
  </r>
  <r>
    <x v="1214"/>
    <x v="1"/>
    <n v="23"/>
    <n v="4"/>
    <n v="4000000"/>
    <x v="0"/>
    <x v="3"/>
    <s v="Liga Portugal"/>
    <x v="42"/>
    <x v="0"/>
    <s v="Portugal"/>
    <x v="6"/>
    <x v="269"/>
    <n v="0"/>
    <n v="0"/>
    <b v="1"/>
  </r>
  <r>
    <x v="1215"/>
    <x v="0"/>
    <n v="26"/>
    <n v="4"/>
    <n v="4000000"/>
    <x v="0"/>
    <x v="4"/>
    <s v="LaLiga"/>
    <x v="12"/>
    <x v="0"/>
    <s v="France"/>
    <x v="3"/>
    <x v="78"/>
    <n v="0"/>
    <n v="0"/>
    <b v="1"/>
  </r>
  <r>
    <x v="1216"/>
    <x v="0"/>
    <n v="30"/>
    <n v="4"/>
    <n v="4000000"/>
    <x v="0"/>
    <x v="4"/>
    <s v="LaLiga"/>
    <x v="177"/>
    <x v="0"/>
    <s v="Spain"/>
    <x v="1"/>
    <x v="61"/>
    <n v="0"/>
    <n v="0"/>
    <b v="0"/>
  </r>
  <r>
    <x v="1217"/>
    <x v="2"/>
    <n v="27"/>
    <n v="4"/>
    <n v="4000000"/>
    <x v="0"/>
    <x v="5"/>
    <s v="Serie B"/>
    <x v="155"/>
    <x v="0"/>
    <s v="Italy"/>
    <x v="21"/>
    <x v="125"/>
    <n v="0"/>
    <n v="0"/>
    <b v="1"/>
  </r>
  <r>
    <x v="1218"/>
    <x v="3"/>
    <n v="23"/>
    <n v="4"/>
    <n v="4000000"/>
    <x v="1"/>
    <x v="18"/>
    <s v="Serie A"/>
    <x v="459"/>
    <x v="0"/>
    <s v="Portugal"/>
    <x v="6"/>
    <x v="380"/>
    <n v="0"/>
    <n v="0"/>
    <b v="1"/>
  </r>
  <r>
    <x v="1219"/>
    <x v="3"/>
    <n v="20"/>
    <n v="4"/>
    <n v="4000000"/>
    <x v="0"/>
    <x v="5"/>
    <s v="Serie A"/>
    <x v="163"/>
    <x v="0"/>
    <s v="Italy"/>
    <x v="4"/>
    <x v="49"/>
    <n v="0"/>
    <n v="0"/>
    <b v="1"/>
  </r>
  <r>
    <x v="1220"/>
    <x v="0"/>
    <n v="21"/>
    <n v="4"/>
    <n v="4000000"/>
    <x v="0"/>
    <x v="27"/>
    <s v="Super League"/>
    <x v="125"/>
    <x v="0"/>
    <s v="Netherlands"/>
    <x v="5"/>
    <x v="326"/>
    <n v="0"/>
    <n v="0"/>
    <b v="1"/>
  </r>
  <r>
    <x v="1221"/>
    <x v="0"/>
    <n v="34"/>
    <n v="4"/>
    <n v="4000000"/>
    <x v="1"/>
    <x v="18"/>
    <s v="Serie A"/>
    <x v="106"/>
    <x v="0"/>
    <s v="England"/>
    <x v="0"/>
    <x v="27"/>
    <n v="0"/>
    <n v="0"/>
    <b v="0"/>
  </r>
  <r>
    <x v="1222"/>
    <x v="0"/>
    <n v="24"/>
    <n v="4"/>
    <n v="4000000"/>
    <x v="0"/>
    <x v="5"/>
    <s v="Serie B"/>
    <x v="260"/>
    <x v="0"/>
    <s v="Italy"/>
    <x v="4"/>
    <x v="65"/>
    <n v="0"/>
    <n v="0"/>
    <b v="0"/>
  </r>
  <r>
    <x v="1223"/>
    <x v="1"/>
    <n v="34"/>
    <n v="4"/>
    <n v="4000000"/>
    <x v="0"/>
    <x v="5"/>
    <s v="Serie A"/>
    <x v="34"/>
    <x v="0"/>
    <s v="Italy"/>
    <x v="4"/>
    <x v="23"/>
    <n v="0"/>
    <n v="0"/>
    <b v="1"/>
  </r>
  <r>
    <x v="1224"/>
    <x v="0"/>
    <n v="31"/>
    <n v="3.8"/>
    <n v="3800000"/>
    <x v="1"/>
    <x v="20"/>
    <s v="Liga Profesional"/>
    <x v="171"/>
    <x v="2"/>
    <s v="Mexico"/>
    <x v="15"/>
    <x v="114"/>
    <n v="0"/>
    <n v="0"/>
    <b v="0"/>
  </r>
  <r>
    <x v="1225"/>
    <x v="0"/>
    <n v="31"/>
    <n v="3.5"/>
    <n v="3500000"/>
    <x v="0"/>
    <x v="5"/>
    <s v="Serie A"/>
    <x v="6"/>
    <x v="2"/>
    <s v="United States"/>
    <x v="10"/>
    <x v="174"/>
    <n v="0"/>
    <n v="0"/>
    <b v="0"/>
  </r>
  <r>
    <x v="1226"/>
    <x v="4"/>
    <n v="19"/>
    <n v="3.5"/>
    <n v="3500000"/>
    <x v="0"/>
    <x v="1"/>
    <s v="League One"/>
    <x v="448"/>
    <x v="0"/>
    <s v="Italy"/>
    <x v="4"/>
    <x v="32"/>
    <n v="0"/>
    <n v="0"/>
    <b v="0"/>
  </r>
  <r>
    <x v="1227"/>
    <x v="1"/>
    <n v="24"/>
    <n v="3.5"/>
    <n v="3500000"/>
    <x v="0"/>
    <x v="8"/>
    <s v="Bundesliga"/>
    <x v="24"/>
    <x v="0"/>
    <s v="Germany"/>
    <x v="2"/>
    <x v="58"/>
    <n v="0"/>
    <n v="0"/>
    <b v="0"/>
  </r>
  <r>
    <x v="1228"/>
    <x v="2"/>
    <n v="28"/>
    <n v="3.5"/>
    <n v="3500000"/>
    <x v="0"/>
    <x v="6"/>
    <s v="Bundesliga"/>
    <x v="40"/>
    <x v="0"/>
    <s v="Germany"/>
    <x v="2"/>
    <x v="86"/>
    <n v="0"/>
    <n v="0"/>
    <b v="0"/>
  </r>
  <r>
    <x v="1229"/>
    <x v="2"/>
    <n v="27"/>
    <n v="3.5"/>
    <n v="3500000"/>
    <x v="0"/>
    <x v="1"/>
    <s v="Championship"/>
    <x v="460"/>
    <x v="0"/>
    <s v="England"/>
    <x v="0"/>
    <x v="40"/>
    <n v="0"/>
    <n v="0"/>
    <b v="0"/>
  </r>
  <r>
    <x v="1230"/>
    <x v="3"/>
    <n v="25"/>
    <n v="3.5"/>
    <n v="3500000"/>
    <x v="0"/>
    <x v="3"/>
    <s v="Liga Portugal"/>
    <x v="112"/>
    <x v="0"/>
    <s v="England"/>
    <x v="9"/>
    <x v="110"/>
    <n v="0"/>
    <n v="0"/>
    <b v="0"/>
  </r>
  <r>
    <x v="1231"/>
    <x v="4"/>
    <n v="26"/>
    <n v="3.5"/>
    <n v="3500000"/>
    <x v="0"/>
    <x v="7"/>
    <s v="Ligue 1"/>
    <x v="399"/>
    <x v="0"/>
    <s v="Portugal"/>
    <x v="6"/>
    <x v="38"/>
    <n v="0"/>
    <n v="0"/>
    <b v="0"/>
  </r>
  <r>
    <x v="1232"/>
    <x v="0"/>
    <n v="29"/>
    <n v="3.5"/>
    <n v="3500000"/>
    <x v="0"/>
    <x v="7"/>
    <s v="Ligue 2"/>
    <x v="267"/>
    <x v="0"/>
    <s v="Turkey"/>
    <x v="17"/>
    <x v="381"/>
    <n v="0"/>
    <n v="0"/>
    <b v="0"/>
  </r>
  <r>
    <x v="1233"/>
    <x v="4"/>
    <n v="22"/>
    <n v="3.5"/>
    <n v="3500000"/>
    <x v="0"/>
    <x v="5"/>
    <s v="Serie B"/>
    <x v="260"/>
    <x v="0"/>
    <s v="France"/>
    <x v="3"/>
    <x v="59"/>
    <n v="0"/>
    <n v="0"/>
    <b v="0"/>
  </r>
  <r>
    <x v="1234"/>
    <x v="1"/>
    <n v="28"/>
    <n v="3.5"/>
    <n v="3500000"/>
    <x v="0"/>
    <x v="6"/>
    <s v="2. Bundesliga"/>
    <x v="147"/>
    <x v="2"/>
    <s v="United States"/>
    <x v="27"/>
    <x v="142"/>
    <n v="0"/>
    <n v="0"/>
    <b v="0"/>
  </r>
  <r>
    <x v="1235"/>
    <x v="0"/>
    <n v="26"/>
    <n v="3.5"/>
    <n v="3500000"/>
    <x v="0"/>
    <x v="24"/>
    <s v="SuperSport HNL"/>
    <x v="243"/>
    <x v="0"/>
    <s v="Turkey"/>
    <x v="17"/>
    <x v="322"/>
    <n v="0"/>
    <n v="0"/>
    <b v="0"/>
  </r>
  <r>
    <x v="1236"/>
    <x v="4"/>
    <n v="21"/>
    <n v="3.5"/>
    <n v="3500000"/>
    <x v="0"/>
    <x v="5"/>
    <s v="Serie A"/>
    <x v="74"/>
    <x v="0"/>
    <s v="Belgium"/>
    <x v="7"/>
    <x v="270"/>
    <n v="0"/>
    <n v="0"/>
    <b v="1"/>
  </r>
  <r>
    <x v="1237"/>
    <x v="3"/>
    <n v="30"/>
    <n v="3.5"/>
    <n v="3500000"/>
    <x v="2"/>
    <x v="28"/>
    <s v="Liga MX Apertura"/>
    <x v="461"/>
    <x v="2"/>
    <s v="Mexico"/>
    <x v="15"/>
    <x v="382"/>
    <n v="0"/>
    <n v="0"/>
    <b v="0"/>
  </r>
  <r>
    <x v="1238"/>
    <x v="2"/>
    <n v="21"/>
    <n v="3.5"/>
    <n v="3500000"/>
    <x v="2"/>
    <x v="28"/>
    <s v="Liga MX Apertura"/>
    <x v="429"/>
    <x v="2"/>
    <s v="Mexico"/>
    <x v="15"/>
    <x v="95"/>
    <n v="0"/>
    <n v="0"/>
    <b v="0"/>
  </r>
  <r>
    <x v="1239"/>
    <x v="0"/>
    <n v="29"/>
    <n v="3.5"/>
    <n v="3500000"/>
    <x v="2"/>
    <x v="28"/>
    <s v="Liga MX Apertura"/>
    <x v="136"/>
    <x v="2"/>
    <s v="Mexico"/>
    <x v="15"/>
    <x v="383"/>
    <n v="0"/>
    <n v="0"/>
    <b v="1"/>
  </r>
  <r>
    <x v="1240"/>
    <x v="4"/>
    <n v="21"/>
    <n v="3.5"/>
    <n v="3500000"/>
    <x v="0"/>
    <x v="1"/>
    <s v="League One"/>
    <x v="448"/>
    <x v="0"/>
    <s v="Germany"/>
    <x v="2"/>
    <x v="128"/>
    <n v="0"/>
    <n v="0"/>
    <b v="0"/>
  </r>
  <r>
    <x v="1241"/>
    <x v="3"/>
    <n v="21"/>
    <n v="3.5"/>
    <n v="3500000"/>
    <x v="0"/>
    <x v="5"/>
    <s v="Serie A"/>
    <x v="22"/>
    <x v="0"/>
    <s v="Italy"/>
    <x v="21"/>
    <x v="261"/>
    <n v="0"/>
    <n v="0"/>
    <b v="1"/>
  </r>
  <r>
    <x v="1242"/>
    <x v="3"/>
    <n v="20"/>
    <n v="3.5"/>
    <n v="3500000"/>
    <x v="0"/>
    <x v="5"/>
    <s v="Serie A"/>
    <x v="94"/>
    <x v="0"/>
    <s v="Italy"/>
    <x v="4"/>
    <x v="192"/>
    <n v="0"/>
    <n v="0"/>
    <b v="1"/>
  </r>
  <r>
    <x v="1243"/>
    <x v="5"/>
    <n v="25"/>
    <n v="3.5"/>
    <n v="3500000"/>
    <x v="0"/>
    <x v="5"/>
    <s v="Serie A"/>
    <x v="180"/>
    <x v="0"/>
    <s v="Italy"/>
    <x v="4"/>
    <x v="79"/>
    <n v="0"/>
    <n v="0"/>
    <b v="1"/>
  </r>
  <r>
    <x v="1244"/>
    <x v="0"/>
    <n v="27"/>
    <n v="3.5"/>
    <n v="3500000"/>
    <x v="2"/>
    <x v="28"/>
    <s v="Liga MX Apertura"/>
    <x v="157"/>
    <x v="0"/>
    <s v="Spain"/>
    <x v="49"/>
    <x v="320"/>
    <n v="0"/>
    <n v="0"/>
    <b v="1"/>
  </r>
  <r>
    <x v="1245"/>
    <x v="0"/>
    <n v="21"/>
    <n v="3.5"/>
    <n v="3500000"/>
    <x v="0"/>
    <x v="1"/>
    <s v="Premier League"/>
    <x v="28"/>
    <x v="0"/>
    <s v="England"/>
    <x v="9"/>
    <x v="172"/>
    <n v="0"/>
    <n v="0"/>
    <b v="0"/>
  </r>
  <r>
    <x v="1246"/>
    <x v="1"/>
    <n v="20"/>
    <n v="3.5"/>
    <n v="3500000"/>
    <x v="0"/>
    <x v="5"/>
    <s v="Serie A"/>
    <x v="6"/>
    <x v="0"/>
    <s v="Italy"/>
    <x v="21"/>
    <x v="125"/>
    <n v="0"/>
    <n v="0"/>
    <b v="1"/>
  </r>
  <r>
    <x v="1247"/>
    <x v="4"/>
    <n v="25"/>
    <n v="3.5"/>
    <n v="3500000"/>
    <x v="1"/>
    <x v="18"/>
    <s v="Serie A"/>
    <x v="108"/>
    <x v="0"/>
    <s v="Turkey"/>
    <x v="17"/>
    <x v="384"/>
    <n v="0"/>
    <n v="0"/>
    <b v="0"/>
  </r>
  <r>
    <x v="1248"/>
    <x v="1"/>
    <n v="25"/>
    <n v="3.5"/>
    <n v="3500000"/>
    <x v="0"/>
    <x v="3"/>
    <s v="Liga Portugal"/>
    <x v="3"/>
    <x v="0"/>
    <s v="Netherlands"/>
    <x v="5"/>
    <x v="291"/>
    <n v="0"/>
    <n v="0"/>
    <b v="1"/>
  </r>
  <r>
    <x v="1249"/>
    <x v="1"/>
    <n v="28"/>
    <n v="3.5"/>
    <n v="3500000"/>
    <x v="0"/>
    <x v="5"/>
    <s v="Serie A"/>
    <x v="94"/>
    <x v="0"/>
    <s v="Italy"/>
    <x v="4"/>
    <x v="162"/>
    <n v="0"/>
    <n v="0"/>
    <b v="1"/>
  </r>
  <r>
    <x v="1250"/>
    <x v="1"/>
    <n v="22"/>
    <n v="3.5"/>
    <n v="3500000"/>
    <x v="1"/>
    <x v="18"/>
    <s v="Serie A"/>
    <x v="220"/>
    <x v="1"/>
    <s v="Brazil"/>
    <x v="4"/>
    <x v="356"/>
    <n v="0"/>
    <n v="0"/>
    <b v="1"/>
  </r>
  <r>
    <x v="1251"/>
    <x v="0"/>
    <n v="27"/>
    <n v="3.5"/>
    <n v="3500000"/>
    <x v="2"/>
    <x v="23"/>
    <s v="MLS"/>
    <x v="462"/>
    <x v="2"/>
    <s v="Mexico"/>
    <x v="15"/>
    <x v="385"/>
    <n v="0"/>
    <n v="0"/>
    <b v="0"/>
  </r>
  <r>
    <x v="1252"/>
    <x v="4"/>
    <n v="32"/>
    <n v="3.5"/>
    <n v="3500000"/>
    <x v="0"/>
    <x v="12"/>
    <s v="Premier Liga"/>
    <x v="57"/>
    <x v="0"/>
    <s v="France"/>
    <x v="3"/>
    <x v="44"/>
    <n v="0"/>
    <n v="0"/>
    <b v="0"/>
  </r>
  <r>
    <x v="1253"/>
    <x v="2"/>
    <n v="30"/>
    <n v="3.5"/>
    <n v="3500000"/>
    <x v="0"/>
    <x v="5"/>
    <s v="Serie A"/>
    <x v="180"/>
    <x v="0"/>
    <s v="Italy"/>
    <x v="4"/>
    <x v="54"/>
    <n v="0"/>
    <n v="0"/>
    <b v="0"/>
  </r>
  <r>
    <x v="1254"/>
    <x v="2"/>
    <n v="27"/>
    <n v="3.5"/>
    <n v="3500000"/>
    <x v="1"/>
    <x v="20"/>
    <s v="Liga Profesional"/>
    <x v="432"/>
    <x v="0"/>
    <s v="Ukraine"/>
    <x v="16"/>
    <x v="275"/>
    <n v="0"/>
    <n v="0"/>
    <b v="0"/>
  </r>
  <r>
    <x v="1255"/>
    <x v="0"/>
    <n v="33"/>
    <n v="3.5"/>
    <n v="3500000"/>
    <x v="0"/>
    <x v="5"/>
    <s v="Serie A"/>
    <x v="180"/>
    <x v="0"/>
    <s v="France"/>
    <x v="3"/>
    <x v="48"/>
    <n v="0"/>
    <n v="0"/>
    <b v="0"/>
  </r>
  <r>
    <x v="1256"/>
    <x v="2"/>
    <n v="26"/>
    <n v="3.5"/>
    <n v="3500000"/>
    <x v="0"/>
    <x v="7"/>
    <s v="Ligue 1"/>
    <x v="30"/>
    <x v="1"/>
    <s v="Brazil"/>
    <x v="4"/>
    <x v="267"/>
    <n v="0"/>
    <n v="0"/>
    <b v="0"/>
  </r>
  <r>
    <x v="1257"/>
    <x v="2"/>
    <n v="25"/>
    <n v="3.5"/>
    <n v="3500000"/>
    <x v="0"/>
    <x v="31"/>
    <s v="Super League 1"/>
    <x v="203"/>
    <x v="0"/>
    <s v="Turkey"/>
    <x v="17"/>
    <x v="384"/>
    <n v="0"/>
    <n v="0"/>
    <b v="1"/>
  </r>
  <r>
    <x v="1258"/>
    <x v="2"/>
    <n v="23"/>
    <n v="3.5"/>
    <n v="3500000"/>
    <x v="2"/>
    <x v="53"/>
    <s v="MLS"/>
    <x v="463"/>
    <x v="1"/>
    <s v="Brazil"/>
    <x v="4"/>
    <x v="386"/>
    <n v="0"/>
    <n v="0"/>
    <b v="1"/>
  </r>
  <r>
    <x v="1259"/>
    <x v="2"/>
    <n v="29"/>
    <n v="3.5"/>
    <n v="3500000"/>
    <x v="0"/>
    <x v="7"/>
    <s v="Ligue 2"/>
    <x v="355"/>
    <x v="3"/>
    <s v="Qatar"/>
    <x v="26"/>
    <x v="368"/>
    <n v="0"/>
    <n v="0"/>
    <b v="0"/>
  </r>
  <r>
    <x v="1260"/>
    <x v="3"/>
    <n v="26"/>
    <n v="3.5"/>
    <n v="3500000"/>
    <x v="0"/>
    <x v="1"/>
    <s v="Championship"/>
    <x v="442"/>
    <x v="0"/>
    <s v="Italy"/>
    <x v="21"/>
    <x v="125"/>
    <n v="0"/>
    <n v="0"/>
    <b v="1"/>
  </r>
  <r>
    <x v="1261"/>
    <x v="3"/>
    <n v="24"/>
    <n v="3.5"/>
    <n v="3500000"/>
    <x v="0"/>
    <x v="1"/>
    <s v="Premier League"/>
    <x v="29"/>
    <x v="0"/>
    <s v="Italy"/>
    <x v="21"/>
    <x v="387"/>
    <n v="0"/>
    <n v="0"/>
    <b v="0"/>
  </r>
  <r>
    <x v="773"/>
    <x v="0"/>
    <n v="28"/>
    <n v="3.5"/>
    <n v="3500000"/>
    <x v="1"/>
    <x v="18"/>
    <s v="Serie A"/>
    <x v="121"/>
    <x v="3"/>
    <s v="Saudi Arabia"/>
    <x v="13"/>
    <x v="157"/>
    <n v="0"/>
    <n v="0"/>
    <b v="0"/>
  </r>
  <r>
    <x v="1262"/>
    <x v="3"/>
    <n v="23"/>
    <n v="3.5"/>
    <n v="3500000"/>
    <x v="0"/>
    <x v="5"/>
    <s v="Serie B"/>
    <x v="107"/>
    <x v="0"/>
    <s v="Italy"/>
    <x v="21"/>
    <x v="97"/>
    <n v="0"/>
    <n v="0"/>
    <b v="0"/>
  </r>
  <r>
    <x v="1263"/>
    <x v="0"/>
    <n v="27"/>
    <n v="3.5"/>
    <n v="3500000"/>
    <x v="0"/>
    <x v="5"/>
    <s v="Serie A"/>
    <x v="6"/>
    <x v="0"/>
    <s v="Italy"/>
    <x v="4"/>
    <x v="67"/>
    <n v="0"/>
    <n v="0"/>
    <b v="1"/>
  </r>
  <r>
    <x v="1264"/>
    <x v="3"/>
    <n v="20"/>
    <n v="3.5"/>
    <n v="3500000"/>
    <x v="0"/>
    <x v="5"/>
    <s v="Serie A"/>
    <x v="180"/>
    <x v="0"/>
    <s v="Italy"/>
    <x v="21"/>
    <x v="388"/>
    <n v="0"/>
    <n v="0"/>
    <b v="1"/>
  </r>
  <r>
    <x v="1265"/>
    <x v="0"/>
    <n v="22"/>
    <n v="3.5"/>
    <n v="3500000"/>
    <x v="0"/>
    <x v="1"/>
    <s v="Premier League"/>
    <x v="101"/>
    <x v="0"/>
    <s v="England"/>
    <x v="9"/>
    <x v="366"/>
    <n v="0"/>
    <n v="0"/>
    <b v="0"/>
  </r>
  <r>
    <x v="1266"/>
    <x v="5"/>
    <n v="22"/>
    <n v="3.5"/>
    <n v="3500000"/>
    <x v="0"/>
    <x v="11"/>
    <s v="Super Lig"/>
    <x v="49"/>
    <x v="0"/>
    <s v="Portugal"/>
    <x v="6"/>
    <x v="389"/>
    <n v="0"/>
    <n v="0"/>
    <b v="0"/>
  </r>
  <r>
    <x v="1267"/>
    <x v="2"/>
    <n v="22"/>
    <n v="3.5"/>
    <n v="3500000"/>
    <x v="0"/>
    <x v="1"/>
    <s v="League One"/>
    <x v="283"/>
    <x v="0"/>
    <s v="England"/>
    <x v="9"/>
    <x v="167"/>
    <n v="0"/>
    <n v="0"/>
    <b v="1"/>
  </r>
  <r>
    <x v="1268"/>
    <x v="0"/>
    <n v="29"/>
    <n v="3.4"/>
    <n v="3400000"/>
    <x v="0"/>
    <x v="11"/>
    <s v="Super Lig"/>
    <x v="274"/>
    <x v="0"/>
    <s v="Turkey"/>
    <x v="17"/>
    <x v="278"/>
    <n v="0"/>
    <n v="0"/>
    <b v="0"/>
  </r>
  <r>
    <x v="1269"/>
    <x v="4"/>
    <n v="28"/>
    <n v="3.2"/>
    <n v="3200000"/>
    <x v="0"/>
    <x v="6"/>
    <s v="2. Bundesliga"/>
    <x v="147"/>
    <x v="0"/>
    <s v="Germany"/>
    <x v="2"/>
    <x v="181"/>
    <n v="0"/>
    <n v="0"/>
    <b v="0"/>
  </r>
  <r>
    <x v="1270"/>
    <x v="0"/>
    <n v="22"/>
    <n v="3.2"/>
    <n v="3200000"/>
    <x v="0"/>
    <x v="5"/>
    <s v="Serie A"/>
    <x v="13"/>
    <x v="0"/>
    <s v="Turkey"/>
    <x v="17"/>
    <x v="333"/>
    <n v="0"/>
    <n v="0"/>
    <b v="1"/>
  </r>
  <r>
    <x v="1271"/>
    <x v="0"/>
    <n v="32"/>
    <n v="3"/>
    <n v="3000000"/>
    <x v="0"/>
    <x v="4"/>
    <s v="LaLiga"/>
    <x v="4"/>
    <x v="2"/>
    <s v="United States"/>
    <x v="10"/>
    <x v="107"/>
    <n v="0"/>
    <n v="0"/>
    <b v="0"/>
  </r>
  <r>
    <x v="1272"/>
    <x v="4"/>
    <n v="28"/>
    <n v="3"/>
    <n v="3000000"/>
    <x v="1"/>
    <x v="20"/>
    <s v="Liga Profesional"/>
    <x v="91"/>
    <x v="0"/>
    <s v="Spain"/>
    <x v="1"/>
    <x v="60"/>
    <n v="0"/>
    <n v="0"/>
    <b v="0"/>
  </r>
  <r>
    <x v="1273"/>
    <x v="3"/>
    <n v="29"/>
    <n v="3"/>
    <n v="3000000"/>
    <x v="0"/>
    <x v="1"/>
    <s v="Championship"/>
    <x v="256"/>
    <x v="0"/>
    <s v="Croatia"/>
    <x v="25"/>
    <x v="127"/>
    <n v="0"/>
    <n v="0"/>
    <b v="0"/>
  </r>
  <r>
    <x v="1274"/>
    <x v="2"/>
    <n v="28"/>
    <n v="3"/>
    <n v="3000000"/>
    <x v="0"/>
    <x v="4"/>
    <s v="LaLiga"/>
    <x v="62"/>
    <x v="0"/>
    <s v="England"/>
    <x v="9"/>
    <x v="286"/>
    <n v="0"/>
    <n v="0"/>
    <b v="0"/>
  </r>
  <r>
    <x v="1275"/>
    <x v="0"/>
    <n v="19"/>
    <n v="3"/>
    <n v="3000000"/>
    <x v="0"/>
    <x v="1"/>
    <s v="Premier League 2"/>
    <x v="63"/>
    <x v="0"/>
    <s v="Germany"/>
    <x v="61"/>
    <x v="390"/>
    <n v="0"/>
    <n v="0"/>
    <b v="0"/>
  </r>
  <r>
    <x v="1276"/>
    <x v="4"/>
    <n v="25"/>
    <n v="3"/>
    <n v="3000000"/>
    <x v="0"/>
    <x v="9"/>
    <s v="Jupiler Pro League"/>
    <x v="185"/>
    <x v="0"/>
    <s v="Germany"/>
    <x v="2"/>
    <x v="58"/>
    <n v="0"/>
    <n v="0"/>
    <b v="0"/>
  </r>
  <r>
    <x v="1277"/>
    <x v="3"/>
    <n v="26"/>
    <n v="3"/>
    <n v="3000000"/>
    <x v="3"/>
    <x v="52"/>
    <s v="UAE Pro League"/>
    <x v="464"/>
    <x v="0"/>
    <s v="Turkey"/>
    <x v="17"/>
    <x v="391"/>
    <n v="0"/>
    <n v="0"/>
    <b v="0"/>
  </r>
  <r>
    <x v="1278"/>
    <x v="4"/>
    <n v="24"/>
    <n v="3"/>
    <n v="3000000"/>
    <x v="0"/>
    <x v="7"/>
    <s v="Ligue 1"/>
    <x v="99"/>
    <x v="0"/>
    <s v="Spain"/>
    <x v="1"/>
    <x v="61"/>
    <n v="0"/>
    <n v="0"/>
    <b v="0"/>
  </r>
  <r>
    <x v="1279"/>
    <x v="4"/>
    <n v="23"/>
    <n v="3"/>
    <n v="3000000"/>
    <x v="2"/>
    <x v="28"/>
    <s v="Liga MX Apertura"/>
    <x v="465"/>
    <x v="2"/>
    <s v="Mexico"/>
    <x v="15"/>
    <x v="382"/>
    <n v="0"/>
    <n v="0"/>
    <b v="0"/>
  </r>
  <r>
    <x v="1280"/>
    <x v="4"/>
    <n v="26"/>
    <n v="3"/>
    <n v="3000000"/>
    <x v="0"/>
    <x v="37"/>
    <s v="Super liga Srbije"/>
    <x v="329"/>
    <x v="0"/>
    <s v="Russia"/>
    <x v="16"/>
    <x v="85"/>
    <n v="0"/>
    <n v="0"/>
    <b v="0"/>
  </r>
  <r>
    <x v="1281"/>
    <x v="3"/>
    <n v="27"/>
    <n v="3"/>
    <n v="3000000"/>
    <x v="0"/>
    <x v="5"/>
    <s v="Serie B"/>
    <x v="83"/>
    <x v="0"/>
    <s v="Russia"/>
    <x v="16"/>
    <x v="81"/>
    <n v="0"/>
    <n v="0"/>
    <b v="0"/>
  </r>
  <r>
    <x v="1282"/>
    <x v="3"/>
    <n v="30"/>
    <n v="3"/>
    <n v="3000000"/>
    <x v="0"/>
    <x v="13"/>
    <s v="Fortuna Liga"/>
    <x v="466"/>
    <x v="3"/>
    <s v="Saudi Arabia"/>
    <x v="13"/>
    <x v="392"/>
    <n v="0"/>
    <n v="0"/>
    <b v="0"/>
  </r>
  <r>
    <x v="1283"/>
    <x v="4"/>
    <n v="27"/>
    <n v="3"/>
    <n v="3000000"/>
    <x v="0"/>
    <x v="1"/>
    <s v="Championship"/>
    <x v="401"/>
    <x v="0"/>
    <s v="Germany"/>
    <x v="2"/>
    <x v="178"/>
    <n v="0"/>
    <n v="0"/>
    <b v="0"/>
  </r>
  <r>
    <x v="1284"/>
    <x v="1"/>
    <n v="25"/>
    <n v="3"/>
    <n v="3000000"/>
    <x v="0"/>
    <x v="3"/>
    <s v="Liga Portugal"/>
    <x v="112"/>
    <x v="0"/>
    <s v="Croatia"/>
    <x v="25"/>
    <x v="378"/>
    <n v="0"/>
    <n v="0"/>
    <b v="1"/>
  </r>
  <r>
    <x v="1285"/>
    <x v="4"/>
    <n v="23"/>
    <n v="3"/>
    <n v="3000000"/>
    <x v="0"/>
    <x v="9"/>
    <s v="Jupiler Pro League"/>
    <x v="27"/>
    <x v="0"/>
    <s v="France"/>
    <x v="3"/>
    <x v="268"/>
    <n v="0"/>
    <n v="0"/>
    <b v="1"/>
  </r>
  <r>
    <x v="1286"/>
    <x v="2"/>
    <n v="22"/>
    <n v="3"/>
    <n v="3000000"/>
    <x v="0"/>
    <x v="1"/>
    <s v="Premier League 2"/>
    <x v="467"/>
    <x v="0"/>
    <s v="England"/>
    <x v="9"/>
    <x v="135"/>
    <n v="0"/>
    <n v="0"/>
    <b v="1"/>
  </r>
  <r>
    <x v="1287"/>
    <x v="1"/>
    <n v="28"/>
    <n v="3"/>
    <n v="3000000"/>
    <x v="0"/>
    <x v="1"/>
    <s v="Championship"/>
    <x v="460"/>
    <x v="0"/>
    <s v="England"/>
    <x v="9"/>
    <x v="135"/>
    <n v="0"/>
    <n v="0"/>
    <b v="0"/>
  </r>
  <r>
    <x v="1288"/>
    <x v="3"/>
    <n v="31"/>
    <n v="3"/>
    <n v="3000000"/>
    <x v="0"/>
    <x v="5"/>
    <s v="Serie B"/>
    <x v="107"/>
    <x v="0"/>
    <s v="Italy"/>
    <x v="4"/>
    <x v="67"/>
    <n v="0"/>
    <n v="0"/>
    <b v="0"/>
  </r>
  <r>
    <x v="1289"/>
    <x v="2"/>
    <n v="23"/>
    <n v="3"/>
    <n v="3000000"/>
    <x v="1"/>
    <x v="20"/>
    <s v="Liga Profesional"/>
    <x v="171"/>
    <x v="1"/>
    <s v="Argentina"/>
    <x v="14"/>
    <x v="393"/>
    <n v="0"/>
    <n v="0"/>
    <b v="1"/>
  </r>
  <r>
    <x v="1290"/>
    <x v="3"/>
    <n v="29"/>
    <n v="3"/>
    <n v="3000000"/>
    <x v="0"/>
    <x v="4"/>
    <s v="LaLiga2"/>
    <x v="468"/>
    <x v="0"/>
    <s v="Turkey"/>
    <x v="17"/>
    <x v="384"/>
    <n v="0"/>
    <n v="0"/>
    <b v="0"/>
  </r>
  <r>
    <x v="1291"/>
    <x v="4"/>
    <n v="18"/>
    <n v="3"/>
    <n v="3000000"/>
    <x v="0"/>
    <x v="3"/>
    <s v="Liga Portugal"/>
    <x v="15"/>
    <x v="0"/>
    <s v="Portugal"/>
    <x v="6"/>
    <x v="380"/>
    <n v="0"/>
    <n v="0"/>
    <b v="1"/>
  </r>
  <r>
    <x v="1292"/>
    <x v="0"/>
    <n v="20"/>
    <n v="3"/>
    <n v="3000000"/>
    <x v="0"/>
    <x v="5"/>
    <s v="Serie A"/>
    <x v="116"/>
    <x v="0"/>
    <s v="Italy"/>
    <x v="4"/>
    <x v="54"/>
    <n v="0"/>
    <n v="0"/>
    <b v="1"/>
  </r>
  <r>
    <x v="1293"/>
    <x v="2"/>
    <n v="19"/>
    <n v="3"/>
    <n v="3000000"/>
    <x v="0"/>
    <x v="7"/>
    <s v="Ligue 1"/>
    <x v="96"/>
    <x v="0"/>
    <s v="Belgium"/>
    <x v="33"/>
    <x v="394"/>
    <n v="0"/>
    <n v="0"/>
    <b v="1"/>
  </r>
  <r>
    <x v="1294"/>
    <x v="1"/>
    <n v="19"/>
    <n v="3"/>
    <n v="3000000"/>
    <x v="0"/>
    <x v="1"/>
    <s v="Premier League"/>
    <x v="10"/>
    <x v="0"/>
    <s v="England"/>
    <x v="9"/>
    <x v="167"/>
    <n v="0"/>
    <n v="0"/>
    <b v="1"/>
  </r>
  <r>
    <x v="1295"/>
    <x v="2"/>
    <n v="28"/>
    <n v="3"/>
    <n v="3000000"/>
    <x v="0"/>
    <x v="5"/>
    <s v="Serie B"/>
    <x v="348"/>
    <x v="0"/>
    <s v="Turkey"/>
    <x v="17"/>
    <x v="333"/>
    <n v="0"/>
    <n v="0"/>
    <b v="1"/>
  </r>
  <r>
    <x v="1296"/>
    <x v="1"/>
    <n v="23"/>
    <n v="3"/>
    <n v="3000000"/>
    <x v="0"/>
    <x v="4"/>
    <s v="LaLiga"/>
    <x v="5"/>
    <x v="0"/>
    <s v="Netherlands"/>
    <x v="5"/>
    <x v="312"/>
    <n v="0"/>
    <n v="0"/>
    <b v="1"/>
  </r>
  <r>
    <x v="1297"/>
    <x v="5"/>
    <n v="25"/>
    <n v="3"/>
    <n v="3000000"/>
    <x v="0"/>
    <x v="7"/>
    <s v="Ligue 1"/>
    <x v="469"/>
    <x v="0"/>
    <s v="France"/>
    <x v="19"/>
    <x v="395"/>
    <n v="0"/>
    <n v="0"/>
    <b v="1"/>
  </r>
  <r>
    <x v="1298"/>
    <x v="3"/>
    <n v="21"/>
    <n v="3"/>
    <n v="3000000"/>
    <x v="0"/>
    <x v="7"/>
    <s v="Ligue 1"/>
    <x v="30"/>
    <x v="0"/>
    <s v="France"/>
    <x v="3"/>
    <x v="113"/>
    <n v="0"/>
    <n v="0"/>
    <b v="1"/>
  </r>
  <r>
    <x v="1299"/>
    <x v="5"/>
    <n v="27"/>
    <n v="3"/>
    <n v="3000000"/>
    <x v="0"/>
    <x v="5"/>
    <s v="Serie A"/>
    <x v="59"/>
    <x v="0"/>
    <s v="Italy"/>
    <x v="4"/>
    <x v="192"/>
    <n v="0"/>
    <n v="0"/>
    <b v="1"/>
  </r>
  <r>
    <x v="1300"/>
    <x v="1"/>
    <n v="20"/>
    <n v="3"/>
    <n v="3000000"/>
    <x v="0"/>
    <x v="1"/>
    <s v="Premier League"/>
    <x v="9"/>
    <x v="0"/>
    <s v="Netherlands"/>
    <x v="5"/>
    <x v="144"/>
    <n v="0"/>
    <n v="0"/>
    <b v="1"/>
  </r>
  <r>
    <x v="1301"/>
    <x v="0"/>
    <n v="21"/>
    <n v="3"/>
    <n v="3000000"/>
    <x v="0"/>
    <x v="4"/>
    <s v="LaLiga"/>
    <x v="145"/>
    <x v="0"/>
    <s v="Spain"/>
    <x v="49"/>
    <x v="339"/>
    <n v="0"/>
    <n v="0"/>
    <b v="1"/>
  </r>
  <r>
    <x v="1302"/>
    <x v="5"/>
    <n v="22"/>
    <n v="3"/>
    <n v="3000000"/>
    <x v="0"/>
    <x v="2"/>
    <s v="Ligue 1"/>
    <x v="2"/>
    <x v="0"/>
    <s v="Belgium"/>
    <x v="7"/>
    <x v="242"/>
    <n v="0"/>
    <n v="0"/>
    <b v="1"/>
  </r>
  <r>
    <x v="1303"/>
    <x v="5"/>
    <n v="26"/>
    <n v="3"/>
    <n v="3000000"/>
    <x v="0"/>
    <x v="4"/>
    <s v="LaLiga"/>
    <x v="62"/>
    <x v="0"/>
    <s v="France"/>
    <x v="3"/>
    <x v="48"/>
    <n v="0"/>
    <n v="0"/>
    <b v="1"/>
  </r>
  <r>
    <x v="1304"/>
    <x v="3"/>
    <n v="23"/>
    <n v="3"/>
    <n v="3000000"/>
    <x v="0"/>
    <x v="11"/>
    <s v="Super Lig"/>
    <x v="168"/>
    <x v="0"/>
    <s v="Italy"/>
    <x v="21"/>
    <x v="125"/>
    <n v="0"/>
    <n v="0"/>
    <b v="0"/>
  </r>
  <r>
    <x v="1305"/>
    <x v="2"/>
    <n v="20"/>
    <n v="3"/>
    <n v="3000000"/>
    <x v="0"/>
    <x v="1"/>
    <s v="Premier League 2"/>
    <x v="449"/>
    <x v="0"/>
    <s v="England"/>
    <x v="9"/>
    <x v="396"/>
    <n v="0"/>
    <n v="0"/>
    <b v="1"/>
  </r>
  <r>
    <x v="1306"/>
    <x v="2"/>
    <n v="26"/>
    <n v="3"/>
    <n v="3000000"/>
    <x v="0"/>
    <x v="7"/>
    <s v="Ligue 1"/>
    <x v="23"/>
    <x v="0"/>
    <s v="Portugal"/>
    <x v="6"/>
    <x v="380"/>
    <n v="0"/>
    <n v="0"/>
    <b v="0"/>
  </r>
  <r>
    <x v="1307"/>
    <x v="1"/>
    <n v="24"/>
    <n v="3"/>
    <n v="3000000"/>
    <x v="1"/>
    <x v="18"/>
    <s v="Serie B"/>
    <x v="238"/>
    <x v="1"/>
    <s v="Brazil"/>
    <x v="4"/>
    <x v="267"/>
    <n v="0"/>
    <n v="0"/>
    <b v="0"/>
  </r>
  <r>
    <x v="1308"/>
    <x v="4"/>
    <n v="21"/>
    <n v="3"/>
    <n v="3000000"/>
    <x v="1"/>
    <x v="18"/>
    <s v="Serie A"/>
    <x v="301"/>
    <x v="0"/>
    <s v="Belgium"/>
    <x v="7"/>
    <x v="242"/>
    <n v="0"/>
    <n v="0"/>
    <b v="1"/>
  </r>
  <r>
    <x v="1309"/>
    <x v="2"/>
    <n v="28"/>
    <n v="3"/>
    <n v="3000000"/>
    <x v="1"/>
    <x v="20"/>
    <s v="Liga Profesional"/>
    <x v="432"/>
    <x v="1"/>
    <s v="Brazil"/>
    <x v="4"/>
    <x v="260"/>
    <n v="0"/>
    <n v="0"/>
    <b v="1"/>
  </r>
  <r>
    <x v="1310"/>
    <x v="0"/>
    <n v="20"/>
    <n v="3"/>
    <n v="3000000"/>
    <x v="0"/>
    <x v="1"/>
    <s v="Premier League"/>
    <x v="51"/>
    <x v="0"/>
    <s v="Wales"/>
    <x v="9"/>
    <x v="367"/>
    <n v="0"/>
    <n v="0"/>
    <b v="1"/>
  </r>
  <r>
    <x v="731"/>
    <x v="3"/>
    <n v="21"/>
    <n v="3"/>
    <n v="3000000"/>
    <x v="0"/>
    <x v="4"/>
    <s v="LaLiga"/>
    <x v="62"/>
    <x v="0"/>
    <s v="Netherlands"/>
    <x v="5"/>
    <x v="397"/>
    <n v="0"/>
    <n v="0"/>
    <b v="1"/>
  </r>
  <r>
    <x v="1311"/>
    <x v="1"/>
    <n v="33"/>
    <n v="3"/>
    <n v="3000000"/>
    <x v="1"/>
    <x v="20"/>
    <s v="Liga Profesional"/>
    <x v="171"/>
    <x v="0"/>
    <s v="Spain"/>
    <x v="49"/>
    <x v="320"/>
    <n v="0"/>
    <n v="0"/>
    <b v="0"/>
  </r>
  <r>
    <x v="1312"/>
    <x v="2"/>
    <n v="25"/>
    <n v="3"/>
    <n v="3000000"/>
    <x v="0"/>
    <x v="15"/>
    <s v="1.Division"/>
    <x v="148"/>
    <x v="3"/>
    <s v="Korea, South"/>
    <x v="51"/>
    <x v="398"/>
    <n v="0"/>
    <n v="0"/>
    <b v="1"/>
  </r>
  <r>
    <x v="1312"/>
    <x v="2"/>
    <n v="25"/>
    <n v="3"/>
    <n v="3000000"/>
    <x v="0"/>
    <x v="15"/>
    <s v="1.Division"/>
    <x v="148"/>
    <x v="0"/>
    <s v="Greece"/>
    <x v="20"/>
    <x v="92"/>
    <n v="0"/>
    <n v="0"/>
    <b v="0"/>
  </r>
  <r>
    <x v="1313"/>
    <x v="4"/>
    <n v="31"/>
    <n v="3"/>
    <n v="3000000"/>
    <x v="0"/>
    <x v="4"/>
    <s v="LaLiga"/>
    <x v="52"/>
    <x v="0"/>
    <s v="England"/>
    <x v="9"/>
    <x v="94"/>
    <n v="0"/>
    <n v="0"/>
    <b v="0"/>
  </r>
  <r>
    <x v="1314"/>
    <x v="1"/>
    <n v="25"/>
    <n v="3"/>
    <n v="3000000"/>
    <x v="0"/>
    <x v="5"/>
    <s v="Serie A"/>
    <x v="19"/>
    <x v="0"/>
    <s v="Netherlands"/>
    <x v="5"/>
    <x v="72"/>
    <n v="0"/>
    <n v="0"/>
    <b v="1"/>
  </r>
  <r>
    <x v="1315"/>
    <x v="2"/>
    <n v="19"/>
    <n v="3"/>
    <n v="3000000"/>
    <x v="0"/>
    <x v="1"/>
    <s v="Premier League 2"/>
    <x v="470"/>
    <x v="0"/>
    <s v="England"/>
    <x v="9"/>
    <x v="212"/>
    <n v="0"/>
    <n v="0"/>
    <b v="1"/>
  </r>
  <r>
    <x v="1316"/>
    <x v="2"/>
    <n v="31"/>
    <n v="3"/>
    <n v="3000000"/>
    <x v="0"/>
    <x v="5"/>
    <s v="Serie A"/>
    <x v="6"/>
    <x v="0"/>
    <s v="France"/>
    <x v="3"/>
    <x v="26"/>
    <n v="0"/>
    <n v="0"/>
    <b v="0"/>
  </r>
  <r>
    <x v="170"/>
    <x v="5"/>
    <n v="18"/>
    <n v="3"/>
    <n v="3000000"/>
    <x v="0"/>
    <x v="1"/>
    <s v="Premier League"/>
    <x v="39"/>
    <x v="2"/>
    <s v="United States"/>
    <x v="10"/>
    <x v="399"/>
    <n v="0"/>
    <n v="0"/>
    <b v="1"/>
  </r>
  <r>
    <x v="1317"/>
    <x v="2"/>
    <n v="25"/>
    <n v="3"/>
    <n v="3000000"/>
    <x v="0"/>
    <x v="7"/>
    <s v="Ligue 2"/>
    <x v="309"/>
    <x v="0"/>
    <s v="Turkey"/>
    <x v="17"/>
    <x v="373"/>
    <n v="0"/>
    <n v="0"/>
    <b v="1"/>
  </r>
  <r>
    <x v="1318"/>
    <x v="3"/>
    <n v="21"/>
    <n v="3"/>
    <n v="3000000"/>
    <x v="0"/>
    <x v="4"/>
    <s v="LaLiga"/>
    <x v="145"/>
    <x v="0"/>
    <s v="Spain"/>
    <x v="1"/>
    <x v="210"/>
    <n v="0"/>
    <n v="0"/>
    <b v="1"/>
  </r>
  <r>
    <x v="1319"/>
    <x v="3"/>
    <n v="24"/>
    <n v="3"/>
    <n v="3000000"/>
    <x v="0"/>
    <x v="1"/>
    <s v="Premier League"/>
    <x v="11"/>
    <x v="1"/>
    <s v="Brazil"/>
    <x v="4"/>
    <x v="87"/>
    <n v="0"/>
    <n v="0"/>
    <b v="1"/>
  </r>
  <r>
    <x v="1320"/>
    <x v="3"/>
    <n v="28"/>
    <n v="3"/>
    <n v="3000000"/>
    <x v="0"/>
    <x v="6"/>
    <s v="Bundesliga"/>
    <x v="72"/>
    <x v="0"/>
    <s v="Spain"/>
    <x v="1"/>
    <x v="51"/>
    <n v="0"/>
    <n v="0"/>
    <b v="0"/>
  </r>
  <r>
    <x v="1321"/>
    <x v="2"/>
    <n v="24"/>
    <n v="3"/>
    <n v="3000000"/>
    <x v="0"/>
    <x v="4"/>
    <s v="LaLiga"/>
    <x v="177"/>
    <x v="0"/>
    <s v="Spain"/>
    <x v="49"/>
    <x v="238"/>
    <n v="0"/>
    <n v="0"/>
    <b v="0"/>
  </r>
  <r>
    <x v="1322"/>
    <x v="3"/>
    <n v="25"/>
    <n v="3"/>
    <n v="3000000"/>
    <x v="0"/>
    <x v="5"/>
    <s v="Serie A"/>
    <x v="13"/>
    <x v="0"/>
    <s v="Italy"/>
    <x v="4"/>
    <x v="67"/>
    <n v="0"/>
    <n v="0"/>
    <b v="1"/>
  </r>
  <r>
    <x v="1323"/>
    <x v="5"/>
    <n v="33"/>
    <n v="3"/>
    <n v="3000000"/>
    <x v="0"/>
    <x v="4"/>
    <s v="LaLiga"/>
    <x v="41"/>
    <x v="0"/>
    <s v="England"/>
    <x v="0"/>
    <x v="40"/>
    <n v="0"/>
    <n v="0"/>
    <b v="0"/>
  </r>
  <r>
    <x v="1324"/>
    <x v="2"/>
    <n v="26"/>
    <n v="3"/>
    <n v="3000000"/>
    <x v="1"/>
    <x v="18"/>
    <s v="Serie A"/>
    <x v="301"/>
    <x v="1"/>
    <s v="Brazil"/>
    <x v="4"/>
    <x v="400"/>
    <n v="0"/>
    <n v="0"/>
    <b v="0"/>
  </r>
  <r>
    <x v="1325"/>
    <x v="3"/>
    <n v="29"/>
    <n v="3"/>
    <n v="3000000"/>
    <x v="0"/>
    <x v="11"/>
    <s v="Super Lig"/>
    <x v="49"/>
    <x v="0"/>
    <s v="Belgium"/>
    <x v="7"/>
    <x v="91"/>
    <n v="0"/>
    <n v="0"/>
    <b v="1"/>
  </r>
  <r>
    <x v="1326"/>
    <x v="3"/>
    <n v="26"/>
    <n v="3"/>
    <n v="3000000"/>
    <x v="2"/>
    <x v="28"/>
    <s v="Liga MX Apertura"/>
    <x v="461"/>
    <x v="2"/>
    <s v="Mexico"/>
    <x v="15"/>
    <x v="131"/>
    <n v="0"/>
    <n v="0"/>
    <b v="1"/>
  </r>
  <r>
    <x v="1327"/>
    <x v="1"/>
    <n v="22"/>
    <n v="3"/>
    <n v="3000000"/>
    <x v="0"/>
    <x v="2"/>
    <s v="Ligue 1"/>
    <x v="2"/>
    <x v="0"/>
    <s v="Belgium"/>
    <x v="7"/>
    <x v="242"/>
    <n v="0"/>
    <n v="0"/>
    <b v="1"/>
  </r>
  <r>
    <x v="1328"/>
    <x v="2"/>
    <n v="22"/>
    <n v="3"/>
    <n v="3000000"/>
    <x v="0"/>
    <x v="3"/>
    <s v="Liga Portugal"/>
    <x v="17"/>
    <x v="0"/>
    <s v="Portugal"/>
    <x v="6"/>
    <x v="401"/>
    <n v="0"/>
    <n v="0"/>
    <b v="1"/>
  </r>
  <r>
    <x v="1329"/>
    <x v="3"/>
    <n v="26"/>
    <n v="3"/>
    <n v="3000000"/>
    <x v="0"/>
    <x v="3"/>
    <s v="Liga Portugal"/>
    <x v="42"/>
    <x v="0"/>
    <s v="Belgium"/>
    <x v="7"/>
    <x v="311"/>
    <n v="0"/>
    <n v="0"/>
    <b v="1"/>
  </r>
  <r>
    <x v="1330"/>
    <x v="2"/>
    <n v="18"/>
    <n v="3"/>
    <n v="3000000"/>
    <x v="0"/>
    <x v="6"/>
    <s v="Bundesliga"/>
    <x v="14"/>
    <x v="0"/>
    <s v="Netherlands"/>
    <x v="5"/>
    <x v="291"/>
    <n v="0"/>
    <n v="0"/>
    <b v="1"/>
  </r>
  <r>
    <x v="1331"/>
    <x v="2"/>
    <n v="25"/>
    <n v="3"/>
    <n v="3000000"/>
    <x v="0"/>
    <x v="7"/>
    <s v="Ligue 2"/>
    <x v="161"/>
    <x v="0"/>
    <s v="Spain"/>
    <x v="49"/>
    <x v="402"/>
    <n v="0"/>
    <n v="0"/>
    <b v="1"/>
  </r>
  <r>
    <x v="1332"/>
    <x v="2"/>
    <n v="19"/>
    <n v="3"/>
    <n v="3000000"/>
    <x v="0"/>
    <x v="7"/>
    <s v="Ligue 1"/>
    <x v="44"/>
    <x v="0"/>
    <s v="England"/>
    <x v="9"/>
    <x v="172"/>
    <n v="0"/>
    <n v="0"/>
    <b v="1"/>
  </r>
  <r>
    <x v="1333"/>
    <x v="4"/>
    <n v="28"/>
    <n v="3"/>
    <n v="3000000"/>
    <x v="0"/>
    <x v="1"/>
    <s v="Premier League"/>
    <x v="58"/>
    <x v="0"/>
    <s v="France"/>
    <x v="3"/>
    <x v="26"/>
    <n v="0"/>
    <n v="0"/>
    <b v="1"/>
  </r>
  <r>
    <x v="1334"/>
    <x v="2"/>
    <n v="27"/>
    <n v="3"/>
    <n v="3000000"/>
    <x v="0"/>
    <x v="9"/>
    <s v="Jupiler Pro League"/>
    <x v="69"/>
    <x v="0"/>
    <s v="Denmark"/>
    <x v="18"/>
    <x v="102"/>
    <n v="0"/>
    <n v="0"/>
    <b v="1"/>
  </r>
  <r>
    <x v="1335"/>
    <x v="3"/>
    <n v="19"/>
    <n v="3"/>
    <n v="3000000"/>
    <x v="0"/>
    <x v="6"/>
    <s v="Bundesliga"/>
    <x v="50"/>
    <x v="0"/>
    <s v="Denmark"/>
    <x v="18"/>
    <x v="264"/>
    <n v="0"/>
    <n v="0"/>
    <b v="1"/>
  </r>
  <r>
    <x v="1336"/>
    <x v="3"/>
    <n v="22"/>
    <n v="3"/>
    <n v="3000000"/>
    <x v="0"/>
    <x v="1"/>
    <s v="Premier League"/>
    <x v="198"/>
    <x v="0"/>
    <s v="England"/>
    <x v="9"/>
    <x v="129"/>
    <n v="0"/>
    <n v="0"/>
    <b v="1"/>
  </r>
  <r>
    <x v="1337"/>
    <x v="2"/>
    <s v="-"/>
    <n v="3"/>
    <n v="3000000"/>
    <x v="0"/>
    <x v="5"/>
    <s v="Serie B"/>
    <x v="260"/>
    <x v="0"/>
    <s v="Italy"/>
    <x v="21"/>
    <x v="403"/>
    <n v="0"/>
    <n v="0"/>
    <b v="1"/>
  </r>
  <r>
    <x v="1337"/>
    <x v="2"/>
    <n v="28"/>
    <n v="3"/>
    <n v="3000000"/>
    <x v="0"/>
    <x v="5"/>
    <s v="Serie B"/>
    <x v="260"/>
    <x v="0"/>
    <s v="Italy"/>
    <x v="21"/>
    <x v="403"/>
    <n v="0"/>
    <n v="0"/>
    <b v="1"/>
  </r>
  <r>
    <x v="1338"/>
    <x v="0"/>
    <n v="26"/>
    <n v="3"/>
    <n v="3000000"/>
    <x v="0"/>
    <x v="1"/>
    <s v="Championship"/>
    <x v="48"/>
    <x v="0"/>
    <s v="Italy"/>
    <x v="4"/>
    <x v="140"/>
    <n v="0"/>
    <n v="0"/>
    <b v="1"/>
  </r>
  <r>
    <x v="1339"/>
    <x v="0"/>
    <n v="25"/>
    <n v="3"/>
    <n v="3000000"/>
    <x v="0"/>
    <x v="4"/>
    <s v="LaLiga"/>
    <x v="25"/>
    <x v="0"/>
    <s v="Spain"/>
    <x v="1"/>
    <x v="121"/>
    <n v="0"/>
    <n v="0"/>
    <b v="0"/>
  </r>
  <r>
    <x v="1340"/>
    <x v="1"/>
    <n v="26"/>
    <n v="3"/>
    <n v="3000000"/>
    <x v="0"/>
    <x v="1"/>
    <s v="League One"/>
    <x v="283"/>
    <x v="0"/>
    <s v="England"/>
    <x v="9"/>
    <x v="396"/>
    <n v="0"/>
    <n v="0"/>
    <b v="0"/>
  </r>
  <r>
    <x v="1341"/>
    <x v="4"/>
    <n v="34"/>
    <n v="3"/>
    <n v="3000000"/>
    <x v="0"/>
    <x v="4"/>
    <s v="LaLiga"/>
    <x v="4"/>
    <x v="0"/>
    <s v="Greece"/>
    <x v="20"/>
    <x v="92"/>
    <n v="0"/>
    <n v="0"/>
    <b v="0"/>
  </r>
  <r>
    <x v="1342"/>
    <x v="2"/>
    <n v="32"/>
    <n v="2.9"/>
    <n v="2900000"/>
    <x v="0"/>
    <x v="11"/>
    <s v="Super Lig"/>
    <x v="168"/>
    <x v="1"/>
    <s v="Brazil"/>
    <x v="21"/>
    <x v="404"/>
    <n v="0"/>
    <n v="0"/>
    <b v="0"/>
  </r>
  <r>
    <x v="1343"/>
    <x v="2"/>
    <n v="24"/>
    <n v="2.8"/>
    <n v="2800000"/>
    <x v="0"/>
    <x v="1"/>
    <s v="Championship"/>
    <x v="103"/>
    <x v="0"/>
    <s v="Netherlands"/>
    <x v="5"/>
    <x v="405"/>
    <n v="0"/>
    <n v="0"/>
    <b v="0"/>
  </r>
  <r>
    <x v="1344"/>
    <x v="2"/>
    <n v="24"/>
    <n v="2.8"/>
    <n v="2800000"/>
    <x v="0"/>
    <x v="15"/>
    <s v="Premier Liga"/>
    <x v="182"/>
    <x v="0"/>
    <s v="Russia"/>
    <x v="16"/>
    <x v="223"/>
    <n v="0"/>
    <n v="0"/>
    <b v="0"/>
  </r>
  <r>
    <x v="1345"/>
    <x v="5"/>
    <n v="28"/>
    <n v="2.8"/>
    <n v="2800000"/>
    <x v="0"/>
    <x v="6"/>
    <s v="Bundesliga"/>
    <x v="54"/>
    <x v="0"/>
    <s v="France"/>
    <x v="3"/>
    <x v="164"/>
    <n v="0"/>
    <n v="0"/>
    <b v="0"/>
  </r>
  <r>
    <x v="1346"/>
    <x v="2"/>
    <n v="25"/>
    <n v="2.8"/>
    <n v="2800000"/>
    <x v="1"/>
    <x v="20"/>
    <s v="Liga Profesional"/>
    <x v="471"/>
    <x v="1"/>
    <s v="Argentina"/>
    <x v="14"/>
    <x v="393"/>
    <n v="0"/>
    <n v="0"/>
    <b v="0"/>
  </r>
  <r>
    <x v="1347"/>
    <x v="0"/>
    <n v="29"/>
    <n v="2.8"/>
    <n v="2800000"/>
    <x v="3"/>
    <x v="55"/>
    <s v="Super League"/>
    <x v="472"/>
    <x v="0"/>
    <s v="Turkey"/>
    <x v="17"/>
    <x v="198"/>
    <n v="0"/>
    <n v="0"/>
    <b v="0"/>
  </r>
  <r>
    <x v="1348"/>
    <x v="5"/>
    <n v="22"/>
    <n v="2.8"/>
    <n v="2800000"/>
    <x v="1"/>
    <x v="20"/>
    <s v="Liga Profesional"/>
    <x v="100"/>
    <x v="1"/>
    <s v="Argentina"/>
    <x v="14"/>
    <x v="351"/>
    <n v="0"/>
    <n v="0"/>
    <b v="1"/>
  </r>
  <r>
    <x v="1349"/>
    <x v="4"/>
    <n v="28"/>
    <n v="2.8"/>
    <n v="2800000"/>
    <x v="0"/>
    <x v="0"/>
    <s v="Eredivisie"/>
    <x v="0"/>
    <x v="0"/>
    <s v="Netherlands"/>
    <x v="5"/>
    <x v="312"/>
    <n v="0"/>
    <n v="0"/>
    <b v="0"/>
  </r>
  <r>
    <x v="1350"/>
    <x v="1"/>
    <n v="24"/>
    <n v="2.8"/>
    <n v="2800000"/>
    <x v="0"/>
    <x v="5"/>
    <s v="Serie A"/>
    <x v="116"/>
    <x v="0"/>
    <s v="Greece"/>
    <x v="20"/>
    <x v="92"/>
    <n v="0"/>
    <n v="0"/>
    <b v="1"/>
  </r>
  <r>
    <x v="1351"/>
    <x v="4"/>
    <n v="25"/>
    <n v="2.8"/>
    <n v="2800000"/>
    <x v="0"/>
    <x v="5"/>
    <s v="Serie A"/>
    <x v="59"/>
    <x v="0"/>
    <s v="Italy"/>
    <x v="4"/>
    <x v="52"/>
    <n v="0"/>
    <n v="0"/>
    <b v="1"/>
  </r>
  <r>
    <x v="1352"/>
    <x v="1"/>
    <n v="30"/>
    <n v="2.8"/>
    <n v="2800000"/>
    <x v="0"/>
    <x v="5"/>
    <s v="Serie A"/>
    <x v="18"/>
    <x v="0"/>
    <s v="Italy"/>
    <x v="4"/>
    <x v="124"/>
    <n v="0"/>
    <n v="0"/>
    <b v="1"/>
  </r>
  <r>
    <x v="1353"/>
    <x v="3"/>
    <n v="28"/>
    <n v="2.7"/>
    <n v="2700000"/>
    <x v="0"/>
    <x v="27"/>
    <s v="Super League"/>
    <x v="162"/>
    <x v="0"/>
    <s v="Italy"/>
    <x v="4"/>
    <x v="192"/>
    <n v="0"/>
    <n v="0"/>
    <b v="0"/>
  </r>
  <r>
    <x v="1354"/>
    <x v="2"/>
    <n v="31"/>
    <n v="2.7"/>
    <n v="2700000"/>
    <x v="3"/>
    <x v="25"/>
    <s v="Stars League"/>
    <x v="473"/>
    <x v="3"/>
    <s v="Qatar"/>
    <x v="26"/>
    <x v="406"/>
    <n v="0"/>
    <n v="0"/>
    <b v="0"/>
  </r>
  <r>
    <x v="1355"/>
    <x v="0"/>
    <n v="26"/>
    <n v="2.7"/>
    <n v="2700000"/>
    <x v="0"/>
    <x v="11"/>
    <s v="Super Lig"/>
    <x v="102"/>
    <x v="0"/>
    <s v="Serbia"/>
    <x v="30"/>
    <x v="313"/>
    <n v="0"/>
    <n v="0"/>
    <b v="0"/>
  </r>
  <r>
    <x v="430"/>
    <x v="3"/>
    <n v="30"/>
    <n v="2.7"/>
    <n v="2700000"/>
    <x v="0"/>
    <x v="5"/>
    <s v="Serie A"/>
    <x v="474"/>
    <x v="0"/>
    <s v="Italy"/>
    <x v="21"/>
    <x v="387"/>
    <n v="0"/>
    <n v="0"/>
    <b v="1"/>
  </r>
  <r>
    <x v="1356"/>
    <x v="3"/>
    <n v="22"/>
    <n v="2.6"/>
    <n v="2600000"/>
    <x v="0"/>
    <x v="4"/>
    <s v="LaLiga"/>
    <x v="145"/>
    <x v="0"/>
    <s v="Spain"/>
    <x v="49"/>
    <x v="407"/>
    <n v="0"/>
    <n v="0"/>
    <b v="1"/>
  </r>
  <r>
    <x v="1357"/>
    <x v="2"/>
    <n v="22"/>
    <n v="2.5"/>
    <n v="2500000"/>
    <x v="0"/>
    <x v="6"/>
    <s v="2. Bundesliga"/>
    <x v="166"/>
    <x v="0"/>
    <s v="Germany"/>
    <x v="2"/>
    <x v="50"/>
    <n v="0"/>
    <n v="0"/>
    <b v="0"/>
  </r>
  <r>
    <x v="1358"/>
    <x v="2"/>
    <n v="32"/>
    <n v="2.5"/>
    <n v="2500000"/>
    <x v="0"/>
    <x v="7"/>
    <s v="Ligue 1"/>
    <x v="23"/>
    <x v="0"/>
    <s v="France"/>
    <x v="3"/>
    <x v="44"/>
    <n v="0"/>
    <n v="0"/>
    <b v="0"/>
  </r>
  <r>
    <x v="1359"/>
    <x v="2"/>
    <n v="24"/>
    <n v="2.5"/>
    <n v="2500000"/>
    <x v="0"/>
    <x v="27"/>
    <s v="Super League"/>
    <x v="475"/>
    <x v="0"/>
    <s v="Italy"/>
    <x v="4"/>
    <x v="32"/>
    <n v="0"/>
    <n v="0"/>
    <b v="0"/>
  </r>
  <r>
    <x v="1360"/>
    <x v="1"/>
    <n v="20"/>
    <n v="2.5"/>
    <n v="2500000"/>
    <x v="0"/>
    <x v="8"/>
    <s v="Bundesliga"/>
    <x v="206"/>
    <x v="0"/>
    <s v="Germany"/>
    <x v="2"/>
    <x v="181"/>
    <n v="0"/>
    <n v="0"/>
    <b v="0"/>
  </r>
  <r>
    <x v="1361"/>
    <x v="2"/>
    <n v="28"/>
    <n v="2.5"/>
    <n v="2500000"/>
    <x v="0"/>
    <x v="6"/>
    <s v="2. Bundesliga"/>
    <x v="147"/>
    <x v="2"/>
    <s v="Canada"/>
    <x v="10"/>
    <x v="305"/>
    <n v="0"/>
    <n v="0"/>
    <b v="0"/>
  </r>
  <r>
    <x v="1362"/>
    <x v="0"/>
    <n v="31"/>
    <n v="2.5"/>
    <n v="2500000"/>
    <x v="0"/>
    <x v="4"/>
    <s v="LaLiga"/>
    <x v="25"/>
    <x v="0"/>
    <s v="Italy"/>
    <x v="21"/>
    <x v="170"/>
    <n v="0"/>
    <n v="0"/>
    <b v="0"/>
  </r>
  <r>
    <x v="1363"/>
    <x v="1"/>
    <n v="29"/>
    <n v="2.5"/>
    <n v="2500000"/>
    <x v="0"/>
    <x v="15"/>
    <s v="Premier Liga"/>
    <x v="182"/>
    <x v="0"/>
    <s v="Greece"/>
    <x v="20"/>
    <x v="139"/>
    <n v="0"/>
    <n v="0"/>
    <b v="0"/>
  </r>
  <r>
    <x v="1364"/>
    <x v="0"/>
    <n v="32"/>
    <n v="2.5"/>
    <n v="2500000"/>
    <x v="0"/>
    <x v="1"/>
    <s v="Premier League"/>
    <x v="53"/>
    <x v="3"/>
    <s v="United Arab Emirates"/>
    <x v="28"/>
    <x v="155"/>
    <n v="0"/>
    <n v="0"/>
    <b v="0"/>
  </r>
  <r>
    <x v="1365"/>
    <x v="1"/>
    <n v="28"/>
    <n v="2.5"/>
    <n v="2500000"/>
    <x v="0"/>
    <x v="1"/>
    <s v="Premier League"/>
    <x v="58"/>
    <x v="0"/>
    <s v="England"/>
    <x v="52"/>
    <x v="408"/>
    <n v="0"/>
    <n v="0"/>
    <b v="0"/>
  </r>
  <r>
    <x v="1366"/>
    <x v="2"/>
    <n v="29"/>
    <n v="2.5"/>
    <n v="2500000"/>
    <x v="0"/>
    <x v="15"/>
    <s v="Premier Liga"/>
    <x v="444"/>
    <x v="0"/>
    <s v="Turkey"/>
    <x v="17"/>
    <x v="333"/>
    <n v="0"/>
    <n v="0"/>
    <b v="0"/>
  </r>
  <r>
    <x v="1367"/>
    <x v="4"/>
    <n v="28"/>
    <n v="2.5"/>
    <n v="2500000"/>
    <x v="0"/>
    <x v="4"/>
    <s v="LaLiga"/>
    <x v="227"/>
    <x v="0"/>
    <s v="Spain"/>
    <x v="1"/>
    <x v="111"/>
    <n v="0"/>
    <n v="0"/>
    <b v="0"/>
  </r>
  <r>
    <x v="1368"/>
    <x v="2"/>
    <n v="25"/>
    <n v="2.5"/>
    <n v="2500000"/>
    <x v="0"/>
    <x v="7"/>
    <s v="Ligue 1"/>
    <x v="80"/>
    <x v="0"/>
    <s v="France"/>
    <x v="3"/>
    <x v="163"/>
    <n v="0"/>
    <n v="0"/>
    <b v="0"/>
  </r>
  <r>
    <x v="1369"/>
    <x v="4"/>
    <n v="24"/>
    <n v="2.5"/>
    <n v="2500000"/>
    <x v="0"/>
    <x v="7"/>
    <s v="Ligue 1"/>
    <x v="476"/>
    <x v="0"/>
    <s v="France"/>
    <x v="3"/>
    <x v="164"/>
    <n v="0"/>
    <n v="0"/>
    <b v="0"/>
  </r>
  <r>
    <x v="1370"/>
    <x v="2"/>
    <n v="24"/>
    <n v="2.5"/>
    <n v="2500000"/>
    <x v="2"/>
    <x v="28"/>
    <s v="Liga MX Apertura"/>
    <x v="477"/>
    <x v="2"/>
    <s v="Mexico"/>
    <x v="15"/>
    <x v="409"/>
    <n v="0"/>
    <n v="0"/>
    <b v="0"/>
  </r>
  <r>
    <x v="1371"/>
    <x v="2"/>
    <n v="29"/>
    <n v="2.5"/>
    <n v="2500000"/>
    <x v="0"/>
    <x v="5"/>
    <s v="Serie A"/>
    <x v="116"/>
    <x v="3"/>
    <s v="United Arab Emirates"/>
    <x v="28"/>
    <x v="364"/>
    <n v="0"/>
    <n v="0"/>
    <b v="0"/>
  </r>
  <r>
    <x v="1372"/>
    <x v="4"/>
    <n v="30"/>
    <n v="2.5"/>
    <n v="2500000"/>
    <x v="0"/>
    <x v="4"/>
    <s v="LaLiga"/>
    <x v="52"/>
    <x v="0"/>
    <s v="Spain"/>
    <x v="1"/>
    <x v="202"/>
    <n v="0"/>
    <n v="0"/>
    <b v="0"/>
  </r>
  <r>
    <x v="1373"/>
    <x v="4"/>
    <n v="22"/>
    <n v="2.5"/>
    <n v="2500000"/>
    <x v="2"/>
    <x v="28"/>
    <s v="Liga MX Apertura"/>
    <x v="478"/>
    <x v="2"/>
    <s v="Mexico"/>
    <x v="15"/>
    <x v="166"/>
    <n v="0"/>
    <n v="0"/>
    <b v="0"/>
  </r>
  <r>
    <x v="1374"/>
    <x v="4"/>
    <n v="29"/>
    <n v="2.5"/>
    <n v="2500000"/>
    <x v="0"/>
    <x v="7"/>
    <s v="Ligue 1"/>
    <x v="64"/>
    <x v="0"/>
    <s v="France"/>
    <x v="19"/>
    <x v="89"/>
    <n v="0"/>
    <n v="0"/>
    <b v="0"/>
  </r>
  <r>
    <x v="1375"/>
    <x v="2"/>
    <n v="21"/>
    <n v="2.5"/>
    <n v="2500000"/>
    <x v="0"/>
    <x v="3"/>
    <s v="Liga Portugal"/>
    <x v="3"/>
    <x v="0"/>
    <s v="Greece"/>
    <x v="20"/>
    <x v="187"/>
    <n v="0"/>
    <n v="0"/>
    <b v="1"/>
  </r>
  <r>
    <x v="1376"/>
    <x v="0"/>
    <n v="28"/>
    <n v="2.5"/>
    <n v="2500000"/>
    <x v="2"/>
    <x v="23"/>
    <s v="MLS"/>
    <x v="388"/>
    <x v="2"/>
    <s v="Mexico"/>
    <x v="15"/>
    <x v="166"/>
    <n v="0"/>
    <n v="0"/>
    <b v="0"/>
  </r>
  <r>
    <x v="1377"/>
    <x v="2"/>
    <n v="25"/>
    <n v="2.5"/>
    <n v="2500000"/>
    <x v="0"/>
    <x v="1"/>
    <s v="Championship"/>
    <x v="442"/>
    <x v="0"/>
    <s v="Wales"/>
    <x v="9"/>
    <x v="367"/>
    <n v="0"/>
    <n v="0"/>
    <b v="0"/>
  </r>
  <r>
    <x v="1378"/>
    <x v="0"/>
    <n v="26"/>
    <n v="2.5"/>
    <n v="2500000"/>
    <x v="1"/>
    <x v="18"/>
    <s v="Serie A"/>
    <x v="301"/>
    <x v="1"/>
    <s v="Brazil"/>
    <x v="4"/>
    <x v="87"/>
    <n v="0"/>
    <n v="0"/>
    <b v="0"/>
  </r>
  <r>
    <x v="1379"/>
    <x v="4"/>
    <n v="22"/>
    <n v="2.5"/>
    <n v="2500000"/>
    <x v="0"/>
    <x v="4"/>
    <s v="LaLiga"/>
    <x v="177"/>
    <x v="0"/>
    <s v="Portugal"/>
    <x v="6"/>
    <x v="149"/>
    <n v="0"/>
    <n v="0"/>
    <b v="1"/>
  </r>
  <r>
    <x v="1380"/>
    <x v="3"/>
    <n v="33"/>
    <n v="2.5"/>
    <n v="2500000"/>
    <x v="0"/>
    <x v="9"/>
    <s v="Jupiler Pro League"/>
    <x v="27"/>
    <x v="0"/>
    <s v="Netherlands"/>
    <x v="5"/>
    <x v="312"/>
    <n v="0"/>
    <n v="0"/>
    <b v="0"/>
  </r>
  <r>
    <x v="1381"/>
    <x v="5"/>
    <n v="31"/>
    <n v="2.5"/>
    <n v="2500000"/>
    <x v="0"/>
    <x v="4"/>
    <s v="LaLiga2"/>
    <x v="213"/>
    <x v="0"/>
    <s v="Spain"/>
    <x v="1"/>
    <x v="202"/>
    <n v="0"/>
    <n v="0"/>
    <b v="0"/>
  </r>
  <r>
    <x v="1382"/>
    <x v="4"/>
    <n v="24"/>
    <n v="2.5"/>
    <n v="2500000"/>
    <x v="0"/>
    <x v="1"/>
    <s v="Championship"/>
    <x v="460"/>
    <x v="0"/>
    <s v="England"/>
    <x v="9"/>
    <x v="410"/>
    <n v="0"/>
    <n v="0"/>
    <b v="0"/>
  </r>
  <r>
    <x v="1383"/>
    <x v="2"/>
    <n v="20"/>
    <n v="2.5"/>
    <n v="2500000"/>
    <x v="0"/>
    <x v="1"/>
    <s v="Premier League 2"/>
    <x v="63"/>
    <x v="0"/>
    <s v="England"/>
    <x v="9"/>
    <x v="108"/>
    <n v="0"/>
    <n v="0"/>
    <b v="1"/>
  </r>
  <r>
    <x v="1384"/>
    <x v="3"/>
    <n v="26"/>
    <n v="2.5"/>
    <n v="2500000"/>
    <x v="2"/>
    <x v="28"/>
    <s v="Liga MX Apertura"/>
    <x v="429"/>
    <x v="2"/>
    <s v="Mexico"/>
    <x v="15"/>
    <x v="166"/>
    <n v="0"/>
    <n v="0"/>
    <b v="0"/>
  </r>
  <r>
    <x v="1385"/>
    <x v="1"/>
    <n v="25"/>
    <n v="2.5"/>
    <n v="2500000"/>
    <x v="0"/>
    <x v="7"/>
    <s v="Ligue 1"/>
    <x v="23"/>
    <x v="0"/>
    <s v="France"/>
    <x v="19"/>
    <x v="206"/>
    <n v="0"/>
    <n v="0"/>
    <b v="0"/>
  </r>
  <r>
    <x v="1386"/>
    <x v="0"/>
    <n v="25"/>
    <n v="2.5"/>
    <n v="2500000"/>
    <x v="0"/>
    <x v="4"/>
    <s v="LaLiga"/>
    <x v="441"/>
    <x v="0"/>
    <s v="Netherlands"/>
    <x v="5"/>
    <x v="279"/>
    <n v="0"/>
    <n v="0"/>
    <b v="0"/>
  </r>
  <r>
    <x v="1387"/>
    <x v="4"/>
    <n v="23"/>
    <n v="2.5"/>
    <n v="2500000"/>
    <x v="2"/>
    <x v="28"/>
    <s v="Liga MX Apertura"/>
    <x v="429"/>
    <x v="2"/>
    <s v="Mexico"/>
    <x v="15"/>
    <x v="80"/>
    <n v="0"/>
    <n v="0"/>
    <b v="0"/>
  </r>
  <r>
    <x v="1388"/>
    <x v="1"/>
    <n v="21"/>
    <n v="2.5"/>
    <n v="2500000"/>
    <x v="0"/>
    <x v="1"/>
    <s v="Premier League"/>
    <x v="154"/>
    <x v="0"/>
    <s v="England"/>
    <x v="9"/>
    <x v="411"/>
    <n v="0"/>
    <n v="0"/>
    <b v="1"/>
  </r>
  <r>
    <x v="1389"/>
    <x v="2"/>
    <n v="23"/>
    <n v="2.5"/>
    <n v="2500000"/>
    <x v="2"/>
    <x v="23"/>
    <s v="MLS"/>
    <x v="134"/>
    <x v="1"/>
    <s v="Uruguay"/>
    <x v="60"/>
    <x v="412"/>
    <n v="0"/>
    <n v="0"/>
    <b v="1"/>
  </r>
  <r>
    <x v="1390"/>
    <x v="4"/>
    <n v="26"/>
    <n v="2.5"/>
    <n v="2500000"/>
    <x v="0"/>
    <x v="4"/>
    <s v="LaLiga2"/>
    <x v="446"/>
    <x v="0"/>
    <s v="Portugal"/>
    <x v="6"/>
    <x v="269"/>
    <n v="0"/>
    <n v="0"/>
    <b v="0"/>
  </r>
  <r>
    <x v="1391"/>
    <x v="2"/>
    <n v="27"/>
    <n v="2.5"/>
    <n v="2500000"/>
    <x v="2"/>
    <x v="28"/>
    <s v="Liga MX Apertura"/>
    <x v="479"/>
    <x v="2"/>
    <s v="Mexico"/>
    <x v="15"/>
    <x v="413"/>
    <n v="0"/>
    <n v="0"/>
    <b v="0"/>
  </r>
  <r>
    <x v="1392"/>
    <x v="1"/>
    <n v="23"/>
    <n v="2.5"/>
    <n v="2500000"/>
    <x v="0"/>
    <x v="7"/>
    <s v="Ligue 1"/>
    <x v="99"/>
    <x v="0"/>
    <s v="Scotland"/>
    <x v="12"/>
    <x v="73"/>
    <n v="0"/>
    <n v="0"/>
    <b v="1"/>
  </r>
  <r>
    <x v="1393"/>
    <x v="2"/>
    <n v="22"/>
    <n v="2.5"/>
    <n v="2500000"/>
    <x v="0"/>
    <x v="1"/>
    <s v="Premier League"/>
    <x v="10"/>
    <x v="0"/>
    <s v="England"/>
    <x v="9"/>
    <x v="167"/>
    <n v="0"/>
    <n v="0"/>
    <b v="1"/>
  </r>
  <r>
    <x v="1394"/>
    <x v="1"/>
    <n v="32"/>
    <n v="2.5"/>
    <n v="2500000"/>
    <x v="0"/>
    <x v="1"/>
    <s v="Championship"/>
    <x v="33"/>
    <x v="0"/>
    <s v="England"/>
    <x v="0"/>
    <x v="31"/>
    <n v="0"/>
    <n v="0"/>
    <b v="0"/>
  </r>
  <r>
    <x v="1395"/>
    <x v="0"/>
    <n v="27"/>
    <n v="2.5"/>
    <n v="2500000"/>
    <x v="4"/>
    <x v="35"/>
    <s v="Premier League"/>
    <x v="193"/>
    <x v="3"/>
    <s v="United Arab Emirates"/>
    <x v="28"/>
    <x v="147"/>
    <n v="0"/>
    <n v="0"/>
    <b v="0"/>
  </r>
  <r>
    <x v="1396"/>
    <x v="2"/>
    <n v="21"/>
    <n v="2.5"/>
    <n v="2500000"/>
    <x v="1"/>
    <x v="18"/>
    <s v="Serie A"/>
    <x v="301"/>
    <x v="1"/>
    <s v="Brazil"/>
    <x v="4"/>
    <x v="400"/>
    <n v="0"/>
    <n v="0"/>
    <b v="1"/>
  </r>
  <r>
    <x v="1397"/>
    <x v="1"/>
    <n v="29"/>
    <n v="2.5"/>
    <n v="2500000"/>
    <x v="0"/>
    <x v="9"/>
    <s v="Jupiler Pro League"/>
    <x v="185"/>
    <x v="0"/>
    <s v="Belgium"/>
    <x v="7"/>
    <x v="319"/>
    <n v="0"/>
    <n v="0"/>
    <b v="1"/>
  </r>
  <r>
    <x v="1398"/>
    <x v="0"/>
    <n v="22"/>
    <n v="2.5"/>
    <n v="2500000"/>
    <x v="0"/>
    <x v="4"/>
    <s v="LaLiga"/>
    <x v="334"/>
    <x v="0"/>
    <s v="Portugal"/>
    <x v="6"/>
    <x v="149"/>
    <n v="0"/>
    <n v="0"/>
    <b v="1"/>
  </r>
  <r>
    <x v="1399"/>
    <x v="2"/>
    <n v="35"/>
    <n v="2.5"/>
    <n v="2500000"/>
    <x v="0"/>
    <x v="2"/>
    <s v="Ligue 1"/>
    <x v="2"/>
    <x v="0"/>
    <s v="Italy"/>
    <x v="21"/>
    <x v="387"/>
    <n v="0"/>
    <n v="0"/>
    <b v="0"/>
  </r>
  <r>
    <x v="1400"/>
    <x v="1"/>
    <n v="32"/>
    <n v="2.5"/>
    <n v="2500000"/>
    <x v="0"/>
    <x v="7"/>
    <s v="Ligue 1"/>
    <x v="89"/>
    <x v="3"/>
    <s v="Saudi Arabia"/>
    <x v="13"/>
    <x v="101"/>
    <n v="0"/>
    <n v="0"/>
    <b v="0"/>
  </r>
  <r>
    <x v="1401"/>
    <x v="3"/>
    <n v="20"/>
    <n v="2.5"/>
    <n v="2500000"/>
    <x v="1"/>
    <x v="18"/>
    <s v="Serie A"/>
    <x v="84"/>
    <x v="0"/>
    <s v="Portugal"/>
    <x v="6"/>
    <x v="249"/>
    <n v="0"/>
    <n v="0"/>
    <b v="1"/>
  </r>
  <r>
    <x v="1402"/>
    <x v="2"/>
    <n v="25"/>
    <n v="2.5"/>
    <n v="2500000"/>
    <x v="2"/>
    <x v="28"/>
    <s v="Liga MX Apertura"/>
    <x v="136"/>
    <x v="0"/>
    <s v="Portugal"/>
    <x v="6"/>
    <x v="269"/>
    <n v="0"/>
    <n v="0"/>
    <b v="1"/>
  </r>
  <r>
    <x v="1403"/>
    <x v="4"/>
    <n v="21"/>
    <n v="2.5"/>
    <n v="2500000"/>
    <x v="0"/>
    <x v="1"/>
    <s v="Premier League"/>
    <x v="7"/>
    <x v="0"/>
    <s v="Germany"/>
    <x v="29"/>
    <x v="276"/>
    <n v="0"/>
    <n v="0"/>
    <b v="1"/>
  </r>
  <r>
    <x v="1404"/>
    <x v="3"/>
    <n v="31"/>
    <n v="2.5"/>
    <n v="2500000"/>
    <x v="1"/>
    <x v="18"/>
    <s v="Serie A"/>
    <x v="84"/>
    <x v="1"/>
    <s v="Brazil"/>
    <x v="4"/>
    <x v="372"/>
    <n v="0"/>
    <n v="0"/>
    <b v="0"/>
  </r>
  <r>
    <x v="1405"/>
    <x v="1"/>
    <n v="25"/>
    <n v="2.5"/>
    <n v="2500000"/>
    <x v="2"/>
    <x v="28"/>
    <s v="Liga MX Apertura"/>
    <x v="157"/>
    <x v="2"/>
    <s v="Mexico"/>
    <x v="15"/>
    <x v="177"/>
    <n v="0"/>
    <n v="0"/>
    <b v="1"/>
  </r>
  <r>
    <x v="1406"/>
    <x v="4"/>
    <n v="29"/>
    <n v="2.5"/>
    <n v="2500000"/>
    <x v="0"/>
    <x v="12"/>
    <s v="Premier Liga"/>
    <x v="435"/>
    <x v="1"/>
    <s v="Brazil"/>
    <x v="4"/>
    <x v="372"/>
    <n v="0"/>
    <n v="0"/>
    <b v="0"/>
  </r>
  <r>
    <x v="1407"/>
    <x v="4"/>
    <n v="27"/>
    <n v="2.5"/>
    <n v="2500000"/>
    <x v="0"/>
    <x v="1"/>
    <s v="Premier League"/>
    <x v="154"/>
    <x v="2"/>
    <s v="Canada"/>
    <x v="10"/>
    <x v="301"/>
    <n v="0"/>
    <n v="0"/>
    <b v="1"/>
  </r>
  <r>
    <x v="1408"/>
    <x v="0"/>
    <n v="22"/>
    <n v="2.5"/>
    <n v="2500000"/>
    <x v="2"/>
    <x v="23"/>
    <s v="MLS"/>
    <x v="480"/>
    <x v="0"/>
    <s v="Turkey"/>
    <x v="62"/>
    <x v="414"/>
    <n v="0"/>
    <n v="0"/>
    <b v="1"/>
  </r>
  <r>
    <x v="1409"/>
    <x v="0"/>
    <n v="29"/>
    <n v="2.5"/>
    <n v="2500000"/>
    <x v="3"/>
    <x v="29"/>
    <s v="Without League"/>
    <x v="481"/>
    <x v="0"/>
    <s v="Scotland"/>
    <x v="12"/>
    <x v="415"/>
    <n v="0"/>
    <n v="0"/>
    <b v="0"/>
  </r>
  <r>
    <x v="1410"/>
    <x v="2"/>
    <n v="29"/>
    <n v="2.5"/>
    <n v="2500000"/>
    <x v="0"/>
    <x v="5"/>
    <s v="Serie A"/>
    <x v="34"/>
    <x v="0"/>
    <s v="Italy"/>
    <x v="4"/>
    <x v="79"/>
    <n v="0"/>
    <n v="0"/>
    <b v="1"/>
  </r>
  <r>
    <x v="1411"/>
    <x v="2"/>
    <n v="24"/>
    <n v="2.5"/>
    <n v="2500000"/>
    <x v="1"/>
    <x v="18"/>
    <s v="Serie B"/>
    <x v="109"/>
    <x v="1"/>
    <s v="Brazil"/>
    <x v="21"/>
    <x v="416"/>
    <n v="0"/>
    <n v="0"/>
    <b v="1"/>
  </r>
  <r>
    <x v="1412"/>
    <x v="1"/>
    <n v="28"/>
    <n v="2.5"/>
    <n v="2500000"/>
    <x v="0"/>
    <x v="6"/>
    <s v="Bundesliga"/>
    <x v="38"/>
    <x v="0"/>
    <s v="Germany"/>
    <x v="2"/>
    <x v="321"/>
    <n v="0"/>
    <n v="0"/>
    <b v="1"/>
  </r>
  <r>
    <x v="1413"/>
    <x v="0"/>
    <n v="19"/>
    <n v="2.5"/>
    <n v="2500000"/>
    <x v="0"/>
    <x v="4"/>
    <s v="LaLiga"/>
    <x v="441"/>
    <x v="0"/>
    <s v="Spain"/>
    <x v="49"/>
    <x v="371"/>
    <n v="0"/>
    <n v="0"/>
    <b v="1"/>
  </r>
  <r>
    <x v="1414"/>
    <x v="2"/>
    <n v="35"/>
    <n v="2.5"/>
    <n v="2500000"/>
    <x v="0"/>
    <x v="5"/>
    <s v="Serie A"/>
    <x v="59"/>
    <x v="0"/>
    <s v="Italy"/>
    <x v="4"/>
    <x v="75"/>
    <n v="0"/>
    <n v="0"/>
    <b v="1"/>
  </r>
  <r>
    <x v="1415"/>
    <x v="3"/>
    <n v="24"/>
    <n v="2.5"/>
    <n v="2500000"/>
    <x v="0"/>
    <x v="1"/>
    <s v="Premier League"/>
    <x v="51"/>
    <x v="0"/>
    <s v="England"/>
    <x v="9"/>
    <x v="94"/>
    <n v="0"/>
    <n v="0"/>
    <b v="1"/>
  </r>
  <r>
    <x v="1416"/>
    <x v="4"/>
    <n v="24"/>
    <n v="2.5"/>
    <n v="2500000"/>
    <x v="0"/>
    <x v="8"/>
    <s v="Bundesliga"/>
    <x v="24"/>
    <x v="0"/>
    <s v="France"/>
    <x v="3"/>
    <x v="196"/>
    <n v="0"/>
    <n v="0"/>
    <b v="0"/>
  </r>
  <r>
    <x v="1417"/>
    <x v="0"/>
    <n v="29"/>
    <n v="2.5"/>
    <n v="2500000"/>
    <x v="0"/>
    <x v="1"/>
    <s v="Premier League"/>
    <x v="154"/>
    <x v="5"/>
    <s v="Australia"/>
    <x v="63"/>
    <x v="417"/>
    <n v="0"/>
    <n v="0"/>
    <b v="0"/>
  </r>
  <r>
    <x v="1418"/>
    <x v="2"/>
    <n v="27"/>
    <n v="2.5"/>
    <n v="2500000"/>
    <x v="0"/>
    <x v="5"/>
    <s v="Serie B"/>
    <x v="260"/>
    <x v="0"/>
    <s v="Italy"/>
    <x v="4"/>
    <x v="67"/>
    <n v="0"/>
    <n v="0"/>
    <b v="1"/>
  </r>
  <r>
    <x v="1419"/>
    <x v="2"/>
    <n v="28"/>
    <n v="2.5"/>
    <n v="2500000"/>
    <x v="0"/>
    <x v="1"/>
    <s v="Championship"/>
    <x v="401"/>
    <x v="0"/>
    <s v="England"/>
    <x v="9"/>
    <x v="110"/>
    <n v="0"/>
    <n v="0"/>
    <b v="0"/>
  </r>
  <r>
    <x v="1420"/>
    <x v="2"/>
    <n v="21"/>
    <n v="2.5"/>
    <n v="2500000"/>
    <x v="0"/>
    <x v="7"/>
    <s v="Ligue 1"/>
    <x v="23"/>
    <x v="0"/>
    <s v="Belgium"/>
    <x v="7"/>
    <x v="242"/>
    <n v="0"/>
    <n v="0"/>
    <b v="0"/>
  </r>
  <r>
    <x v="1421"/>
    <x v="3"/>
    <n v="24"/>
    <n v="2.5"/>
    <n v="2500000"/>
    <x v="0"/>
    <x v="4"/>
    <s v="LaLiga2"/>
    <x v="213"/>
    <x v="0"/>
    <s v="Spain"/>
    <x v="1"/>
    <x v="111"/>
    <n v="0"/>
    <n v="0"/>
    <b v="1"/>
  </r>
  <r>
    <x v="1422"/>
    <x v="2"/>
    <n v="25"/>
    <n v="2.5"/>
    <n v="2500000"/>
    <x v="0"/>
    <x v="31"/>
    <s v="Super League 1"/>
    <x v="203"/>
    <x v="0"/>
    <s v="Portugal"/>
    <x v="6"/>
    <x v="380"/>
    <n v="0"/>
    <n v="0"/>
    <b v="1"/>
  </r>
  <r>
    <x v="1423"/>
    <x v="3"/>
    <n v="25"/>
    <n v="2.5"/>
    <n v="2500000"/>
    <x v="1"/>
    <x v="18"/>
    <s v="Serie A"/>
    <x v="220"/>
    <x v="0"/>
    <s v="Portugal"/>
    <x v="6"/>
    <x v="249"/>
    <n v="0"/>
    <n v="0"/>
    <b v="1"/>
  </r>
  <r>
    <x v="1424"/>
    <x v="1"/>
    <n v="32"/>
    <n v="2.5"/>
    <n v="2500000"/>
    <x v="0"/>
    <x v="1"/>
    <s v="Championship"/>
    <x v="48"/>
    <x v="0"/>
    <s v="Greece"/>
    <x v="20"/>
    <x v="143"/>
    <n v="0"/>
    <n v="0"/>
    <b v="0"/>
  </r>
  <r>
    <x v="1425"/>
    <x v="1"/>
    <n v="32"/>
    <n v="2.5"/>
    <n v="2500000"/>
    <x v="0"/>
    <x v="3"/>
    <s v="Liga Portugal"/>
    <x v="15"/>
    <x v="0"/>
    <s v="Spain"/>
    <x v="1"/>
    <x v="146"/>
    <n v="0"/>
    <n v="0"/>
    <b v="0"/>
  </r>
  <r>
    <x v="1426"/>
    <x v="0"/>
    <n v="26"/>
    <n v="2.5"/>
    <n v="2500000"/>
    <x v="0"/>
    <x v="4"/>
    <s v="LaLiga"/>
    <x v="45"/>
    <x v="0"/>
    <s v="Spain"/>
    <x v="1"/>
    <x v="111"/>
    <n v="0"/>
    <n v="0"/>
    <b v="0"/>
  </r>
  <r>
    <x v="1427"/>
    <x v="1"/>
    <n v="19"/>
    <n v="2.5"/>
    <n v="2500000"/>
    <x v="2"/>
    <x v="23"/>
    <s v="MLS"/>
    <x v="134"/>
    <x v="0"/>
    <s v="Spain"/>
    <x v="49"/>
    <x v="418"/>
    <n v="0"/>
    <n v="0"/>
    <b v="1"/>
  </r>
  <r>
    <x v="1428"/>
    <x v="4"/>
    <n v="20"/>
    <n v="2.5"/>
    <n v="2500000"/>
    <x v="0"/>
    <x v="6"/>
    <s v="Bundesliga"/>
    <x v="31"/>
    <x v="0"/>
    <s v="Germany"/>
    <x v="29"/>
    <x v="229"/>
    <n v="0"/>
    <n v="0"/>
    <b v="1"/>
  </r>
  <r>
    <x v="1429"/>
    <x v="4"/>
    <n v="24"/>
    <n v="2.5"/>
    <n v="2500000"/>
    <x v="0"/>
    <x v="6"/>
    <s v="Bundesliga"/>
    <x v="149"/>
    <x v="0"/>
    <s v="Netherlands"/>
    <x v="5"/>
    <x v="72"/>
    <n v="0"/>
    <n v="0"/>
    <b v="1"/>
  </r>
  <r>
    <x v="1430"/>
    <x v="2"/>
    <n v="29"/>
    <n v="2.5"/>
    <n v="2500000"/>
    <x v="0"/>
    <x v="4"/>
    <s v="LaLiga2"/>
    <x v="446"/>
    <x v="0"/>
    <s v="Cyprus"/>
    <x v="46"/>
    <x v="419"/>
    <n v="0"/>
    <n v="0"/>
    <b v="0"/>
  </r>
  <r>
    <x v="1431"/>
    <x v="3"/>
    <n v="27"/>
    <n v="2.5"/>
    <n v="2500000"/>
    <x v="0"/>
    <x v="5"/>
    <s v="Serie A"/>
    <x v="116"/>
    <x v="0"/>
    <s v="Cyprus"/>
    <x v="46"/>
    <x v="420"/>
    <n v="0"/>
    <n v="0"/>
    <b v="1"/>
  </r>
  <r>
    <x v="1432"/>
    <x v="3"/>
    <n v="25"/>
    <n v="2.5"/>
    <n v="2500000"/>
    <x v="0"/>
    <x v="10"/>
    <s v="Premiership"/>
    <x v="354"/>
    <x v="0"/>
    <s v="Austria"/>
    <x v="2"/>
    <x v="173"/>
    <n v="0"/>
    <n v="0"/>
    <b v="1"/>
  </r>
  <r>
    <x v="1433"/>
    <x v="2"/>
    <n v="23"/>
    <n v="2.5"/>
    <n v="2500000"/>
    <x v="1"/>
    <x v="18"/>
    <s v="Serie A"/>
    <x v="482"/>
    <x v="0"/>
    <s v="Denmark"/>
    <x v="18"/>
    <x v="102"/>
    <n v="0"/>
    <n v="0"/>
    <b v="1"/>
  </r>
  <r>
    <x v="1434"/>
    <x v="4"/>
    <n v="23"/>
    <n v="2.5"/>
    <n v="2500000"/>
    <x v="0"/>
    <x v="1"/>
    <s v="Premier League"/>
    <x v="437"/>
    <x v="0"/>
    <s v="France"/>
    <x v="3"/>
    <x v="176"/>
    <n v="0"/>
    <n v="0"/>
    <b v="0"/>
  </r>
  <r>
    <x v="1435"/>
    <x v="0"/>
    <n v="27"/>
    <n v="2.5"/>
    <n v="2500000"/>
    <x v="0"/>
    <x v="4"/>
    <s v="LaLiga"/>
    <x v="358"/>
    <x v="0"/>
    <s v="Spain"/>
    <x v="1"/>
    <x v="121"/>
    <n v="0"/>
    <n v="0"/>
    <b v="0"/>
  </r>
  <r>
    <x v="1436"/>
    <x v="0"/>
    <n v="19"/>
    <n v="2.5"/>
    <n v="2500000"/>
    <x v="0"/>
    <x v="1"/>
    <s v="Premier League 2"/>
    <x v="63"/>
    <x v="0"/>
    <s v="Portugal"/>
    <x v="6"/>
    <x v="249"/>
    <n v="0"/>
    <n v="0"/>
    <b v="1"/>
  </r>
  <r>
    <x v="1437"/>
    <x v="2"/>
    <n v="23"/>
    <n v="2.4"/>
    <n v="2400000"/>
    <x v="0"/>
    <x v="5"/>
    <s v="Serie A"/>
    <x v="13"/>
    <x v="0"/>
    <s v="Italy"/>
    <x v="4"/>
    <x v="124"/>
    <n v="0"/>
    <n v="0"/>
    <b v="0"/>
  </r>
  <r>
    <x v="1438"/>
    <x v="3"/>
    <n v="26"/>
    <n v="2.4"/>
    <n v="2400000"/>
    <x v="0"/>
    <x v="5"/>
    <s v="Serie A"/>
    <x v="59"/>
    <x v="0"/>
    <s v="Italy"/>
    <x v="21"/>
    <x v="225"/>
    <n v="0"/>
    <n v="0"/>
    <b v="1"/>
  </r>
  <r>
    <x v="1439"/>
    <x v="2"/>
    <n v="26"/>
    <n v="2.4"/>
    <n v="2400000"/>
    <x v="0"/>
    <x v="5"/>
    <s v="Serie A"/>
    <x v="474"/>
    <x v="0"/>
    <s v="Italy"/>
    <x v="21"/>
    <x v="261"/>
    <n v="0"/>
    <n v="0"/>
    <b v="1"/>
  </r>
  <r>
    <x v="1440"/>
    <x v="4"/>
    <n v="28"/>
    <n v="2.2999999999999998"/>
    <n v="2300000"/>
    <x v="0"/>
    <x v="6"/>
    <s v="Bundesliga"/>
    <x v="72"/>
    <x v="0"/>
    <s v="Germany"/>
    <x v="2"/>
    <x v="83"/>
    <n v="0"/>
    <n v="0"/>
    <b v="0"/>
  </r>
  <r>
    <x v="1441"/>
    <x v="4"/>
    <n v="27"/>
    <n v="2.2999999999999998"/>
    <n v="2300000"/>
    <x v="0"/>
    <x v="11"/>
    <s v="Super Lig"/>
    <x v="274"/>
    <x v="0"/>
    <s v="Turkey"/>
    <x v="17"/>
    <x v="381"/>
    <n v="0"/>
    <n v="0"/>
    <b v="0"/>
  </r>
  <r>
    <x v="1442"/>
    <x v="2"/>
    <n v="28"/>
    <n v="2.2999999999999998"/>
    <n v="2300000"/>
    <x v="2"/>
    <x v="28"/>
    <s v="Liga MX Apertura"/>
    <x v="483"/>
    <x v="2"/>
    <s v="Mexico"/>
    <x v="15"/>
    <x v="136"/>
    <n v="0"/>
    <n v="0"/>
    <b v="0"/>
  </r>
  <r>
    <x v="1443"/>
    <x v="0"/>
    <n v="28"/>
    <n v="2.2999999999999998"/>
    <n v="2300000"/>
    <x v="1"/>
    <x v="20"/>
    <s v="Liga Profesional"/>
    <x v="172"/>
    <x v="1"/>
    <s v="Ecuador"/>
    <x v="64"/>
    <x v="421"/>
    <n v="0"/>
    <n v="0"/>
    <b v="0"/>
  </r>
  <r>
    <x v="1444"/>
    <x v="3"/>
    <n v="25"/>
    <n v="2.2999999999999998"/>
    <n v="2300000"/>
    <x v="0"/>
    <x v="11"/>
    <s v="1.Lig"/>
    <x v="484"/>
    <x v="0"/>
    <s v="England"/>
    <x v="9"/>
    <x v="110"/>
    <n v="0"/>
    <n v="0"/>
    <b v="0"/>
  </r>
  <r>
    <x v="1445"/>
    <x v="3"/>
    <n v="23"/>
    <n v="2.2999999999999998"/>
    <n v="2300000"/>
    <x v="0"/>
    <x v="1"/>
    <s v="Premier League"/>
    <x v="7"/>
    <x v="0"/>
    <s v="Switzerland"/>
    <x v="24"/>
    <x v="271"/>
    <n v="0"/>
    <n v="0"/>
    <b v="1"/>
  </r>
  <r>
    <x v="480"/>
    <x v="4"/>
    <n v="24"/>
    <n v="2.2999999999999998"/>
    <n v="2300000"/>
    <x v="0"/>
    <x v="5"/>
    <s v="Serie A"/>
    <x v="474"/>
    <x v="0"/>
    <s v="Turkey"/>
    <x v="17"/>
    <x v="381"/>
    <n v="0"/>
    <n v="0"/>
    <b v="1"/>
  </r>
  <r>
    <x v="1446"/>
    <x v="2"/>
    <n v="27"/>
    <n v="2.2000000000000002"/>
    <n v="2200000"/>
    <x v="0"/>
    <x v="6"/>
    <s v="2. Bundesliga"/>
    <x v="179"/>
    <x v="0"/>
    <s v="Germany"/>
    <x v="2"/>
    <x v="86"/>
    <n v="0"/>
    <n v="0"/>
    <b v="0"/>
  </r>
  <r>
    <x v="1447"/>
    <x v="2"/>
    <n v="25"/>
    <n v="2.2000000000000002"/>
    <n v="2200000"/>
    <x v="0"/>
    <x v="6"/>
    <s v="Bundesliga"/>
    <x v="95"/>
    <x v="0"/>
    <s v="Germany"/>
    <x v="2"/>
    <x v="86"/>
    <n v="0"/>
    <n v="0"/>
    <b v="0"/>
  </r>
  <r>
    <x v="1448"/>
    <x v="2"/>
    <n v="27"/>
    <n v="2.2000000000000002"/>
    <n v="2200000"/>
    <x v="0"/>
    <x v="1"/>
    <s v="Championship"/>
    <x v="442"/>
    <x v="0"/>
    <s v="England"/>
    <x v="9"/>
    <x v="422"/>
    <n v="0"/>
    <n v="0"/>
    <b v="0"/>
  </r>
  <r>
    <x v="1449"/>
    <x v="5"/>
    <n v="24"/>
    <n v="2.2000000000000002"/>
    <n v="2200000"/>
    <x v="0"/>
    <x v="6"/>
    <s v="Bundesliga"/>
    <x v="54"/>
    <x v="0"/>
    <s v="Italy"/>
    <x v="21"/>
    <x v="125"/>
    <n v="0"/>
    <n v="0"/>
    <b v="1"/>
  </r>
  <r>
    <x v="1450"/>
    <x v="4"/>
    <n v="28"/>
    <n v="2.2000000000000002"/>
    <n v="2200000"/>
    <x v="0"/>
    <x v="5"/>
    <s v="Serie B"/>
    <x v="83"/>
    <x v="0"/>
    <s v="Italy"/>
    <x v="4"/>
    <x v="66"/>
    <n v="0"/>
    <n v="0"/>
    <b v="0"/>
  </r>
  <r>
    <x v="1451"/>
    <x v="1"/>
    <n v="20"/>
    <n v="2.2000000000000002"/>
    <n v="2200000"/>
    <x v="0"/>
    <x v="5"/>
    <s v="Serie C - A"/>
    <x v="262"/>
    <x v="0"/>
    <s v="Italy"/>
    <x v="4"/>
    <x v="67"/>
    <n v="0"/>
    <n v="0"/>
    <b v="1"/>
  </r>
  <r>
    <x v="1452"/>
    <x v="0"/>
    <n v="21"/>
    <n v="2.2000000000000002"/>
    <n v="2200000"/>
    <x v="0"/>
    <x v="4"/>
    <s v="LaLiga2"/>
    <x v="446"/>
    <x v="0"/>
    <s v="Turkey"/>
    <x v="17"/>
    <x v="423"/>
    <n v="0"/>
    <n v="0"/>
    <b v="0"/>
  </r>
  <r>
    <x v="1453"/>
    <x v="4"/>
    <n v="21"/>
    <n v="2.2000000000000002"/>
    <n v="2200000"/>
    <x v="1"/>
    <x v="18"/>
    <s v="Serie A"/>
    <x v="301"/>
    <x v="1"/>
    <s v="Brazil"/>
    <x v="21"/>
    <x v="404"/>
    <n v="0"/>
    <n v="0"/>
    <b v="1"/>
  </r>
  <r>
    <x v="1454"/>
    <x v="5"/>
    <n v="22"/>
    <n v="2.2000000000000002"/>
    <n v="2200000"/>
    <x v="0"/>
    <x v="1"/>
    <s v="Premier League"/>
    <x v="7"/>
    <x v="0"/>
    <s v="Netherlands"/>
    <x v="5"/>
    <x v="291"/>
    <n v="0"/>
    <n v="0"/>
    <b v="1"/>
  </r>
  <r>
    <x v="1455"/>
    <x v="2"/>
    <n v="22"/>
    <n v="2.2000000000000002"/>
    <n v="2200000"/>
    <x v="0"/>
    <x v="1"/>
    <s v="Championship"/>
    <x v="48"/>
    <x v="0"/>
    <s v="Spain"/>
    <x v="1"/>
    <x v="123"/>
    <n v="0"/>
    <n v="0"/>
    <b v="1"/>
  </r>
  <r>
    <x v="1456"/>
    <x v="2"/>
    <n v="27"/>
    <n v="2.2000000000000002"/>
    <n v="2200000"/>
    <x v="0"/>
    <x v="5"/>
    <s v="Serie A"/>
    <x v="68"/>
    <x v="0"/>
    <s v="Italy"/>
    <x v="21"/>
    <x v="189"/>
    <n v="0"/>
    <n v="0"/>
    <b v="1"/>
  </r>
  <r>
    <x v="1457"/>
    <x v="3"/>
    <n v="30"/>
    <n v="2.2000000000000002"/>
    <n v="2200000"/>
    <x v="0"/>
    <x v="6"/>
    <s v="Bundesliga"/>
    <x v="149"/>
    <x v="3"/>
    <s v="Qatar"/>
    <x v="26"/>
    <x v="368"/>
    <n v="0"/>
    <n v="0"/>
    <b v="0"/>
  </r>
  <r>
    <x v="1458"/>
    <x v="4"/>
    <n v="21"/>
    <n v="2.2000000000000002"/>
    <n v="2200000"/>
    <x v="0"/>
    <x v="1"/>
    <s v="Premier League"/>
    <x v="9"/>
    <x v="0"/>
    <s v="Wales"/>
    <x v="9"/>
    <x v="367"/>
    <n v="0"/>
    <n v="0"/>
    <b v="1"/>
  </r>
  <r>
    <x v="1459"/>
    <x v="3"/>
    <n v="24"/>
    <n v="2.2000000000000002"/>
    <n v="2200000"/>
    <x v="0"/>
    <x v="4"/>
    <s v="LaLiga"/>
    <x v="177"/>
    <x v="0"/>
    <s v="Netherlands"/>
    <x v="5"/>
    <x v="272"/>
    <n v="0"/>
    <n v="0"/>
    <b v="1"/>
  </r>
  <r>
    <x v="1460"/>
    <x v="4"/>
    <n v="28"/>
    <n v="2.2000000000000002"/>
    <n v="2200000"/>
    <x v="0"/>
    <x v="1"/>
    <s v="Premier League"/>
    <x v="39"/>
    <x v="0"/>
    <s v="England"/>
    <x v="9"/>
    <x v="369"/>
    <n v="0"/>
    <n v="0"/>
    <b v="1"/>
  </r>
  <r>
    <x v="1461"/>
    <x v="2"/>
    <n v="24"/>
    <n v="2.1"/>
    <n v="2100000"/>
    <x v="1"/>
    <x v="20"/>
    <s v="Liga Profesional"/>
    <x v="209"/>
    <x v="0"/>
    <s v="Poland"/>
    <x v="48"/>
    <x v="424"/>
    <n v="0"/>
    <n v="0"/>
    <b v="1"/>
  </r>
  <r>
    <x v="1462"/>
    <x v="2"/>
    <n v="24"/>
    <n v="2.1"/>
    <n v="2100000"/>
    <x v="0"/>
    <x v="5"/>
    <s v="Serie A"/>
    <x v="34"/>
    <x v="0"/>
    <s v="Belgium"/>
    <x v="7"/>
    <x v="311"/>
    <n v="0"/>
    <n v="0"/>
    <b v="0"/>
  </r>
  <r>
    <x v="1463"/>
    <x v="5"/>
    <n v="21"/>
    <n v="2"/>
    <n v="2000000"/>
    <x v="0"/>
    <x v="7"/>
    <s v="Ligue 2"/>
    <x v="138"/>
    <x v="0"/>
    <s v="France"/>
    <x v="3"/>
    <x v="176"/>
    <n v="0"/>
    <n v="0"/>
    <b v="0"/>
  </r>
  <r>
    <x v="1464"/>
    <x v="4"/>
    <n v="31"/>
    <n v="2"/>
    <n v="2000000"/>
    <x v="0"/>
    <x v="5"/>
    <s v="Serie A"/>
    <x v="43"/>
    <x v="0"/>
    <s v="Turkey"/>
    <x v="17"/>
    <x v="120"/>
    <n v="0"/>
    <n v="0"/>
    <b v="0"/>
  </r>
  <r>
    <x v="1465"/>
    <x v="3"/>
    <n v="29"/>
    <n v="2"/>
    <n v="2000000"/>
    <x v="0"/>
    <x v="6"/>
    <s v="2. Bundesliga"/>
    <x v="485"/>
    <x v="0"/>
    <s v="Germany"/>
    <x v="2"/>
    <x v="321"/>
    <n v="0"/>
    <n v="0"/>
    <b v="0"/>
  </r>
  <r>
    <x v="1466"/>
    <x v="0"/>
    <n v="29"/>
    <n v="2"/>
    <n v="2000000"/>
    <x v="0"/>
    <x v="1"/>
    <s v="Championship"/>
    <x v="401"/>
    <x v="0"/>
    <s v="France"/>
    <x v="3"/>
    <x v="246"/>
    <n v="0"/>
    <n v="0"/>
    <b v="0"/>
  </r>
  <r>
    <x v="1467"/>
    <x v="1"/>
    <n v="29"/>
    <n v="2"/>
    <n v="2000000"/>
    <x v="0"/>
    <x v="43"/>
    <s v="NB I."/>
    <x v="281"/>
    <x v="0"/>
    <s v="France"/>
    <x v="3"/>
    <x v="176"/>
    <n v="0"/>
    <n v="0"/>
    <b v="0"/>
  </r>
  <r>
    <x v="1468"/>
    <x v="4"/>
    <n v="30"/>
    <n v="2"/>
    <n v="2000000"/>
    <x v="0"/>
    <x v="7"/>
    <s v="Ligue 2"/>
    <x v="355"/>
    <x v="0"/>
    <s v="France"/>
    <x v="3"/>
    <x v="151"/>
    <n v="0"/>
    <n v="0"/>
    <b v="0"/>
  </r>
  <r>
    <x v="1469"/>
    <x v="1"/>
    <n v="22"/>
    <n v="2"/>
    <n v="2000000"/>
    <x v="0"/>
    <x v="5"/>
    <s v="Serie A"/>
    <x v="13"/>
    <x v="0"/>
    <s v="Italy"/>
    <x v="4"/>
    <x v="124"/>
    <n v="0"/>
    <n v="0"/>
    <b v="0"/>
  </r>
  <r>
    <x v="1470"/>
    <x v="2"/>
    <n v="28"/>
    <n v="2"/>
    <n v="2000000"/>
    <x v="2"/>
    <x v="28"/>
    <s v="Liga MX Apertura"/>
    <x v="478"/>
    <x v="2"/>
    <s v="Mexico"/>
    <x v="15"/>
    <x v="203"/>
    <n v="0"/>
    <n v="0"/>
    <b v="0"/>
  </r>
  <r>
    <x v="1471"/>
    <x v="2"/>
    <n v="28"/>
    <n v="2"/>
    <n v="2000000"/>
    <x v="0"/>
    <x v="24"/>
    <s v="SuperSport HNL"/>
    <x v="243"/>
    <x v="0"/>
    <s v="Turkey"/>
    <x v="17"/>
    <x v="322"/>
    <n v="0"/>
    <n v="0"/>
    <b v="0"/>
  </r>
  <r>
    <x v="1472"/>
    <x v="2"/>
    <n v="29"/>
    <n v="2"/>
    <n v="2000000"/>
    <x v="1"/>
    <x v="20"/>
    <s v="Liga Profesional"/>
    <x v="432"/>
    <x v="1"/>
    <s v="Argentina"/>
    <x v="14"/>
    <x v="211"/>
    <n v="0"/>
    <n v="0"/>
    <b v="0"/>
  </r>
  <r>
    <x v="1473"/>
    <x v="4"/>
    <n v="27"/>
    <n v="2"/>
    <n v="2000000"/>
    <x v="0"/>
    <x v="3"/>
    <s v="Liga Portugal"/>
    <x v="112"/>
    <x v="0"/>
    <s v="Greece"/>
    <x v="20"/>
    <x v="187"/>
    <n v="0"/>
    <n v="0"/>
    <b v="0"/>
  </r>
  <r>
    <x v="1474"/>
    <x v="5"/>
    <n v="34"/>
    <n v="2"/>
    <n v="2000000"/>
    <x v="0"/>
    <x v="1"/>
    <s v="Premier League"/>
    <x v="437"/>
    <x v="0"/>
    <s v="England"/>
    <x v="0"/>
    <x v="7"/>
    <n v="0"/>
    <n v="0"/>
    <b v="0"/>
  </r>
  <r>
    <x v="1475"/>
    <x v="0"/>
    <n v="25"/>
    <n v="2"/>
    <n v="2000000"/>
    <x v="0"/>
    <x v="1"/>
    <s v="Premier League"/>
    <x v="26"/>
    <x v="0"/>
    <s v="Wales"/>
    <x v="9"/>
    <x v="367"/>
    <n v="0"/>
    <n v="0"/>
    <b v="0"/>
  </r>
  <r>
    <x v="1476"/>
    <x v="3"/>
    <n v="31"/>
    <n v="2"/>
    <n v="2000000"/>
    <x v="0"/>
    <x v="1"/>
    <s v="Premier League"/>
    <x v="9"/>
    <x v="0"/>
    <s v="Turkey"/>
    <x v="17"/>
    <x v="88"/>
    <n v="0"/>
    <n v="0"/>
    <b v="0"/>
  </r>
  <r>
    <x v="1477"/>
    <x v="4"/>
    <n v="26"/>
    <n v="2"/>
    <n v="2000000"/>
    <x v="0"/>
    <x v="1"/>
    <s v="Championship"/>
    <x v="443"/>
    <x v="0"/>
    <s v="Wales"/>
    <x v="9"/>
    <x v="367"/>
    <n v="0"/>
    <n v="0"/>
    <b v="0"/>
  </r>
  <r>
    <x v="1478"/>
    <x v="1"/>
    <n v="24"/>
    <n v="2"/>
    <n v="2000000"/>
    <x v="0"/>
    <x v="1"/>
    <s v="Premier League"/>
    <x v="39"/>
    <x v="0"/>
    <s v="England"/>
    <x v="9"/>
    <x v="425"/>
    <n v="0"/>
    <n v="0"/>
    <b v="0"/>
  </r>
  <r>
    <x v="1479"/>
    <x v="3"/>
    <n v="28"/>
    <n v="2"/>
    <n v="2000000"/>
    <x v="0"/>
    <x v="6"/>
    <s v="Bundesliga"/>
    <x v="95"/>
    <x v="3"/>
    <s v="Iran"/>
    <x v="57"/>
    <x v="426"/>
    <n v="0"/>
    <n v="0"/>
    <b v="0"/>
  </r>
  <r>
    <x v="1480"/>
    <x v="1"/>
    <n v="29"/>
    <n v="2"/>
    <n v="2000000"/>
    <x v="5"/>
    <x v="56"/>
    <s v="Without League"/>
    <x v="486"/>
    <x v="1"/>
    <s v="Brazil"/>
    <x v="4"/>
    <x v="365"/>
    <n v="0"/>
    <n v="0"/>
    <b v="0"/>
  </r>
  <r>
    <x v="1481"/>
    <x v="3"/>
    <n v="27"/>
    <n v="2"/>
    <n v="2000000"/>
    <x v="0"/>
    <x v="1"/>
    <s v="League One"/>
    <x v="283"/>
    <x v="0"/>
    <s v="England"/>
    <x v="9"/>
    <x v="197"/>
    <n v="0"/>
    <n v="0"/>
    <b v="0"/>
  </r>
  <r>
    <x v="1482"/>
    <x v="2"/>
    <n v="28"/>
    <n v="2"/>
    <n v="2000000"/>
    <x v="0"/>
    <x v="17"/>
    <s v="Championship"/>
    <x v="487"/>
    <x v="0"/>
    <s v="England"/>
    <x v="52"/>
    <x v="427"/>
    <n v="0"/>
    <n v="0"/>
    <b v="0"/>
  </r>
  <r>
    <x v="1483"/>
    <x v="2"/>
    <n v="27"/>
    <n v="2"/>
    <n v="2000000"/>
    <x v="3"/>
    <x v="55"/>
    <s v="Super League"/>
    <x v="488"/>
    <x v="0"/>
    <s v="Switzerland"/>
    <x v="24"/>
    <x v="428"/>
    <n v="0"/>
    <n v="0"/>
    <b v="0"/>
  </r>
  <r>
    <x v="1484"/>
    <x v="2"/>
    <n v="25"/>
    <n v="2"/>
    <n v="2000000"/>
    <x v="1"/>
    <x v="20"/>
    <s v="Liga Profesional"/>
    <x v="264"/>
    <x v="2"/>
    <s v="Mexico"/>
    <x v="15"/>
    <x v="385"/>
    <n v="0"/>
    <n v="0"/>
    <b v="1"/>
  </r>
  <r>
    <x v="1485"/>
    <x v="3"/>
    <n v="21"/>
    <n v="2"/>
    <n v="2000000"/>
    <x v="0"/>
    <x v="27"/>
    <s v="Challenge League"/>
    <x v="489"/>
    <x v="0"/>
    <s v="Switzerland"/>
    <x v="24"/>
    <x v="271"/>
    <n v="0"/>
    <n v="0"/>
    <b v="1"/>
  </r>
  <r>
    <x v="1486"/>
    <x v="4"/>
    <n v="23"/>
    <n v="2"/>
    <n v="2000000"/>
    <x v="0"/>
    <x v="5"/>
    <s v="Serie A"/>
    <x v="6"/>
    <x v="0"/>
    <s v="Italy"/>
    <x v="4"/>
    <x v="192"/>
    <n v="0"/>
    <n v="0"/>
    <b v="1"/>
  </r>
  <r>
    <x v="1487"/>
    <x v="2"/>
    <n v="29"/>
    <n v="2"/>
    <n v="2000000"/>
    <x v="0"/>
    <x v="3"/>
    <s v="Liga Portugal"/>
    <x v="195"/>
    <x v="3"/>
    <s v="Qatar"/>
    <x v="26"/>
    <x v="429"/>
    <n v="0"/>
    <n v="0"/>
    <b v="0"/>
  </r>
  <r>
    <x v="1488"/>
    <x v="2"/>
    <n v="22"/>
    <n v="2"/>
    <n v="2000000"/>
    <x v="0"/>
    <x v="4"/>
    <s v="LaLiga"/>
    <x v="5"/>
    <x v="0"/>
    <s v="Spain"/>
    <x v="49"/>
    <x v="371"/>
    <n v="0"/>
    <n v="0"/>
    <b v="1"/>
  </r>
  <r>
    <x v="1489"/>
    <x v="3"/>
    <n v="29"/>
    <n v="2"/>
    <n v="2000000"/>
    <x v="0"/>
    <x v="1"/>
    <s v="Championship"/>
    <x v="490"/>
    <x v="0"/>
    <s v="England"/>
    <x v="9"/>
    <x v="167"/>
    <n v="0"/>
    <n v="0"/>
    <b v="0"/>
  </r>
  <r>
    <x v="1490"/>
    <x v="2"/>
    <n v="28"/>
    <n v="2"/>
    <n v="2000000"/>
    <x v="0"/>
    <x v="5"/>
    <s v="Serie B"/>
    <x v="403"/>
    <x v="0"/>
    <s v="Italy"/>
    <x v="4"/>
    <x v="124"/>
    <n v="0"/>
    <n v="0"/>
    <b v="0"/>
  </r>
  <r>
    <x v="1491"/>
    <x v="3"/>
    <n v="32"/>
    <n v="2"/>
    <n v="2000000"/>
    <x v="1"/>
    <x v="18"/>
    <s v="Serie A"/>
    <x v="301"/>
    <x v="1"/>
    <s v="Brazil"/>
    <x v="4"/>
    <x v="386"/>
    <n v="0"/>
    <n v="0"/>
    <b v="1"/>
  </r>
  <r>
    <x v="1492"/>
    <x v="0"/>
    <n v="31"/>
    <n v="2"/>
    <n v="2000000"/>
    <x v="0"/>
    <x v="4"/>
    <s v="LaLiga"/>
    <x v="457"/>
    <x v="0"/>
    <s v="Spain"/>
    <x v="1"/>
    <x v="210"/>
    <n v="0"/>
    <n v="0"/>
    <b v="0"/>
  </r>
  <r>
    <x v="1493"/>
    <x v="5"/>
    <n v="22"/>
    <n v="2"/>
    <n v="2000000"/>
    <x v="0"/>
    <x v="3"/>
    <s v="Liga Portugal"/>
    <x v="3"/>
    <x v="0"/>
    <s v="Italy"/>
    <x v="4"/>
    <x v="74"/>
    <n v="0"/>
    <n v="0"/>
    <b v="0"/>
  </r>
  <r>
    <x v="1494"/>
    <x v="5"/>
    <n v="32"/>
    <n v="2"/>
    <n v="2000000"/>
    <x v="0"/>
    <x v="1"/>
    <s v="Premier League"/>
    <x v="51"/>
    <x v="0"/>
    <s v="Croatia"/>
    <x v="25"/>
    <x v="378"/>
    <n v="0"/>
    <n v="0"/>
    <b v="0"/>
  </r>
  <r>
    <x v="1495"/>
    <x v="3"/>
    <n v="31"/>
    <n v="2"/>
    <n v="2000000"/>
    <x v="0"/>
    <x v="1"/>
    <s v="Championship"/>
    <x v="48"/>
    <x v="0"/>
    <s v="Greece"/>
    <x v="20"/>
    <x v="143"/>
    <n v="0"/>
    <n v="0"/>
    <b v="0"/>
  </r>
  <r>
    <x v="1496"/>
    <x v="4"/>
    <n v="25"/>
    <n v="2"/>
    <n v="2000000"/>
    <x v="0"/>
    <x v="4"/>
    <s v="LaLiga"/>
    <x v="52"/>
    <x v="0"/>
    <s v="Portugal"/>
    <x v="6"/>
    <x v="249"/>
    <n v="0"/>
    <n v="0"/>
    <b v="0"/>
  </r>
  <r>
    <x v="1497"/>
    <x v="1"/>
    <n v="32"/>
    <n v="2"/>
    <n v="2000000"/>
    <x v="1"/>
    <x v="18"/>
    <s v="Serie A"/>
    <x v="491"/>
    <x v="0"/>
    <s v="Spain"/>
    <x v="49"/>
    <x v="318"/>
    <n v="0"/>
    <n v="0"/>
    <b v="0"/>
  </r>
  <r>
    <x v="1498"/>
    <x v="0"/>
    <n v="22"/>
    <n v="2"/>
    <n v="2000000"/>
    <x v="0"/>
    <x v="3"/>
    <s v="Liga Portugal"/>
    <x v="15"/>
    <x v="0"/>
    <s v="Greece"/>
    <x v="20"/>
    <x v="143"/>
    <n v="0"/>
    <n v="0"/>
    <b v="1"/>
  </r>
  <r>
    <x v="1499"/>
    <x v="1"/>
    <n v="27"/>
    <n v="2"/>
    <n v="2000000"/>
    <x v="0"/>
    <x v="5"/>
    <s v="Serie B"/>
    <x v="403"/>
    <x v="0"/>
    <s v="Italy"/>
    <x v="21"/>
    <x v="388"/>
    <n v="0"/>
    <n v="0"/>
    <b v="0"/>
  </r>
  <r>
    <x v="1500"/>
    <x v="2"/>
    <n v="35"/>
    <n v="2"/>
    <n v="2000000"/>
    <x v="0"/>
    <x v="5"/>
    <s v="Serie A"/>
    <x v="180"/>
    <x v="1"/>
    <s v="Brazil"/>
    <x v="4"/>
    <x v="45"/>
    <n v="0"/>
    <n v="0"/>
    <b v="0"/>
  </r>
  <r>
    <x v="1501"/>
    <x v="2"/>
    <n v="30"/>
    <n v="2"/>
    <n v="2000000"/>
    <x v="3"/>
    <x v="52"/>
    <s v="UAE Pro League"/>
    <x v="492"/>
    <x v="0"/>
    <s v="Austria"/>
    <x v="2"/>
    <x v="283"/>
    <n v="0"/>
    <n v="0"/>
    <b v="0"/>
  </r>
  <r>
    <x v="1502"/>
    <x v="1"/>
    <n v="23"/>
    <n v="2"/>
    <n v="2000000"/>
    <x v="0"/>
    <x v="1"/>
    <s v="Premier League"/>
    <x v="78"/>
    <x v="0"/>
    <s v="England"/>
    <x v="9"/>
    <x v="366"/>
    <n v="0"/>
    <n v="0"/>
    <b v="1"/>
  </r>
  <r>
    <x v="1503"/>
    <x v="2"/>
    <n v="25"/>
    <n v="2"/>
    <n v="2000000"/>
    <x v="0"/>
    <x v="5"/>
    <s v="Serie B"/>
    <x v="107"/>
    <x v="0"/>
    <s v="Italy"/>
    <x v="4"/>
    <x v="79"/>
    <n v="0"/>
    <n v="0"/>
    <b v="0"/>
  </r>
  <r>
    <x v="1504"/>
    <x v="3"/>
    <n v="28"/>
    <n v="2"/>
    <n v="2000000"/>
    <x v="2"/>
    <x v="28"/>
    <s v="Liga MX Apertura"/>
    <x v="136"/>
    <x v="2"/>
    <s v="Mexico"/>
    <x v="15"/>
    <x v="203"/>
    <n v="0"/>
    <n v="0"/>
    <b v="1"/>
  </r>
  <r>
    <x v="1505"/>
    <x v="0"/>
    <n v="19"/>
    <n v="2"/>
    <n v="2000000"/>
    <x v="0"/>
    <x v="1"/>
    <s v="Premier League 2"/>
    <x v="63"/>
    <x v="1"/>
    <s v="Uruguay"/>
    <x v="60"/>
    <x v="430"/>
    <n v="0"/>
    <n v="0"/>
    <b v="1"/>
  </r>
  <r>
    <x v="1506"/>
    <x v="4"/>
    <n v="30"/>
    <n v="2"/>
    <n v="2000000"/>
    <x v="0"/>
    <x v="4"/>
    <s v="LaLiga2"/>
    <x v="213"/>
    <x v="0"/>
    <s v="Spain"/>
    <x v="1"/>
    <x v="123"/>
    <n v="0"/>
    <n v="0"/>
    <b v="0"/>
  </r>
  <r>
    <x v="1507"/>
    <x v="0"/>
    <n v="21"/>
    <n v="2"/>
    <n v="2000000"/>
    <x v="0"/>
    <x v="6"/>
    <s v="Bundesliga"/>
    <x v="50"/>
    <x v="0"/>
    <s v="Portugal"/>
    <x v="34"/>
    <x v="171"/>
    <n v="0"/>
    <n v="0"/>
    <b v="1"/>
  </r>
  <r>
    <x v="1508"/>
    <x v="2"/>
    <n v="22"/>
    <n v="2"/>
    <n v="2000000"/>
    <x v="0"/>
    <x v="1"/>
    <s v="Premier League"/>
    <x v="437"/>
    <x v="0"/>
    <s v="England"/>
    <x v="9"/>
    <x v="422"/>
    <n v="0"/>
    <n v="0"/>
    <b v="1"/>
  </r>
  <r>
    <x v="1509"/>
    <x v="5"/>
    <n v="25"/>
    <n v="2"/>
    <n v="2000000"/>
    <x v="1"/>
    <x v="18"/>
    <s v="Serie B"/>
    <x v="238"/>
    <x v="3"/>
    <s v="Saudi Arabia"/>
    <x v="13"/>
    <x v="349"/>
    <n v="0"/>
    <n v="0"/>
    <b v="0"/>
  </r>
  <r>
    <x v="1510"/>
    <x v="0"/>
    <n v="28"/>
    <n v="2"/>
    <n v="2000000"/>
    <x v="2"/>
    <x v="23"/>
    <s v="MLS"/>
    <x v="493"/>
    <x v="1"/>
    <s v="Argentina"/>
    <x v="14"/>
    <x v="431"/>
    <n v="0"/>
    <n v="0"/>
    <b v="1"/>
  </r>
  <r>
    <x v="1511"/>
    <x v="3"/>
    <n v="21"/>
    <n v="2"/>
    <n v="2000000"/>
    <x v="0"/>
    <x v="5"/>
    <s v="Serie A"/>
    <x v="180"/>
    <x v="0"/>
    <s v="Italy"/>
    <x v="21"/>
    <x v="261"/>
    <n v="0"/>
    <n v="0"/>
    <b v="1"/>
  </r>
  <r>
    <x v="892"/>
    <x v="4"/>
    <n v="19"/>
    <n v="2"/>
    <n v="2000000"/>
    <x v="0"/>
    <x v="1"/>
    <s v="Premier League"/>
    <x v="101"/>
    <x v="0"/>
    <s v="England"/>
    <x v="9"/>
    <x v="361"/>
    <n v="0"/>
    <n v="0"/>
    <b v="1"/>
  </r>
  <r>
    <x v="1512"/>
    <x v="2"/>
    <n v="27"/>
    <n v="2"/>
    <n v="2000000"/>
    <x v="0"/>
    <x v="11"/>
    <s v="Super Lig"/>
    <x v="102"/>
    <x v="0"/>
    <s v="Turkey"/>
    <x v="17"/>
    <x v="391"/>
    <n v="0"/>
    <n v="0"/>
    <b v="1"/>
  </r>
  <r>
    <x v="1513"/>
    <x v="1"/>
    <n v="20"/>
    <n v="2"/>
    <n v="2000000"/>
    <x v="1"/>
    <x v="18"/>
    <s v="Serie A"/>
    <x v="121"/>
    <x v="1"/>
    <s v="Brazil"/>
    <x v="21"/>
    <x v="370"/>
    <n v="0"/>
    <n v="0"/>
    <b v="1"/>
  </r>
  <r>
    <x v="1514"/>
    <x v="1"/>
    <n v="20"/>
    <n v="2"/>
    <n v="2000000"/>
    <x v="0"/>
    <x v="3"/>
    <s v="Liga Sabseg"/>
    <x v="361"/>
    <x v="0"/>
    <s v="Portugal"/>
    <x v="6"/>
    <x v="315"/>
    <n v="0"/>
    <n v="0"/>
    <b v="1"/>
  </r>
  <r>
    <x v="1515"/>
    <x v="1"/>
    <n v="25"/>
    <n v="2"/>
    <n v="2000000"/>
    <x v="0"/>
    <x v="5"/>
    <s v="Serie B"/>
    <x v="308"/>
    <x v="0"/>
    <s v="Italy"/>
    <x v="4"/>
    <x v="140"/>
    <n v="0"/>
    <n v="0"/>
    <b v="1"/>
  </r>
  <r>
    <x v="459"/>
    <x v="3"/>
    <n v="23"/>
    <n v="2"/>
    <n v="2000000"/>
    <x v="0"/>
    <x v="5"/>
    <s v="Serie A"/>
    <x v="37"/>
    <x v="1"/>
    <s v="Brazil"/>
    <x v="4"/>
    <x v="302"/>
    <n v="0"/>
    <n v="0"/>
    <b v="1"/>
  </r>
  <r>
    <x v="1516"/>
    <x v="3"/>
    <n v="29"/>
    <n v="2"/>
    <n v="2000000"/>
    <x v="3"/>
    <x v="29"/>
    <s v="Professional League"/>
    <x v="494"/>
    <x v="3"/>
    <s v="United Arab Emirates"/>
    <x v="28"/>
    <x v="432"/>
    <n v="0"/>
    <n v="0"/>
    <b v="0"/>
  </r>
  <r>
    <x v="1517"/>
    <x v="2"/>
    <n v="34"/>
    <n v="2"/>
    <n v="2000000"/>
    <x v="0"/>
    <x v="4"/>
    <s v="LaLiga"/>
    <x v="52"/>
    <x v="0"/>
    <s v="Spain"/>
    <x v="49"/>
    <x v="433"/>
    <n v="0"/>
    <n v="0"/>
    <b v="1"/>
  </r>
  <r>
    <x v="1518"/>
    <x v="1"/>
    <n v="31"/>
    <n v="2"/>
    <n v="2000000"/>
    <x v="0"/>
    <x v="4"/>
    <s v="LaLiga2"/>
    <x v="446"/>
    <x v="0"/>
    <s v="Spain"/>
    <x v="1"/>
    <x v="210"/>
    <n v="0"/>
    <n v="0"/>
    <b v="1"/>
  </r>
  <r>
    <x v="1519"/>
    <x v="2"/>
    <n v="20"/>
    <n v="2"/>
    <n v="2000000"/>
    <x v="0"/>
    <x v="5"/>
    <s v="Serie A"/>
    <x v="94"/>
    <x v="0"/>
    <s v="Italy"/>
    <x v="4"/>
    <x v="162"/>
    <n v="0"/>
    <n v="0"/>
    <b v="1"/>
  </r>
  <r>
    <x v="1520"/>
    <x v="0"/>
    <n v="22"/>
    <n v="2"/>
    <n v="2000000"/>
    <x v="0"/>
    <x v="4"/>
    <s v="LaLiga"/>
    <x v="145"/>
    <x v="0"/>
    <s v="Spain"/>
    <x v="1"/>
    <x v="121"/>
    <n v="0"/>
    <n v="0"/>
    <b v="1"/>
  </r>
  <r>
    <x v="1521"/>
    <x v="1"/>
    <n v="23"/>
    <n v="2"/>
    <n v="2000000"/>
    <x v="1"/>
    <x v="18"/>
    <s v="Serie A"/>
    <x v="121"/>
    <x v="3"/>
    <s v="Japan"/>
    <x v="36"/>
    <x v="300"/>
    <n v="0"/>
    <n v="0"/>
    <b v="1"/>
  </r>
  <r>
    <x v="1522"/>
    <x v="2"/>
    <n v="27"/>
    <n v="2"/>
    <n v="2000000"/>
    <x v="3"/>
    <x v="52"/>
    <s v="UAE Pro League"/>
    <x v="492"/>
    <x v="2"/>
    <s v="United States"/>
    <x v="10"/>
    <x v="434"/>
    <n v="0"/>
    <n v="0"/>
    <b v="1"/>
  </r>
  <r>
    <x v="1523"/>
    <x v="2"/>
    <n v="18"/>
    <n v="2"/>
    <n v="2000000"/>
    <x v="0"/>
    <x v="1"/>
    <s v="Premier League 2"/>
    <x v="258"/>
    <x v="0"/>
    <s v="England"/>
    <x v="9"/>
    <x v="375"/>
    <n v="0"/>
    <n v="0"/>
    <b v="1"/>
  </r>
  <r>
    <x v="1524"/>
    <x v="0"/>
    <n v="21"/>
    <n v="2"/>
    <n v="2000000"/>
    <x v="0"/>
    <x v="5"/>
    <s v="Serie A"/>
    <x v="13"/>
    <x v="0"/>
    <s v="Italy"/>
    <x v="4"/>
    <x v="67"/>
    <n v="0"/>
    <n v="0"/>
    <b v="1"/>
  </r>
  <r>
    <x v="1525"/>
    <x v="1"/>
    <n v="27"/>
    <n v="2"/>
    <n v="2000000"/>
    <x v="0"/>
    <x v="1"/>
    <s v="Premier League"/>
    <x v="39"/>
    <x v="2"/>
    <s v="United States"/>
    <x v="10"/>
    <x v="304"/>
    <n v="0"/>
    <n v="0"/>
    <b v="0"/>
  </r>
  <r>
    <x v="1526"/>
    <x v="2"/>
    <n v="29"/>
    <n v="2"/>
    <n v="2000000"/>
    <x v="1"/>
    <x v="18"/>
    <s v="Serie A"/>
    <x v="106"/>
    <x v="1"/>
    <s v="Brazil"/>
    <x v="4"/>
    <x v="180"/>
    <n v="0"/>
    <n v="0"/>
    <b v="1"/>
  </r>
  <r>
    <x v="1527"/>
    <x v="1"/>
    <n v="29"/>
    <n v="2"/>
    <n v="2000000"/>
    <x v="3"/>
    <x v="52"/>
    <s v="UAE Pro League"/>
    <x v="495"/>
    <x v="4"/>
    <s v="Tunisia"/>
    <x v="65"/>
    <x v="435"/>
    <n v="0"/>
    <n v="0"/>
    <b v="0"/>
  </r>
  <r>
    <x v="1528"/>
    <x v="3"/>
    <n v="33"/>
    <n v="2"/>
    <n v="2000000"/>
    <x v="3"/>
    <x v="29"/>
    <s v="Without League"/>
    <x v="143"/>
    <x v="3"/>
    <s v="Qatar"/>
    <x v="26"/>
    <x v="363"/>
    <n v="0"/>
    <n v="0"/>
    <b v="1"/>
  </r>
  <r>
    <x v="1529"/>
    <x v="2"/>
    <n v="21"/>
    <n v="2"/>
    <n v="2000000"/>
    <x v="2"/>
    <x v="28"/>
    <s v="Liga MX Apertura"/>
    <x v="157"/>
    <x v="0"/>
    <s v="Poland"/>
    <x v="48"/>
    <x v="424"/>
    <n v="0"/>
    <n v="0"/>
    <b v="1"/>
  </r>
  <r>
    <x v="1530"/>
    <x v="0"/>
    <n v="27"/>
    <n v="2"/>
    <n v="2000000"/>
    <x v="0"/>
    <x v="15"/>
    <s v="Premier Liga"/>
    <x v="178"/>
    <x v="1"/>
    <s v="Brazil"/>
    <x v="4"/>
    <x v="386"/>
    <n v="0"/>
    <n v="0"/>
    <b v="0"/>
  </r>
  <r>
    <x v="1531"/>
    <x v="1"/>
    <n v="25"/>
    <n v="2"/>
    <n v="2000000"/>
    <x v="0"/>
    <x v="0"/>
    <s v="Eredivisie"/>
    <x v="32"/>
    <x v="0"/>
    <s v="Netherlands"/>
    <x v="5"/>
    <x v="272"/>
    <n v="0"/>
    <n v="0"/>
    <b v="0"/>
  </r>
  <r>
    <x v="1532"/>
    <x v="4"/>
    <n v="27"/>
    <n v="2"/>
    <n v="2000000"/>
    <x v="0"/>
    <x v="9"/>
    <s v="Jupiler Pro League"/>
    <x v="27"/>
    <x v="0"/>
    <s v="Belgium"/>
    <x v="7"/>
    <x v="311"/>
    <n v="0"/>
    <n v="0"/>
    <b v="0"/>
  </r>
  <r>
    <x v="1533"/>
    <x v="0"/>
    <n v="26"/>
    <n v="2"/>
    <n v="2000000"/>
    <x v="0"/>
    <x v="1"/>
    <s v="Premier League"/>
    <x v="198"/>
    <x v="0"/>
    <s v="England"/>
    <x v="9"/>
    <x v="422"/>
    <n v="0"/>
    <n v="0"/>
    <b v="1"/>
  </r>
  <r>
    <x v="1469"/>
    <x v="1"/>
    <n v="22"/>
    <n v="2"/>
    <n v="2000000"/>
    <x v="0"/>
    <x v="5"/>
    <s v="Serie A"/>
    <x v="474"/>
    <x v="0"/>
    <s v="Italy"/>
    <x v="21"/>
    <x v="189"/>
    <n v="0"/>
    <n v="0"/>
    <b v="1"/>
  </r>
  <r>
    <x v="1534"/>
    <x v="0"/>
    <n v="23"/>
    <n v="2"/>
    <n v="2000000"/>
    <x v="0"/>
    <x v="31"/>
    <s v="Super League 1"/>
    <x v="203"/>
    <x v="0"/>
    <s v="Greece"/>
    <x v="20"/>
    <x v="436"/>
    <n v="0"/>
    <n v="0"/>
    <b v="1"/>
  </r>
  <r>
    <x v="1535"/>
    <x v="1"/>
    <n v="28"/>
    <n v="2"/>
    <n v="2000000"/>
    <x v="0"/>
    <x v="4"/>
    <s v="LaLiga"/>
    <x v="41"/>
    <x v="0"/>
    <s v="Italy"/>
    <x v="4"/>
    <x v="192"/>
    <n v="0"/>
    <n v="0"/>
    <b v="1"/>
  </r>
  <r>
    <x v="1536"/>
    <x v="0"/>
    <n v="22"/>
    <n v="2"/>
    <n v="2000000"/>
    <x v="0"/>
    <x v="7"/>
    <s v="Ligue 2"/>
    <x v="355"/>
    <x v="0"/>
    <s v="France"/>
    <x v="3"/>
    <x v="78"/>
    <n v="0"/>
    <n v="0"/>
    <b v="1"/>
  </r>
  <r>
    <x v="1537"/>
    <x v="1"/>
    <n v="30"/>
    <n v="2"/>
    <n v="2000000"/>
    <x v="0"/>
    <x v="11"/>
    <s v="Super Lig"/>
    <x v="49"/>
    <x v="0"/>
    <s v="Turkey"/>
    <x v="17"/>
    <x v="333"/>
    <n v="0"/>
    <n v="0"/>
    <b v="0"/>
  </r>
  <r>
    <x v="1538"/>
    <x v="2"/>
    <n v="24"/>
    <n v="2"/>
    <n v="2000000"/>
    <x v="0"/>
    <x v="24"/>
    <s v="SuperSport HNL"/>
    <x v="272"/>
    <x v="0"/>
    <s v="Croatia"/>
    <x v="25"/>
    <x v="378"/>
    <n v="0"/>
    <n v="0"/>
    <b v="0"/>
  </r>
  <r>
    <x v="1539"/>
    <x v="2"/>
    <n v="25"/>
    <n v="2"/>
    <n v="2000000"/>
    <x v="1"/>
    <x v="18"/>
    <s v="Serie A"/>
    <x v="459"/>
    <x v="0"/>
    <s v="Belgium"/>
    <x v="33"/>
    <x v="168"/>
    <n v="0"/>
    <n v="0"/>
    <b v="1"/>
  </r>
  <r>
    <x v="1540"/>
    <x v="0"/>
    <n v="22"/>
    <n v="2"/>
    <n v="2000000"/>
    <x v="0"/>
    <x v="1"/>
    <s v="Premier League"/>
    <x v="10"/>
    <x v="0"/>
    <s v="England"/>
    <x v="9"/>
    <x v="375"/>
    <n v="0"/>
    <n v="0"/>
    <b v="1"/>
  </r>
  <r>
    <x v="1541"/>
    <x v="4"/>
    <n v="27"/>
    <n v="2"/>
    <n v="2000000"/>
    <x v="0"/>
    <x v="7"/>
    <s v="Ligue 1"/>
    <x v="16"/>
    <x v="0"/>
    <s v="France"/>
    <x v="3"/>
    <x v="437"/>
    <n v="0"/>
    <n v="0"/>
    <b v="1"/>
  </r>
  <r>
    <x v="1542"/>
    <x v="4"/>
    <n v="20"/>
    <n v="2"/>
    <n v="2000000"/>
    <x v="0"/>
    <x v="10"/>
    <s v="Premiership"/>
    <x v="35"/>
    <x v="0"/>
    <s v="Poland"/>
    <x v="48"/>
    <x v="250"/>
    <n v="0"/>
    <n v="0"/>
    <b v="1"/>
  </r>
  <r>
    <x v="334"/>
    <x v="2"/>
    <n v="23"/>
    <n v="2"/>
    <n v="2000000"/>
    <x v="0"/>
    <x v="5"/>
    <s v="Serie B"/>
    <x v="107"/>
    <x v="0"/>
    <s v="Belgium"/>
    <x v="7"/>
    <x v="224"/>
    <n v="0"/>
    <n v="0"/>
    <b v="1"/>
  </r>
  <r>
    <x v="1543"/>
    <x v="1"/>
    <n v="27"/>
    <n v="2"/>
    <n v="2000000"/>
    <x v="0"/>
    <x v="24"/>
    <s v="SuperSport HNL"/>
    <x v="243"/>
    <x v="3"/>
    <s v="Saudi Arabia"/>
    <x v="13"/>
    <x v="157"/>
    <n v="0"/>
    <n v="0"/>
    <b v="0"/>
  </r>
  <r>
    <x v="1544"/>
    <x v="5"/>
    <n v="24"/>
    <n v="2"/>
    <n v="2000000"/>
    <x v="0"/>
    <x v="4"/>
    <s v="LaLiga"/>
    <x v="496"/>
    <x v="0"/>
    <s v="Spain"/>
    <x v="49"/>
    <x v="292"/>
    <n v="0"/>
    <n v="0"/>
    <b v="0"/>
  </r>
  <r>
    <x v="1545"/>
    <x v="2"/>
    <n v="22"/>
    <n v="2"/>
    <n v="2000000"/>
    <x v="0"/>
    <x v="6"/>
    <s v="Bundesliga"/>
    <x v="50"/>
    <x v="0"/>
    <s v="Germany"/>
    <x v="29"/>
    <x v="247"/>
    <n v="0"/>
    <n v="0"/>
    <b v="1"/>
  </r>
  <r>
    <x v="1546"/>
    <x v="2"/>
    <n v="29"/>
    <n v="2"/>
    <n v="2000000"/>
    <x v="0"/>
    <x v="7"/>
    <s v="Ligue 2"/>
    <x v="355"/>
    <x v="0"/>
    <s v="France"/>
    <x v="3"/>
    <x v="176"/>
    <n v="0"/>
    <n v="0"/>
    <b v="0"/>
  </r>
  <r>
    <x v="1547"/>
    <x v="2"/>
    <n v="29"/>
    <n v="2"/>
    <n v="2000000"/>
    <x v="0"/>
    <x v="5"/>
    <s v="Serie A"/>
    <x v="34"/>
    <x v="0"/>
    <s v="Italy"/>
    <x v="4"/>
    <x v="67"/>
    <n v="0"/>
    <n v="0"/>
    <b v="1"/>
  </r>
  <r>
    <x v="1548"/>
    <x v="5"/>
    <n v="30"/>
    <n v="2"/>
    <n v="2000000"/>
    <x v="0"/>
    <x v="1"/>
    <s v="Premier League"/>
    <x v="58"/>
    <x v="0"/>
    <s v="Spain"/>
    <x v="1"/>
    <x v="121"/>
    <n v="0"/>
    <n v="0"/>
    <b v="1"/>
  </r>
  <r>
    <x v="1486"/>
    <x v="4"/>
    <n v="23"/>
    <n v="2"/>
    <n v="2000000"/>
    <x v="0"/>
    <x v="5"/>
    <s v="Serie A"/>
    <x v="318"/>
    <x v="0"/>
    <s v="Italy"/>
    <x v="21"/>
    <x v="261"/>
    <n v="0"/>
    <n v="0"/>
    <b v="1"/>
  </r>
  <r>
    <x v="1549"/>
    <x v="1"/>
    <n v="20"/>
    <n v="2"/>
    <n v="2000000"/>
    <x v="0"/>
    <x v="5"/>
    <s v="Serie A"/>
    <x v="116"/>
    <x v="0"/>
    <s v="Italy"/>
    <x v="4"/>
    <x v="140"/>
    <n v="0"/>
    <n v="0"/>
    <b v="1"/>
  </r>
  <r>
    <x v="1515"/>
    <x v="1"/>
    <n v="25"/>
    <n v="2"/>
    <n v="2000000"/>
    <x v="0"/>
    <x v="5"/>
    <s v="Serie A"/>
    <x v="59"/>
    <x v="0"/>
    <s v="Italy"/>
    <x v="21"/>
    <x v="225"/>
    <n v="0"/>
    <n v="0"/>
    <b v="1"/>
  </r>
  <r>
    <x v="1550"/>
    <x v="0"/>
    <n v="21"/>
    <n v="2"/>
    <n v="2000000"/>
    <x v="0"/>
    <x v="4"/>
    <s v="LaLiga"/>
    <x v="334"/>
    <x v="0"/>
    <s v="Spain"/>
    <x v="49"/>
    <x v="438"/>
    <n v="0"/>
    <n v="0"/>
    <b v="1"/>
  </r>
  <r>
    <x v="1551"/>
    <x v="3"/>
    <n v="23"/>
    <n v="2"/>
    <n v="2000000"/>
    <x v="0"/>
    <x v="1"/>
    <s v="Championship"/>
    <x v="103"/>
    <x v="0"/>
    <s v="England"/>
    <x v="52"/>
    <x v="439"/>
    <n v="0"/>
    <n v="0"/>
    <b v="1"/>
  </r>
  <r>
    <x v="501"/>
    <x v="0"/>
    <n v="23"/>
    <n v="2"/>
    <n v="2000000"/>
    <x v="0"/>
    <x v="1"/>
    <s v="Premier League"/>
    <x v="154"/>
    <x v="0"/>
    <s v="Greece"/>
    <x v="20"/>
    <x v="92"/>
    <n v="0"/>
    <n v="0"/>
    <b v="1"/>
  </r>
  <r>
    <x v="1552"/>
    <x v="2"/>
    <n v="18"/>
    <n v="2"/>
    <n v="2000000"/>
    <x v="0"/>
    <x v="9"/>
    <s v="Jupiler Pro League"/>
    <x v="185"/>
    <x v="0"/>
    <s v="Portugal"/>
    <x v="27"/>
    <x v="440"/>
    <n v="0"/>
    <n v="0"/>
    <b v="1"/>
  </r>
  <r>
    <x v="1553"/>
    <x v="2"/>
    <n v="32"/>
    <n v="2"/>
    <n v="2000000"/>
    <x v="3"/>
    <x v="55"/>
    <s v="Super League"/>
    <x v="488"/>
    <x v="0"/>
    <s v="Belgium"/>
    <x v="7"/>
    <x v="441"/>
    <n v="0"/>
    <n v="0"/>
    <b v="1"/>
  </r>
  <r>
    <x v="1554"/>
    <x v="1"/>
    <n v="35"/>
    <n v="2"/>
    <n v="2000000"/>
    <x v="0"/>
    <x v="3"/>
    <s v="Liga Portugal"/>
    <x v="3"/>
    <x v="0"/>
    <s v="Belgium"/>
    <x v="7"/>
    <x v="153"/>
    <n v="0"/>
    <n v="0"/>
    <b v="0"/>
  </r>
  <r>
    <x v="1555"/>
    <x v="1"/>
    <n v="33"/>
    <n v="1.9"/>
    <n v="1900000"/>
    <x v="0"/>
    <x v="11"/>
    <s v="Super Lig"/>
    <x v="168"/>
    <x v="0"/>
    <s v="Greece"/>
    <x v="20"/>
    <x v="183"/>
    <n v="0"/>
    <n v="0"/>
    <b v="0"/>
  </r>
  <r>
    <x v="1556"/>
    <x v="2"/>
    <n v="24"/>
    <n v="1.8"/>
    <n v="1800000"/>
    <x v="0"/>
    <x v="6"/>
    <s v="Bundesliga"/>
    <x v="72"/>
    <x v="0"/>
    <s v="Germany"/>
    <x v="2"/>
    <x v="83"/>
    <n v="0"/>
    <n v="0"/>
    <b v="0"/>
  </r>
  <r>
    <x v="1557"/>
    <x v="3"/>
    <n v="26"/>
    <n v="1.8"/>
    <n v="1800000"/>
    <x v="0"/>
    <x v="7"/>
    <s v="Ligue 2"/>
    <x v="317"/>
    <x v="0"/>
    <s v="France"/>
    <x v="19"/>
    <x v="442"/>
    <n v="0"/>
    <n v="0"/>
    <b v="0"/>
  </r>
  <r>
    <x v="1558"/>
    <x v="2"/>
    <n v="25"/>
    <n v="1.8"/>
    <n v="1800000"/>
    <x v="0"/>
    <x v="7"/>
    <s v="Ligue 2"/>
    <x v="497"/>
    <x v="0"/>
    <s v="Turkey"/>
    <x v="17"/>
    <x v="381"/>
    <n v="0"/>
    <n v="0"/>
    <b v="0"/>
  </r>
  <r>
    <x v="1559"/>
    <x v="4"/>
    <n v="30"/>
    <n v="1.8"/>
    <n v="1800000"/>
    <x v="0"/>
    <x v="1"/>
    <s v="Championship"/>
    <x v="490"/>
    <x v="0"/>
    <s v="England"/>
    <x v="9"/>
    <x v="135"/>
    <n v="0"/>
    <n v="0"/>
    <b v="0"/>
  </r>
  <r>
    <x v="1560"/>
    <x v="2"/>
    <n v="25"/>
    <n v="1.8"/>
    <n v="1800000"/>
    <x v="0"/>
    <x v="6"/>
    <s v="2. Bundesliga"/>
    <x v="498"/>
    <x v="0"/>
    <s v="Germany"/>
    <x v="29"/>
    <x v="443"/>
    <n v="0"/>
    <n v="0"/>
    <b v="0"/>
  </r>
  <r>
    <x v="1561"/>
    <x v="2"/>
    <n v="27"/>
    <n v="1.8"/>
    <n v="1800000"/>
    <x v="0"/>
    <x v="6"/>
    <s v="Bundesliga"/>
    <x v="144"/>
    <x v="0"/>
    <s v="Germany"/>
    <x v="29"/>
    <x v="443"/>
    <n v="0"/>
    <n v="0"/>
    <b v="0"/>
  </r>
  <r>
    <x v="1562"/>
    <x v="2"/>
    <n v="27"/>
    <n v="1.8"/>
    <n v="1800000"/>
    <x v="0"/>
    <x v="7"/>
    <s v="Ligue 2"/>
    <x v="317"/>
    <x v="0"/>
    <s v="France"/>
    <x v="19"/>
    <x v="444"/>
    <n v="0"/>
    <n v="0"/>
    <b v="0"/>
  </r>
  <r>
    <x v="1563"/>
    <x v="0"/>
    <n v="23"/>
    <n v="1.8"/>
    <n v="1800000"/>
    <x v="0"/>
    <x v="6"/>
    <s v="2. Bundesliga"/>
    <x v="499"/>
    <x v="0"/>
    <s v="Germany"/>
    <x v="2"/>
    <x v="178"/>
    <n v="0"/>
    <n v="0"/>
    <b v="0"/>
  </r>
  <r>
    <x v="1564"/>
    <x v="2"/>
    <n v="33"/>
    <n v="1.8"/>
    <n v="1800000"/>
    <x v="0"/>
    <x v="11"/>
    <s v="Super Lig"/>
    <x v="328"/>
    <x v="3"/>
    <s v="Saudi Arabia"/>
    <x v="13"/>
    <x v="392"/>
    <n v="0"/>
    <n v="0"/>
    <b v="0"/>
  </r>
  <r>
    <x v="1565"/>
    <x v="1"/>
    <n v="32"/>
    <n v="1.8"/>
    <n v="1800000"/>
    <x v="2"/>
    <x v="28"/>
    <s v="Liga MX Apertura"/>
    <x v="136"/>
    <x v="2"/>
    <s v="Mexico"/>
    <x v="15"/>
    <x v="95"/>
    <n v="0"/>
    <n v="0"/>
    <b v="0"/>
  </r>
  <r>
    <x v="1566"/>
    <x v="0"/>
    <n v="26"/>
    <n v="1.8"/>
    <n v="1800000"/>
    <x v="0"/>
    <x v="22"/>
    <s v="Superligaen"/>
    <x v="98"/>
    <x v="0"/>
    <s v="Spain"/>
    <x v="1"/>
    <x v="145"/>
    <n v="0"/>
    <n v="0"/>
    <b v="0"/>
  </r>
  <r>
    <x v="1567"/>
    <x v="2"/>
    <n v="27"/>
    <n v="1.8"/>
    <n v="1800000"/>
    <x v="0"/>
    <x v="6"/>
    <s v="Bundesliga"/>
    <x v="50"/>
    <x v="2"/>
    <s v="United States"/>
    <x v="10"/>
    <x v="445"/>
    <n v="0"/>
    <n v="0"/>
    <b v="0"/>
  </r>
  <r>
    <x v="1568"/>
    <x v="4"/>
    <n v="28"/>
    <n v="1.8"/>
    <n v="1800000"/>
    <x v="0"/>
    <x v="4"/>
    <s v="LaLiga"/>
    <x v="5"/>
    <x v="0"/>
    <s v="Turkey"/>
    <x v="17"/>
    <x v="266"/>
    <n v="0"/>
    <n v="0"/>
    <b v="0"/>
  </r>
  <r>
    <x v="1569"/>
    <x v="2"/>
    <n v="23"/>
    <n v="1.8"/>
    <n v="1800000"/>
    <x v="0"/>
    <x v="1"/>
    <s v="Premier League"/>
    <x v="7"/>
    <x v="0"/>
    <s v="Romania"/>
    <x v="41"/>
    <x v="446"/>
    <n v="0"/>
    <n v="0"/>
    <b v="0"/>
  </r>
  <r>
    <x v="1570"/>
    <x v="0"/>
    <n v="26"/>
    <n v="1.8"/>
    <n v="1800000"/>
    <x v="2"/>
    <x v="28"/>
    <s v="Liga MX Apertura"/>
    <x v="461"/>
    <x v="1"/>
    <s v="Paraguay"/>
    <x v="66"/>
    <x v="447"/>
    <n v="0"/>
    <n v="0"/>
    <b v="1"/>
  </r>
  <r>
    <x v="1571"/>
    <x v="1"/>
    <n v="28"/>
    <n v="1.8"/>
    <n v="1800000"/>
    <x v="0"/>
    <x v="1"/>
    <s v="Premier League"/>
    <x v="154"/>
    <x v="0"/>
    <s v="England"/>
    <x v="9"/>
    <x v="110"/>
    <n v="0"/>
    <n v="0"/>
    <b v="0"/>
  </r>
  <r>
    <x v="1572"/>
    <x v="0"/>
    <n v="28"/>
    <n v="1.8"/>
    <n v="1800000"/>
    <x v="0"/>
    <x v="37"/>
    <s v="Super liga Srbije"/>
    <x v="205"/>
    <x v="0"/>
    <s v="Turkey"/>
    <x v="17"/>
    <x v="391"/>
    <n v="0"/>
    <n v="0"/>
    <b v="0"/>
  </r>
  <r>
    <x v="1573"/>
    <x v="1"/>
    <n v="24"/>
    <n v="1.8"/>
    <n v="1800000"/>
    <x v="0"/>
    <x v="11"/>
    <s v="Super Lig"/>
    <x v="456"/>
    <x v="0"/>
    <s v="Turkey"/>
    <x v="62"/>
    <x v="448"/>
    <n v="0"/>
    <n v="0"/>
    <b v="0"/>
  </r>
  <r>
    <x v="1574"/>
    <x v="1"/>
    <n v="32"/>
    <n v="1.8"/>
    <n v="1800000"/>
    <x v="1"/>
    <x v="20"/>
    <s v="Liga Profesional"/>
    <x v="500"/>
    <x v="1"/>
    <s v="Chile"/>
    <x v="60"/>
    <x v="449"/>
    <n v="0"/>
    <n v="0"/>
    <b v="0"/>
  </r>
  <r>
    <x v="1575"/>
    <x v="2"/>
    <n v="24"/>
    <n v="1.8"/>
    <n v="1800000"/>
    <x v="0"/>
    <x v="7"/>
    <s v="Ligue 1"/>
    <x v="16"/>
    <x v="0"/>
    <s v="Greece"/>
    <x v="20"/>
    <x v="143"/>
    <n v="0"/>
    <n v="0"/>
    <b v="0"/>
  </r>
  <r>
    <x v="1576"/>
    <x v="2"/>
    <n v="31"/>
    <n v="1.8"/>
    <n v="1800000"/>
    <x v="0"/>
    <x v="31"/>
    <s v="Super League 1"/>
    <x v="153"/>
    <x v="0"/>
    <s v="Turkey"/>
    <x v="17"/>
    <x v="266"/>
    <n v="0"/>
    <n v="0"/>
    <b v="0"/>
  </r>
  <r>
    <x v="1577"/>
    <x v="2"/>
    <n v="35"/>
    <n v="1.8"/>
    <n v="1800000"/>
    <x v="0"/>
    <x v="5"/>
    <s v="Serie B"/>
    <x v="260"/>
    <x v="0"/>
    <s v="Slovakia"/>
    <x v="47"/>
    <x v="450"/>
    <n v="0"/>
    <n v="0"/>
    <b v="0"/>
  </r>
  <r>
    <x v="1578"/>
    <x v="4"/>
    <n v="26"/>
    <n v="1.8"/>
    <n v="1800000"/>
    <x v="0"/>
    <x v="7"/>
    <s v="Ligue 1"/>
    <x v="501"/>
    <x v="0"/>
    <s v="Netherlands"/>
    <x v="5"/>
    <x v="291"/>
    <n v="0"/>
    <n v="0"/>
    <b v="0"/>
  </r>
  <r>
    <x v="1579"/>
    <x v="1"/>
    <n v="22"/>
    <n v="1.8"/>
    <n v="1800000"/>
    <x v="0"/>
    <x v="7"/>
    <s v="Ligue 2"/>
    <x v="240"/>
    <x v="0"/>
    <s v="Portugal"/>
    <x v="6"/>
    <x v="149"/>
    <n v="0"/>
    <n v="0"/>
    <b v="1"/>
  </r>
  <r>
    <x v="1580"/>
    <x v="4"/>
    <n v="32"/>
    <n v="1.8"/>
    <n v="1800000"/>
    <x v="0"/>
    <x v="4"/>
    <s v="LaLiga2"/>
    <x v="87"/>
    <x v="0"/>
    <s v="Spain"/>
    <x v="1"/>
    <x v="146"/>
    <n v="0"/>
    <n v="0"/>
    <b v="0"/>
  </r>
  <r>
    <x v="1581"/>
    <x v="2"/>
    <n v="33"/>
    <n v="1.8"/>
    <n v="1800000"/>
    <x v="0"/>
    <x v="4"/>
    <s v="LaLiga2"/>
    <x v="87"/>
    <x v="0"/>
    <s v="France"/>
    <x v="3"/>
    <x v="246"/>
    <n v="0"/>
    <n v="0"/>
    <b v="0"/>
  </r>
  <r>
    <x v="1582"/>
    <x v="2"/>
    <n v="30"/>
    <n v="1.8"/>
    <n v="1800000"/>
    <x v="0"/>
    <x v="12"/>
    <s v="Premier Liga"/>
    <x v="502"/>
    <x v="1"/>
    <s v="Argentina"/>
    <x v="14"/>
    <x v="350"/>
    <n v="0"/>
    <n v="0"/>
    <b v="0"/>
  </r>
  <r>
    <x v="1583"/>
    <x v="5"/>
    <n v="20"/>
    <n v="1.8"/>
    <n v="1800000"/>
    <x v="0"/>
    <x v="7"/>
    <s v="Ligue 2"/>
    <x v="503"/>
    <x v="0"/>
    <s v="England"/>
    <x v="9"/>
    <x v="451"/>
    <n v="0"/>
    <n v="0"/>
    <b v="0"/>
  </r>
  <r>
    <x v="1584"/>
    <x v="2"/>
    <n v="31"/>
    <n v="1.8"/>
    <n v="1800000"/>
    <x v="0"/>
    <x v="1"/>
    <s v="Premier League"/>
    <x v="51"/>
    <x v="0"/>
    <s v="England"/>
    <x v="52"/>
    <x v="452"/>
    <n v="0"/>
    <n v="0"/>
    <b v="0"/>
  </r>
  <r>
    <x v="1585"/>
    <x v="0"/>
    <n v="27"/>
    <n v="1.8"/>
    <n v="1800000"/>
    <x v="0"/>
    <x v="17"/>
    <s v="Championship"/>
    <x v="487"/>
    <x v="0"/>
    <s v="England"/>
    <x v="52"/>
    <x v="453"/>
    <n v="0"/>
    <n v="0"/>
    <b v="0"/>
  </r>
  <r>
    <x v="1586"/>
    <x v="2"/>
    <n v="28"/>
    <n v="1.8"/>
    <n v="1800000"/>
    <x v="0"/>
    <x v="37"/>
    <s v="Super liga Srbije"/>
    <x v="205"/>
    <x v="0"/>
    <s v="Turkey"/>
    <x v="17"/>
    <x v="391"/>
    <n v="0"/>
    <n v="0"/>
    <b v="0"/>
  </r>
  <r>
    <x v="1587"/>
    <x v="0"/>
    <n v="24"/>
    <n v="1.8"/>
    <n v="1800000"/>
    <x v="0"/>
    <x v="1"/>
    <s v="Championship"/>
    <x v="256"/>
    <x v="0"/>
    <s v="England"/>
    <x v="9"/>
    <x v="366"/>
    <n v="0"/>
    <n v="0"/>
    <b v="1"/>
  </r>
  <r>
    <x v="1588"/>
    <x v="1"/>
    <n v="32"/>
    <n v="1.8"/>
    <n v="1800000"/>
    <x v="0"/>
    <x v="5"/>
    <s v="Serie A"/>
    <x v="22"/>
    <x v="0"/>
    <s v="Italy"/>
    <x v="4"/>
    <x v="79"/>
    <n v="0"/>
    <n v="0"/>
    <b v="0"/>
  </r>
  <r>
    <x v="1589"/>
    <x v="1"/>
    <n v="26"/>
    <n v="1.8"/>
    <n v="1800000"/>
    <x v="0"/>
    <x v="9"/>
    <s v="Jupiler Pro League"/>
    <x v="504"/>
    <x v="0"/>
    <s v="Georgia"/>
    <x v="67"/>
    <x v="454"/>
    <n v="0"/>
    <n v="0"/>
    <b v="0"/>
  </r>
  <r>
    <x v="1590"/>
    <x v="2"/>
    <n v="32"/>
    <n v="1.8"/>
    <n v="1800000"/>
    <x v="3"/>
    <x v="29"/>
    <s v="Without League"/>
    <x v="143"/>
    <x v="1"/>
    <s v="Brazil"/>
    <x v="4"/>
    <x v="267"/>
    <n v="0"/>
    <n v="0"/>
    <b v="0"/>
  </r>
  <r>
    <x v="1591"/>
    <x v="1"/>
    <n v="32"/>
    <n v="1.8"/>
    <n v="1800000"/>
    <x v="0"/>
    <x v="1"/>
    <s v="Premier League"/>
    <x v="255"/>
    <x v="0"/>
    <s v="England"/>
    <x v="9"/>
    <x v="108"/>
    <n v="0"/>
    <n v="0"/>
    <b v="1"/>
  </r>
  <r>
    <x v="1592"/>
    <x v="5"/>
    <n v="26"/>
    <n v="1.8"/>
    <n v="1800000"/>
    <x v="0"/>
    <x v="5"/>
    <s v="Serie A"/>
    <x v="6"/>
    <x v="0"/>
    <s v="Italy"/>
    <x v="21"/>
    <x v="455"/>
    <n v="0"/>
    <n v="0"/>
    <b v="1"/>
  </r>
  <r>
    <x v="1593"/>
    <x v="2"/>
    <n v="33"/>
    <n v="1.8"/>
    <n v="1800000"/>
    <x v="0"/>
    <x v="11"/>
    <s v="Super Lig"/>
    <x v="49"/>
    <x v="0"/>
    <s v="Turkey"/>
    <x v="17"/>
    <x v="184"/>
    <n v="0"/>
    <n v="0"/>
    <b v="0"/>
  </r>
  <r>
    <x v="1594"/>
    <x v="4"/>
    <n v="26"/>
    <n v="1.8"/>
    <n v="1800000"/>
    <x v="1"/>
    <x v="26"/>
    <s v="Liga DIMAYOR II"/>
    <x v="505"/>
    <x v="1"/>
    <s v="Colombia"/>
    <x v="68"/>
    <x v="456"/>
    <n v="0"/>
    <n v="0"/>
    <b v="0"/>
  </r>
  <r>
    <x v="1595"/>
    <x v="2"/>
    <n v="27"/>
    <n v="1.8"/>
    <n v="1800000"/>
    <x v="0"/>
    <x v="0"/>
    <s v="Eredivisie"/>
    <x v="115"/>
    <x v="0"/>
    <s v="Sweden"/>
    <x v="38"/>
    <x v="457"/>
    <n v="0"/>
    <n v="0"/>
    <b v="0"/>
  </r>
  <r>
    <x v="1596"/>
    <x v="2"/>
    <n v="21"/>
    <n v="1.8"/>
    <n v="1800000"/>
    <x v="0"/>
    <x v="5"/>
    <s v="Serie A"/>
    <x v="59"/>
    <x v="0"/>
    <s v="Italy"/>
    <x v="4"/>
    <x v="192"/>
    <n v="0"/>
    <n v="0"/>
    <b v="1"/>
  </r>
  <r>
    <x v="1597"/>
    <x v="4"/>
    <n v="33"/>
    <n v="1.8"/>
    <n v="1800000"/>
    <x v="0"/>
    <x v="4"/>
    <s v="LaLiga2"/>
    <x v="213"/>
    <x v="0"/>
    <s v="Spain"/>
    <x v="49"/>
    <x v="402"/>
    <n v="0"/>
    <n v="0"/>
    <b v="0"/>
  </r>
  <r>
    <x v="1598"/>
    <x v="2"/>
    <n v="21"/>
    <n v="1.8"/>
    <n v="1800000"/>
    <x v="0"/>
    <x v="5"/>
    <s v="Serie A"/>
    <x v="6"/>
    <x v="0"/>
    <s v="Italy"/>
    <x v="4"/>
    <x v="124"/>
    <n v="0"/>
    <n v="0"/>
    <b v="1"/>
  </r>
  <r>
    <x v="1599"/>
    <x v="0"/>
    <n v="20"/>
    <n v="1.8"/>
    <n v="1800000"/>
    <x v="1"/>
    <x v="18"/>
    <s v="Serie A"/>
    <x v="301"/>
    <x v="1"/>
    <s v="Brazil"/>
    <x v="4"/>
    <x v="458"/>
    <n v="0"/>
    <n v="0"/>
    <b v="1"/>
  </r>
  <r>
    <x v="1600"/>
    <x v="4"/>
    <n v="25"/>
    <n v="1.8"/>
    <n v="1800000"/>
    <x v="0"/>
    <x v="6"/>
    <s v="Bundesliga"/>
    <x v="144"/>
    <x v="0"/>
    <s v="Germany"/>
    <x v="2"/>
    <x v="321"/>
    <n v="0"/>
    <n v="0"/>
    <b v="0"/>
  </r>
  <r>
    <x v="1601"/>
    <x v="1"/>
    <n v="32"/>
    <n v="1.8"/>
    <n v="1800000"/>
    <x v="0"/>
    <x v="4"/>
    <s v="LaLiga"/>
    <x v="177"/>
    <x v="0"/>
    <s v="Spain"/>
    <x v="1"/>
    <x v="121"/>
    <n v="0"/>
    <n v="0"/>
    <b v="0"/>
  </r>
  <r>
    <x v="1602"/>
    <x v="4"/>
    <n v="28"/>
    <n v="1.8"/>
    <n v="1800000"/>
    <x v="0"/>
    <x v="4"/>
    <s v="LaLiga"/>
    <x v="79"/>
    <x v="0"/>
    <s v="Spain"/>
    <x v="49"/>
    <x v="238"/>
    <n v="0"/>
    <n v="0"/>
    <b v="1"/>
  </r>
  <r>
    <x v="1603"/>
    <x v="1"/>
    <n v="27"/>
    <n v="1.8"/>
    <n v="1800000"/>
    <x v="0"/>
    <x v="4"/>
    <s v="LaLiga"/>
    <x v="79"/>
    <x v="0"/>
    <s v="Spain"/>
    <x v="49"/>
    <x v="238"/>
    <n v="0"/>
    <n v="0"/>
    <b v="1"/>
  </r>
  <r>
    <x v="1604"/>
    <x v="1"/>
    <n v="29"/>
    <n v="1.8"/>
    <n v="1800000"/>
    <x v="0"/>
    <x v="1"/>
    <s v="Championship"/>
    <x v="386"/>
    <x v="0"/>
    <s v="France"/>
    <x v="19"/>
    <x v="89"/>
    <n v="0"/>
    <n v="0"/>
    <b v="0"/>
  </r>
  <r>
    <x v="1605"/>
    <x v="2"/>
    <n v="31"/>
    <n v="1.8"/>
    <n v="1800000"/>
    <x v="0"/>
    <x v="3"/>
    <s v="Liga Portugal"/>
    <x v="15"/>
    <x v="0"/>
    <s v="Spain"/>
    <x v="1"/>
    <x v="71"/>
    <n v="0"/>
    <n v="0"/>
    <b v="0"/>
  </r>
  <r>
    <x v="1606"/>
    <x v="2"/>
    <n v="25"/>
    <n v="1.8"/>
    <n v="1800000"/>
    <x v="0"/>
    <x v="12"/>
    <s v="Premier Liga"/>
    <x v="506"/>
    <x v="0"/>
    <s v="Turkey"/>
    <x v="62"/>
    <x v="459"/>
    <n v="0"/>
    <n v="0"/>
    <b v="0"/>
  </r>
  <r>
    <x v="1607"/>
    <x v="2"/>
    <n v="27"/>
    <n v="1.8"/>
    <n v="1800000"/>
    <x v="0"/>
    <x v="15"/>
    <s v="Premier Liga"/>
    <x v="178"/>
    <x v="0"/>
    <s v="Germany"/>
    <x v="29"/>
    <x v="276"/>
    <n v="0"/>
    <n v="0"/>
    <b v="0"/>
  </r>
  <r>
    <x v="1608"/>
    <x v="0"/>
    <n v="23"/>
    <n v="1.8"/>
    <n v="1800000"/>
    <x v="0"/>
    <x v="1"/>
    <s v="Premier League"/>
    <x v="437"/>
    <x v="0"/>
    <s v="England"/>
    <x v="9"/>
    <x v="129"/>
    <n v="0"/>
    <n v="0"/>
    <b v="1"/>
  </r>
  <r>
    <x v="1609"/>
    <x v="0"/>
    <n v="21"/>
    <n v="1.8"/>
    <n v="1800000"/>
    <x v="1"/>
    <x v="18"/>
    <s v="Serie A"/>
    <x v="301"/>
    <x v="1"/>
    <s v="Brazil"/>
    <x v="21"/>
    <x v="370"/>
    <n v="0"/>
    <n v="0"/>
    <b v="1"/>
  </r>
  <r>
    <x v="1610"/>
    <x v="4"/>
    <n v="25"/>
    <n v="1.8"/>
    <n v="1800000"/>
    <x v="0"/>
    <x v="31"/>
    <s v="Super League 1"/>
    <x v="230"/>
    <x v="0"/>
    <s v="France"/>
    <x v="19"/>
    <x v="89"/>
    <n v="0"/>
    <n v="0"/>
    <b v="1"/>
  </r>
  <r>
    <x v="1611"/>
    <x v="3"/>
    <n v="27"/>
    <n v="1.8"/>
    <n v="1800000"/>
    <x v="0"/>
    <x v="11"/>
    <s v="Super Lig"/>
    <x v="507"/>
    <x v="0"/>
    <s v="Switzerland"/>
    <x v="24"/>
    <x v="460"/>
    <n v="0"/>
    <n v="0"/>
    <b v="0"/>
  </r>
  <r>
    <x v="1612"/>
    <x v="2"/>
    <n v="23"/>
    <n v="1.8"/>
    <n v="1800000"/>
    <x v="0"/>
    <x v="9"/>
    <s v="Jupiler Pro League"/>
    <x v="97"/>
    <x v="0"/>
    <s v="Portugal"/>
    <x v="6"/>
    <x v="359"/>
    <n v="0"/>
    <n v="0"/>
    <b v="1"/>
  </r>
  <r>
    <x v="1613"/>
    <x v="4"/>
    <n v="25"/>
    <n v="1.8"/>
    <n v="1800000"/>
    <x v="0"/>
    <x v="6"/>
    <s v="Bundesliga"/>
    <x v="88"/>
    <x v="0"/>
    <s v="Germany"/>
    <x v="29"/>
    <x v="346"/>
    <n v="0"/>
    <n v="0"/>
    <b v="1"/>
  </r>
  <r>
    <x v="1614"/>
    <x v="1"/>
    <n v="25"/>
    <n v="1.8"/>
    <n v="1800000"/>
    <x v="0"/>
    <x v="5"/>
    <s v="Serie A"/>
    <x v="43"/>
    <x v="0"/>
    <s v="Germany"/>
    <x v="29"/>
    <x v="461"/>
    <n v="0"/>
    <n v="0"/>
    <b v="1"/>
  </r>
  <r>
    <x v="1615"/>
    <x v="2"/>
    <n v="22"/>
    <n v="1.8"/>
    <n v="1800000"/>
    <x v="0"/>
    <x v="1"/>
    <s v="Premier League"/>
    <x v="255"/>
    <x v="0"/>
    <s v="England"/>
    <x v="69"/>
    <x v="462"/>
    <n v="0"/>
    <n v="0"/>
    <b v="1"/>
  </r>
  <r>
    <x v="578"/>
    <x v="3"/>
    <n v="24"/>
    <n v="1.8"/>
    <n v="1800000"/>
    <x v="0"/>
    <x v="7"/>
    <s v="Ligue 2"/>
    <x v="497"/>
    <x v="0"/>
    <s v="France"/>
    <x v="19"/>
    <x v="89"/>
    <n v="0"/>
    <n v="0"/>
    <b v="1"/>
  </r>
  <r>
    <x v="1616"/>
    <x v="2"/>
    <n v="21"/>
    <n v="1.8"/>
    <n v="1800000"/>
    <x v="0"/>
    <x v="7"/>
    <s v="Ligue 2"/>
    <x v="355"/>
    <x v="0"/>
    <s v="England"/>
    <x v="0"/>
    <x v="10"/>
    <n v="0"/>
    <n v="0"/>
    <b v="1"/>
  </r>
  <r>
    <x v="544"/>
    <x v="0"/>
    <n v="24"/>
    <n v="1.7"/>
    <n v="1700000"/>
    <x v="0"/>
    <x v="4"/>
    <s v="LaLiga"/>
    <x v="62"/>
    <x v="0"/>
    <s v="Turkey"/>
    <x v="17"/>
    <x v="333"/>
    <n v="0"/>
    <n v="0"/>
    <b v="0"/>
  </r>
  <r>
    <x v="1617"/>
    <x v="2"/>
    <n v="28"/>
    <n v="1.7"/>
    <n v="1700000"/>
    <x v="0"/>
    <x v="15"/>
    <s v="Premier Liga"/>
    <x v="508"/>
    <x v="0"/>
    <s v="Poland"/>
    <x v="48"/>
    <x v="233"/>
    <n v="0"/>
    <n v="0"/>
    <b v="0"/>
  </r>
  <r>
    <x v="1618"/>
    <x v="2"/>
    <n v="29"/>
    <n v="1.7"/>
    <n v="1700000"/>
    <x v="0"/>
    <x v="9"/>
    <s v="Challenger Pro League"/>
    <x v="509"/>
    <x v="0"/>
    <s v="Belgium"/>
    <x v="7"/>
    <x v="311"/>
    <n v="0"/>
    <n v="0"/>
    <b v="0"/>
  </r>
  <r>
    <x v="1619"/>
    <x v="0"/>
    <n v="30"/>
    <n v="1.7"/>
    <n v="1700000"/>
    <x v="0"/>
    <x v="1"/>
    <s v="League One"/>
    <x v="510"/>
    <x v="0"/>
    <s v="England"/>
    <x v="52"/>
    <x v="452"/>
    <n v="0"/>
    <n v="0"/>
    <b v="0"/>
  </r>
  <r>
    <x v="1620"/>
    <x v="5"/>
    <n v="25"/>
    <n v="1.7"/>
    <n v="1700000"/>
    <x v="0"/>
    <x v="8"/>
    <s v="Bundesliga"/>
    <x v="511"/>
    <x v="0"/>
    <s v="France"/>
    <x v="3"/>
    <x v="59"/>
    <n v="0"/>
    <n v="0"/>
    <b v="0"/>
  </r>
  <r>
    <x v="1621"/>
    <x v="2"/>
    <n v="25"/>
    <n v="1.7"/>
    <n v="1700000"/>
    <x v="0"/>
    <x v="5"/>
    <s v="Serie B"/>
    <x v="260"/>
    <x v="0"/>
    <s v="Belgium"/>
    <x v="7"/>
    <x v="463"/>
    <n v="0"/>
    <n v="0"/>
    <b v="0"/>
  </r>
  <r>
    <x v="1622"/>
    <x v="1"/>
    <n v="23"/>
    <n v="1.7"/>
    <n v="1700000"/>
    <x v="1"/>
    <x v="26"/>
    <s v="Liga DIMAYOR II"/>
    <x v="512"/>
    <x v="1"/>
    <s v="Colombia"/>
    <x v="68"/>
    <x v="464"/>
    <n v="0"/>
    <n v="0"/>
    <b v="0"/>
  </r>
  <r>
    <x v="1623"/>
    <x v="2"/>
    <n v="32"/>
    <n v="1.7"/>
    <n v="1700000"/>
    <x v="1"/>
    <x v="20"/>
    <s v="Liga Profesional"/>
    <x v="513"/>
    <x v="2"/>
    <s v="Mexico"/>
    <x v="15"/>
    <x v="382"/>
    <n v="0"/>
    <n v="0"/>
    <b v="0"/>
  </r>
  <r>
    <x v="1624"/>
    <x v="3"/>
    <n v="30"/>
    <n v="1.7"/>
    <n v="1700000"/>
    <x v="0"/>
    <x v="11"/>
    <s v="Super Lig"/>
    <x v="73"/>
    <x v="0"/>
    <s v="Turkey"/>
    <x v="17"/>
    <x v="333"/>
    <n v="0"/>
    <n v="0"/>
    <b v="0"/>
  </r>
  <r>
    <x v="1625"/>
    <x v="2"/>
    <n v="30"/>
    <n v="1.7"/>
    <n v="1700000"/>
    <x v="0"/>
    <x v="5"/>
    <s v="Serie A"/>
    <x v="318"/>
    <x v="0"/>
    <s v="Italy"/>
    <x v="21"/>
    <x v="403"/>
    <n v="0"/>
    <n v="0"/>
    <b v="0"/>
  </r>
  <r>
    <x v="1626"/>
    <x v="1"/>
    <n v="25"/>
    <n v="1.7"/>
    <n v="1700000"/>
    <x v="0"/>
    <x v="5"/>
    <s v="Serie A"/>
    <x v="116"/>
    <x v="0"/>
    <s v="Italy"/>
    <x v="4"/>
    <x v="192"/>
    <n v="0"/>
    <n v="0"/>
    <b v="1"/>
  </r>
  <r>
    <x v="375"/>
    <x v="3"/>
    <n v="21"/>
    <n v="1.7"/>
    <n v="1700000"/>
    <x v="3"/>
    <x v="44"/>
    <s v="J1 League"/>
    <x v="514"/>
    <x v="1"/>
    <s v="Brazil"/>
    <x v="21"/>
    <x v="336"/>
    <n v="0"/>
    <n v="0"/>
    <b v="1"/>
  </r>
  <r>
    <x v="1627"/>
    <x v="1"/>
    <n v="22"/>
    <n v="1.6"/>
    <n v="1600000"/>
    <x v="0"/>
    <x v="6"/>
    <s v="2. Bundesliga"/>
    <x v="179"/>
    <x v="0"/>
    <s v="Germany"/>
    <x v="2"/>
    <x v="103"/>
    <n v="0"/>
    <n v="0"/>
    <b v="0"/>
  </r>
  <r>
    <x v="1628"/>
    <x v="2"/>
    <n v="28"/>
    <n v="1.6"/>
    <n v="1600000"/>
    <x v="0"/>
    <x v="6"/>
    <s v="Bundesliga"/>
    <x v="88"/>
    <x v="0"/>
    <s v="Germany"/>
    <x v="2"/>
    <x v="321"/>
    <n v="0"/>
    <n v="0"/>
    <b v="0"/>
  </r>
  <r>
    <x v="1629"/>
    <x v="2"/>
    <n v="29"/>
    <n v="1.6"/>
    <n v="1600000"/>
    <x v="0"/>
    <x v="57"/>
    <s v="Premier Liga"/>
    <x v="515"/>
    <x v="0"/>
    <s v="Germany"/>
    <x v="2"/>
    <x v="321"/>
    <n v="0"/>
    <n v="0"/>
    <b v="0"/>
  </r>
  <r>
    <x v="1630"/>
    <x v="1"/>
    <n v="19"/>
    <n v="1.6"/>
    <n v="1600000"/>
    <x v="0"/>
    <x v="11"/>
    <s v="Super Lig"/>
    <x v="507"/>
    <x v="0"/>
    <s v="Belgium"/>
    <x v="7"/>
    <x v="270"/>
    <n v="0"/>
    <n v="0"/>
    <b v="1"/>
  </r>
  <r>
    <x v="1631"/>
    <x v="3"/>
    <n v="31"/>
    <n v="1.6"/>
    <n v="1600000"/>
    <x v="3"/>
    <x v="50"/>
    <s v="K League 1"/>
    <x v="516"/>
    <x v="3"/>
    <s v="Korea, South"/>
    <x v="51"/>
    <x v="398"/>
    <n v="0"/>
    <n v="0"/>
    <b v="0"/>
  </r>
  <r>
    <x v="1632"/>
    <x v="4"/>
    <n v="23"/>
    <n v="1.6"/>
    <n v="1600000"/>
    <x v="0"/>
    <x v="5"/>
    <s v="Serie A"/>
    <x v="22"/>
    <x v="0"/>
    <s v="Italy"/>
    <x v="21"/>
    <x v="189"/>
    <n v="0"/>
    <n v="0"/>
    <b v="1"/>
  </r>
  <r>
    <x v="1633"/>
    <x v="2"/>
    <n v="25"/>
    <n v="1.6"/>
    <n v="1600000"/>
    <x v="3"/>
    <x v="29"/>
    <s v="Professional League"/>
    <x v="517"/>
    <x v="3"/>
    <s v="Saudi Arabia"/>
    <x v="13"/>
    <x v="274"/>
    <n v="0"/>
    <n v="0"/>
    <b v="1"/>
  </r>
  <r>
    <x v="1634"/>
    <x v="1"/>
    <n v="29"/>
    <n v="1.6"/>
    <n v="1600000"/>
    <x v="0"/>
    <x v="32"/>
    <s v="SuperLiga"/>
    <x v="434"/>
    <x v="0"/>
    <s v="Turkey"/>
    <x v="17"/>
    <x v="373"/>
    <n v="0"/>
    <n v="0"/>
    <b v="0"/>
  </r>
  <r>
    <x v="1635"/>
    <x v="2"/>
    <n v="23"/>
    <n v="1.6"/>
    <n v="1600000"/>
    <x v="0"/>
    <x v="1"/>
    <s v="Premier League"/>
    <x v="29"/>
    <x v="0"/>
    <s v="Portugal"/>
    <x v="6"/>
    <x v="249"/>
    <n v="0"/>
    <n v="0"/>
    <b v="1"/>
  </r>
  <r>
    <x v="1636"/>
    <x v="1"/>
    <n v="25"/>
    <n v="1.5"/>
    <n v="1500000"/>
    <x v="0"/>
    <x v="10"/>
    <s v="Premiership"/>
    <x v="518"/>
    <x v="0"/>
    <s v="Scotland"/>
    <x v="12"/>
    <x v="106"/>
    <n v="0"/>
    <n v="0"/>
    <b v="0"/>
  </r>
  <r>
    <x v="1637"/>
    <x v="0"/>
    <n v="23"/>
    <n v="1.5"/>
    <n v="1500000"/>
    <x v="0"/>
    <x v="22"/>
    <s v="Superligaen"/>
    <x v="228"/>
    <x v="0"/>
    <s v="Belgium"/>
    <x v="7"/>
    <x v="311"/>
    <n v="0"/>
    <n v="0"/>
    <b v="0"/>
  </r>
  <r>
    <x v="1638"/>
    <x v="5"/>
    <n v="31"/>
    <n v="1.5"/>
    <n v="1500000"/>
    <x v="0"/>
    <x v="6"/>
    <s v="Bundesliga"/>
    <x v="8"/>
    <x v="2"/>
    <s v="United States"/>
    <x v="27"/>
    <x v="142"/>
    <n v="0"/>
    <n v="0"/>
    <b v="0"/>
  </r>
  <r>
    <x v="1639"/>
    <x v="0"/>
    <n v="20"/>
    <n v="1.5"/>
    <n v="1500000"/>
    <x v="0"/>
    <x v="6"/>
    <s v="2. Bundesliga"/>
    <x v="196"/>
    <x v="0"/>
    <s v="Germany"/>
    <x v="2"/>
    <x v="58"/>
    <n v="0"/>
    <n v="0"/>
    <b v="0"/>
  </r>
  <r>
    <x v="1640"/>
    <x v="2"/>
    <n v="22"/>
    <n v="1.5"/>
    <n v="1500000"/>
    <x v="0"/>
    <x v="7"/>
    <s v="Ligue 2"/>
    <x v="138"/>
    <x v="0"/>
    <s v="France"/>
    <x v="3"/>
    <x v="176"/>
    <n v="0"/>
    <n v="0"/>
    <b v="0"/>
  </r>
  <r>
    <x v="1641"/>
    <x v="3"/>
    <n v="34"/>
    <n v="1.5"/>
    <n v="1500000"/>
    <x v="0"/>
    <x v="0"/>
    <s v="Eredivisie"/>
    <x v="105"/>
    <x v="0"/>
    <s v="Israel"/>
    <x v="44"/>
    <x v="465"/>
    <n v="0"/>
    <n v="0"/>
    <b v="0"/>
  </r>
  <r>
    <x v="1642"/>
    <x v="0"/>
    <n v="28"/>
    <n v="1.5"/>
    <n v="1500000"/>
    <x v="0"/>
    <x v="1"/>
    <s v="Championship"/>
    <x v="519"/>
    <x v="0"/>
    <s v="England"/>
    <x v="52"/>
    <x v="452"/>
    <n v="0"/>
    <n v="0"/>
    <b v="0"/>
  </r>
  <r>
    <x v="1643"/>
    <x v="1"/>
    <n v="37"/>
    <n v="1.5"/>
    <n v="1500000"/>
    <x v="0"/>
    <x v="5"/>
    <s v="Serie A"/>
    <x v="6"/>
    <x v="2"/>
    <s v="United States"/>
    <x v="10"/>
    <x v="107"/>
    <n v="0"/>
    <n v="0"/>
    <b v="0"/>
  </r>
  <r>
    <x v="1644"/>
    <x v="0"/>
    <n v="27"/>
    <n v="1.5"/>
    <n v="1500000"/>
    <x v="0"/>
    <x v="1"/>
    <s v="Championship"/>
    <x v="520"/>
    <x v="0"/>
    <s v="Wales"/>
    <x v="9"/>
    <x v="367"/>
    <n v="0"/>
    <n v="0"/>
    <b v="0"/>
  </r>
  <r>
    <x v="1645"/>
    <x v="2"/>
    <n v="31"/>
    <n v="1.5"/>
    <n v="1500000"/>
    <x v="0"/>
    <x v="17"/>
    <s v="Championship"/>
    <x v="487"/>
    <x v="0"/>
    <s v="England"/>
    <x v="52"/>
    <x v="439"/>
    <n v="0"/>
    <n v="0"/>
    <b v="0"/>
  </r>
  <r>
    <x v="1646"/>
    <x v="0"/>
    <n v="24"/>
    <n v="1.5"/>
    <n v="1500000"/>
    <x v="0"/>
    <x v="21"/>
    <s v="Ekstraklasa"/>
    <x v="421"/>
    <x v="0"/>
    <s v="Turkey"/>
    <x v="17"/>
    <x v="184"/>
    <n v="0"/>
    <n v="0"/>
    <b v="0"/>
  </r>
  <r>
    <x v="1647"/>
    <x v="0"/>
    <n v="29"/>
    <n v="1.5"/>
    <n v="1500000"/>
    <x v="0"/>
    <x v="15"/>
    <s v="Premier Liga"/>
    <x v="178"/>
    <x v="0"/>
    <s v="Russia"/>
    <x v="16"/>
    <x v="466"/>
    <n v="0"/>
    <n v="0"/>
    <b v="0"/>
  </r>
  <r>
    <x v="1648"/>
    <x v="2"/>
    <n v="33"/>
    <n v="1.5"/>
    <n v="1500000"/>
    <x v="0"/>
    <x v="15"/>
    <s v="Premier Liga"/>
    <x v="216"/>
    <x v="0"/>
    <s v="Russia"/>
    <x v="16"/>
    <x v="354"/>
    <n v="0"/>
    <n v="0"/>
    <b v="0"/>
  </r>
  <r>
    <x v="1649"/>
    <x v="3"/>
    <n v="26"/>
    <n v="1.5"/>
    <n v="1500000"/>
    <x v="0"/>
    <x v="3"/>
    <s v="Liga Portugal"/>
    <x v="521"/>
    <x v="0"/>
    <s v="Portugal"/>
    <x v="6"/>
    <x v="315"/>
    <n v="0"/>
    <n v="0"/>
    <b v="0"/>
  </r>
  <r>
    <x v="1650"/>
    <x v="2"/>
    <n v="31"/>
    <n v="1.5"/>
    <n v="1500000"/>
    <x v="0"/>
    <x v="11"/>
    <s v="Super Lig"/>
    <x v="507"/>
    <x v="0"/>
    <s v="Turkey"/>
    <x v="17"/>
    <x v="198"/>
    <n v="0"/>
    <n v="0"/>
    <b v="0"/>
  </r>
  <r>
    <x v="1651"/>
    <x v="3"/>
    <n v="24"/>
    <n v="1.5"/>
    <n v="1500000"/>
    <x v="3"/>
    <x v="55"/>
    <s v="Super League"/>
    <x v="522"/>
    <x v="0"/>
    <s v="Portugal"/>
    <x v="6"/>
    <x v="284"/>
    <n v="0"/>
    <n v="0"/>
    <b v="0"/>
  </r>
  <r>
    <x v="1652"/>
    <x v="2"/>
    <n v="32"/>
    <n v="1.5"/>
    <n v="1500000"/>
    <x v="0"/>
    <x v="15"/>
    <s v="Premier Liga"/>
    <x v="182"/>
    <x v="0"/>
    <s v="Russia"/>
    <x v="70"/>
    <x v="467"/>
    <n v="0"/>
    <n v="0"/>
    <b v="0"/>
  </r>
  <r>
    <x v="1653"/>
    <x v="2"/>
    <n v="31"/>
    <n v="1.5"/>
    <n v="1500000"/>
    <x v="0"/>
    <x v="9"/>
    <s v="Jupiler Pro League"/>
    <x v="223"/>
    <x v="0"/>
    <s v="Cyprus"/>
    <x v="46"/>
    <x v="227"/>
    <n v="0"/>
    <n v="0"/>
    <b v="0"/>
  </r>
  <r>
    <x v="1654"/>
    <x v="5"/>
    <n v="33"/>
    <n v="1.5"/>
    <n v="1500000"/>
    <x v="0"/>
    <x v="9"/>
    <s v="Jupiler Pro League"/>
    <x v="223"/>
    <x v="0"/>
    <s v="Belgium"/>
    <x v="7"/>
    <x v="270"/>
    <n v="0"/>
    <n v="0"/>
    <b v="0"/>
  </r>
  <r>
    <x v="1655"/>
    <x v="0"/>
    <n v="23"/>
    <n v="1.5"/>
    <n v="1500000"/>
    <x v="0"/>
    <x v="11"/>
    <s v="1.Lig"/>
    <x v="523"/>
    <x v="0"/>
    <s v="Turkey"/>
    <x v="17"/>
    <x v="266"/>
    <n v="0"/>
    <n v="0"/>
    <b v="0"/>
  </r>
  <r>
    <x v="1656"/>
    <x v="0"/>
    <n v="25"/>
    <n v="1.5"/>
    <n v="1500000"/>
    <x v="0"/>
    <x v="31"/>
    <s v="Super League 1"/>
    <x v="170"/>
    <x v="0"/>
    <s v="Turkey"/>
    <x v="17"/>
    <x v="384"/>
    <n v="0"/>
    <n v="0"/>
    <b v="0"/>
  </r>
  <r>
    <x v="1657"/>
    <x v="4"/>
    <n v="29"/>
    <n v="1.5"/>
    <n v="1500000"/>
    <x v="0"/>
    <x v="8"/>
    <s v="Bundesliga"/>
    <x v="206"/>
    <x v="0"/>
    <s v="Austria"/>
    <x v="2"/>
    <x v="283"/>
    <n v="0"/>
    <n v="0"/>
    <b v="0"/>
  </r>
  <r>
    <x v="1658"/>
    <x v="4"/>
    <n v="29"/>
    <n v="1.5"/>
    <n v="1500000"/>
    <x v="0"/>
    <x v="1"/>
    <s v="Premier League"/>
    <x v="53"/>
    <x v="0"/>
    <s v="England"/>
    <x v="0"/>
    <x v="40"/>
    <n v="0"/>
    <n v="0"/>
    <b v="0"/>
  </r>
  <r>
    <x v="1659"/>
    <x v="1"/>
    <n v="23"/>
    <n v="1.5"/>
    <n v="1500000"/>
    <x v="0"/>
    <x v="21"/>
    <s v="Ekstraklasa"/>
    <x v="339"/>
    <x v="0"/>
    <s v="Italy"/>
    <x v="21"/>
    <x v="170"/>
    <n v="0"/>
    <n v="0"/>
    <b v="0"/>
  </r>
  <r>
    <x v="1660"/>
    <x v="5"/>
    <n v="33"/>
    <n v="1.5"/>
    <n v="1500000"/>
    <x v="0"/>
    <x v="11"/>
    <s v="Super Lig"/>
    <x v="456"/>
    <x v="3"/>
    <s v="Saudi Arabia"/>
    <x v="13"/>
    <x v="392"/>
    <n v="0"/>
    <n v="0"/>
    <b v="0"/>
  </r>
  <r>
    <x v="1661"/>
    <x v="4"/>
    <n v="33"/>
    <n v="1.5"/>
    <n v="1500000"/>
    <x v="0"/>
    <x v="1"/>
    <s v="Premier League"/>
    <x v="29"/>
    <x v="1"/>
    <s v="Brazil"/>
    <x v="4"/>
    <x v="267"/>
    <n v="0"/>
    <n v="0"/>
    <b v="0"/>
  </r>
  <r>
    <x v="1662"/>
    <x v="2"/>
    <n v="31"/>
    <n v="1.5"/>
    <n v="1500000"/>
    <x v="0"/>
    <x v="7"/>
    <s v="Ligue 2"/>
    <x v="240"/>
    <x v="0"/>
    <s v="France"/>
    <x v="3"/>
    <x v="196"/>
    <n v="0"/>
    <n v="0"/>
    <b v="0"/>
  </r>
  <r>
    <x v="1663"/>
    <x v="5"/>
    <n v="26"/>
    <n v="1.5"/>
    <n v="1500000"/>
    <x v="2"/>
    <x v="28"/>
    <s v="Liga MX Apertura"/>
    <x v="479"/>
    <x v="2"/>
    <s v="United States"/>
    <x v="10"/>
    <x v="468"/>
    <n v="0"/>
    <n v="0"/>
    <b v="0"/>
  </r>
  <r>
    <x v="1664"/>
    <x v="1"/>
    <n v="32"/>
    <n v="1.5"/>
    <n v="1500000"/>
    <x v="0"/>
    <x v="6"/>
    <s v="Bundesliga"/>
    <x v="316"/>
    <x v="0"/>
    <s v="Turkey"/>
    <x v="17"/>
    <x v="198"/>
    <n v="0"/>
    <n v="0"/>
    <b v="0"/>
  </r>
  <r>
    <x v="1665"/>
    <x v="3"/>
    <n v="31"/>
    <n v="1.5"/>
    <n v="1500000"/>
    <x v="0"/>
    <x v="7"/>
    <s v="Ligue 1"/>
    <x v="438"/>
    <x v="0"/>
    <s v="Serbia"/>
    <x v="30"/>
    <x v="154"/>
    <n v="0"/>
    <n v="0"/>
    <b v="0"/>
  </r>
  <r>
    <x v="1666"/>
    <x v="3"/>
    <n v="23"/>
    <n v="1.5"/>
    <n v="1500000"/>
    <x v="0"/>
    <x v="6"/>
    <s v="Bundesliga"/>
    <x v="72"/>
    <x v="0"/>
    <s v="Germany"/>
    <x v="29"/>
    <x v="229"/>
    <n v="0"/>
    <n v="0"/>
    <b v="1"/>
  </r>
  <r>
    <x v="1667"/>
    <x v="1"/>
    <n v="32"/>
    <n v="1.5"/>
    <n v="1500000"/>
    <x v="0"/>
    <x v="17"/>
    <s v="Championship"/>
    <x v="487"/>
    <x v="0"/>
    <s v="England"/>
    <x v="9"/>
    <x v="422"/>
    <n v="0"/>
    <n v="0"/>
    <b v="0"/>
  </r>
  <r>
    <x v="1668"/>
    <x v="2"/>
    <n v="29"/>
    <n v="1.5"/>
    <n v="1500000"/>
    <x v="0"/>
    <x v="3"/>
    <s v="Liga Portugal"/>
    <x v="123"/>
    <x v="0"/>
    <s v="Turkey"/>
    <x v="17"/>
    <x v="384"/>
    <n v="0"/>
    <n v="0"/>
    <b v="0"/>
  </r>
  <r>
    <x v="1669"/>
    <x v="5"/>
    <n v="31"/>
    <n v="1.5"/>
    <n v="1500000"/>
    <x v="0"/>
    <x v="15"/>
    <s v="Premier Liga"/>
    <x v="444"/>
    <x v="0"/>
    <s v="Portugal"/>
    <x v="6"/>
    <x v="315"/>
    <n v="0"/>
    <n v="0"/>
    <b v="0"/>
  </r>
  <r>
    <x v="1670"/>
    <x v="1"/>
    <n v="31"/>
    <n v="1.5"/>
    <n v="1500000"/>
    <x v="0"/>
    <x v="37"/>
    <s v="Super liga Srbije"/>
    <x v="205"/>
    <x v="0"/>
    <s v="Cyprus"/>
    <x v="46"/>
    <x v="227"/>
    <n v="0"/>
    <n v="0"/>
    <b v="0"/>
  </r>
  <r>
    <x v="1671"/>
    <x v="5"/>
    <n v="29"/>
    <n v="1.5"/>
    <n v="1500000"/>
    <x v="0"/>
    <x v="5"/>
    <s v="Serie A"/>
    <x v="318"/>
    <x v="1"/>
    <s v="Brazil"/>
    <x v="4"/>
    <x v="400"/>
    <n v="0"/>
    <n v="0"/>
    <b v="0"/>
  </r>
  <r>
    <x v="1672"/>
    <x v="3"/>
    <n v="25"/>
    <n v="1.5"/>
    <n v="1500000"/>
    <x v="0"/>
    <x v="7"/>
    <s v="Ligue 1"/>
    <x v="438"/>
    <x v="0"/>
    <s v="Switzerland"/>
    <x v="24"/>
    <x v="271"/>
    <n v="0"/>
    <n v="0"/>
    <b v="0"/>
  </r>
  <r>
    <x v="1673"/>
    <x v="1"/>
    <n v="21"/>
    <n v="1.5"/>
    <n v="1500000"/>
    <x v="0"/>
    <x v="6"/>
    <s v="Bundesliga"/>
    <x v="54"/>
    <x v="0"/>
    <s v="Germany"/>
    <x v="29"/>
    <x v="247"/>
    <n v="0"/>
    <n v="0"/>
    <b v="1"/>
  </r>
  <r>
    <x v="1674"/>
    <x v="3"/>
    <n v="36"/>
    <n v="1.5"/>
    <n v="1500000"/>
    <x v="0"/>
    <x v="7"/>
    <s v="Ligue 1"/>
    <x v="21"/>
    <x v="0"/>
    <s v="Netherlands"/>
    <x v="5"/>
    <x v="279"/>
    <n v="0"/>
    <n v="0"/>
    <b v="0"/>
  </r>
  <r>
    <x v="1675"/>
    <x v="4"/>
    <n v="32"/>
    <n v="1.5"/>
    <n v="1500000"/>
    <x v="2"/>
    <x v="28"/>
    <s v="Liga MX Apertura"/>
    <x v="429"/>
    <x v="2"/>
    <s v="Mexico"/>
    <x v="15"/>
    <x v="95"/>
    <n v="0"/>
    <n v="0"/>
    <b v="0"/>
  </r>
  <r>
    <x v="1676"/>
    <x v="2"/>
    <n v="24"/>
    <n v="1.5"/>
    <n v="1500000"/>
    <x v="0"/>
    <x v="9"/>
    <s v="Jupiler Pro League"/>
    <x v="135"/>
    <x v="0"/>
    <s v="Belgium"/>
    <x v="7"/>
    <x v="193"/>
    <n v="0"/>
    <n v="0"/>
    <b v="0"/>
  </r>
  <r>
    <x v="1677"/>
    <x v="1"/>
    <n v="30"/>
    <n v="1.5"/>
    <n v="1500000"/>
    <x v="0"/>
    <x v="7"/>
    <s v="Ligue 1"/>
    <x v="96"/>
    <x v="0"/>
    <s v="France"/>
    <x v="19"/>
    <x v="299"/>
    <n v="0"/>
    <n v="0"/>
    <b v="0"/>
  </r>
  <r>
    <x v="1678"/>
    <x v="3"/>
    <n v="32"/>
    <n v="1.5"/>
    <n v="1500000"/>
    <x v="0"/>
    <x v="5"/>
    <s v="Serie A"/>
    <x v="37"/>
    <x v="0"/>
    <s v="Italy"/>
    <x v="4"/>
    <x v="52"/>
    <n v="0"/>
    <n v="0"/>
    <b v="0"/>
  </r>
  <r>
    <x v="1679"/>
    <x v="0"/>
    <n v="28"/>
    <n v="1.5"/>
    <n v="1500000"/>
    <x v="2"/>
    <x v="28"/>
    <s v="Liga MX Apertura"/>
    <x v="429"/>
    <x v="2"/>
    <s v="Mexico"/>
    <x v="15"/>
    <x v="177"/>
    <n v="0"/>
    <n v="0"/>
    <b v="0"/>
  </r>
  <r>
    <x v="1680"/>
    <x v="3"/>
    <n v="23"/>
    <n v="1.5"/>
    <n v="1500000"/>
    <x v="0"/>
    <x v="15"/>
    <s v="1.Division"/>
    <x v="148"/>
    <x v="0"/>
    <s v="Russia"/>
    <x v="16"/>
    <x v="152"/>
    <n v="0"/>
    <n v="0"/>
    <b v="0"/>
  </r>
  <r>
    <x v="1681"/>
    <x v="2"/>
    <n v="37"/>
    <n v="1.5"/>
    <n v="1500000"/>
    <x v="0"/>
    <x v="1"/>
    <s v="Premier League"/>
    <x v="11"/>
    <x v="1"/>
    <s v="Brazil"/>
    <x v="4"/>
    <x v="169"/>
    <n v="0"/>
    <n v="0"/>
    <b v="0"/>
  </r>
  <r>
    <x v="1682"/>
    <x v="3"/>
    <n v="20"/>
    <n v="1.5"/>
    <n v="1500000"/>
    <x v="0"/>
    <x v="24"/>
    <s v="SuperSport HNL"/>
    <x v="215"/>
    <x v="0"/>
    <s v="Austria"/>
    <x v="2"/>
    <x v="283"/>
    <n v="0"/>
    <n v="0"/>
    <b v="1"/>
  </r>
  <r>
    <x v="1683"/>
    <x v="2"/>
    <n v="27"/>
    <n v="1.5"/>
    <n v="1500000"/>
    <x v="0"/>
    <x v="1"/>
    <s v="Championship"/>
    <x v="46"/>
    <x v="0"/>
    <s v="England"/>
    <x v="9"/>
    <x v="167"/>
    <n v="0"/>
    <n v="0"/>
    <b v="0"/>
  </r>
  <r>
    <x v="1684"/>
    <x v="3"/>
    <n v="33"/>
    <n v="1.5"/>
    <n v="1500000"/>
    <x v="3"/>
    <x v="29"/>
    <s v="Professional League"/>
    <x v="524"/>
    <x v="0"/>
    <s v="Switzerland"/>
    <x v="24"/>
    <x v="428"/>
    <n v="0"/>
    <n v="0"/>
    <b v="0"/>
  </r>
  <r>
    <x v="1685"/>
    <x v="3"/>
    <n v="19"/>
    <n v="1.5"/>
    <n v="1500000"/>
    <x v="0"/>
    <x v="8"/>
    <s v="Bundesliga"/>
    <x v="24"/>
    <x v="0"/>
    <s v="Belgium"/>
    <x v="7"/>
    <x v="270"/>
    <n v="0"/>
    <n v="0"/>
    <b v="1"/>
  </r>
  <r>
    <x v="1686"/>
    <x v="2"/>
    <n v="27"/>
    <n v="1.5"/>
    <n v="1500000"/>
    <x v="0"/>
    <x v="11"/>
    <s v="Super Lig"/>
    <x v="241"/>
    <x v="0"/>
    <s v="Turkey"/>
    <x v="62"/>
    <x v="459"/>
    <n v="0"/>
    <n v="0"/>
    <b v="0"/>
  </r>
  <r>
    <x v="1687"/>
    <x v="2"/>
    <n v="24"/>
    <n v="1.5"/>
    <n v="1500000"/>
    <x v="0"/>
    <x v="4"/>
    <s v="LaLiga2"/>
    <x v="87"/>
    <x v="0"/>
    <s v="Portugal"/>
    <x v="6"/>
    <x v="401"/>
    <n v="0"/>
    <n v="0"/>
    <b v="0"/>
  </r>
  <r>
    <x v="1688"/>
    <x v="1"/>
    <n v="22"/>
    <n v="1.5"/>
    <n v="1500000"/>
    <x v="0"/>
    <x v="7"/>
    <s v="Ligue 1"/>
    <x v="399"/>
    <x v="0"/>
    <s v="France"/>
    <x v="3"/>
    <x v="437"/>
    <n v="0"/>
    <n v="0"/>
    <b v="0"/>
  </r>
  <r>
    <x v="1689"/>
    <x v="2"/>
    <n v="26"/>
    <n v="1.5"/>
    <n v="1500000"/>
    <x v="0"/>
    <x v="13"/>
    <s v="Fortuna Liga"/>
    <x v="525"/>
    <x v="0"/>
    <s v="Czech Republic"/>
    <x v="47"/>
    <x v="231"/>
    <n v="0"/>
    <n v="0"/>
    <b v="0"/>
  </r>
  <r>
    <x v="1690"/>
    <x v="2"/>
    <n v="31"/>
    <n v="1.5"/>
    <n v="1500000"/>
    <x v="0"/>
    <x v="11"/>
    <s v="1.Lig"/>
    <x v="351"/>
    <x v="1"/>
    <s v="Chile"/>
    <x v="60"/>
    <x v="469"/>
    <n v="0"/>
    <n v="0"/>
    <b v="0"/>
  </r>
  <r>
    <x v="1691"/>
    <x v="0"/>
    <n v="27"/>
    <n v="1.5"/>
    <n v="1500000"/>
    <x v="2"/>
    <x v="28"/>
    <s v="Liga MX Apertura"/>
    <x v="429"/>
    <x v="2"/>
    <s v="Mexico"/>
    <x v="15"/>
    <x v="470"/>
    <n v="0"/>
    <n v="0"/>
    <b v="1"/>
  </r>
  <r>
    <x v="1692"/>
    <x v="2"/>
    <n v="22"/>
    <n v="1.5"/>
    <n v="1500000"/>
    <x v="0"/>
    <x v="1"/>
    <s v="Premier League"/>
    <x v="526"/>
    <x v="0"/>
    <s v="England"/>
    <x v="9"/>
    <x v="422"/>
    <n v="0"/>
    <n v="0"/>
    <b v="1"/>
  </r>
  <r>
    <x v="194"/>
    <x v="0"/>
    <n v="20"/>
    <n v="1.5"/>
    <n v="1500000"/>
    <x v="0"/>
    <x v="1"/>
    <s v="Premier League"/>
    <x v="7"/>
    <x v="0"/>
    <s v="Belgium"/>
    <x v="7"/>
    <x v="193"/>
    <n v="0"/>
    <n v="0"/>
    <b v="1"/>
  </r>
  <r>
    <x v="534"/>
    <x v="0"/>
    <n v="20"/>
    <n v="1.5"/>
    <n v="1500000"/>
    <x v="0"/>
    <x v="5"/>
    <s v="Serie A"/>
    <x v="22"/>
    <x v="0"/>
    <s v="Italy"/>
    <x v="21"/>
    <x v="261"/>
    <n v="0"/>
    <n v="0"/>
    <b v="1"/>
  </r>
  <r>
    <x v="1693"/>
    <x v="2"/>
    <n v="29"/>
    <n v="1.5"/>
    <n v="1500000"/>
    <x v="2"/>
    <x v="28"/>
    <s v="Liga MX Apertura"/>
    <x v="184"/>
    <x v="1"/>
    <s v="Brazil"/>
    <x v="4"/>
    <x v="386"/>
    <n v="0"/>
    <n v="0"/>
    <b v="0"/>
  </r>
  <r>
    <x v="1694"/>
    <x v="1"/>
    <n v="33"/>
    <n v="1.5"/>
    <n v="1500000"/>
    <x v="0"/>
    <x v="5"/>
    <s v="Serie A"/>
    <x v="59"/>
    <x v="0"/>
    <s v="Germany"/>
    <x v="2"/>
    <x v="181"/>
    <n v="0"/>
    <n v="0"/>
    <b v="0"/>
  </r>
  <r>
    <x v="1695"/>
    <x v="4"/>
    <n v="22"/>
    <n v="1.5"/>
    <n v="1500000"/>
    <x v="0"/>
    <x v="1"/>
    <s v="Premier League"/>
    <x v="58"/>
    <x v="0"/>
    <s v="England"/>
    <x v="52"/>
    <x v="471"/>
    <n v="0"/>
    <n v="0"/>
    <b v="1"/>
  </r>
  <r>
    <x v="1696"/>
    <x v="5"/>
    <n v="37"/>
    <n v="1.5"/>
    <n v="1500000"/>
    <x v="0"/>
    <x v="7"/>
    <s v="Ligue 1"/>
    <x v="89"/>
    <x v="0"/>
    <s v="France"/>
    <x v="3"/>
    <x v="21"/>
    <n v="0"/>
    <n v="0"/>
    <b v="0"/>
  </r>
  <r>
    <x v="1697"/>
    <x v="0"/>
    <n v="19"/>
    <n v="1.5"/>
    <n v="1500000"/>
    <x v="0"/>
    <x v="24"/>
    <s v="SuperSport HNL"/>
    <x v="114"/>
    <x v="0"/>
    <s v="Slovenia"/>
    <x v="71"/>
    <x v="472"/>
    <n v="0"/>
    <n v="0"/>
    <b v="1"/>
  </r>
  <r>
    <x v="1698"/>
    <x v="3"/>
    <n v="29"/>
    <n v="1.5"/>
    <n v="1500000"/>
    <x v="3"/>
    <x v="29"/>
    <s v="Professional League"/>
    <x v="517"/>
    <x v="3"/>
    <s v="Japan"/>
    <x v="36"/>
    <x v="473"/>
    <n v="0"/>
    <n v="0"/>
    <b v="0"/>
  </r>
  <r>
    <x v="1699"/>
    <x v="4"/>
    <n v="24"/>
    <n v="1.5"/>
    <n v="1500000"/>
    <x v="0"/>
    <x v="5"/>
    <s v="Serie A"/>
    <x v="22"/>
    <x v="0"/>
    <s v="Italy"/>
    <x v="4"/>
    <x v="79"/>
    <n v="0"/>
    <n v="0"/>
    <b v="0"/>
  </r>
  <r>
    <x v="1700"/>
    <x v="4"/>
    <n v="23"/>
    <n v="1.5"/>
    <n v="1500000"/>
    <x v="0"/>
    <x v="3"/>
    <s v="Liga Portugal"/>
    <x v="42"/>
    <x v="0"/>
    <s v="Spain"/>
    <x v="49"/>
    <x v="474"/>
    <n v="0"/>
    <n v="0"/>
    <b v="1"/>
  </r>
  <r>
    <x v="1701"/>
    <x v="3"/>
    <n v="25"/>
    <n v="1.5"/>
    <n v="1500000"/>
    <x v="0"/>
    <x v="4"/>
    <s v="LaLiga"/>
    <x v="41"/>
    <x v="0"/>
    <s v="England"/>
    <x v="9"/>
    <x v="94"/>
    <n v="0"/>
    <n v="0"/>
    <b v="0"/>
  </r>
  <r>
    <x v="1702"/>
    <x v="0"/>
    <n v="24"/>
    <n v="1.5"/>
    <n v="1500000"/>
    <x v="0"/>
    <x v="4"/>
    <s v="LaLiga"/>
    <x v="441"/>
    <x v="0"/>
    <s v="Spain"/>
    <x v="49"/>
    <x v="475"/>
    <n v="0"/>
    <n v="0"/>
    <b v="0"/>
  </r>
  <r>
    <x v="1703"/>
    <x v="4"/>
    <n v="31"/>
    <n v="1.5"/>
    <n v="1500000"/>
    <x v="0"/>
    <x v="12"/>
    <s v="Premier Liga"/>
    <x v="341"/>
    <x v="0"/>
    <s v="Poland"/>
    <x v="72"/>
    <x v="476"/>
    <n v="0"/>
    <n v="0"/>
    <b v="0"/>
  </r>
  <r>
    <x v="1704"/>
    <x v="5"/>
    <n v="28"/>
    <n v="1.5"/>
    <n v="1500000"/>
    <x v="0"/>
    <x v="4"/>
    <s v="LaLiga"/>
    <x v="79"/>
    <x v="0"/>
    <s v="Spain"/>
    <x v="49"/>
    <x v="352"/>
    <n v="0"/>
    <n v="0"/>
    <b v="0"/>
  </r>
  <r>
    <x v="1705"/>
    <x v="4"/>
    <n v="28"/>
    <n v="1.5"/>
    <n v="1500000"/>
    <x v="0"/>
    <x v="6"/>
    <s v="Bundesliga"/>
    <x v="128"/>
    <x v="0"/>
    <s v="Germany"/>
    <x v="2"/>
    <x v="128"/>
    <n v="0"/>
    <n v="0"/>
    <b v="0"/>
  </r>
  <r>
    <x v="1706"/>
    <x v="2"/>
    <n v="20"/>
    <n v="1.5"/>
    <n v="1500000"/>
    <x v="0"/>
    <x v="6"/>
    <s v="Bundesliga"/>
    <x v="14"/>
    <x v="0"/>
    <s v="Scotland"/>
    <x v="12"/>
    <x v="106"/>
    <n v="0"/>
    <n v="0"/>
    <b v="1"/>
  </r>
  <r>
    <x v="1707"/>
    <x v="5"/>
    <n v="35"/>
    <n v="1.5"/>
    <n v="1500000"/>
    <x v="0"/>
    <x v="7"/>
    <s v="Ligue 2"/>
    <x v="67"/>
    <x v="0"/>
    <s v="France"/>
    <x v="3"/>
    <x v="196"/>
    <n v="0"/>
    <n v="0"/>
    <b v="0"/>
  </r>
  <r>
    <x v="1708"/>
    <x v="3"/>
    <n v="28"/>
    <n v="1.5"/>
    <n v="1500000"/>
    <x v="0"/>
    <x v="5"/>
    <s v="Serie A"/>
    <x v="43"/>
    <x v="0"/>
    <s v="Turkey"/>
    <x v="17"/>
    <x v="423"/>
    <n v="0"/>
    <n v="0"/>
    <b v="0"/>
  </r>
  <r>
    <x v="1709"/>
    <x v="1"/>
    <n v="26"/>
    <n v="1.5"/>
    <n v="1500000"/>
    <x v="2"/>
    <x v="28"/>
    <s v="Liga MX Apertura"/>
    <x v="461"/>
    <x v="1"/>
    <s v="Colombia"/>
    <x v="68"/>
    <x v="477"/>
    <n v="0"/>
    <n v="0"/>
    <b v="0"/>
  </r>
  <r>
    <x v="1710"/>
    <x v="4"/>
    <n v="21"/>
    <n v="1.5"/>
    <n v="1500000"/>
    <x v="2"/>
    <x v="28"/>
    <s v="Liga MX Apertura"/>
    <x v="527"/>
    <x v="0"/>
    <s v="Spain"/>
    <x v="49"/>
    <x v="478"/>
    <n v="0"/>
    <n v="0"/>
    <b v="1"/>
  </r>
  <r>
    <x v="1711"/>
    <x v="3"/>
    <n v="32"/>
    <n v="1.5"/>
    <n v="1500000"/>
    <x v="0"/>
    <x v="4"/>
    <s v="LaLiga2"/>
    <x v="528"/>
    <x v="0"/>
    <s v="Spain"/>
    <x v="49"/>
    <x v="478"/>
    <n v="0"/>
    <n v="0"/>
    <b v="0"/>
  </r>
  <r>
    <x v="1712"/>
    <x v="4"/>
    <n v="23"/>
    <n v="1.5"/>
    <n v="1500000"/>
    <x v="0"/>
    <x v="4"/>
    <s v="LaLiga"/>
    <x v="41"/>
    <x v="0"/>
    <s v="Croatia"/>
    <x v="25"/>
    <x v="277"/>
    <n v="0"/>
    <n v="0"/>
    <b v="0"/>
  </r>
  <r>
    <x v="1713"/>
    <x v="1"/>
    <n v="20"/>
    <n v="1.5"/>
    <n v="1500000"/>
    <x v="0"/>
    <x v="5"/>
    <s v="Serie A"/>
    <x v="47"/>
    <x v="0"/>
    <s v="Italy"/>
    <x v="21"/>
    <x v="387"/>
    <n v="0"/>
    <n v="0"/>
    <b v="1"/>
  </r>
  <r>
    <x v="1714"/>
    <x v="3"/>
    <n v="30"/>
    <n v="1.5"/>
    <n v="1500000"/>
    <x v="0"/>
    <x v="5"/>
    <s v="Serie A"/>
    <x v="474"/>
    <x v="0"/>
    <s v="Italy"/>
    <x v="21"/>
    <x v="309"/>
    <n v="0"/>
    <n v="0"/>
    <b v="1"/>
  </r>
  <r>
    <x v="1715"/>
    <x v="3"/>
    <n v="28"/>
    <n v="1.5"/>
    <n v="1500000"/>
    <x v="0"/>
    <x v="3"/>
    <s v="Liga Portugal"/>
    <x v="15"/>
    <x v="3"/>
    <s v="Japan"/>
    <x v="36"/>
    <x v="479"/>
    <n v="0"/>
    <n v="0"/>
    <b v="1"/>
  </r>
  <r>
    <x v="1716"/>
    <x v="3"/>
    <n v="24"/>
    <n v="1.5"/>
    <n v="1500000"/>
    <x v="0"/>
    <x v="5"/>
    <s v="Serie A"/>
    <x v="43"/>
    <x v="0"/>
    <s v="Spain"/>
    <x v="49"/>
    <x v="320"/>
    <n v="0"/>
    <n v="0"/>
    <b v="1"/>
  </r>
  <r>
    <x v="1717"/>
    <x v="3"/>
    <n v="21"/>
    <n v="1.5"/>
    <n v="1500000"/>
    <x v="0"/>
    <x v="7"/>
    <s v="Ligue 2"/>
    <x v="173"/>
    <x v="2"/>
    <s v="United States"/>
    <x v="10"/>
    <x v="434"/>
    <n v="0"/>
    <n v="0"/>
    <b v="0"/>
  </r>
  <r>
    <x v="1718"/>
    <x v="2"/>
    <n v="18"/>
    <n v="1.5"/>
    <n v="1500000"/>
    <x v="0"/>
    <x v="1"/>
    <s v="Premier League 2"/>
    <x v="258"/>
    <x v="0"/>
    <s v="Spain"/>
    <x v="49"/>
    <x v="478"/>
    <n v="0"/>
    <n v="0"/>
    <b v="1"/>
  </r>
  <r>
    <x v="1719"/>
    <x v="2"/>
    <n v="27"/>
    <n v="1.5"/>
    <n v="1500000"/>
    <x v="0"/>
    <x v="7"/>
    <s v="Ligue 2"/>
    <x v="503"/>
    <x v="0"/>
    <s v="France"/>
    <x v="19"/>
    <x v="299"/>
    <n v="0"/>
    <n v="0"/>
    <b v="0"/>
  </r>
  <r>
    <x v="1720"/>
    <x v="0"/>
    <n v="26"/>
    <n v="1.5"/>
    <n v="1500000"/>
    <x v="3"/>
    <x v="29"/>
    <s v="Professional League"/>
    <x v="529"/>
    <x v="0"/>
    <s v="Serbia"/>
    <x v="30"/>
    <x v="480"/>
    <n v="0"/>
    <n v="0"/>
    <b v="0"/>
  </r>
  <r>
    <x v="1721"/>
    <x v="0"/>
    <n v="32"/>
    <n v="1.5"/>
    <n v="1500000"/>
    <x v="0"/>
    <x v="4"/>
    <s v="LaLiga"/>
    <x v="145"/>
    <x v="0"/>
    <s v="Spain"/>
    <x v="49"/>
    <x v="318"/>
    <n v="0"/>
    <n v="0"/>
    <b v="1"/>
  </r>
  <r>
    <x v="1722"/>
    <x v="3"/>
    <n v="32"/>
    <n v="1.5"/>
    <n v="1500000"/>
    <x v="0"/>
    <x v="1"/>
    <s v="Premier League"/>
    <x v="255"/>
    <x v="0"/>
    <s v="England"/>
    <x v="9"/>
    <x v="422"/>
    <n v="0"/>
    <n v="0"/>
    <b v="0"/>
  </r>
  <r>
    <x v="1723"/>
    <x v="2"/>
    <n v="21"/>
    <n v="1.5"/>
    <n v="1500000"/>
    <x v="0"/>
    <x v="4"/>
    <s v="Primera Federacion - Gr. II"/>
    <x v="151"/>
    <x v="0"/>
    <s v="Andorra"/>
    <x v="49"/>
    <x v="481"/>
    <n v="0"/>
    <n v="0"/>
    <b v="0"/>
  </r>
  <r>
    <x v="1724"/>
    <x v="5"/>
    <n v="33"/>
    <n v="1.5"/>
    <n v="1500000"/>
    <x v="4"/>
    <x v="35"/>
    <s v="Premier League"/>
    <x v="193"/>
    <x v="4"/>
    <s v="Egypt"/>
    <x v="0"/>
    <x v="482"/>
    <n v="0"/>
    <n v="0"/>
    <b v="0"/>
  </r>
  <r>
    <x v="1725"/>
    <x v="4"/>
    <n v="29"/>
    <n v="1.5"/>
    <n v="1500000"/>
    <x v="2"/>
    <x v="28"/>
    <s v="Liga MX Apertura"/>
    <x v="157"/>
    <x v="2"/>
    <s v="Mexico"/>
    <x v="15"/>
    <x v="131"/>
    <n v="0"/>
    <n v="0"/>
    <b v="0"/>
  </r>
  <r>
    <x v="1726"/>
    <x v="2"/>
    <n v="24"/>
    <n v="1.5"/>
    <n v="1500000"/>
    <x v="0"/>
    <x v="5"/>
    <s v="Serie A"/>
    <x v="20"/>
    <x v="0"/>
    <s v="Italy"/>
    <x v="21"/>
    <x v="388"/>
    <n v="0"/>
    <n v="0"/>
    <b v="1"/>
  </r>
  <r>
    <x v="1727"/>
    <x v="0"/>
    <n v="21"/>
    <n v="1.5"/>
    <n v="1500000"/>
    <x v="0"/>
    <x v="3"/>
    <s v="Liga Sabseg"/>
    <x v="361"/>
    <x v="0"/>
    <s v="Portugal"/>
    <x v="6"/>
    <x v="380"/>
    <n v="0"/>
    <n v="0"/>
    <b v="1"/>
  </r>
  <r>
    <x v="1728"/>
    <x v="5"/>
    <n v="20"/>
    <n v="1.5"/>
    <n v="1500000"/>
    <x v="0"/>
    <x v="1"/>
    <s v="Premier League 2"/>
    <x v="258"/>
    <x v="0"/>
    <s v="England"/>
    <x v="69"/>
    <x v="483"/>
    <n v="0"/>
    <n v="0"/>
    <b v="1"/>
  </r>
  <r>
    <x v="1729"/>
    <x v="3"/>
    <n v="25"/>
    <n v="1.5"/>
    <n v="1500000"/>
    <x v="1"/>
    <x v="18"/>
    <s v="Serie A"/>
    <x v="124"/>
    <x v="1"/>
    <s v="Brazil"/>
    <x v="21"/>
    <x v="404"/>
    <n v="0"/>
    <n v="0"/>
    <b v="1"/>
  </r>
  <r>
    <x v="1730"/>
    <x v="2"/>
    <n v="29"/>
    <n v="1.5"/>
    <n v="1500000"/>
    <x v="0"/>
    <x v="11"/>
    <s v="1.Lig"/>
    <x v="351"/>
    <x v="3"/>
    <s v="Saudi Arabia"/>
    <x v="13"/>
    <x v="484"/>
    <n v="0"/>
    <n v="0"/>
    <b v="0"/>
  </r>
  <r>
    <x v="1731"/>
    <x v="4"/>
    <n v="32"/>
    <n v="1.5"/>
    <n v="1500000"/>
    <x v="0"/>
    <x v="4"/>
    <s v="LaLiga"/>
    <x v="530"/>
    <x v="0"/>
    <s v="Spain"/>
    <x v="49"/>
    <x v="320"/>
    <n v="0"/>
    <n v="0"/>
    <b v="0"/>
  </r>
  <r>
    <x v="1732"/>
    <x v="4"/>
    <n v="26"/>
    <n v="1.5"/>
    <n v="1500000"/>
    <x v="0"/>
    <x v="58"/>
    <s v="Protathlima Cyta"/>
    <x v="531"/>
    <x v="1"/>
    <s v="Brazil"/>
    <x v="21"/>
    <x v="370"/>
    <n v="0"/>
    <n v="0"/>
    <b v="1"/>
  </r>
  <r>
    <x v="1733"/>
    <x v="0"/>
    <n v="23"/>
    <n v="1.5"/>
    <n v="1500000"/>
    <x v="1"/>
    <x v="18"/>
    <s v="Serie A"/>
    <x v="85"/>
    <x v="0"/>
    <s v="Greece"/>
    <x v="20"/>
    <x v="139"/>
    <n v="0"/>
    <n v="0"/>
    <b v="0"/>
  </r>
  <r>
    <x v="1734"/>
    <x v="2"/>
    <n v="22"/>
    <n v="1.5"/>
    <n v="1500000"/>
    <x v="0"/>
    <x v="1"/>
    <s v="Premier League"/>
    <x v="154"/>
    <x v="2"/>
    <s v="United States"/>
    <x v="10"/>
    <x v="485"/>
    <n v="0"/>
    <n v="0"/>
    <b v="1"/>
  </r>
  <r>
    <x v="1735"/>
    <x v="0"/>
    <n v="21"/>
    <n v="1.5"/>
    <n v="1500000"/>
    <x v="0"/>
    <x v="7"/>
    <s v="Ligue 1"/>
    <x v="16"/>
    <x v="0"/>
    <s v="France"/>
    <x v="19"/>
    <x v="299"/>
    <n v="0"/>
    <n v="0"/>
    <b v="0"/>
  </r>
  <r>
    <x v="1736"/>
    <x v="4"/>
    <n v="21"/>
    <n v="1.5"/>
    <n v="1500000"/>
    <x v="0"/>
    <x v="4"/>
    <s v="LaLiga"/>
    <x v="62"/>
    <x v="0"/>
    <s v="Spain"/>
    <x v="49"/>
    <x v="418"/>
    <n v="0"/>
    <n v="0"/>
    <b v="1"/>
  </r>
  <r>
    <x v="1737"/>
    <x v="4"/>
    <n v="24"/>
    <n v="1.5"/>
    <n v="1500000"/>
    <x v="0"/>
    <x v="9"/>
    <s v="Jupiler Pro League"/>
    <x v="127"/>
    <x v="2"/>
    <s v="United States"/>
    <x v="10"/>
    <x v="486"/>
    <n v="0"/>
    <n v="0"/>
    <b v="1"/>
  </r>
  <r>
    <x v="562"/>
    <x v="4"/>
    <n v="23"/>
    <n v="1.5"/>
    <n v="1500000"/>
    <x v="0"/>
    <x v="4"/>
    <s v="LaLiga"/>
    <x v="140"/>
    <x v="1"/>
    <s v="Argentina"/>
    <x v="14"/>
    <x v="328"/>
    <n v="0"/>
    <n v="0"/>
    <b v="1"/>
  </r>
  <r>
    <x v="1738"/>
    <x v="2"/>
    <n v="25"/>
    <n v="1.5"/>
    <n v="1500000"/>
    <x v="0"/>
    <x v="4"/>
    <s v="LaLiga"/>
    <x v="358"/>
    <x v="0"/>
    <s v="Spain"/>
    <x v="1"/>
    <x v="145"/>
    <n v="0"/>
    <n v="0"/>
    <b v="0"/>
  </r>
  <r>
    <x v="1739"/>
    <x v="5"/>
    <n v="32"/>
    <n v="1.5"/>
    <n v="1500000"/>
    <x v="0"/>
    <x v="4"/>
    <s v="LaLiga"/>
    <x v="334"/>
    <x v="0"/>
    <s v="England"/>
    <x v="0"/>
    <x v="15"/>
    <n v="0"/>
    <n v="0"/>
    <b v="0"/>
  </r>
  <r>
    <x v="1740"/>
    <x v="3"/>
    <n v="28"/>
    <n v="1.5"/>
    <n v="1500000"/>
    <x v="3"/>
    <x v="52"/>
    <s v="UAE Pro League"/>
    <x v="532"/>
    <x v="0"/>
    <s v="Turkey"/>
    <x v="62"/>
    <x v="487"/>
    <n v="0"/>
    <n v="0"/>
    <b v="0"/>
  </r>
  <r>
    <x v="1741"/>
    <x v="2"/>
    <n v="22"/>
    <n v="1.5"/>
    <n v="1500000"/>
    <x v="2"/>
    <x v="23"/>
    <s v="MLS"/>
    <x v="533"/>
    <x v="0"/>
    <s v="Romania"/>
    <x v="41"/>
    <x v="353"/>
    <n v="0"/>
    <n v="0"/>
    <b v="1"/>
  </r>
  <r>
    <x v="1742"/>
    <x v="4"/>
    <n v="26"/>
    <n v="1.5"/>
    <n v="1500000"/>
    <x v="0"/>
    <x v="5"/>
    <s v="Serie A"/>
    <x v="318"/>
    <x v="0"/>
    <s v="Italy"/>
    <x v="21"/>
    <x v="156"/>
    <n v="0"/>
    <n v="0"/>
    <b v="0"/>
  </r>
  <r>
    <x v="1743"/>
    <x v="0"/>
    <n v="29"/>
    <n v="1.5"/>
    <n v="1500000"/>
    <x v="2"/>
    <x v="23"/>
    <s v="MLS"/>
    <x v="126"/>
    <x v="0"/>
    <s v="Sweden"/>
    <x v="38"/>
    <x v="488"/>
    <n v="0"/>
    <n v="0"/>
    <b v="0"/>
  </r>
  <r>
    <x v="1744"/>
    <x v="2"/>
    <n v="28"/>
    <n v="1.5"/>
    <n v="1500000"/>
    <x v="0"/>
    <x v="0"/>
    <s v="Eredivisie"/>
    <x v="32"/>
    <x v="0"/>
    <s v="Netherlands"/>
    <x v="5"/>
    <x v="489"/>
    <n v="0"/>
    <n v="0"/>
    <b v="1"/>
  </r>
  <r>
    <x v="1745"/>
    <x v="5"/>
    <n v="35"/>
    <n v="1.5"/>
    <n v="1500000"/>
    <x v="0"/>
    <x v="5"/>
    <s v="Serie B"/>
    <x v="107"/>
    <x v="0"/>
    <s v="Italy"/>
    <x v="4"/>
    <x v="33"/>
    <n v="0"/>
    <n v="0"/>
    <b v="0"/>
  </r>
  <r>
    <x v="1746"/>
    <x v="3"/>
    <n v="25"/>
    <n v="1.5"/>
    <n v="1500000"/>
    <x v="0"/>
    <x v="5"/>
    <s v="Serie B"/>
    <x v="107"/>
    <x v="0"/>
    <s v="Italy"/>
    <x v="21"/>
    <x v="252"/>
    <n v="0"/>
    <n v="0"/>
    <b v="1"/>
  </r>
  <r>
    <x v="1747"/>
    <x v="4"/>
    <n v="25"/>
    <n v="1.5"/>
    <n v="1500000"/>
    <x v="0"/>
    <x v="4"/>
    <s v="LaLiga2"/>
    <x v="87"/>
    <x v="0"/>
    <s v="Portugal"/>
    <x v="6"/>
    <x v="315"/>
    <n v="0"/>
    <n v="0"/>
    <b v="0"/>
  </r>
  <r>
    <x v="1748"/>
    <x v="1"/>
    <n v="23"/>
    <n v="1.5"/>
    <n v="1500000"/>
    <x v="0"/>
    <x v="1"/>
    <s v="Premier League 2"/>
    <x v="63"/>
    <x v="1"/>
    <s v="Brazil"/>
    <x v="4"/>
    <x v="87"/>
    <n v="0"/>
    <n v="0"/>
    <b v="1"/>
  </r>
  <r>
    <x v="1749"/>
    <x v="2"/>
    <n v="20"/>
    <n v="1.5"/>
    <n v="1500000"/>
    <x v="1"/>
    <x v="18"/>
    <s v="Serie B"/>
    <x v="109"/>
    <x v="1"/>
    <s v="Brazil"/>
    <x v="4"/>
    <x v="490"/>
    <n v="0"/>
    <n v="0"/>
    <b v="1"/>
  </r>
  <r>
    <x v="1750"/>
    <x v="0"/>
    <n v="29"/>
    <n v="1.5"/>
    <n v="1500000"/>
    <x v="2"/>
    <x v="28"/>
    <s v="Liga MX Apertura"/>
    <x v="429"/>
    <x v="1"/>
    <s v="Argentina"/>
    <x v="14"/>
    <x v="355"/>
    <n v="0"/>
    <n v="0"/>
    <b v="1"/>
  </r>
  <r>
    <x v="1751"/>
    <x v="0"/>
    <n v="22"/>
    <n v="1.5"/>
    <n v="1500000"/>
    <x v="0"/>
    <x v="4"/>
    <s v="LaLiga2"/>
    <x v="211"/>
    <x v="0"/>
    <s v="Spain"/>
    <x v="49"/>
    <x v="491"/>
    <n v="0"/>
    <n v="0"/>
    <b v="1"/>
  </r>
  <r>
    <x v="1752"/>
    <x v="3"/>
    <n v="19"/>
    <n v="1.5"/>
    <n v="1500000"/>
    <x v="0"/>
    <x v="1"/>
    <s v="Premier League 2"/>
    <x v="63"/>
    <x v="0"/>
    <s v="England"/>
    <x v="9"/>
    <x v="422"/>
    <n v="0"/>
    <n v="0"/>
    <b v="1"/>
  </r>
  <r>
    <x v="1753"/>
    <x v="2"/>
    <n v="26"/>
    <n v="1.5"/>
    <n v="1500000"/>
    <x v="0"/>
    <x v="5"/>
    <s v="Serie C - A"/>
    <x v="282"/>
    <x v="0"/>
    <s v="Italy"/>
    <x v="21"/>
    <x v="492"/>
    <n v="0"/>
    <n v="0"/>
    <b v="1"/>
  </r>
  <r>
    <x v="1754"/>
    <x v="0"/>
    <n v="25"/>
    <n v="1.5"/>
    <n v="1500000"/>
    <x v="0"/>
    <x v="22"/>
    <s v="Superligaen"/>
    <x v="133"/>
    <x v="0"/>
    <s v="Portugal"/>
    <x v="6"/>
    <x v="493"/>
    <n v="0"/>
    <n v="0"/>
    <b v="1"/>
  </r>
  <r>
    <x v="1755"/>
    <x v="3"/>
    <n v="34"/>
    <n v="1.5"/>
    <n v="1500000"/>
    <x v="0"/>
    <x v="3"/>
    <s v="Liga Portugal"/>
    <x v="15"/>
    <x v="0"/>
    <s v="France"/>
    <x v="3"/>
    <x v="163"/>
    <n v="0"/>
    <n v="0"/>
    <b v="0"/>
  </r>
  <r>
    <x v="1756"/>
    <x v="2"/>
    <n v="32"/>
    <n v="1.5"/>
    <n v="1500000"/>
    <x v="0"/>
    <x v="7"/>
    <s v="Ligue 1"/>
    <x v="89"/>
    <x v="0"/>
    <s v="Italy"/>
    <x v="21"/>
    <x v="125"/>
    <n v="0"/>
    <n v="0"/>
    <b v="1"/>
  </r>
  <r>
    <x v="1757"/>
    <x v="2"/>
    <n v="19"/>
    <n v="1.5"/>
    <n v="1500000"/>
    <x v="0"/>
    <x v="7"/>
    <s v="N 3 - Corse-Mediter."/>
    <x v="534"/>
    <x v="0"/>
    <s v="Switzerland"/>
    <x v="73"/>
    <x v="494"/>
    <n v="0"/>
    <n v="0"/>
    <b v="0"/>
  </r>
  <r>
    <x v="1758"/>
    <x v="0"/>
    <n v="23"/>
    <n v="1.5"/>
    <n v="1500000"/>
    <x v="0"/>
    <x v="4"/>
    <s v="LaLiga"/>
    <x v="227"/>
    <x v="0"/>
    <s v="Spain"/>
    <x v="49"/>
    <x v="475"/>
    <n v="0"/>
    <n v="0"/>
    <b v="1"/>
  </r>
  <r>
    <x v="1759"/>
    <x v="2"/>
    <n v="27"/>
    <n v="1.5"/>
    <n v="1500000"/>
    <x v="0"/>
    <x v="11"/>
    <s v="Super Lig"/>
    <x v="535"/>
    <x v="0"/>
    <s v="Turkey"/>
    <x v="62"/>
    <x v="459"/>
    <n v="0"/>
    <n v="0"/>
    <b v="0"/>
  </r>
  <r>
    <x v="1760"/>
    <x v="0"/>
    <n v="20"/>
    <n v="1.5"/>
    <n v="1500000"/>
    <x v="0"/>
    <x v="4"/>
    <s v="Segunda Federacion - Gr. V"/>
    <x v="536"/>
    <x v="0"/>
    <s v="Andorra"/>
    <x v="49"/>
    <x v="481"/>
    <n v="0"/>
    <n v="0"/>
    <b v="1"/>
  </r>
  <r>
    <x v="1761"/>
    <x v="4"/>
    <n v="27"/>
    <n v="1.5"/>
    <n v="1500000"/>
    <x v="0"/>
    <x v="2"/>
    <s v="Ligue 1"/>
    <x v="2"/>
    <x v="0"/>
    <s v="Italy"/>
    <x v="21"/>
    <x v="182"/>
    <n v="0"/>
    <n v="0"/>
    <b v="0"/>
  </r>
  <r>
    <x v="1762"/>
    <x v="0"/>
    <n v="21"/>
    <n v="1.5"/>
    <n v="1500000"/>
    <x v="0"/>
    <x v="5"/>
    <s v="Serie B"/>
    <x v="107"/>
    <x v="0"/>
    <s v="Italy"/>
    <x v="4"/>
    <x v="52"/>
    <n v="0"/>
    <n v="0"/>
    <b v="1"/>
  </r>
  <r>
    <x v="1763"/>
    <x v="2"/>
    <n v="26"/>
    <n v="1.5"/>
    <n v="1500000"/>
    <x v="0"/>
    <x v="24"/>
    <s v="SuperSport HNL"/>
    <x v="114"/>
    <x v="0"/>
    <s v="Slovenia"/>
    <x v="71"/>
    <x v="495"/>
    <n v="0"/>
    <n v="0"/>
    <b v="1"/>
  </r>
  <r>
    <x v="1764"/>
    <x v="1"/>
    <n v="29"/>
    <n v="1.5"/>
    <n v="1500000"/>
    <x v="0"/>
    <x v="1"/>
    <s v="Championship"/>
    <x v="103"/>
    <x v="0"/>
    <s v="England"/>
    <x v="9"/>
    <x v="369"/>
    <n v="0"/>
    <n v="0"/>
    <b v="0"/>
  </r>
  <r>
    <x v="1765"/>
    <x v="2"/>
    <n v="26"/>
    <n v="1.5"/>
    <n v="1500000"/>
    <x v="0"/>
    <x v="5"/>
    <s v="Serie A"/>
    <x v="163"/>
    <x v="1"/>
    <s v="Brazil"/>
    <x v="4"/>
    <x v="356"/>
    <n v="0"/>
    <n v="0"/>
    <b v="0"/>
  </r>
  <r>
    <x v="1766"/>
    <x v="0"/>
    <n v="21"/>
    <n v="1.5"/>
    <n v="1500000"/>
    <x v="2"/>
    <x v="23"/>
    <s v="MLS"/>
    <x v="537"/>
    <x v="0"/>
    <s v="Hungary"/>
    <x v="35"/>
    <x v="496"/>
    <n v="0"/>
    <n v="0"/>
    <b v="0"/>
  </r>
  <r>
    <x v="1767"/>
    <x v="2"/>
    <n v="23"/>
    <n v="1.5"/>
    <n v="1500000"/>
    <x v="0"/>
    <x v="4"/>
    <s v="LaLiga"/>
    <x v="441"/>
    <x v="0"/>
    <s v="Spain"/>
    <x v="49"/>
    <x v="292"/>
    <n v="0"/>
    <n v="0"/>
    <b v="1"/>
  </r>
  <r>
    <x v="1768"/>
    <x v="2"/>
    <n v="30"/>
    <n v="1.5"/>
    <n v="1500000"/>
    <x v="0"/>
    <x v="5"/>
    <s v="Serie C - C"/>
    <x v="165"/>
    <x v="0"/>
    <s v="Italy"/>
    <x v="21"/>
    <x v="335"/>
    <n v="0"/>
    <n v="0"/>
    <b v="0"/>
  </r>
  <r>
    <x v="1769"/>
    <x v="0"/>
    <n v="28"/>
    <n v="1.5"/>
    <n v="1500000"/>
    <x v="0"/>
    <x v="5"/>
    <s v="Serie B"/>
    <x v="266"/>
    <x v="0"/>
    <s v="Italy"/>
    <x v="21"/>
    <x v="261"/>
    <n v="0"/>
    <n v="0"/>
    <b v="0"/>
  </r>
  <r>
    <x v="1770"/>
    <x v="3"/>
    <n v="33"/>
    <n v="1.5"/>
    <n v="1500000"/>
    <x v="0"/>
    <x v="5"/>
    <s v="Serie B"/>
    <x v="107"/>
    <x v="3"/>
    <s v="Saudi Arabia"/>
    <x v="13"/>
    <x v="497"/>
    <n v="0"/>
    <n v="0"/>
    <b v="0"/>
  </r>
  <r>
    <x v="1771"/>
    <x v="3"/>
    <n v="31"/>
    <n v="1.5"/>
    <n v="1500000"/>
    <x v="0"/>
    <x v="4"/>
    <s v="LaLiga"/>
    <x v="140"/>
    <x v="3"/>
    <s v="China"/>
    <x v="24"/>
    <x v="498"/>
    <n v="0"/>
    <n v="0"/>
    <b v="0"/>
  </r>
  <r>
    <x v="1772"/>
    <x v="4"/>
    <n v="28"/>
    <n v="1.5"/>
    <n v="1500000"/>
    <x v="0"/>
    <x v="9"/>
    <s v="Jupiler Pro League"/>
    <x v="97"/>
    <x v="0"/>
    <s v="Norway"/>
    <x v="23"/>
    <x v="499"/>
    <n v="0"/>
    <n v="0"/>
    <b v="0"/>
  </r>
  <r>
    <x v="1773"/>
    <x v="2"/>
    <n v="21"/>
    <n v="1.5"/>
    <n v="1500000"/>
    <x v="0"/>
    <x v="1"/>
    <s v="Premier League"/>
    <x v="10"/>
    <x v="0"/>
    <s v="Spain"/>
    <x v="49"/>
    <x v="474"/>
    <n v="0"/>
    <n v="0"/>
    <b v="1"/>
  </r>
  <r>
    <x v="1774"/>
    <x v="2"/>
    <n v="22"/>
    <n v="1.5"/>
    <n v="1500000"/>
    <x v="0"/>
    <x v="1"/>
    <s v="Premier League"/>
    <x v="11"/>
    <x v="0"/>
    <s v="France"/>
    <x v="3"/>
    <x v="78"/>
    <n v="0"/>
    <n v="0"/>
    <b v="0"/>
  </r>
  <r>
    <x v="1775"/>
    <x v="0"/>
    <n v="29"/>
    <n v="1.5"/>
    <n v="1500000"/>
    <x v="3"/>
    <x v="29"/>
    <s v="Professional League"/>
    <x v="538"/>
    <x v="0"/>
    <s v="Netherlands"/>
    <x v="5"/>
    <x v="312"/>
    <n v="0"/>
    <n v="0"/>
    <b v="1"/>
  </r>
  <r>
    <x v="1776"/>
    <x v="3"/>
    <n v="29"/>
    <n v="1.5"/>
    <n v="1500000"/>
    <x v="0"/>
    <x v="1"/>
    <s v="League One"/>
    <x v="510"/>
    <x v="0"/>
    <s v="Cyprus"/>
    <x v="46"/>
    <x v="500"/>
    <n v="0"/>
    <n v="0"/>
    <b v="0"/>
  </r>
  <r>
    <x v="1777"/>
    <x v="2"/>
    <n v="29"/>
    <n v="1.5"/>
    <n v="1500000"/>
    <x v="0"/>
    <x v="11"/>
    <s v="Super Lig"/>
    <x v="507"/>
    <x v="3"/>
    <s v="China"/>
    <x v="24"/>
    <x v="501"/>
    <n v="0"/>
    <n v="0"/>
    <b v="0"/>
  </r>
  <r>
    <x v="1778"/>
    <x v="3"/>
    <n v="30"/>
    <n v="1.5"/>
    <n v="1500000"/>
    <x v="0"/>
    <x v="5"/>
    <s v="Serie A"/>
    <x v="37"/>
    <x v="0"/>
    <s v="Italy"/>
    <x v="21"/>
    <x v="225"/>
    <n v="0"/>
    <n v="0"/>
    <b v="1"/>
  </r>
  <r>
    <x v="1779"/>
    <x v="1"/>
    <n v="23"/>
    <n v="1.5"/>
    <n v="1500000"/>
    <x v="0"/>
    <x v="6"/>
    <s v="Bundesliga"/>
    <x v="38"/>
    <x v="0"/>
    <s v="Germany"/>
    <x v="29"/>
    <x v="346"/>
    <n v="0"/>
    <n v="0"/>
    <b v="1"/>
  </r>
  <r>
    <x v="1780"/>
    <x v="3"/>
    <n v="24"/>
    <n v="1.5"/>
    <n v="1500000"/>
    <x v="0"/>
    <x v="7"/>
    <s v="Ligue 2"/>
    <x v="309"/>
    <x v="0"/>
    <s v="Italy"/>
    <x v="21"/>
    <x v="388"/>
    <n v="0"/>
    <n v="0"/>
    <b v="0"/>
  </r>
  <r>
    <x v="1781"/>
    <x v="1"/>
    <n v="29"/>
    <n v="1.5"/>
    <n v="1500000"/>
    <x v="0"/>
    <x v="5"/>
    <s v="Serie A"/>
    <x v="19"/>
    <x v="0"/>
    <s v="Spain"/>
    <x v="1"/>
    <x v="71"/>
    <n v="0"/>
    <n v="0"/>
    <b v="0"/>
  </r>
  <r>
    <x v="1782"/>
    <x v="2"/>
    <n v="19"/>
    <n v="1.5"/>
    <n v="1500000"/>
    <x v="0"/>
    <x v="7"/>
    <s v="Ligue 2"/>
    <x v="261"/>
    <x v="0"/>
    <s v="France"/>
    <x v="19"/>
    <x v="502"/>
    <n v="0"/>
    <n v="0"/>
    <b v="1"/>
  </r>
  <r>
    <x v="1783"/>
    <x v="1"/>
    <n v="33"/>
    <n v="1.5"/>
    <n v="1500000"/>
    <x v="0"/>
    <x v="1"/>
    <s v="Premier League"/>
    <x v="255"/>
    <x v="0"/>
    <s v="Spain"/>
    <x v="1"/>
    <x v="123"/>
    <n v="0"/>
    <n v="0"/>
    <b v="0"/>
  </r>
  <r>
    <x v="1784"/>
    <x v="1"/>
    <n v="28"/>
    <n v="1.5"/>
    <n v="1500000"/>
    <x v="0"/>
    <x v="1"/>
    <s v="Premier League"/>
    <x v="58"/>
    <x v="0"/>
    <s v="France"/>
    <x v="19"/>
    <x v="502"/>
    <n v="0"/>
    <n v="0"/>
    <b v="1"/>
  </r>
  <r>
    <x v="1785"/>
    <x v="3"/>
    <n v="27"/>
    <n v="1.5"/>
    <n v="1500000"/>
    <x v="0"/>
    <x v="4"/>
    <s v="LaLiga2"/>
    <x v="296"/>
    <x v="0"/>
    <s v="Spain"/>
    <x v="1"/>
    <x v="146"/>
    <n v="0"/>
    <n v="0"/>
    <b v="0"/>
  </r>
  <r>
    <x v="1786"/>
    <x v="0"/>
    <n v="23"/>
    <n v="1.5"/>
    <n v="1500000"/>
    <x v="0"/>
    <x v="7"/>
    <s v="Ligue 2"/>
    <x v="67"/>
    <x v="0"/>
    <s v="Greece"/>
    <x v="20"/>
    <x v="503"/>
    <n v="0"/>
    <n v="0"/>
    <b v="1"/>
  </r>
  <r>
    <x v="1787"/>
    <x v="5"/>
    <n v="31"/>
    <n v="1.4"/>
    <n v="1400000"/>
    <x v="0"/>
    <x v="5"/>
    <s v="Serie B"/>
    <x v="260"/>
    <x v="0"/>
    <s v="Italy"/>
    <x v="4"/>
    <x v="75"/>
    <n v="0"/>
    <n v="0"/>
    <b v="0"/>
  </r>
  <r>
    <x v="1788"/>
    <x v="2"/>
    <n v="25"/>
    <n v="1.4"/>
    <n v="1400000"/>
    <x v="3"/>
    <x v="44"/>
    <s v="J1 League"/>
    <x v="539"/>
    <x v="0"/>
    <s v="Belgium"/>
    <x v="7"/>
    <x v="504"/>
    <n v="0"/>
    <n v="0"/>
    <b v="0"/>
  </r>
  <r>
    <x v="1789"/>
    <x v="1"/>
    <n v="35"/>
    <n v="1.4"/>
    <n v="1400000"/>
    <x v="2"/>
    <x v="28"/>
    <s v="Liga MX Apertura"/>
    <x v="184"/>
    <x v="1"/>
    <s v="Paraguay"/>
    <x v="66"/>
    <x v="505"/>
    <n v="0"/>
    <n v="0"/>
    <b v="0"/>
  </r>
  <r>
    <x v="1790"/>
    <x v="2"/>
    <n v="27"/>
    <n v="1.4"/>
    <n v="1400000"/>
    <x v="0"/>
    <x v="5"/>
    <s v="Serie B"/>
    <x v="155"/>
    <x v="0"/>
    <s v="Israel"/>
    <x v="44"/>
    <x v="465"/>
    <n v="0"/>
    <n v="0"/>
    <b v="0"/>
  </r>
  <r>
    <x v="1791"/>
    <x v="3"/>
    <n v="30"/>
    <n v="1.4"/>
    <n v="1400000"/>
    <x v="0"/>
    <x v="11"/>
    <s v="Super Lig"/>
    <x v="535"/>
    <x v="0"/>
    <s v="Turkey"/>
    <x v="17"/>
    <x v="322"/>
    <n v="0"/>
    <n v="0"/>
    <b v="0"/>
  </r>
  <r>
    <x v="1792"/>
    <x v="4"/>
    <n v="26"/>
    <n v="1.4"/>
    <n v="1400000"/>
    <x v="0"/>
    <x v="3"/>
    <s v="Liga Sabseg"/>
    <x v="361"/>
    <x v="0"/>
    <s v="Italy"/>
    <x v="4"/>
    <x v="67"/>
    <n v="0"/>
    <n v="0"/>
    <b v="0"/>
  </r>
  <r>
    <x v="1793"/>
    <x v="2"/>
    <n v="24"/>
    <n v="1.4"/>
    <n v="1400000"/>
    <x v="0"/>
    <x v="5"/>
    <s v="Serie A"/>
    <x v="34"/>
    <x v="0"/>
    <s v="Italy"/>
    <x v="21"/>
    <x v="492"/>
    <n v="0"/>
    <n v="0"/>
    <b v="0"/>
  </r>
  <r>
    <x v="1794"/>
    <x v="0"/>
    <n v="26"/>
    <n v="1.4"/>
    <n v="1400000"/>
    <x v="0"/>
    <x v="11"/>
    <s v="Super Lig"/>
    <x v="199"/>
    <x v="0"/>
    <s v="Turkey"/>
    <x v="17"/>
    <x v="506"/>
    <n v="0"/>
    <n v="0"/>
    <b v="0"/>
  </r>
  <r>
    <x v="1795"/>
    <x v="2"/>
    <n v="30"/>
    <n v="1.4"/>
    <n v="1400000"/>
    <x v="0"/>
    <x v="5"/>
    <s v="Serie B"/>
    <x v="83"/>
    <x v="0"/>
    <s v="Italy"/>
    <x v="21"/>
    <x v="387"/>
    <n v="0"/>
    <n v="0"/>
    <b v="0"/>
  </r>
  <r>
    <x v="1796"/>
    <x v="3"/>
    <n v="31"/>
    <n v="1.4"/>
    <n v="1400000"/>
    <x v="0"/>
    <x v="57"/>
    <s v="Premier Liga"/>
    <x v="515"/>
    <x v="3"/>
    <s v="China"/>
    <x v="24"/>
    <x v="507"/>
    <n v="0"/>
    <n v="0"/>
    <b v="0"/>
  </r>
  <r>
    <x v="1797"/>
    <x v="3"/>
    <n v="28"/>
    <n v="1.4"/>
    <n v="1400000"/>
    <x v="0"/>
    <x v="11"/>
    <s v="Super Lig"/>
    <x v="168"/>
    <x v="0"/>
    <s v="Germany"/>
    <x v="2"/>
    <x v="181"/>
    <n v="0"/>
    <n v="0"/>
    <b v="0"/>
  </r>
  <r>
    <x v="1798"/>
    <x v="4"/>
    <n v="24"/>
    <n v="1.4"/>
    <n v="1400000"/>
    <x v="0"/>
    <x v="5"/>
    <s v="Serie A"/>
    <x v="22"/>
    <x v="0"/>
    <s v="Italy"/>
    <x v="21"/>
    <x v="308"/>
    <n v="0"/>
    <n v="0"/>
    <b v="0"/>
  </r>
  <r>
    <x v="1799"/>
    <x v="1"/>
    <n v="29"/>
    <n v="1.4"/>
    <n v="1400000"/>
    <x v="0"/>
    <x v="5"/>
    <s v="Serie B"/>
    <x v="266"/>
    <x v="0"/>
    <s v="Italy"/>
    <x v="21"/>
    <x v="156"/>
    <n v="0"/>
    <n v="0"/>
    <b v="0"/>
  </r>
  <r>
    <x v="1800"/>
    <x v="5"/>
    <n v="21"/>
    <n v="1.3"/>
    <n v="1300000"/>
    <x v="0"/>
    <x v="6"/>
    <s v="Bundesliga"/>
    <x v="149"/>
    <x v="0"/>
    <s v="Germany"/>
    <x v="2"/>
    <x v="19"/>
    <n v="0"/>
    <n v="0"/>
    <b v="0"/>
  </r>
  <r>
    <x v="1801"/>
    <x v="4"/>
    <n v="27"/>
    <n v="1.3"/>
    <n v="1300000"/>
    <x v="0"/>
    <x v="6"/>
    <s v="2. Bundesliga"/>
    <x v="540"/>
    <x v="0"/>
    <s v="Wales"/>
    <x v="9"/>
    <x v="367"/>
    <n v="0"/>
    <n v="0"/>
    <b v="0"/>
  </r>
  <r>
    <x v="1802"/>
    <x v="4"/>
    <n v="29"/>
    <n v="1.3"/>
    <n v="1300000"/>
    <x v="0"/>
    <x v="11"/>
    <s v="Super Lig"/>
    <x v="328"/>
    <x v="0"/>
    <s v="Turkey"/>
    <x v="17"/>
    <x v="322"/>
    <n v="0"/>
    <n v="0"/>
    <b v="0"/>
  </r>
  <r>
    <x v="1803"/>
    <x v="0"/>
    <n v="19"/>
    <n v="1.3"/>
    <n v="1300000"/>
    <x v="0"/>
    <x v="6"/>
    <s v="Bundesliga"/>
    <x v="88"/>
    <x v="0"/>
    <s v="Germany"/>
    <x v="29"/>
    <x v="508"/>
    <n v="0"/>
    <n v="0"/>
    <b v="1"/>
  </r>
  <r>
    <x v="1804"/>
    <x v="3"/>
    <n v="27"/>
    <n v="1.3"/>
    <n v="1300000"/>
    <x v="0"/>
    <x v="7"/>
    <s v="Ligue 2"/>
    <x v="541"/>
    <x v="0"/>
    <s v="France"/>
    <x v="19"/>
    <x v="444"/>
    <n v="0"/>
    <n v="0"/>
    <b v="0"/>
  </r>
  <r>
    <x v="1805"/>
    <x v="1"/>
    <n v="29"/>
    <n v="1.3"/>
    <n v="1300000"/>
    <x v="1"/>
    <x v="18"/>
    <s v="Serie A"/>
    <x v="220"/>
    <x v="1"/>
    <s v="Argentina"/>
    <x v="14"/>
    <x v="509"/>
    <n v="0"/>
    <n v="0"/>
    <b v="1"/>
  </r>
  <r>
    <x v="1806"/>
    <x v="4"/>
    <n v="26"/>
    <n v="1.3"/>
    <n v="1300000"/>
    <x v="0"/>
    <x v="40"/>
    <s v="efbet Liga"/>
    <x v="252"/>
    <x v="0"/>
    <s v="Greece"/>
    <x v="20"/>
    <x v="143"/>
    <n v="0"/>
    <n v="0"/>
    <b v="0"/>
  </r>
  <r>
    <x v="1807"/>
    <x v="3"/>
    <n v="30"/>
    <n v="1.3"/>
    <n v="1300000"/>
    <x v="0"/>
    <x v="9"/>
    <s v="Jupiler Pro League"/>
    <x v="223"/>
    <x v="0"/>
    <s v="Belgium"/>
    <x v="7"/>
    <x v="510"/>
    <n v="0"/>
    <n v="0"/>
    <b v="1"/>
  </r>
  <r>
    <x v="1808"/>
    <x v="4"/>
    <n v="31"/>
    <n v="1.3"/>
    <n v="1300000"/>
    <x v="1"/>
    <x v="18"/>
    <s v="Serie A"/>
    <x v="301"/>
    <x v="1"/>
    <s v="Brazil"/>
    <x v="4"/>
    <x v="490"/>
    <n v="0"/>
    <n v="0"/>
    <b v="0"/>
  </r>
  <r>
    <x v="1809"/>
    <x v="3"/>
    <n v="31"/>
    <n v="1.3"/>
    <n v="1300000"/>
    <x v="0"/>
    <x v="5"/>
    <s v="Serie A"/>
    <x v="68"/>
    <x v="0"/>
    <s v="Italy"/>
    <x v="21"/>
    <x v="492"/>
    <n v="0"/>
    <n v="0"/>
    <b v="1"/>
  </r>
  <r>
    <x v="1810"/>
    <x v="5"/>
    <n v="26"/>
    <n v="1.3"/>
    <n v="1300000"/>
    <x v="0"/>
    <x v="9"/>
    <s v="Jupiler Pro League"/>
    <x v="372"/>
    <x v="0"/>
    <s v="Monaco"/>
    <x v="3"/>
    <x v="39"/>
    <n v="0"/>
    <n v="0"/>
    <b v="1"/>
  </r>
  <r>
    <x v="1811"/>
    <x v="5"/>
    <n v="30"/>
    <n v="1.3"/>
    <n v="1300000"/>
    <x v="4"/>
    <x v="59"/>
    <s v="DStv Premiership"/>
    <x v="542"/>
    <x v="4"/>
    <s v="South Africa"/>
    <x v="32"/>
    <x v="160"/>
    <n v="0"/>
    <n v="0"/>
    <b v="0"/>
  </r>
  <r>
    <x v="1812"/>
    <x v="4"/>
    <n v="20"/>
    <n v="1.3"/>
    <n v="1300000"/>
    <x v="0"/>
    <x v="3"/>
    <s v="Liga Sabseg"/>
    <x v="543"/>
    <x v="0"/>
    <s v="Italy"/>
    <x v="21"/>
    <x v="156"/>
    <n v="0"/>
    <n v="0"/>
    <b v="1"/>
  </r>
  <r>
    <x v="1813"/>
    <x v="2"/>
    <n v="33"/>
    <n v="1.3"/>
    <n v="1300000"/>
    <x v="0"/>
    <x v="5"/>
    <s v="Serie B"/>
    <x v="403"/>
    <x v="0"/>
    <s v="Italy"/>
    <x v="21"/>
    <x v="182"/>
    <n v="0"/>
    <n v="0"/>
    <b v="0"/>
  </r>
  <r>
    <x v="1814"/>
    <x v="4"/>
    <n v="26"/>
    <n v="1.3"/>
    <n v="1300000"/>
    <x v="0"/>
    <x v="5"/>
    <s v="Serie A"/>
    <x v="163"/>
    <x v="0"/>
    <s v="Italy"/>
    <x v="21"/>
    <x v="387"/>
    <n v="0"/>
    <n v="0"/>
    <b v="0"/>
  </r>
  <r>
    <x v="1815"/>
    <x v="2"/>
    <n v="30"/>
    <n v="1.3"/>
    <n v="1300000"/>
    <x v="1"/>
    <x v="20"/>
    <s v="Liga Profesional"/>
    <x v="189"/>
    <x v="1"/>
    <s v="Colombia"/>
    <x v="68"/>
    <x v="464"/>
    <n v="0"/>
    <n v="0"/>
    <b v="0"/>
  </r>
  <r>
    <x v="1816"/>
    <x v="1"/>
    <n v="23"/>
    <n v="1.3"/>
    <n v="1300000"/>
    <x v="0"/>
    <x v="7"/>
    <s v="Ligue 2"/>
    <x v="261"/>
    <x v="0"/>
    <s v="Spain"/>
    <x v="49"/>
    <x v="320"/>
    <n v="0"/>
    <n v="0"/>
    <b v="0"/>
  </r>
  <r>
    <x v="1817"/>
    <x v="1"/>
    <n v="19"/>
    <n v="1.3"/>
    <n v="1300000"/>
    <x v="0"/>
    <x v="6"/>
    <s v="Bundesliga"/>
    <x v="14"/>
    <x v="0"/>
    <s v="Germany"/>
    <x v="29"/>
    <x v="443"/>
    <n v="0"/>
    <n v="0"/>
    <b v="1"/>
  </r>
  <r>
    <x v="1818"/>
    <x v="2"/>
    <n v="20"/>
    <n v="1.3"/>
    <n v="1300000"/>
    <x v="0"/>
    <x v="7"/>
    <s v="Ligue 2"/>
    <x v="138"/>
    <x v="0"/>
    <s v="France"/>
    <x v="3"/>
    <x v="59"/>
    <n v="0"/>
    <n v="0"/>
    <b v="0"/>
  </r>
  <r>
    <x v="1818"/>
    <x v="2"/>
    <n v="20"/>
    <n v="1.3"/>
    <n v="1300000"/>
    <x v="0"/>
    <x v="7"/>
    <s v="Ligue 1"/>
    <x v="56"/>
    <x v="0"/>
    <s v="France"/>
    <x v="19"/>
    <x v="502"/>
    <n v="0"/>
    <n v="0"/>
    <b v="1"/>
  </r>
  <r>
    <x v="1819"/>
    <x v="2"/>
    <n v="21"/>
    <n v="1.3"/>
    <n v="1300000"/>
    <x v="0"/>
    <x v="5"/>
    <s v="Serie A"/>
    <x v="13"/>
    <x v="0"/>
    <s v="Italy"/>
    <x v="21"/>
    <x v="387"/>
    <n v="0"/>
    <n v="0"/>
    <b v="1"/>
  </r>
  <r>
    <x v="1820"/>
    <x v="0"/>
    <n v="30"/>
    <n v="1.25"/>
    <n v="1250000"/>
    <x v="3"/>
    <x v="29"/>
    <s v="Professional League"/>
    <x v="544"/>
    <x v="5"/>
    <s v="Australia"/>
    <x v="63"/>
    <x v="511"/>
    <n v="0"/>
    <n v="0"/>
    <b v="0"/>
  </r>
  <r>
    <x v="1821"/>
    <x v="4"/>
    <n v="23"/>
    <n v="1.2"/>
    <n v="1200000"/>
    <x v="0"/>
    <x v="7"/>
    <s v="Ligue 2"/>
    <x v="267"/>
    <x v="0"/>
    <s v="France"/>
    <x v="3"/>
    <x v="268"/>
    <n v="0"/>
    <n v="0"/>
    <b v="0"/>
  </r>
  <r>
    <x v="1822"/>
    <x v="2"/>
    <n v="22"/>
    <n v="1.2"/>
    <n v="1200000"/>
    <x v="0"/>
    <x v="32"/>
    <s v="SuperLiga"/>
    <x v="423"/>
    <x v="0"/>
    <s v="Romania"/>
    <x v="41"/>
    <x v="512"/>
    <n v="0"/>
    <n v="0"/>
    <b v="0"/>
  </r>
  <r>
    <x v="1823"/>
    <x v="2"/>
    <n v="30"/>
    <n v="1.2"/>
    <n v="1200000"/>
    <x v="0"/>
    <x v="27"/>
    <s v="Super League"/>
    <x v="162"/>
    <x v="0"/>
    <s v="Switzerland"/>
    <x v="24"/>
    <x v="222"/>
    <n v="0"/>
    <n v="0"/>
    <b v="0"/>
  </r>
  <r>
    <x v="1824"/>
    <x v="3"/>
    <n v="34"/>
    <n v="1.2"/>
    <n v="1200000"/>
    <x v="0"/>
    <x v="11"/>
    <s v="Super Lig"/>
    <x v="456"/>
    <x v="0"/>
    <s v="Turkey"/>
    <x v="17"/>
    <x v="322"/>
    <n v="0"/>
    <n v="0"/>
    <b v="0"/>
  </r>
  <r>
    <x v="1825"/>
    <x v="2"/>
    <n v="30"/>
    <n v="1.2"/>
    <n v="1200000"/>
    <x v="0"/>
    <x v="1"/>
    <s v="Championship"/>
    <x v="439"/>
    <x v="0"/>
    <s v="Wales"/>
    <x v="9"/>
    <x v="367"/>
    <n v="0"/>
    <n v="0"/>
    <b v="0"/>
  </r>
  <r>
    <x v="1826"/>
    <x v="0"/>
    <n v="22"/>
    <n v="1.2"/>
    <n v="1200000"/>
    <x v="4"/>
    <x v="60"/>
    <s v="Without League"/>
    <x v="545"/>
    <x v="0"/>
    <s v="Portugal"/>
    <x v="34"/>
    <x v="513"/>
    <n v="0"/>
    <n v="0"/>
    <b v="1"/>
  </r>
  <r>
    <x v="1827"/>
    <x v="2"/>
    <n v="27"/>
    <n v="1.2"/>
    <n v="1200000"/>
    <x v="0"/>
    <x v="4"/>
    <s v="Primera Federacion - Gr. II"/>
    <x v="357"/>
    <x v="0"/>
    <s v="Spain"/>
    <x v="49"/>
    <x v="514"/>
    <n v="0"/>
    <n v="0"/>
    <b v="0"/>
  </r>
  <r>
    <x v="1828"/>
    <x v="4"/>
    <n v="32"/>
    <n v="1.2"/>
    <n v="1200000"/>
    <x v="0"/>
    <x v="15"/>
    <s v="Premier Liga"/>
    <x v="76"/>
    <x v="0"/>
    <s v="Russia"/>
    <x v="16"/>
    <x v="81"/>
    <n v="0"/>
    <n v="0"/>
    <b v="0"/>
  </r>
  <r>
    <x v="1829"/>
    <x v="2"/>
    <n v="33"/>
    <n v="1.2"/>
    <n v="1200000"/>
    <x v="2"/>
    <x v="28"/>
    <s v="Liga MX Apertura"/>
    <x v="136"/>
    <x v="2"/>
    <s v="Mexico"/>
    <x v="15"/>
    <x v="95"/>
    <n v="0"/>
    <n v="0"/>
    <b v="0"/>
  </r>
  <r>
    <x v="1830"/>
    <x v="3"/>
    <n v="25"/>
    <n v="1.2"/>
    <n v="1200000"/>
    <x v="0"/>
    <x v="15"/>
    <s v="Premier Liga"/>
    <x v="546"/>
    <x v="0"/>
    <s v="Russia"/>
    <x v="70"/>
    <x v="467"/>
    <n v="0"/>
    <n v="0"/>
    <b v="0"/>
  </r>
  <r>
    <x v="1831"/>
    <x v="4"/>
    <n v="29"/>
    <n v="1.2"/>
    <n v="1200000"/>
    <x v="0"/>
    <x v="13"/>
    <s v="Fortuna Liga"/>
    <x v="547"/>
    <x v="0"/>
    <s v="Czech Republic"/>
    <x v="47"/>
    <x v="231"/>
    <n v="0"/>
    <n v="0"/>
    <b v="0"/>
  </r>
  <r>
    <x v="1832"/>
    <x v="0"/>
    <n v="27"/>
    <n v="1.2"/>
    <n v="1200000"/>
    <x v="0"/>
    <x v="7"/>
    <s v="Ligue 1"/>
    <x v="56"/>
    <x v="0"/>
    <s v="France"/>
    <x v="19"/>
    <x v="442"/>
    <n v="0"/>
    <n v="0"/>
    <b v="0"/>
  </r>
  <r>
    <x v="1833"/>
    <x v="0"/>
    <n v="32"/>
    <n v="1.2"/>
    <n v="1200000"/>
    <x v="0"/>
    <x v="4"/>
    <s v="LaLiga2"/>
    <x v="446"/>
    <x v="2"/>
    <s v="Mexico"/>
    <x v="15"/>
    <x v="409"/>
    <n v="0"/>
    <n v="0"/>
    <b v="0"/>
  </r>
  <r>
    <x v="1834"/>
    <x v="2"/>
    <n v="22"/>
    <n v="1.2"/>
    <n v="1200000"/>
    <x v="0"/>
    <x v="1"/>
    <s v="Premier League"/>
    <x v="26"/>
    <x v="0"/>
    <s v="England"/>
    <x v="9"/>
    <x v="361"/>
    <n v="0"/>
    <n v="0"/>
    <b v="0"/>
  </r>
  <r>
    <x v="1835"/>
    <x v="4"/>
    <n v="34"/>
    <n v="1.2"/>
    <n v="1200000"/>
    <x v="2"/>
    <x v="28"/>
    <s v="Liga MX Apertura"/>
    <x v="184"/>
    <x v="2"/>
    <s v="Mexico"/>
    <x v="15"/>
    <x v="114"/>
    <n v="0"/>
    <n v="0"/>
    <b v="0"/>
  </r>
  <r>
    <x v="1836"/>
    <x v="2"/>
    <n v="24"/>
    <n v="1.2"/>
    <n v="1200000"/>
    <x v="0"/>
    <x v="7"/>
    <s v="Ligue 1"/>
    <x v="96"/>
    <x v="0"/>
    <s v="France"/>
    <x v="19"/>
    <x v="299"/>
    <n v="0"/>
    <n v="0"/>
    <b v="0"/>
  </r>
  <r>
    <x v="1837"/>
    <x v="2"/>
    <n v="28"/>
    <n v="1.2"/>
    <n v="1200000"/>
    <x v="0"/>
    <x v="1"/>
    <s v="League One"/>
    <x v="548"/>
    <x v="0"/>
    <s v="England"/>
    <x v="52"/>
    <x v="515"/>
    <n v="0"/>
    <n v="0"/>
    <b v="0"/>
  </r>
  <r>
    <x v="1838"/>
    <x v="1"/>
    <n v="24"/>
    <n v="1.2"/>
    <n v="1200000"/>
    <x v="0"/>
    <x v="31"/>
    <s v="Super League 1"/>
    <x v="230"/>
    <x v="0"/>
    <s v="Poland"/>
    <x v="48"/>
    <x v="323"/>
    <n v="0"/>
    <n v="0"/>
    <b v="1"/>
  </r>
  <r>
    <x v="1839"/>
    <x v="3"/>
    <n v="29"/>
    <n v="1.2"/>
    <n v="1200000"/>
    <x v="0"/>
    <x v="4"/>
    <s v="LaLiga2"/>
    <x v="296"/>
    <x v="0"/>
    <s v="Croatia"/>
    <x v="25"/>
    <x v="310"/>
    <n v="0"/>
    <n v="0"/>
    <b v="0"/>
  </r>
  <r>
    <x v="1840"/>
    <x v="3"/>
    <n v="29"/>
    <n v="1.2"/>
    <n v="1200000"/>
    <x v="0"/>
    <x v="37"/>
    <s v="Super liga Srbije"/>
    <x v="409"/>
    <x v="0"/>
    <s v="Serbia"/>
    <x v="30"/>
    <x v="516"/>
    <n v="0"/>
    <n v="0"/>
    <b v="0"/>
  </r>
  <r>
    <x v="1841"/>
    <x v="2"/>
    <n v="27"/>
    <n v="1.2"/>
    <n v="1200000"/>
    <x v="0"/>
    <x v="4"/>
    <s v="LaLiga2"/>
    <x v="288"/>
    <x v="0"/>
    <s v="Spain"/>
    <x v="49"/>
    <x v="238"/>
    <n v="0"/>
    <n v="0"/>
    <b v="0"/>
  </r>
  <r>
    <x v="1842"/>
    <x v="0"/>
    <n v="25"/>
    <n v="1.2"/>
    <n v="1200000"/>
    <x v="0"/>
    <x v="7"/>
    <s v="Ligue 1"/>
    <x v="363"/>
    <x v="0"/>
    <s v="France"/>
    <x v="19"/>
    <x v="281"/>
    <n v="0"/>
    <n v="0"/>
    <b v="1"/>
  </r>
  <r>
    <x v="1843"/>
    <x v="4"/>
    <n v="30"/>
    <n v="1.2"/>
    <n v="1200000"/>
    <x v="0"/>
    <x v="6"/>
    <s v="Bundesliga"/>
    <x v="72"/>
    <x v="0"/>
    <s v="Germany"/>
    <x v="29"/>
    <x v="517"/>
    <n v="0"/>
    <n v="0"/>
    <b v="0"/>
  </r>
  <r>
    <x v="1844"/>
    <x v="2"/>
    <n v="22"/>
    <n v="1.2"/>
    <n v="1200000"/>
    <x v="2"/>
    <x v="28"/>
    <s v="Liga MX Apertura"/>
    <x v="461"/>
    <x v="2"/>
    <s v="Mexico"/>
    <x v="15"/>
    <x v="382"/>
    <n v="0"/>
    <n v="0"/>
    <b v="0"/>
  </r>
  <r>
    <x v="1845"/>
    <x v="1"/>
    <n v="27"/>
    <n v="1.2"/>
    <n v="1200000"/>
    <x v="0"/>
    <x v="7"/>
    <s v="Ligue 2"/>
    <x v="267"/>
    <x v="0"/>
    <s v="France"/>
    <x v="19"/>
    <x v="518"/>
    <n v="0"/>
    <n v="0"/>
    <b v="0"/>
  </r>
  <r>
    <x v="1846"/>
    <x v="5"/>
    <n v="31"/>
    <n v="1.2"/>
    <n v="1200000"/>
    <x v="0"/>
    <x v="27"/>
    <s v="Super League"/>
    <x v="224"/>
    <x v="0"/>
    <s v="Switzerland"/>
    <x v="24"/>
    <x v="165"/>
    <n v="0"/>
    <n v="0"/>
    <b v="0"/>
  </r>
  <r>
    <x v="1847"/>
    <x v="2"/>
    <n v="31"/>
    <n v="1.2"/>
    <n v="1200000"/>
    <x v="3"/>
    <x v="29"/>
    <s v="Professional League"/>
    <x v="538"/>
    <x v="3"/>
    <s v="United Arab Emirates"/>
    <x v="28"/>
    <x v="364"/>
    <n v="0"/>
    <n v="0"/>
    <b v="0"/>
  </r>
  <r>
    <x v="1848"/>
    <x v="1"/>
    <n v="20"/>
    <n v="1.2"/>
    <n v="1200000"/>
    <x v="0"/>
    <x v="5"/>
    <s v="Serie A"/>
    <x v="19"/>
    <x v="0"/>
    <s v="Italy"/>
    <x v="21"/>
    <x v="492"/>
    <n v="0"/>
    <n v="0"/>
    <b v="1"/>
  </r>
  <r>
    <x v="1849"/>
    <x v="4"/>
    <n v="29"/>
    <n v="1.2"/>
    <n v="1200000"/>
    <x v="0"/>
    <x v="12"/>
    <s v="Premier Liga"/>
    <x v="57"/>
    <x v="0"/>
    <s v="Ukraine"/>
    <x v="16"/>
    <x v="519"/>
    <n v="0"/>
    <n v="0"/>
    <b v="0"/>
  </r>
  <r>
    <x v="1850"/>
    <x v="5"/>
    <n v="28"/>
    <n v="1.2"/>
    <n v="1200000"/>
    <x v="0"/>
    <x v="7"/>
    <s v="Ligue 1"/>
    <x v="64"/>
    <x v="0"/>
    <s v="France"/>
    <x v="19"/>
    <x v="502"/>
    <n v="0"/>
    <n v="0"/>
    <b v="0"/>
  </r>
  <r>
    <x v="1851"/>
    <x v="1"/>
    <n v="22"/>
    <n v="1.2"/>
    <n v="1200000"/>
    <x v="0"/>
    <x v="31"/>
    <s v="Super League 1"/>
    <x v="203"/>
    <x v="0"/>
    <s v="Serbia"/>
    <x v="30"/>
    <x v="313"/>
    <n v="0"/>
    <n v="0"/>
    <b v="0"/>
  </r>
  <r>
    <x v="1852"/>
    <x v="2"/>
    <n v="28"/>
    <n v="1.2"/>
    <n v="1200000"/>
    <x v="0"/>
    <x v="15"/>
    <s v="Premier Liga"/>
    <x v="216"/>
    <x v="0"/>
    <s v="Netherlands"/>
    <x v="5"/>
    <x v="520"/>
    <n v="0"/>
    <n v="0"/>
    <b v="0"/>
  </r>
  <r>
    <x v="1853"/>
    <x v="2"/>
    <n v="23"/>
    <n v="1.2"/>
    <n v="1200000"/>
    <x v="0"/>
    <x v="5"/>
    <s v="Serie B"/>
    <x v="155"/>
    <x v="0"/>
    <s v="Belgium"/>
    <x v="7"/>
    <x v="226"/>
    <n v="0"/>
    <n v="0"/>
    <b v="0"/>
  </r>
  <r>
    <x v="1854"/>
    <x v="2"/>
    <n v="26"/>
    <n v="1.2"/>
    <n v="1200000"/>
    <x v="0"/>
    <x v="5"/>
    <s v="Serie A"/>
    <x v="13"/>
    <x v="0"/>
    <s v="Italy"/>
    <x v="4"/>
    <x v="79"/>
    <n v="0"/>
    <n v="0"/>
    <b v="0"/>
  </r>
  <r>
    <x v="1855"/>
    <x v="3"/>
    <n v="23"/>
    <n v="1.2"/>
    <n v="1200000"/>
    <x v="0"/>
    <x v="1"/>
    <s v="Premier League"/>
    <x v="437"/>
    <x v="0"/>
    <s v="England"/>
    <x v="52"/>
    <x v="521"/>
    <n v="0"/>
    <n v="0"/>
    <b v="1"/>
  </r>
  <r>
    <x v="1856"/>
    <x v="2"/>
    <n v="21"/>
    <n v="1.2"/>
    <n v="1200000"/>
    <x v="0"/>
    <x v="6"/>
    <s v="Bundesliga"/>
    <x v="120"/>
    <x v="0"/>
    <s v="Turkey"/>
    <x v="17"/>
    <x v="333"/>
    <n v="0"/>
    <n v="0"/>
    <b v="0"/>
  </r>
  <r>
    <x v="1857"/>
    <x v="0"/>
    <n v="28"/>
    <n v="1.2"/>
    <n v="1200000"/>
    <x v="0"/>
    <x v="15"/>
    <s v="Premier Liga"/>
    <x v="263"/>
    <x v="0"/>
    <s v="Turkey"/>
    <x v="17"/>
    <x v="278"/>
    <n v="0"/>
    <n v="0"/>
    <b v="0"/>
  </r>
  <r>
    <x v="1858"/>
    <x v="2"/>
    <n v="28"/>
    <n v="1.2"/>
    <n v="1200000"/>
    <x v="1"/>
    <x v="18"/>
    <s v="Paulistao A1 - Primeira fase"/>
    <x v="549"/>
    <x v="2"/>
    <s v="Mexico"/>
    <x v="15"/>
    <x v="114"/>
    <n v="0"/>
    <n v="0"/>
    <b v="0"/>
  </r>
  <r>
    <x v="1859"/>
    <x v="2"/>
    <n v="29"/>
    <n v="1.2"/>
    <n v="1200000"/>
    <x v="2"/>
    <x v="28"/>
    <s v="Liga MX Apertura"/>
    <x v="290"/>
    <x v="1"/>
    <s v="Argentina"/>
    <x v="14"/>
    <x v="522"/>
    <n v="0"/>
    <n v="0"/>
    <b v="1"/>
  </r>
  <r>
    <x v="1860"/>
    <x v="1"/>
    <n v="21"/>
    <n v="1.2"/>
    <n v="1200000"/>
    <x v="1"/>
    <x v="18"/>
    <s v="Serie A"/>
    <x v="482"/>
    <x v="1"/>
    <s v="Colombia"/>
    <x v="68"/>
    <x v="464"/>
    <n v="0"/>
    <n v="0"/>
    <b v="1"/>
  </r>
  <r>
    <x v="1861"/>
    <x v="0"/>
    <n v="30"/>
    <n v="1.2"/>
    <n v="1200000"/>
    <x v="0"/>
    <x v="6"/>
    <s v="Bundesliga"/>
    <x v="38"/>
    <x v="0"/>
    <s v="Poland"/>
    <x v="48"/>
    <x v="233"/>
    <n v="0"/>
    <n v="0"/>
    <b v="0"/>
  </r>
  <r>
    <x v="1862"/>
    <x v="1"/>
    <n v="25"/>
    <n v="1.2"/>
    <n v="1200000"/>
    <x v="0"/>
    <x v="9"/>
    <s v="Jupiler Pro League"/>
    <x v="139"/>
    <x v="0"/>
    <s v="Belgium"/>
    <x v="7"/>
    <x v="226"/>
    <n v="0"/>
    <n v="0"/>
    <b v="0"/>
  </r>
  <r>
    <x v="1863"/>
    <x v="2"/>
    <n v="29"/>
    <n v="1.2"/>
    <n v="1200000"/>
    <x v="0"/>
    <x v="32"/>
    <s v="SuperLiga"/>
    <x v="550"/>
    <x v="0"/>
    <s v="Turkey"/>
    <x v="62"/>
    <x v="523"/>
    <n v="0"/>
    <n v="0"/>
    <b v="0"/>
  </r>
  <r>
    <x v="1864"/>
    <x v="2"/>
    <n v="24"/>
    <n v="1.2"/>
    <n v="1200000"/>
    <x v="1"/>
    <x v="20"/>
    <s v="Liga Profesional"/>
    <x v="500"/>
    <x v="1"/>
    <s v="Argentina"/>
    <x v="14"/>
    <x v="355"/>
    <n v="0"/>
    <n v="0"/>
    <b v="1"/>
  </r>
  <r>
    <x v="1865"/>
    <x v="2"/>
    <n v="32"/>
    <n v="1.2"/>
    <n v="1200000"/>
    <x v="0"/>
    <x v="1"/>
    <s v="Championship"/>
    <x v="490"/>
    <x v="0"/>
    <s v="Wales"/>
    <x v="9"/>
    <x v="524"/>
    <n v="0"/>
    <n v="0"/>
    <b v="0"/>
  </r>
  <r>
    <x v="1866"/>
    <x v="2"/>
    <n v="27"/>
    <n v="1.2"/>
    <n v="1200000"/>
    <x v="0"/>
    <x v="4"/>
    <s v="LaLiga"/>
    <x v="5"/>
    <x v="0"/>
    <s v="Spain"/>
    <x v="49"/>
    <x v="438"/>
    <n v="0"/>
    <n v="0"/>
    <b v="0"/>
  </r>
  <r>
    <x v="1867"/>
    <x v="1"/>
    <n v="29"/>
    <n v="1.2"/>
    <n v="1200000"/>
    <x v="0"/>
    <x v="4"/>
    <s v="LaLiga"/>
    <x v="457"/>
    <x v="0"/>
    <s v="Cyprus"/>
    <x v="46"/>
    <x v="525"/>
    <n v="0"/>
    <n v="0"/>
    <b v="0"/>
  </r>
  <r>
    <x v="1868"/>
    <x v="0"/>
    <n v="29"/>
    <n v="1.2"/>
    <n v="1200000"/>
    <x v="0"/>
    <x v="7"/>
    <s v="Ligue 1"/>
    <x v="80"/>
    <x v="0"/>
    <s v="Cyprus"/>
    <x v="46"/>
    <x v="525"/>
    <n v="0"/>
    <n v="0"/>
    <b v="0"/>
  </r>
  <r>
    <x v="1869"/>
    <x v="3"/>
    <n v="30"/>
    <n v="1.2"/>
    <n v="1200000"/>
    <x v="0"/>
    <x v="31"/>
    <s v="Super League 1"/>
    <x v="170"/>
    <x v="0"/>
    <s v="Turkey"/>
    <x v="17"/>
    <x v="384"/>
    <n v="0"/>
    <n v="0"/>
    <b v="0"/>
  </r>
  <r>
    <x v="1870"/>
    <x v="3"/>
    <n v="22"/>
    <n v="1.2"/>
    <n v="1200000"/>
    <x v="0"/>
    <x v="0"/>
    <s v="Eredivisie"/>
    <x v="32"/>
    <x v="0"/>
    <s v="Portugal"/>
    <x v="6"/>
    <x v="115"/>
    <n v="0"/>
    <n v="0"/>
    <b v="1"/>
  </r>
  <r>
    <x v="1871"/>
    <x v="2"/>
    <n v="24"/>
    <n v="1.2"/>
    <n v="1200000"/>
    <x v="0"/>
    <x v="12"/>
    <s v="Premier Liga"/>
    <x v="551"/>
    <x v="0"/>
    <s v="Turkey"/>
    <x v="62"/>
    <x v="523"/>
    <n v="0"/>
    <n v="0"/>
    <b v="0"/>
  </r>
  <r>
    <x v="1872"/>
    <x v="3"/>
    <n v="27"/>
    <n v="1.2"/>
    <n v="1200000"/>
    <x v="0"/>
    <x v="4"/>
    <s v="LaLiga2"/>
    <x v="413"/>
    <x v="0"/>
    <s v="Greece"/>
    <x v="20"/>
    <x v="187"/>
    <n v="0"/>
    <n v="0"/>
    <b v="0"/>
  </r>
  <r>
    <x v="1873"/>
    <x v="0"/>
    <n v="31"/>
    <n v="1.2"/>
    <n v="1200000"/>
    <x v="3"/>
    <x v="25"/>
    <s v="Stars League"/>
    <x v="176"/>
    <x v="3"/>
    <s v="Qatar"/>
    <x v="26"/>
    <x v="363"/>
    <n v="0"/>
    <n v="0"/>
    <b v="1"/>
  </r>
  <r>
    <x v="1874"/>
    <x v="1"/>
    <n v="30"/>
    <n v="1.2"/>
    <n v="1200000"/>
    <x v="0"/>
    <x v="4"/>
    <s v="LaLiga2"/>
    <x v="169"/>
    <x v="0"/>
    <s v="Spain"/>
    <x v="49"/>
    <x v="352"/>
    <n v="0"/>
    <n v="0"/>
    <b v="0"/>
  </r>
  <r>
    <x v="1875"/>
    <x v="2"/>
    <n v="28"/>
    <n v="1.2"/>
    <n v="1200000"/>
    <x v="0"/>
    <x v="7"/>
    <s v="Ligue 2"/>
    <x v="187"/>
    <x v="0"/>
    <s v="France"/>
    <x v="19"/>
    <x v="526"/>
    <n v="0"/>
    <n v="0"/>
    <b v="0"/>
  </r>
  <r>
    <x v="1876"/>
    <x v="4"/>
    <n v="23"/>
    <n v="1.2"/>
    <n v="1200000"/>
    <x v="0"/>
    <x v="5"/>
    <s v="Serie A"/>
    <x v="116"/>
    <x v="0"/>
    <s v="Switzerland"/>
    <x v="24"/>
    <x v="134"/>
    <n v="0"/>
    <n v="0"/>
    <b v="1"/>
  </r>
  <r>
    <x v="1877"/>
    <x v="0"/>
    <n v="28"/>
    <n v="1.2"/>
    <n v="1200000"/>
    <x v="3"/>
    <x v="29"/>
    <s v="Professional League"/>
    <x v="494"/>
    <x v="3"/>
    <s v="United Arab Emirates"/>
    <x v="28"/>
    <x v="527"/>
    <n v="0"/>
    <n v="0"/>
    <b v="0"/>
  </r>
  <r>
    <x v="1878"/>
    <x v="3"/>
    <n v="18"/>
    <n v="1.2"/>
    <n v="1200000"/>
    <x v="0"/>
    <x v="1"/>
    <s v="Premier League 2"/>
    <x v="552"/>
    <x v="0"/>
    <s v="England"/>
    <x v="8"/>
    <x v="528"/>
    <n v="0"/>
    <n v="0"/>
    <b v="0"/>
  </r>
  <r>
    <x v="1879"/>
    <x v="2"/>
    <n v="23"/>
    <n v="1.2"/>
    <n v="1200000"/>
    <x v="0"/>
    <x v="7"/>
    <s v="Ligue 1"/>
    <x v="64"/>
    <x v="0"/>
    <s v="Portugal"/>
    <x v="6"/>
    <x v="529"/>
    <n v="0"/>
    <n v="0"/>
    <b v="0"/>
  </r>
  <r>
    <x v="1880"/>
    <x v="0"/>
    <n v="27"/>
    <n v="1.2"/>
    <n v="1200000"/>
    <x v="0"/>
    <x v="31"/>
    <s v="Super League 1"/>
    <x v="230"/>
    <x v="0"/>
    <s v="Cyprus"/>
    <x v="46"/>
    <x v="230"/>
    <n v="0"/>
    <n v="0"/>
    <b v="0"/>
  </r>
  <r>
    <x v="1881"/>
    <x v="0"/>
    <n v="24"/>
    <n v="1.2"/>
    <n v="1200000"/>
    <x v="0"/>
    <x v="9"/>
    <s v="Jupiler Pro League"/>
    <x v="69"/>
    <x v="0"/>
    <s v="Spain"/>
    <x v="49"/>
    <x v="407"/>
    <n v="0"/>
    <n v="0"/>
    <b v="1"/>
  </r>
  <r>
    <x v="1882"/>
    <x v="2"/>
    <n v="33"/>
    <n v="1.2"/>
    <n v="1200000"/>
    <x v="4"/>
    <x v="35"/>
    <s v="Premier League"/>
    <x v="193"/>
    <x v="3"/>
    <s v="Saudi Arabia"/>
    <x v="13"/>
    <x v="530"/>
    <n v="0"/>
    <n v="0"/>
    <b v="0"/>
  </r>
  <r>
    <x v="1883"/>
    <x v="2"/>
    <n v="35"/>
    <n v="1.2"/>
    <n v="1200000"/>
    <x v="0"/>
    <x v="11"/>
    <s v="Super Lig"/>
    <x v="49"/>
    <x v="3"/>
    <s v="Saudi Arabia"/>
    <x v="13"/>
    <x v="101"/>
    <n v="0"/>
    <n v="0"/>
    <b v="0"/>
  </r>
  <r>
    <x v="1884"/>
    <x v="2"/>
    <n v="28"/>
    <n v="1.2"/>
    <n v="1200000"/>
    <x v="0"/>
    <x v="11"/>
    <s v="Super Lig"/>
    <x v="456"/>
    <x v="0"/>
    <s v="Turkey"/>
    <x v="17"/>
    <x v="531"/>
    <n v="0"/>
    <n v="0"/>
    <b v="0"/>
  </r>
  <r>
    <x v="1885"/>
    <x v="1"/>
    <n v="29"/>
    <n v="1.2"/>
    <n v="1200000"/>
    <x v="0"/>
    <x v="4"/>
    <s v="LaLiga"/>
    <x v="79"/>
    <x v="0"/>
    <s v="Spain"/>
    <x v="49"/>
    <x v="238"/>
    <n v="0"/>
    <n v="0"/>
    <b v="0"/>
  </r>
  <r>
    <x v="1886"/>
    <x v="3"/>
    <n v="33"/>
    <n v="1.2"/>
    <n v="1200000"/>
    <x v="3"/>
    <x v="29"/>
    <s v="Without League"/>
    <x v="481"/>
    <x v="3"/>
    <s v="Saudi Arabia"/>
    <x v="13"/>
    <x v="376"/>
    <n v="0"/>
    <n v="0"/>
    <b v="0"/>
  </r>
  <r>
    <x v="1887"/>
    <x v="2"/>
    <n v="23"/>
    <n v="1.2"/>
    <n v="1200000"/>
    <x v="0"/>
    <x v="6"/>
    <s v="Regionalliga Bayern"/>
    <x v="327"/>
    <x v="0"/>
    <s v="Germany"/>
    <x v="29"/>
    <x v="532"/>
    <n v="0"/>
    <n v="0"/>
    <b v="1"/>
  </r>
  <r>
    <x v="1888"/>
    <x v="2"/>
    <n v="29"/>
    <n v="1.2"/>
    <n v="1200000"/>
    <x v="2"/>
    <x v="28"/>
    <s v="Liga MX Apertura"/>
    <x v="527"/>
    <x v="1"/>
    <s v="Brazil"/>
    <x v="4"/>
    <x v="400"/>
    <n v="0"/>
    <n v="0"/>
    <b v="1"/>
  </r>
  <r>
    <x v="1889"/>
    <x v="0"/>
    <n v="32"/>
    <n v="1.2"/>
    <n v="1200000"/>
    <x v="1"/>
    <x v="33"/>
    <s v="Serie A Segunda Etapa"/>
    <x v="192"/>
    <x v="3"/>
    <s v="Saudi Arabia"/>
    <x v="27"/>
    <x v="533"/>
    <n v="0"/>
    <n v="0"/>
    <b v="0"/>
  </r>
  <r>
    <x v="1890"/>
    <x v="4"/>
    <n v="30"/>
    <n v="1.2"/>
    <n v="1200000"/>
    <x v="0"/>
    <x v="1"/>
    <s v="League One"/>
    <x v="448"/>
    <x v="2"/>
    <s v="United States"/>
    <x v="10"/>
    <x v="273"/>
    <n v="0"/>
    <n v="0"/>
    <b v="0"/>
  </r>
  <r>
    <x v="1891"/>
    <x v="4"/>
    <n v="26"/>
    <n v="1.2"/>
    <n v="1200000"/>
    <x v="0"/>
    <x v="6"/>
    <s v="Bundesliga"/>
    <x v="149"/>
    <x v="0"/>
    <s v="Germany"/>
    <x v="29"/>
    <x v="247"/>
    <n v="0"/>
    <n v="0"/>
    <b v="0"/>
  </r>
  <r>
    <x v="1892"/>
    <x v="3"/>
    <n v="20"/>
    <n v="1.2"/>
    <n v="1200000"/>
    <x v="0"/>
    <x v="6"/>
    <s v="Bundesliga"/>
    <x v="72"/>
    <x v="0"/>
    <s v="Turkey"/>
    <x v="62"/>
    <x v="414"/>
    <n v="0"/>
    <n v="0"/>
    <b v="1"/>
  </r>
  <r>
    <x v="1893"/>
    <x v="1"/>
    <n v="30"/>
    <n v="1.2"/>
    <n v="1200000"/>
    <x v="1"/>
    <x v="18"/>
    <s v="Serie A"/>
    <x v="108"/>
    <x v="0"/>
    <s v="Turkey"/>
    <x v="62"/>
    <x v="459"/>
    <n v="0"/>
    <n v="0"/>
    <b v="0"/>
  </r>
  <r>
    <x v="1894"/>
    <x v="0"/>
    <n v="30"/>
    <n v="1.2"/>
    <n v="1200000"/>
    <x v="4"/>
    <x v="35"/>
    <s v="Premier League"/>
    <x v="193"/>
    <x v="4"/>
    <s v="Morocco"/>
    <x v="74"/>
    <x v="534"/>
    <n v="0"/>
    <n v="0"/>
    <b v="0"/>
  </r>
  <r>
    <x v="1895"/>
    <x v="3"/>
    <n v="25"/>
    <n v="1.2"/>
    <n v="1200000"/>
    <x v="1"/>
    <x v="18"/>
    <s v="Serie B"/>
    <x v="553"/>
    <x v="3"/>
    <s v="Japan"/>
    <x v="75"/>
    <x v="535"/>
    <n v="0"/>
    <n v="0"/>
    <b v="1"/>
  </r>
  <r>
    <x v="1896"/>
    <x v="1"/>
    <n v="26"/>
    <n v="1.2"/>
    <n v="1200000"/>
    <x v="0"/>
    <x v="4"/>
    <s v="LaLiga"/>
    <x v="45"/>
    <x v="0"/>
    <s v="Spain"/>
    <x v="49"/>
    <x v="438"/>
    <n v="0"/>
    <n v="0"/>
    <b v="1"/>
  </r>
  <r>
    <x v="1897"/>
    <x v="3"/>
    <n v="20"/>
    <n v="1.2"/>
    <n v="1200000"/>
    <x v="0"/>
    <x v="7"/>
    <s v="Ligue 1"/>
    <x v="56"/>
    <x v="0"/>
    <s v="Portugal"/>
    <x v="6"/>
    <x v="359"/>
    <n v="0"/>
    <n v="0"/>
    <b v="1"/>
  </r>
  <r>
    <x v="1898"/>
    <x v="2"/>
    <n v="31"/>
    <n v="1.2"/>
    <n v="1200000"/>
    <x v="0"/>
    <x v="5"/>
    <s v="Serie B"/>
    <x v="266"/>
    <x v="0"/>
    <s v="Italy"/>
    <x v="21"/>
    <x v="156"/>
    <n v="0"/>
    <n v="0"/>
    <b v="0"/>
  </r>
  <r>
    <x v="1899"/>
    <x v="3"/>
    <n v="30"/>
    <n v="1.2"/>
    <n v="1200000"/>
    <x v="0"/>
    <x v="6"/>
    <s v="Bundesliga"/>
    <x v="38"/>
    <x v="0"/>
    <s v="England"/>
    <x v="9"/>
    <x v="167"/>
    <n v="0"/>
    <n v="0"/>
    <b v="0"/>
  </r>
  <r>
    <x v="1900"/>
    <x v="3"/>
    <n v="26"/>
    <n v="1.2"/>
    <n v="1200000"/>
    <x v="0"/>
    <x v="1"/>
    <s v="Championship"/>
    <x v="48"/>
    <x v="0"/>
    <s v="England"/>
    <x v="9"/>
    <x v="410"/>
    <n v="0"/>
    <n v="0"/>
    <b v="1"/>
  </r>
  <r>
    <x v="1901"/>
    <x v="5"/>
    <n v="27"/>
    <n v="1.2"/>
    <n v="1200000"/>
    <x v="0"/>
    <x v="1"/>
    <s v="Premier League"/>
    <x v="78"/>
    <x v="0"/>
    <s v="Turkey"/>
    <x v="17"/>
    <x v="381"/>
    <n v="0"/>
    <n v="0"/>
    <b v="1"/>
  </r>
  <r>
    <x v="1902"/>
    <x v="3"/>
    <n v="30"/>
    <n v="1.2"/>
    <n v="1200000"/>
    <x v="0"/>
    <x v="7"/>
    <s v="Ligue 1"/>
    <x v="363"/>
    <x v="0"/>
    <s v="Cyprus"/>
    <x v="46"/>
    <x v="525"/>
    <n v="0"/>
    <n v="0"/>
    <b v="0"/>
  </r>
  <r>
    <x v="1903"/>
    <x v="1"/>
    <n v="21"/>
    <n v="1.2"/>
    <n v="1200000"/>
    <x v="0"/>
    <x v="17"/>
    <s v="Championship"/>
    <x v="487"/>
    <x v="0"/>
    <s v="England"/>
    <x v="52"/>
    <x v="427"/>
    <n v="0"/>
    <n v="0"/>
    <b v="1"/>
  </r>
  <r>
    <x v="1904"/>
    <x v="3"/>
    <n v="21"/>
    <n v="1.2"/>
    <n v="1200000"/>
    <x v="0"/>
    <x v="7"/>
    <s v="Ligue 1"/>
    <x v="99"/>
    <x v="0"/>
    <s v="Belgium"/>
    <x v="7"/>
    <x v="441"/>
    <n v="0"/>
    <n v="0"/>
    <b v="1"/>
  </r>
  <r>
    <x v="1905"/>
    <x v="3"/>
    <n v="19"/>
    <n v="1.2"/>
    <n v="1200000"/>
    <x v="0"/>
    <x v="5"/>
    <s v="Serie B"/>
    <x v="107"/>
    <x v="0"/>
    <s v="Belgium"/>
    <x v="7"/>
    <x v="311"/>
    <n v="0"/>
    <n v="0"/>
    <b v="1"/>
  </r>
  <r>
    <x v="1906"/>
    <x v="3"/>
    <n v="32"/>
    <n v="1.2"/>
    <n v="1200000"/>
    <x v="0"/>
    <x v="11"/>
    <s v="Super Lig"/>
    <x v="237"/>
    <x v="3"/>
    <s v="Saudi Arabia"/>
    <x v="13"/>
    <x v="484"/>
    <n v="0"/>
    <n v="0"/>
    <b v="1"/>
  </r>
  <r>
    <x v="1907"/>
    <x v="2"/>
    <n v="33"/>
    <n v="1.2"/>
    <n v="1200000"/>
    <x v="0"/>
    <x v="0"/>
    <s v="Eredivisie"/>
    <x v="32"/>
    <x v="0"/>
    <s v="Netherlands"/>
    <x v="5"/>
    <x v="312"/>
    <n v="0"/>
    <n v="0"/>
    <b v="0"/>
  </r>
  <r>
    <x v="1908"/>
    <x v="2"/>
    <n v="32"/>
    <n v="1.2"/>
    <n v="1200000"/>
    <x v="0"/>
    <x v="31"/>
    <s v="Super League 1"/>
    <x v="230"/>
    <x v="0"/>
    <s v="Russia"/>
    <x v="16"/>
    <x v="536"/>
    <n v="0"/>
    <n v="0"/>
    <b v="0"/>
  </r>
  <r>
    <x v="1909"/>
    <x v="4"/>
    <n v="29"/>
    <n v="1.2"/>
    <n v="1200000"/>
    <x v="0"/>
    <x v="1"/>
    <s v="Premier League"/>
    <x v="58"/>
    <x v="0"/>
    <s v="England"/>
    <x v="9"/>
    <x v="110"/>
    <n v="0"/>
    <n v="0"/>
    <b v="0"/>
  </r>
  <r>
    <x v="1910"/>
    <x v="0"/>
    <n v="21"/>
    <n v="1.2"/>
    <n v="1200000"/>
    <x v="0"/>
    <x v="2"/>
    <s v="Ligue 1"/>
    <x v="2"/>
    <x v="0"/>
    <s v="France"/>
    <x v="19"/>
    <x v="316"/>
    <n v="0"/>
    <n v="0"/>
    <b v="1"/>
  </r>
  <r>
    <x v="1911"/>
    <x v="4"/>
    <n v="26"/>
    <n v="1.2"/>
    <n v="1200000"/>
    <x v="0"/>
    <x v="0"/>
    <s v="Eredivisie"/>
    <x v="92"/>
    <x v="0"/>
    <s v="Bulgaria"/>
    <x v="40"/>
    <x v="214"/>
    <n v="0"/>
    <n v="0"/>
    <b v="0"/>
  </r>
  <r>
    <x v="1912"/>
    <x v="0"/>
    <n v="24"/>
    <n v="1.2"/>
    <n v="1200000"/>
    <x v="0"/>
    <x v="7"/>
    <s v="Ligue 1"/>
    <x v="56"/>
    <x v="0"/>
    <s v="Switzerland"/>
    <x v="24"/>
    <x v="460"/>
    <n v="0"/>
    <n v="0"/>
    <b v="0"/>
  </r>
  <r>
    <x v="1913"/>
    <x v="3"/>
    <n v="32"/>
    <n v="1.2"/>
    <n v="1200000"/>
    <x v="0"/>
    <x v="31"/>
    <s v="Super League 1"/>
    <x v="230"/>
    <x v="0"/>
    <s v="Cyprus"/>
    <x v="46"/>
    <x v="227"/>
    <n v="0"/>
    <n v="0"/>
    <b v="0"/>
  </r>
  <r>
    <x v="1854"/>
    <x v="2"/>
    <n v="26"/>
    <n v="1.2"/>
    <n v="1200000"/>
    <x v="0"/>
    <x v="5"/>
    <s v="Serie A"/>
    <x v="554"/>
    <x v="0"/>
    <s v="Italy"/>
    <x v="21"/>
    <x v="492"/>
    <n v="0"/>
    <n v="0"/>
    <b v="1"/>
  </r>
  <r>
    <x v="1914"/>
    <x v="0"/>
    <n v="25"/>
    <n v="1.2"/>
    <n v="1200000"/>
    <x v="0"/>
    <x v="3"/>
    <s v="Liga Portugal"/>
    <x v="195"/>
    <x v="0"/>
    <s v="Spain"/>
    <x v="49"/>
    <x v="537"/>
    <n v="0"/>
    <n v="0"/>
    <b v="1"/>
  </r>
  <r>
    <x v="1915"/>
    <x v="2"/>
    <n v="20"/>
    <n v="1.2"/>
    <n v="1200000"/>
    <x v="0"/>
    <x v="6"/>
    <s v="Bundesliga"/>
    <x v="31"/>
    <x v="0"/>
    <s v="Netherlands"/>
    <x v="76"/>
    <x v="538"/>
    <n v="0"/>
    <n v="0"/>
    <b v="1"/>
  </r>
  <r>
    <x v="1916"/>
    <x v="2"/>
    <n v="32"/>
    <n v="1.2"/>
    <n v="1200000"/>
    <x v="3"/>
    <x v="29"/>
    <s v="Professional League"/>
    <x v="517"/>
    <x v="0"/>
    <s v="Spain"/>
    <x v="49"/>
    <x v="352"/>
    <n v="0"/>
    <n v="0"/>
    <b v="0"/>
  </r>
  <r>
    <x v="1917"/>
    <x v="4"/>
    <n v="25"/>
    <n v="1.2"/>
    <n v="1200000"/>
    <x v="1"/>
    <x v="26"/>
    <s v="Liga DIMAYOR II"/>
    <x v="122"/>
    <x v="0"/>
    <s v="Spain"/>
    <x v="49"/>
    <x v="339"/>
    <n v="0"/>
    <n v="0"/>
    <b v="1"/>
  </r>
  <r>
    <x v="1918"/>
    <x v="2"/>
    <n v="32"/>
    <n v="1.2"/>
    <n v="1200000"/>
    <x v="0"/>
    <x v="7"/>
    <s v="Ligue 1"/>
    <x v="64"/>
    <x v="0"/>
    <s v="France"/>
    <x v="19"/>
    <x v="395"/>
    <n v="0"/>
    <n v="0"/>
    <b v="0"/>
  </r>
  <r>
    <x v="1919"/>
    <x v="2"/>
    <n v="26"/>
    <n v="1.2"/>
    <n v="1200000"/>
    <x v="0"/>
    <x v="5"/>
    <s v="Serie A"/>
    <x v="20"/>
    <x v="0"/>
    <s v="Italy"/>
    <x v="45"/>
    <x v="539"/>
    <n v="0"/>
    <n v="0"/>
    <b v="0"/>
  </r>
  <r>
    <x v="1920"/>
    <x v="1"/>
    <n v="26"/>
    <n v="1.2"/>
    <n v="1200000"/>
    <x v="0"/>
    <x v="5"/>
    <s v="Serie A"/>
    <x v="163"/>
    <x v="0"/>
    <s v="Italy"/>
    <x v="21"/>
    <x v="182"/>
    <n v="0"/>
    <n v="0"/>
    <b v="0"/>
  </r>
  <r>
    <x v="918"/>
    <x v="2"/>
    <n v="29"/>
    <n v="1.2"/>
    <n v="1200000"/>
    <x v="0"/>
    <x v="32"/>
    <s v="SuperLiga"/>
    <x v="214"/>
    <x v="0"/>
    <s v="Romania"/>
    <x v="41"/>
    <x v="540"/>
    <n v="0"/>
    <n v="0"/>
    <b v="0"/>
  </r>
  <r>
    <x v="1921"/>
    <x v="1"/>
    <n v="27"/>
    <n v="1.2"/>
    <n v="1200000"/>
    <x v="0"/>
    <x v="0"/>
    <s v="Eredivisie"/>
    <x v="105"/>
    <x v="0"/>
    <s v="Israel"/>
    <x v="44"/>
    <x v="465"/>
    <n v="0"/>
    <n v="0"/>
    <b v="0"/>
  </r>
  <r>
    <x v="1922"/>
    <x v="2"/>
    <n v="30"/>
    <n v="1.1000000000000001"/>
    <n v="1100000"/>
    <x v="0"/>
    <x v="11"/>
    <s v="Super Lig"/>
    <x v="507"/>
    <x v="0"/>
    <s v="Turkey"/>
    <x v="17"/>
    <x v="384"/>
    <n v="0"/>
    <n v="0"/>
    <b v="0"/>
  </r>
  <r>
    <x v="1923"/>
    <x v="2"/>
    <n v="25"/>
    <n v="1.1000000000000001"/>
    <n v="1100000"/>
    <x v="0"/>
    <x v="11"/>
    <s v="Super Lig"/>
    <x v="535"/>
    <x v="0"/>
    <s v="Netherlands"/>
    <x v="5"/>
    <x v="279"/>
    <n v="0"/>
    <n v="0"/>
    <b v="0"/>
  </r>
  <r>
    <x v="1924"/>
    <x v="2"/>
    <n v="30"/>
    <n v="1.1000000000000001"/>
    <n v="1100000"/>
    <x v="1"/>
    <x v="26"/>
    <s v="Liga DIMAYOR II"/>
    <x v="188"/>
    <x v="1"/>
    <s v="Argentina"/>
    <x v="14"/>
    <x v="342"/>
    <n v="0"/>
    <n v="0"/>
    <b v="0"/>
  </r>
  <r>
    <x v="1925"/>
    <x v="1"/>
    <n v="28"/>
    <n v="1.1000000000000001"/>
    <n v="1100000"/>
    <x v="0"/>
    <x v="11"/>
    <s v="Super Lig"/>
    <x v="73"/>
    <x v="0"/>
    <s v="Turkey"/>
    <x v="62"/>
    <x v="459"/>
    <n v="0"/>
    <n v="0"/>
    <b v="1"/>
  </r>
  <r>
    <x v="1926"/>
    <x v="2"/>
    <n v="29"/>
    <n v="1.1000000000000001"/>
    <n v="1100000"/>
    <x v="1"/>
    <x v="26"/>
    <s v="Liga DIMAYOR II"/>
    <x v="555"/>
    <x v="1"/>
    <s v="Paraguay"/>
    <x v="66"/>
    <x v="447"/>
    <n v="0"/>
    <n v="0"/>
    <b v="0"/>
  </r>
  <r>
    <x v="1927"/>
    <x v="2"/>
    <n v="25"/>
    <n v="1.1000000000000001"/>
    <n v="1100000"/>
    <x v="1"/>
    <x v="18"/>
    <s v="Serie B"/>
    <x v="109"/>
    <x v="1"/>
    <s v="Brazil"/>
    <x v="21"/>
    <x v="541"/>
    <n v="0"/>
    <n v="0"/>
    <b v="1"/>
  </r>
  <r>
    <x v="1928"/>
    <x v="2"/>
    <n v="26"/>
    <n v="1.1000000000000001"/>
    <n v="1100000"/>
    <x v="1"/>
    <x v="18"/>
    <s v="Serie A"/>
    <x v="118"/>
    <x v="1"/>
    <s v="Brazil"/>
    <x v="4"/>
    <x v="458"/>
    <n v="0"/>
    <n v="0"/>
    <b v="1"/>
  </r>
  <r>
    <x v="1929"/>
    <x v="3"/>
    <n v="25"/>
    <n v="1.1000000000000001"/>
    <n v="1100000"/>
    <x v="0"/>
    <x v="5"/>
    <s v="Serie A"/>
    <x v="13"/>
    <x v="0"/>
    <s v="Italy"/>
    <x v="21"/>
    <x v="189"/>
    <n v="0"/>
    <n v="0"/>
    <b v="1"/>
  </r>
  <r>
    <x v="1930"/>
    <x v="2"/>
    <n v="21"/>
    <n v="1"/>
    <n v="1000000"/>
    <x v="0"/>
    <x v="6"/>
    <s v="Regionalliga Bayern"/>
    <x v="327"/>
    <x v="0"/>
    <s v="Netherlands"/>
    <x v="5"/>
    <x v="312"/>
    <n v="0"/>
    <n v="0"/>
    <b v="0"/>
  </r>
  <r>
    <x v="1931"/>
    <x v="4"/>
    <n v="24"/>
    <n v="1"/>
    <n v="1000000"/>
    <x v="0"/>
    <x v="6"/>
    <s v="2. Bundesliga"/>
    <x v="498"/>
    <x v="0"/>
    <s v="Germany"/>
    <x v="29"/>
    <x v="282"/>
    <n v="0"/>
    <n v="0"/>
    <b v="0"/>
  </r>
  <r>
    <x v="1932"/>
    <x v="0"/>
    <n v="25"/>
    <n v="1"/>
    <n v="1000000"/>
    <x v="0"/>
    <x v="22"/>
    <s v="1.Division"/>
    <x v="556"/>
    <x v="0"/>
    <s v="Denmark"/>
    <x v="18"/>
    <x v="542"/>
    <n v="0"/>
    <n v="0"/>
    <b v="0"/>
  </r>
  <r>
    <x v="1933"/>
    <x v="1"/>
    <n v="30"/>
    <n v="1"/>
    <n v="1000000"/>
    <x v="0"/>
    <x v="9"/>
    <s v="Jupiler Pro League"/>
    <x v="242"/>
    <x v="3"/>
    <s v="Malaysia"/>
    <x v="24"/>
    <x v="543"/>
    <n v="0"/>
    <n v="0"/>
    <b v="0"/>
  </r>
  <r>
    <x v="1934"/>
    <x v="1"/>
    <n v="29"/>
    <n v="1"/>
    <n v="1000000"/>
    <x v="0"/>
    <x v="6"/>
    <s v="2. Bundesliga"/>
    <x v="499"/>
    <x v="0"/>
    <s v="Germany"/>
    <x v="29"/>
    <x v="508"/>
    <n v="0"/>
    <n v="0"/>
    <b v="0"/>
  </r>
  <r>
    <x v="1935"/>
    <x v="3"/>
    <n v="30"/>
    <n v="1"/>
    <n v="1000000"/>
    <x v="0"/>
    <x v="4"/>
    <s v="LaLiga2"/>
    <x v="446"/>
    <x v="0"/>
    <s v="Sweden"/>
    <x v="38"/>
    <x v="544"/>
    <n v="0"/>
    <n v="0"/>
    <b v="0"/>
  </r>
  <r>
    <x v="1341"/>
    <x v="1"/>
    <n v="35"/>
    <n v="1"/>
    <n v="1000000"/>
    <x v="0"/>
    <x v="7"/>
    <s v="Ligue 2"/>
    <x v="67"/>
    <x v="5"/>
    <s v="Australia"/>
    <x v="63"/>
    <x v="545"/>
    <n v="0"/>
    <n v="0"/>
    <b v="0"/>
  </r>
  <r>
    <x v="1936"/>
    <x v="0"/>
    <n v="30"/>
    <n v="1"/>
    <n v="1000000"/>
    <x v="0"/>
    <x v="1"/>
    <s v="Championship"/>
    <x v="490"/>
    <x v="0"/>
    <s v="England"/>
    <x v="9"/>
    <x v="369"/>
    <n v="0"/>
    <n v="0"/>
    <b v="0"/>
  </r>
  <r>
    <x v="1937"/>
    <x v="2"/>
    <n v="24"/>
    <n v="1"/>
    <n v="1000000"/>
    <x v="0"/>
    <x v="6"/>
    <s v="2. Bundesliga"/>
    <x v="147"/>
    <x v="0"/>
    <s v="Germany"/>
    <x v="29"/>
    <x v="443"/>
    <n v="0"/>
    <n v="0"/>
    <b v="0"/>
  </r>
  <r>
    <x v="1938"/>
    <x v="5"/>
    <n v="34"/>
    <n v="1"/>
    <n v="1000000"/>
    <x v="0"/>
    <x v="6"/>
    <s v="Bundesliga"/>
    <x v="8"/>
    <x v="0"/>
    <s v="Switzerland"/>
    <x v="24"/>
    <x v="271"/>
    <n v="0"/>
    <n v="0"/>
    <b v="0"/>
  </r>
  <r>
    <x v="1939"/>
    <x v="1"/>
    <n v="34"/>
    <n v="1"/>
    <n v="1000000"/>
    <x v="0"/>
    <x v="7"/>
    <s v="Ligue 1"/>
    <x v="80"/>
    <x v="0"/>
    <s v="France"/>
    <x v="19"/>
    <x v="546"/>
    <n v="0"/>
    <n v="0"/>
    <b v="0"/>
  </r>
  <r>
    <x v="1940"/>
    <x v="4"/>
    <n v="25"/>
    <n v="1"/>
    <n v="1000000"/>
    <x v="0"/>
    <x v="31"/>
    <s v="Super League 1"/>
    <x v="253"/>
    <x v="0"/>
    <s v="Germany"/>
    <x v="29"/>
    <x v="239"/>
    <n v="0"/>
    <n v="0"/>
    <b v="0"/>
  </r>
  <r>
    <x v="1941"/>
    <x v="0"/>
    <n v="31"/>
    <n v="1"/>
    <n v="1000000"/>
    <x v="2"/>
    <x v="28"/>
    <s v="Liga MX Apertura"/>
    <x v="290"/>
    <x v="1"/>
    <s v="Brazil"/>
    <x v="21"/>
    <x v="547"/>
    <n v="0"/>
    <n v="0"/>
    <b v="0"/>
  </r>
  <r>
    <x v="1942"/>
    <x v="4"/>
    <n v="26"/>
    <n v="1"/>
    <n v="1000000"/>
    <x v="0"/>
    <x v="11"/>
    <s v="1.Lig"/>
    <x v="484"/>
    <x v="4"/>
    <s v="Egypt"/>
    <x v="0"/>
    <x v="548"/>
    <n v="0"/>
    <n v="0"/>
    <b v="0"/>
  </r>
  <r>
    <x v="1943"/>
    <x v="2"/>
    <n v="30"/>
    <n v="1"/>
    <n v="1000000"/>
    <x v="0"/>
    <x v="11"/>
    <s v="Super Lig"/>
    <x v="199"/>
    <x v="0"/>
    <s v="Turkey"/>
    <x v="17"/>
    <x v="506"/>
    <n v="0"/>
    <n v="0"/>
    <b v="0"/>
  </r>
  <r>
    <x v="1944"/>
    <x v="3"/>
    <n v="26"/>
    <n v="1"/>
    <n v="1000000"/>
    <x v="2"/>
    <x v="28"/>
    <s v="Liga MX Apertura"/>
    <x v="458"/>
    <x v="1"/>
    <s v="Chile"/>
    <x v="60"/>
    <x v="549"/>
    <n v="0"/>
    <n v="0"/>
    <b v="1"/>
  </r>
  <r>
    <x v="1945"/>
    <x v="2"/>
    <n v="25"/>
    <n v="1"/>
    <n v="1000000"/>
    <x v="0"/>
    <x v="8"/>
    <s v="Bundesliga"/>
    <x v="557"/>
    <x v="0"/>
    <s v="Austria"/>
    <x v="2"/>
    <x v="234"/>
    <n v="0"/>
    <n v="0"/>
    <b v="0"/>
  </r>
  <r>
    <x v="1946"/>
    <x v="2"/>
    <n v="30"/>
    <n v="1"/>
    <n v="1000000"/>
    <x v="0"/>
    <x v="1"/>
    <s v="Championship"/>
    <x v="445"/>
    <x v="0"/>
    <s v="England"/>
    <x v="9"/>
    <x v="197"/>
    <n v="0"/>
    <n v="0"/>
    <b v="0"/>
  </r>
  <r>
    <x v="1947"/>
    <x v="0"/>
    <n v="26"/>
    <n v="1"/>
    <n v="1000000"/>
    <x v="0"/>
    <x v="3"/>
    <s v="Liga Portugal"/>
    <x v="123"/>
    <x v="0"/>
    <s v="France"/>
    <x v="19"/>
    <x v="206"/>
    <n v="0"/>
    <n v="0"/>
    <b v="0"/>
  </r>
  <r>
    <x v="1948"/>
    <x v="1"/>
    <n v="30"/>
    <n v="1"/>
    <n v="1000000"/>
    <x v="0"/>
    <x v="1"/>
    <s v="Championship"/>
    <x v="558"/>
    <x v="0"/>
    <s v="England"/>
    <x v="9"/>
    <x v="451"/>
    <n v="0"/>
    <n v="0"/>
    <b v="0"/>
  </r>
  <r>
    <x v="1949"/>
    <x v="5"/>
    <n v="29"/>
    <n v="1"/>
    <n v="1000000"/>
    <x v="0"/>
    <x v="9"/>
    <s v="Jupiler Pro League"/>
    <x v="185"/>
    <x v="3"/>
    <s v="Iran"/>
    <x v="57"/>
    <x v="426"/>
    <n v="0"/>
    <n v="0"/>
    <b v="0"/>
  </r>
  <r>
    <x v="1950"/>
    <x v="0"/>
    <n v="25"/>
    <n v="1"/>
    <n v="1000000"/>
    <x v="0"/>
    <x v="4"/>
    <s v="Primera Federacion - Gr. II"/>
    <x v="357"/>
    <x v="0"/>
    <s v="Spain"/>
    <x v="49"/>
    <x v="438"/>
    <n v="0"/>
    <n v="0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B26101-3C43-411F-9DAA-CBDB8F80C9F2}" name="PivotTable8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14" firstHeaderRow="1" firstDataRow="1" firstDataCol="1"/>
  <pivotFields count="16"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78">
        <item x="70"/>
        <item x="62"/>
        <item x="29"/>
        <item x="72"/>
        <item x="61"/>
        <item x="63"/>
        <item x="38"/>
        <item x="74"/>
        <item x="2"/>
        <item x="73"/>
        <item x="33"/>
        <item x="9"/>
        <item x="67"/>
        <item x="32"/>
        <item x="40"/>
        <item x="48"/>
        <item x="23"/>
        <item x="5"/>
        <item x="47"/>
        <item x="36"/>
        <item x="75"/>
        <item x="7"/>
        <item x="51"/>
        <item x="58"/>
        <item x="76"/>
        <item x="59"/>
        <item x="1"/>
        <item x="49"/>
        <item x="52"/>
        <item x="69"/>
        <item x="42"/>
        <item x="68"/>
        <item x="15"/>
        <item x="6"/>
        <item x="14"/>
        <item x="34"/>
        <item x="44"/>
        <item x="3"/>
        <item x="19"/>
        <item x="65"/>
        <item x="10"/>
        <item x="37"/>
        <item x="35"/>
        <item x="57"/>
        <item x="0"/>
        <item x="8"/>
        <item x="16"/>
        <item x="12"/>
        <item x="31"/>
        <item x="60"/>
        <item x="66"/>
        <item x="55"/>
        <item x="22"/>
        <item x="13"/>
        <item x="46"/>
        <item x="71"/>
        <item x="39"/>
        <item x="56"/>
        <item x="4"/>
        <item x="11"/>
        <item x="64"/>
        <item x="21"/>
        <item x="45"/>
        <item x="26"/>
        <item x="24"/>
        <item x="20"/>
        <item x="17"/>
        <item x="30"/>
        <item x="41"/>
        <item x="18"/>
        <item x="25"/>
        <item x="50"/>
        <item x="53"/>
        <item x="54"/>
        <item x="28"/>
        <item x="43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dataField="1" numFmtId="165" showAll="0"/>
    <pivotField showAll="0"/>
  </pivotFields>
  <rowFields count="1">
    <field x="11"/>
  </rowFields>
  <rowItems count="11">
    <i>
      <x v="44"/>
    </i>
    <i>
      <x v="58"/>
    </i>
    <i>
      <x v="37"/>
    </i>
    <i>
      <x v="8"/>
    </i>
    <i>
      <x v="26"/>
    </i>
    <i>
      <x v="33"/>
    </i>
    <i>
      <x v="17"/>
    </i>
    <i>
      <x v="21"/>
    </i>
    <i>
      <x v="66"/>
    </i>
    <i>
      <x v="11"/>
    </i>
    <i t="grand">
      <x/>
    </i>
  </rowItems>
  <colItems count="1">
    <i/>
  </colItems>
  <dataFields count="1">
    <dataField name="Sum of fee(millions)" fld="14" baseField="0" baseItem="0" numFmtId="168"/>
  </dataFields>
  <formats count="1">
    <format dxfId="0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7E7D6E-9A57-4498-BE4A-4857CCCB5A66}" name="PivotTable2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19" firstHeaderRow="1" firstDataRow="1" firstDataCol="1"/>
  <pivotFields count="16">
    <pivotField showAll="0"/>
    <pivotField showAll="0"/>
    <pivotField showAll="0"/>
    <pivotField numFmtId="164" showAll="0"/>
    <pivotField numFmtId="164" showAll="0"/>
    <pivotField showAll="0" sortType="descending">
      <items count="7">
        <item x="4"/>
        <item x="3"/>
        <item x="0"/>
        <item x="2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2">
        <item x="51"/>
        <item x="20"/>
        <item x="8"/>
        <item x="49"/>
        <item x="45"/>
        <item x="9"/>
        <item x="18"/>
        <item x="40"/>
        <item x="53"/>
        <item x="34"/>
        <item x="55"/>
        <item x="26"/>
        <item x="46"/>
        <item x="36"/>
        <item x="24"/>
        <item x="58"/>
        <item x="13"/>
        <item x="22"/>
        <item x="33"/>
        <item x="35"/>
        <item x="1"/>
        <item x="7"/>
        <item x="19"/>
        <item x="6"/>
        <item x="31"/>
        <item x="43"/>
        <item x="42"/>
        <item x="5"/>
        <item x="44"/>
        <item x="57"/>
        <item x="50"/>
        <item x="54"/>
        <item x="28"/>
        <item x="41"/>
        <item x="2"/>
        <item x="39"/>
        <item x="0"/>
        <item x="60"/>
        <item x="38"/>
        <item x="16"/>
        <item x="21"/>
        <item x="3"/>
        <item x="25"/>
        <item x="32"/>
        <item x="15"/>
        <item x="29"/>
        <item x="10"/>
        <item x="37"/>
        <item x="47"/>
        <item x="48"/>
        <item x="59"/>
        <item x="4"/>
        <item x="30"/>
        <item x="27"/>
        <item x="11"/>
        <item x="12"/>
        <item x="52"/>
        <item x="23"/>
        <item x="14"/>
        <item x="17"/>
        <item x="56"/>
        <item t="default"/>
      </items>
    </pivotField>
    <pivotField showAll="0"/>
    <pivotField axis="axisRow" showAll="0" measureFilter="1" sortType="descending">
      <items count="560">
        <item x="144"/>
        <item x="146"/>
        <item x="362"/>
        <item x="247"/>
        <item x="525"/>
        <item x="38"/>
        <item x="88"/>
        <item x="132"/>
        <item x="353"/>
        <item x="319"/>
        <item x="228"/>
        <item x="159"/>
        <item x="544"/>
        <item x="476"/>
        <item x="138"/>
        <item x="94"/>
        <item x="474"/>
        <item x="65"/>
        <item x="19"/>
        <item x="241"/>
        <item x="230"/>
        <item x="526"/>
        <item x="501"/>
        <item x="0"/>
        <item x="405"/>
        <item x="143"/>
        <item x="495"/>
        <item x="119"/>
        <item x="494"/>
        <item x="410"/>
        <item x="176"/>
        <item x="481"/>
        <item x="524"/>
        <item x="529"/>
        <item x="371"/>
        <item x="473"/>
        <item x="492"/>
        <item x="452"/>
        <item x="142"/>
        <item x="447"/>
        <item x="517"/>
        <item x="351"/>
        <item x="455"/>
        <item x="464"/>
        <item x="497"/>
        <item x="80"/>
        <item x="183"/>
        <item x="153"/>
        <item x="147"/>
        <item x="78"/>
        <item x="258"/>
        <item x="325"/>
        <item x="2"/>
        <item x="74"/>
        <item x="161"/>
        <item x="66"/>
        <item x="291"/>
        <item x="204"/>
        <item x="549"/>
        <item x="51"/>
        <item x="13"/>
        <item x="441"/>
        <item x="145"/>
        <item x="536"/>
        <item x="453"/>
        <item x="188"/>
        <item x="364"/>
        <item x="462"/>
        <item x="511"/>
        <item x="254"/>
        <item x="92"/>
        <item x="337"/>
        <item x="349"/>
        <item x="235"/>
        <item x="283"/>
        <item x="507"/>
        <item x="431"/>
        <item x="128"/>
        <item x="425"/>
        <item x="14"/>
        <item x="509"/>
        <item x="522"/>
        <item x="266"/>
        <item x="168"/>
        <item x="401"/>
        <item x="406"/>
        <item x="460"/>
        <item x="259"/>
        <item x="130"/>
        <item x="47"/>
        <item x="8"/>
        <item x="70"/>
        <item x="459"/>
        <item x="346"/>
        <item x="198"/>
        <item x="335"/>
        <item n="Brighton" x="7"/>
        <item x="367"/>
        <item x="520"/>
        <item x="312"/>
        <item x="125"/>
        <item x="436"/>
        <item x="33"/>
        <item x="129"/>
        <item x="171"/>
        <item x="298"/>
        <item x="513"/>
        <item x="416"/>
        <item x="209"/>
        <item x="530"/>
        <item x="75"/>
        <item x="91"/>
        <item x="284"/>
        <item x="189"/>
        <item x="457"/>
        <item x="83"/>
        <item x="377"/>
        <item x="487"/>
        <item x="523"/>
        <item x="555"/>
        <item x="184"/>
        <item x="264"/>
        <item x="402"/>
        <item x="323"/>
        <item x="194"/>
        <item x="289"/>
        <item x="192"/>
        <item x="62"/>
        <item x="354"/>
        <item x="372"/>
        <item x="539"/>
        <item x="157"/>
        <item x="137"/>
        <item x="527"/>
        <item x="434"/>
        <item x="317"/>
        <item x="376"/>
        <item x="39"/>
        <item x="449"/>
        <item x="104"/>
        <item x="64"/>
        <item x="220"/>
        <item x="432"/>
        <item x="100"/>
        <item x="471"/>
        <item x="27"/>
        <item x="231"/>
        <item x="172"/>
        <item x="225"/>
        <item x="136"/>
        <item x="77"/>
        <item x="175"/>
        <item x="478"/>
        <item x="271"/>
        <item x="429"/>
        <item x="124"/>
        <item x="121"/>
        <item x="384"/>
        <item x="533"/>
        <item x="430"/>
        <item x="158"/>
        <item x="299"/>
        <item x="141"/>
        <item x="236"/>
        <item x="333"/>
        <item x="521"/>
        <item x="174"/>
        <item x="182"/>
        <item x="252"/>
        <item x="388"/>
        <item x="366"/>
        <item x="472"/>
        <item x="190"/>
        <item x="306"/>
        <item x="446"/>
        <item x="422"/>
        <item x="479"/>
        <item x="461"/>
        <item x="448"/>
        <item x="309"/>
        <item x="90"/>
        <item x="212"/>
        <item x="435"/>
        <item x="263"/>
        <item x="240"/>
        <item x="72"/>
        <item x="373"/>
        <item x="293"/>
        <item x="140"/>
        <item x="433"/>
        <item x="96"/>
        <item x="538"/>
        <item x="9"/>
        <item x="249"/>
        <item x="274"/>
        <item x="365"/>
        <item x="398"/>
        <item x="336"/>
        <item x="41"/>
        <item x="151"/>
        <item x="224"/>
        <item x="327"/>
        <item x="550"/>
        <item x="288"/>
        <item x="480"/>
        <item x="133"/>
        <item x="165"/>
        <item x="537"/>
        <item x="68"/>
        <item x="195"/>
        <item x="67"/>
        <item x="81"/>
        <item x="415"/>
        <item x="234"/>
        <item x="477"/>
        <item x="382"/>
        <item x="489"/>
        <item x="99"/>
        <item x="475"/>
        <item x="246"/>
        <item x="355"/>
        <item x="98"/>
        <item x="343"/>
        <item x="438"/>
        <item x="111"/>
        <item x="202"/>
        <item x="17"/>
        <item x="543"/>
        <item x="331"/>
        <item x="428"/>
        <item x="156"/>
        <item x="370"/>
        <item x="120"/>
        <item x="424"/>
        <item x="265"/>
        <item x="187"/>
        <item x="167"/>
        <item x="315"/>
        <item x="166"/>
        <item x="113"/>
        <item x="324"/>
        <item x="115"/>
        <item x="466"/>
        <item x="397"/>
        <item x="423"/>
        <item x="162"/>
        <item x="214"/>
        <item x="420"/>
        <item x="49"/>
        <item x="281"/>
        <item n="Feyenoord" x="32"/>
        <item x="279"/>
        <item x="245"/>
        <item x="375"/>
        <item x="547"/>
        <item x="216"/>
        <item x="390"/>
        <item x="546"/>
        <item x="205"/>
        <item x="409"/>
        <item x="303"/>
        <item x="201"/>
        <item x="108"/>
        <item x="389"/>
        <item x="311"/>
        <item x="248"/>
        <item x="348"/>
        <item x="58"/>
        <item x="73"/>
        <item x="535"/>
        <item x="275"/>
        <item x="186"/>
        <item x="107"/>
        <item x="79"/>
        <item x="123"/>
        <item x="395"/>
        <item x="114"/>
        <item x="391"/>
        <item x="394"/>
        <item x="491"/>
        <item x="339"/>
        <item x="356"/>
        <item x="87"/>
        <item x="109"/>
        <item x="321"/>
        <item x="196"/>
        <item x="152"/>
        <item x="499"/>
        <item x="278"/>
        <item x="456"/>
        <item x="518"/>
        <item x="116"/>
        <item x="269"/>
        <item x="149"/>
        <item x="369"/>
        <item x="200"/>
        <item x="272"/>
        <item x="215"/>
        <item x="243"/>
        <item x="103"/>
        <item x="46"/>
        <item x="326"/>
        <item x="338"/>
        <item x="221"/>
        <item x="383"/>
        <item x="191"/>
        <item x="300"/>
        <item x="512"/>
        <item x="417"/>
        <item x="180"/>
        <item x="60"/>
        <item x="276"/>
        <item x="516"/>
        <item x="419"/>
        <item x="122"/>
        <item x="6"/>
        <item x="262"/>
        <item x="223"/>
        <item x="515"/>
        <item x="485"/>
        <item x="242"/>
        <item x="330"/>
        <item x="199"/>
        <item x="359"/>
        <item x="268"/>
        <item x="532"/>
        <item x="412"/>
        <item x="237"/>
        <item x="97"/>
        <item x="210"/>
        <item x="504"/>
        <item x="181"/>
        <item x="127"/>
        <item x="322"/>
        <item x="160"/>
        <item x="93"/>
        <item x="10"/>
        <item x="332"/>
        <item x="1"/>
        <item x="213"/>
        <item x="26"/>
        <item x="470"/>
        <item x="76"/>
        <item x="454"/>
        <item x="134"/>
        <item x="297"/>
        <item x="21"/>
        <item x="282"/>
        <item x="251"/>
        <item x="558"/>
        <item x="295"/>
        <item x="280"/>
        <item x="385"/>
        <item x="413"/>
        <item x="164"/>
        <item x="11"/>
        <item x="63"/>
        <item x="101"/>
        <item x="86"/>
        <item x="465"/>
        <item x="502"/>
        <item x="345"/>
        <item x="61"/>
        <item x="505"/>
        <item x="443"/>
        <item x="232"/>
        <item x="307"/>
        <item x="314"/>
        <item x="233"/>
        <item x="294"/>
        <item x="399"/>
        <item x="380"/>
        <item x="267"/>
        <item x="126"/>
        <item x="440"/>
        <item x="255"/>
        <item x="404"/>
        <item x="374"/>
        <item x="426"/>
        <item x="256"/>
        <item x="154"/>
        <item x="30"/>
        <item x="534"/>
        <item x="203"/>
        <item x="16"/>
        <item x="89"/>
        <item x="287"/>
        <item x="411"/>
        <item x="408"/>
        <item x="286"/>
        <item x="531"/>
        <item x="347"/>
        <item x="170"/>
        <item x="244"/>
        <item x="393"/>
        <item x="261"/>
        <item x="44"/>
        <item x="260"/>
        <item x="253"/>
        <item x="503"/>
        <item x="257"/>
        <item x="551"/>
        <item x="387"/>
        <item x="308"/>
        <item x="117"/>
        <item x="519"/>
        <item x="105"/>
        <item x="483"/>
        <item x="379"/>
        <item x="386"/>
        <item x="500"/>
        <item x="150"/>
        <item x="360"/>
        <item x="35"/>
        <item x="206"/>
        <item x="496"/>
        <item x="54"/>
        <item x="36"/>
        <item x="363"/>
        <item x="177"/>
        <item x="227"/>
        <item x="442"/>
        <item x="334"/>
        <item x="4"/>
        <item x="131"/>
        <item x="493"/>
        <item x="5"/>
        <item x="357"/>
        <item x="358"/>
        <item x="296"/>
        <item x="482"/>
        <item x="24"/>
        <item x="329"/>
        <item x="545"/>
        <item x="313"/>
        <item x="273"/>
        <item x="217"/>
        <item x="185"/>
        <item x="139"/>
        <item x="69"/>
        <item x="135"/>
        <item x="148"/>
        <item x="340"/>
        <item x="118"/>
        <item x="458"/>
        <item x="85"/>
        <item x="42"/>
        <item x="270"/>
        <item x="40"/>
        <item x="540"/>
        <item x="169"/>
        <item x="400"/>
        <item x="528"/>
        <item x="197"/>
        <item x="12"/>
        <item x="342"/>
        <item x="57"/>
        <item x="310"/>
        <item x="450"/>
        <item x="418"/>
        <item x="445"/>
        <item x="350"/>
        <item x="510"/>
        <item x="488"/>
        <item x="548"/>
        <item x="226"/>
        <item x="219"/>
        <item x="328"/>
        <item x="557"/>
        <item x="320"/>
        <item x="344"/>
        <item x="110"/>
        <item x="55"/>
        <item x="3"/>
        <item x="361"/>
        <item x="292"/>
        <item x="173"/>
        <item x="84"/>
        <item x="285"/>
        <item x="437"/>
        <item x="403"/>
        <item x="218"/>
        <item x="178"/>
        <item x="163"/>
        <item x="106"/>
        <item x="238"/>
        <item x="301"/>
        <item x="15"/>
        <item x="229"/>
        <item x="211"/>
        <item x="179"/>
        <item x="34"/>
        <item x="20"/>
        <item x="498"/>
        <item x="469"/>
        <item x="56"/>
        <item x="23"/>
        <item x="207"/>
        <item x="490"/>
        <item x="542"/>
        <item x="316"/>
        <item x="352"/>
        <item x="82"/>
        <item x="208"/>
        <item x="396"/>
        <item x="553"/>
        <item x="18"/>
        <item x="427"/>
        <item x="28"/>
        <item x="102"/>
        <item x="31"/>
        <item x="222"/>
        <item x="59"/>
        <item x="45"/>
        <item x="468"/>
        <item x="43"/>
        <item x="290"/>
        <item x="250"/>
        <item x="407"/>
        <item x="508"/>
        <item x="554"/>
        <item x="318"/>
        <item x="37"/>
        <item x="22"/>
        <item x="302"/>
        <item x="25"/>
        <item x="541"/>
        <item x="463"/>
        <item x="556"/>
        <item x="155"/>
        <item x="50"/>
        <item x="378"/>
        <item x="95"/>
        <item x="71"/>
        <item x="381"/>
        <item x="277"/>
        <item x="52"/>
        <item x="392"/>
        <item x="514"/>
        <item x="451"/>
        <item x="112"/>
        <item x="368"/>
        <item x="506"/>
        <item x="48"/>
        <item x="439"/>
        <item x="53"/>
        <item x="552"/>
        <item x="414"/>
        <item x="486"/>
        <item x="304"/>
        <item x="29"/>
        <item x="467"/>
        <item x="239"/>
        <item x="484"/>
        <item x="305"/>
        <item x="421"/>
        <item x="193"/>
        <item x="444"/>
        <item x="34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5" showAll="0"/>
    <pivotField dataField="1" numFmtId="165" showAll="0"/>
    <pivotField showAll="0"/>
  </pivotFields>
  <rowFields count="1">
    <field x="8"/>
  </rowFields>
  <rowItems count="16">
    <i>
      <x v="23"/>
    </i>
    <i>
      <x v="355"/>
    </i>
    <i>
      <x v="473"/>
    </i>
    <i>
      <x v="487"/>
    </i>
    <i>
      <x v="52"/>
    </i>
    <i>
      <x v="96"/>
    </i>
    <i>
      <x v="336"/>
    </i>
    <i>
      <x v="315"/>
    </i>
    <i>
      <x v="79"/>
    </i>
    <i>
      <x v="346"/>
    </i>
    <i>
      <x v="423"/>
    </i>
    <i>
      <x v="431"/>
    </i>
    <i>
      <x v="454"/>
    </i>
    <i>
      <x v="226"/>
    </i>
    <i>
      <x v="338"/>
    </i>
    <i t="grand">
      <x/>
    </i>
  </rowItems>
  <colItems count="1">
    <i/>
  </colItems>
  <dataFields count="1">
    <dataField name="Sum of fee(millions)" fld="14" baseField="0" baseItem="0" numFmtId="168"/>
  </dataFields>
  <formats count="2">
    <format dxfId="7">
      <pivotArea outline="0" collapsedLevelsAreSubtotals="1" fieldPosition="0"/>
    </format>
    <format dxfId="6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2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00D2F3-07BD-4D35-8620-24432A2ADDA0}" name="PivotTable3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B19" firstHeaderRow="1" firstDataRow="1" firstDataCol="1"/>
  <pivotFields count="16"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 sortType="descending">
      <items count="7">
        <item x="4"/>
        <item x="3"/>
        <item x="5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 measureFilter="1" sortType="descending">
      <items count="551">
        <item x="178"/>
        <item x="337"/>
        <item x="517"/>
        <item x="282"/>
        <item x="86"/>
        <item x="83"/>
        <item x="211"/>
        <item x="542"/>
        <item x="235"/>
        <item x="497"/>
        <item x="437"/>
        <item x="502"/>
        <item x="16"/>
        <item x="124"/>
        <item x="455"/>
        <item x="231"/>
        <item x="171"/>
        <item x="42"/>
        <item x="266"/>
        <item x="511"/>
        <item x="183"/>
        <item x="419"/>
        <item x="500"/>
        <item x="40"/>
        <item x="544"/>
        <item x="196"/>
        <item x="17"/>
        <item x="137"/>
        <item x="533"/>
        <item x="406"/>
        <item x="155"/>
        <item x="381"/>
        <item x="363"/>
        <item x="345"/>
        <item x="527"/>
        <item x="138"/>
        <item x="303"/>
        <item x="274"/>
        <item x="368"/>
        <item x="530"/>
        <item x="364"/>
        <item x="147"/>
        <item x="484"/>
        <item x="228"/>
        <item x="101"/>
        <item x="376"/>
        <item x="76"/>
        <item x="349"/>
        <item x="307"/>
        <item x="377"/>
        <item x="232"/>
        <item x="392"/>
        <item x="260"/>
        <item x="206"/>
        <item x="176"/>
        <item x="525"/>
        <item x="198"/>
        <item x="531"/>
        <item x="420"/>
        <item x="143"/>
        <item x="247"/>
        <item x="9"/>
        <item x="39"/>
        <item x="74"/>
        <item x="299"/>
        <item x="518"/>
        <item x="308"/>
        <item x="416"/>
        <item x="18"/>
        <item x="25"/>
        <item x="360"/>
        <item x="468"/>
        <item x="166"/>
        <item x="458"/>
        <item x="29"/>
        <item x="186"/>
        <item x="456"/>
        <item x="133"/>
        <item x="245"/>
        <item x="490"/>
        <item x="473"/>
        <item x="118"/>
        <item x="448"/>
        <item x="482"/>
        <item x="184"/>
        <item x="46"/>
        <item x="5"/>
        <item x="225"/>
        <item x="88"/>
        <item x="366"/>
        <item x="457"/>
        <item x="212"/>
        <item x="375"/>
        <item x="115"/>
        <item x="66"/>
        <item x="19"/>
        <item x="390"/>
        <item x="70"/>
        <item x="267"/>
        <item x="31"/>
        <item x="236"/>
        <item x="335"/>
        <item x="34"/>
        <item x="451"/>
        <item x="159"/>
        <item x="134"/>
        <item x="491"/>
        <item x="129"/>
        <item x="342"/>
        <item x="329"/>
        <item x="351"/>
        <item x="202"/>
        <item x="374"/>
        <item x="77"/>
        <item x="328"/>
        <item x="393"/>
        <item x="431"/>
        <item x="145"/>
        <item x="182"/>
        <item x="507"/>
        <item x="367"/>
        <item x="401"/>
        <item x="523"/>
        <item x="131"/>
        <item x="402"/>
        <item x="371"/>
        <item x="249"/>
        <item x="407"/>
        <item x="469"/>
        <item x="208"/>
        <item x="51"/>
        <item x="73"/>
        <item x="547"/>
        <item x="242"/>
        <item x="93"/>
        <item x="105"/>
        <item x="413"/>
        <item x="340"/>
        <item x="501"/>
        <item x="273"/>
        <item x="471"/>
        <item x="1"/>
        <item x="41"/>
        <item x="521"/>
        <item x="399"/>
        <item x="246"/>
        <item x="169"/>
        <item x="350"/>
        <item x="509"/>
        <item x="522"/>
        <item x="37"/>
        <item x="447"/>
        <item x="404"/>
        <item x="218"/>
        <item x="161"/>
        <item x="505"/>
        <item x="412"/>
        <item x="409"/>
        <item x="325"/>
        <item x="382"/>
        <item x="449"/>
        <item x="365"/>
        <item x="45"/>
        <item x="462"/>
        <item x="63"/>
        <item x="387"/>
        <item x="549"/>
        <item x="400"/>
        <item x="411"/>
        <item x="483"/>
        <item x="336"/>
        <item x="24"/>
        <item x="358"/>
        <item x="85"/>
        <item x="324"/>
        <item x="372"/>
        <item x="100"/>
        <item x="344"/>
        <item x="204"/>
        <item x="355"/>
        <item x="539"/>
        <item x="438"/>
        <item x="203"/>
        <item x="95"/>
        <item x="452"/>
        <item x="526"/>
        <item x="454"/>
        <item x="254"/>
        <item x="117"/>
        <item x="444"/>
        <item x="461"/>
        <item x="58"/>
        <item x="123"/>
        <item x="435"/>
        <item x="370"/>
        <item x="78"/>
        <item x="341"/>
        <item x="157"/>
        <item x="14"/>
        <item x="332"/>
        <item x="459"/>
        <item x="333"/>
        <item x="481"/>
        <item x="529"/>
        <item x="103"/>
        <item x="8"/>
        <item x="104"/>
        <item x="271"/>
        <item x="205"/>
        <item x="255"/>
        <item x="288"/>
        <item x="514"/>
        <item x="304"/>
        <item x="84"/>
        <item x="221"/>
        <item x="289"/>
        <item x="489"/>
        <item x="67"/>
        <item x="269"/>
        <item x="89"/>
        <item x="241"/>
        <item x="346"/>
        <item x="136"/>
        <item x="164"/>
        <item x="222"/>
        <item x="290"/>
        <item x="316"/>
        <item x="102"/>
        <item x="113"/>
        <item x="264"/>
        <item x="359"/>
        <item x="28"/>
        <item x="513"/>
        <item x="353"/>
        <item x="181"/>
        <item x="398"/>
        <item x="209"/>
        <item x="165"/>
        <item x="442"/>
        <item x="253"/>
        <item x="262"/>
        <item x="239"/>
        <item x="479"/>
        <item x="119"/>
        <item x="312"/>
        <item x="297"/>
        <item x="405"/>
        <item x="540"/>
        <item x="428"/>
        <item x="216"/>
        <item x="446"/>
        <item x="96"/>
        <item x="179"/>
        <item x="72"/>
        <item x="112"/>
        <item x="480"/>
        <item x="466"/>
        <item x="223"/>
        <item x="175"/>
        <item x="313"/>
        <item x="150"/>
        <item x="516"/>
        <item x="515"/>
        <item x="334"/>
        <item x="386"/>
        <item x="276"/>
        <item x="279"/>
        <item x="261"/>
        <item x="27"/>
        <item x="82"/>
        <item x="391"/>
        <item x="493"/>
        <item x="380"/>
        <item x="125"/>
        <item x="60"/>
        <item x="315"/>
        <item x="423"/>
        <item x="121"/>
        <item x="127"/>
        <item x="356"/>
        <item x="414"/>
        <item x="238"/>
        <item x="541"/>
        <item x="148"/>
        <item x="191"/>
        <item x="443"/>
        <item x="285"/>
        <item x="506"/>
        <item x="52"/>
        <item x="498"/>
        <item x="130"/>
        <item x="415"/>
        <item x="277"/>
        <item x="378"/>
        <item x="310"/>
        <item x="200"/>
        <item x="396"/>
        <item x="110"/>
        <item x="488"/>
        <item x="263"/>
        <item x="23"/>
        <item x="436"/>
        <item x="258"/>
        <item x="543"/>
        <item x="464"/>
        <item x="13"/>
        <item x="195"/>
        <item x="126"/>
        <item x="508"/>
        <item x="441"/>
        <item x="373"/>
        <item x="432"/>
        <item x="519"/>
        <item x="322"/>
        <item x="91"/>
        <item x="207"/>
        <item x="319"/>
        <item x="463"/>
        <item x="504"/>
        <item x="270"/>
        <item x="283"/>
        <item x="421"/>
        <item x="250"/>
        <item x="15"/>
        <item x="528"/>
        <item x="233"/>
        <item x="35"/>
        <item x="433"/>
        <item x="3"/>
        <item x="152"/>
        <item x="394"/>
        <item x="107"/>
        <item x="174"/>
        <item x="44"/>
        <item x="214"/>
        <item x="197"/>
        <item x="220"/>
        <item x="465"/>
        <item x="352"/>
        <item x="280"/>
        <item x="160"/>
        <item x="6"/>
        <item x="0"/>
        <item x="177"/>
        <item x="135"/>
        <item x="424"/>
        <item x="298"/>
        <item x="477"/>
        <item x="167"/>
        <item x="199"/>
        <item x="384"/>
        <item x="309"/>
        <item x="496"/>
        <item x="237"/>
        <item x="430"/>
        <item x="268"/>
        <item x="201"/>
        <item x="272"/>
        <item x="494"/>
        <item x="141"/>
        <item x="379"/>
        <item x="486"/>
        <item x="4"/>
        <item x="472"/>
        <item x="495"/>
        <item x="248"/>
        <item x="53"/>
        <item x="20"/>
        <item x="317"/>
        <item x="503"/>
        <item x="26"/>
        <item x="92"/>
        <item x="190"/>
        <item x="116"/>
        <item x="48"/>
        <item x="227"/>
        <item x="434"/>
        <item x="311"/>
        <item x="453"/>
        <item x="230"/>
        <item x="189"/>
        <item x="139"/>
        <item x="187"/>
        <item x="281"/>
        <item x="12"/>
        <item x="97"/>
        <item x="538"/>
        <item x="426"/>
        <item x="217"/>
        <item x="265"/>
        <item x="330"/>
        <item x="156"/>
        <item x="389"/>
        <item x="213"/>
        <item x="439"/>
        <item x="361"/>
        <item x="144"/>
        <item x="383"/>
        <item x="548"/>
        <item x="215"/>
        <item x="425"/>
        <item x="470"/>
        <item x="475"/>
        <item x="323"/>
        <item x="314"/>
        <item x="106"/>
        <item x="234"/>
        <item x="210"/>
        <item x="22"/>
        <item x="62"/>
        <item x="151"/>
        <item x="111"/>
        <item x="71"/>
        <item x="369"/>
        <item x="55"/>
        <item x="2"/>
        <item x="293"/>
        <item x="478"/>
        <item x="485"/>
        <item x="30"/>
        <item x="146"/>
        <item x="339"/>
        <item x="47"/>
        <item x="154"/>
        <item x="403"/>
        <item x="219"/>
        <item x="287"/>
        <item x="397"/>
        <item x="98"/>
        <item x="193"/>
        <item x="153"/>
        <item x="226"/>
        <item x="467"/>
        <item x="168"/>
        <item x="487"/>
        <item x="331"/>
        <item x="185"/>
        <item x="180"/>
        <item x="385"/>
        <item x="87"/>
        <item x="296"/>
        <item x="149"/>
        <item x="440"/>
        <item x="326"/>
        <item x="68"/>
        <item x="243"/>
        <item x="347"/>
        <item x="292"/>
        <item x="537"/>
        <item x="512"/>
        <item x="460"/>
        <item x="36"/>
        <item x="194"/>
        <item x="122"/>
        <item x="362"/>
        <item x="108"/>
        <item x="427"/>
        <item x="306"/>
        <item x="510"/>
        <item x="278"/>
        <item x="338"/>
        <item x="275"/>
        <item x="256"/>
        <item x="173"/>
        <item x="38"/>
        <item x="295"/>
        <item x="450"/>
        <item x="546"/>
        <item x="64"/>
        <item x="43"/>
        <item x="492"/>
        <item x="520"/>
        <item x="81"/>
        <item x="162"/>
        <item x="90"/>
        <item x="302"/>
        <item x="57"/>
        <item x="244"/>
        <item x="320"/>
        <item x="445"/>
        <item x="229"/>
        <item x="54"/>
        <item x="388"/>
        <item x="33"/>
        <item x="532"/>
        <item x="142"/>
        <item x="163"/>
        <item x="59"/>
        <item x="21"/>
        <item x="224"/>
        <item x="422"/>
        <item x="172"/>
        <item x="251"/>
        <item x="128"/>
        <item x="524"/>
        <item x="417"/>
        <item x="252"/>
        <item x="80"/>
        <item x="65"/>
        <item x="301"/>
        <item x="536"/>
        <item x="7"/>
        <item x="259"/>
        <item x="120"/>
        <item x="348"/>
        <item x="50"/>
        <item x="294"/>
        <item x="188"/>
        <item x="140"/>
        <item x="61"/>
        <item x="474"/>
        <item x="318"/>
        <item x="32"/>
        <item x="158"/>
        <item x="257"/>
        <item x="429"/>
        <item x="114"/>
        <item x="354"/>
        <item x="240"/>
        <item x="79"/>
        <item x="192"/>
        <item x="75"/>
        <item x="49"/>
        <item x="499"/>
        <item x="69"/>
        <item x="395"/>
        <item x="305"/>
        <item x="170"/>
        <item x="535"/>
        <item x="132"/>
        <item x="321"/>
        <item x="56"/>
        <item x="99"/>
        <item x="418"/>
        <item x="300"/>
        <item x="291"/>
        <item x="284"/>
        <item x="327"/>
        <item x="357"/>
        <item x="94"/>
        <item x="286"/>
        <item x="11"/>
        <item x="545"/>
        <item x="476"/>
        <item x="410"/>
        <item n="Wolves" x="10"/>
        <item x="408"/>
        <item x="534"/>
        <item x="343"/>
        <item x="10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dataField="1" numFmtId="165" showAll="0"/>
    <pivotField showAll="0"/>
  </pivotFields>
  <rowFields count="1">
    <field x="12"/>
  </rowFields>
  <rowItems count="16">
    <i>
      <x v="141"/>
    </i>
    <i>
      <x v="342"/>
    </i>
    <i>
      <x v="541"/>
    </i>
    <i>
      <x v="501"/>
    </i>
    <i>
      <x v="367"/>
    </i>
    <i>
      <x v="205"/>
    </i>
    <i>
      <x v="384"/>
    </i>
    <i>
      <x v="341"/>
    </i>
    <i>
      <x v="86"/>
    </i>
    <i>
      <x v="545"/>
    </i>
    <i>
      <x v="362"/>
    </i>
    <i>
      <x v="61"/>
    </i>
    <i>
      <x v="323"/>
    </i>
    <i>
      <x v="26"/>
    </i>
    <i>
      <x v="305"/>
    </i>
    <i t="grand">
      <x/>
    </i>
  </rowItems>
  <colItems count="1">
    <i/>
  </colItems>
  <dataFields count="1">
    <dataField name="Sum of fee(millions)" fld="14" baseField="0" baseItem="0" numFmtId="168"/>
  </dataFields>
  <formats count="3">
    <format dxfId="5">
      <pivotArea outline="0" collapsedLevelsAreSubtotals="1" fieldPosition="0"/>
    </format>
    <format dxfId="4">
      <pivotArea dataOnly="0" labelOnly="1" fieldPosition="0">
        <references count="1">
          <reference field="12" count="25">
            <x v="26"/>
            <x v="61"/>
            <x v="68"/>
            <x v="69"/>
            <x v="86"/>
            <x v="95"/>
            <x v="141"/>
            <x v="198"/>
            <x v="205"/>
            <x v="305"/>
            <x v="323"/>
            <x v="328"/>
            <x v="341"/>
            <x v="342"/>
            <x v="362"/>
            <x v="367"/>
            <x v="370"/>
            <x v="374"/>
            <x v="384"/>
            <x v="415"/>
            <x v="483"/>
            <x v="488"/>
            <x v="501"/>
            <x v="541"/>
            <x v="545"/>
          </reference>
        </references>
      </pivotArea>
    </format>
    <format dxfId="3">
      <pivotArea dataOnly="0" labelOnly="1" grandRow="1" outline="0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2" type="count" evalOrder="-1" id="2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EBBBAA-9A33-4136-B3AB-B7236F244F16}" name="PivotTable6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5" firstHeaderRow="1" firstDataRow="1" firstDataCol="1"/>
  <pivotFields count="16">
    <pivotField axis="axisRow" showAll="0" measureFilter="1" sortType="descending">
      <items count="1952">
        <item x="1208"/>
        <item x="892"/>
        <item x="1400"/>
        <item x="771"/>
        <item x="1443"/>
        <item x="212"/>
        <item x="1089"/>
        <item x="83"/>
        <item x="1123"/>
        <item x="1316"/>
        <item x="1050"/>
        <item x="729"/>
        <item x="607"/>
        <item x="427"/>
        <item x="899"/>
        <item x="787"/>
        <item x="620"/>
        <item x="1512"/>
        <item x="458"/>
        <item x="1460"/>
        <item x="255"/>
        <item x="274"/>
        <item x="1826"/>
        <item x="877"/>
        <item x="1395"/>
        <item x="462"/>
        <item x="571"/>
        <item x="225"/>
        <item x="826"/>
        <item x="106"/>
        <item x="575"/>
        <item x="281"/>
        <item x="410"/>
        <item x="882"/>
        <item x="521"/>
        <item x="174"/>
        <item x="1667"/>
        <item x="1105"/>
        <item x="1022"/>
        <item x="1835"/>
        <item x="1216"/>
        <item x="934"/>
        <item x="1747"/>
        <item x="775"/>
        <item x="616"/>
        <item x="1307"/>
        <item x="678"/>
        <item x="124"/>
        <item x="723"/>
        <item x="1161"/>
        <item x="1768"/>
        <item x="1268"/>
        <item x="543"/>
        <item x="1802"/>
        <item x="167"/>
        <item x="1035"/>
        <item x="1381"/>
        <item x="856"/>
        <item x="1178"/>
        <item x="1652"/>
        <item x="574"/>
        <item x="586"/>
        <item x="346"/>
        <item x="833"/>
        <item x="444"/>
        <item x="706"/>
        <item x="232"/>
        <item x="1418"/>
        <item x="705"/>
        <item x="1432"/>
        <item x="419"/>
        <item x="946"/>
        <item x="948"/>
        <item x="730"/>
        <item x="1905"/>
        <item x="1029"/>
        <item x="460"/>
        <item x="1361"/>
        <item x="889"/>
        <item x="1621"/>
        <item x="992"/>
        <item x="1030"/>
        <item x="488"/>
        <item x="1342"/>
        <item x="987"/>
        <item x="836"/>
        <item x="193"/>
        <item x="5"/>
        <item x="898"/>
        <item x="909"/>
        <item x="609"/>
        <item x="1003"/>
        <item x="310"/>
        <item x="945"/>
        <item x="1063"/>
        <item x="1741"/>
        <item x="1193"/>
        <item x="126"/>
        <item x="1237"/>
        <item x="1101"/>
        <item x="1255"/>
        <item x="545"/>
        <item x="805"/>
        <item x="1365"/>
        <item x="1916"/>
        <item x="803"/>
        <item x="1892"/>
        <item x="1649"/>
        <item x="578"/>
        <item x="1949"/>
        <item x="303"/>
        <item x="1932"/>
        <item x="1325"/>
        <item x="1710"/>
        <item x="1725"/>
        <item x="1925"/>
        <item x="169"/>
        <item x="1008"/>
        <item x="611"/>
        <item x="30"/>
        <item x="741"/>
        <item x="1664"/>
        <item x="1775"/>
        <item x="41"/>
        <item x="1036"/>
        <item x="1818"/>
        <item x="1108"/>
        <item x="348"/>
        <item x="1656"/>
        <item x="1031"/>
        <item x="264"/>
        <item x="52"/>
        <item x="1613"/>
        <item x="1651"/>
        <item x="1445"/>
        <item x="378"/>
        <item x="195"/>
        <item x="345"/>
        <item x="1495"/>
        <item x="1017"/>
        <item x="1730"/>
        <item x="758"/>
        <item x="982"/>
        <item x="185"/>
        <item x="331"/>
        <item x="1437"/>
        <item x="651"/>
        <item x="1746"/>
        <item x="990"/>
        <item x="1809"/>
        <item x="470"/>
        <item x="980"/>
        <item x="89"/>
        <item x="627"/>
        <item x="964"/>
        <item x="226"/>
        <item x="708"/>
        <item x="166"/>
        <item x="1899"/>
        <item x="369"/>
        <item x="949"/>
        <item x="670"/>
        <item x="1594"/>
        <item x="1565"/>
        <item x="1472"/>
        <item x="694"/>
        <item x="875"/>
        <item x="1364"/>
        <item x="1167"/>
        <item x="1377"/>
        <item x="298"/>
        <item x="1020"/>
        <item x="966"/>
        <item x="224"/>
        <item x="1774"/>
        <item x="1845"/>
        <item x="1064"/>
        <item x="1538"/>
        <item x="257"/>
        <item x="1910"/>
        <item x="1109"/>
        <item x="636"/>
        <item x="1947"/>
        <item x="766"/>
        <item x="396"/>
        <item x="606"/>
        <item x="1438"/>
        <item x="1761"/>
        <item x="1135"/>
        <item x="1414"/>
        <item x="476"/>
        <item x="962"/>
        <item x="0"/>
        <item x="472"/>
        <item x="744"/>
        <item x="438"/>
        <item x="189"/>
        <item x="520"/>
        <item x="160"/>
        <item x="1352"/>
        <item x="153"/>
        <item x="956"/>
        <item x="64"/>
        <item x="1558"/>
        <item x="1170"/>
        <item x="268"/>
        <item x="1743"/>
        <item x="1082"/>
        <item x="494"/>
        <item x="1850"/>
        <item x="350"/>
        <item x="1128"/>
        <item x="295"/>
        <item x="1728"/>
        <item x="67"/>
        <item x="1898"/>
        <item x="1742"/>
        <item x="1500"/>
        <item x="807"/>
        <item x="1900"/>
        <item x="1911"/>
        <item x="750"/>
        <item x="1353"/>
        <item x="509"/>
        <item x="759"/>
        <item x="2"/>
        <item x="1780"/>
        <item x="1276"/>
        <item x="1502"/>
        <item x="1566"/>
        <item x="1816"/>
        <item x="1183"/>
        <item x="662"/>
        <item x="1556"/>
        <item x="764"/>
        <item x="1576"/>
        <item x="591"/>
        <item x="440"/>
        <item x="1924"/>
        <item x="1804"/>
        <item x="511"/>
        <item x="200"/>
        <item x="930"/>
        <item x="896"/>
        <item x="1380"/>
        <item x="1612"/>
        <item x="292"/>
        <item x="1394"/>
        <item x="1834"/>
        <item x="1489"/>
        <item x="1121"/>
        <item x="1444"/>
        <item x="1157"/>
        <item x="1707"/>
        <item x="344"/>
        <item x="491"/>
        <item x="1266"/>
        <item x="1160"/>
        <item x="361"/>
        <item x="1317"/>
        <item x="1001"/>
        <item x="804"/>
        <item x="206"/>
        <item x="141"/>
        <item x="233"/>
        <item x="582"/>
        <item x="1356"/>
        <item x="158"/>
        <item x="1452"/>
        <item x="338"/>
        <item x="969"/>
        <item x="1616"/>
        <item x="711"/>
        <item x="102"/>
        <item x="933"/>
        <item x="1806"/>
        <item x="1757"/>
        <item x="1734"/>
        <item x="793"/>
        <item x="1570"/>
        <item x="176"/>
        <item x="1872"/>
        <item x="1675"/>
        <item x="114"/>
        <item x="21"/>
        <item x="31"/>
        <item x="84"/>
        <item x="1189"/>
        <item x="564"/>
        <item x="1367"/>
        <item x="241"/>
        <item x="277"/>
        <item x="1817"/>
        <item x="1085"/>
        <item x="1549"/>
        <item x="831"/>
        <item x="1396"/>
        <item x="1635"/>
        <item x="660"/>
        <item x="1236"/>
        <item x="1674"/>
        <item x="454"/>
        <item x="1258"/>
        <item x="1609"/>
        <item x="972"/>
        <item x="1644"/>
        <item x="1104"/>
        <item x="1267"/>
        <item x="48"/>
        <item x="289"/>
        <item x="1014"/>
        <item x="209"/>
        <item x="846"/>
        <item x="1343"/>
        <item x="1578"/>
        <item x="717"/>
        <item x="894"/>
        <item x="1506"/>
        <item x="1590"/>
        <item x="392"/>
        <item x="1311"/>
        <item x="352"/>
        <item x="1120"/>
        <item x="71"/>
        <item x="267"/>
        <item x="561"/>
        <item x="73"/>
        <item x="4"/>
        <item x="1868"/>
        <item x="251"/>
        <item x="1481"/>
        <item x="1251"/>
        <item x="1269"/>
        <item x="525"/>
        <item x="569"/>
        <item x="186"/>
        <item x="863"/>
        <item x="1476"/>
        <item x="682"/>
        <item x="1860"/>
        <item x="1690"/>
        <item x="98"/>
        <item x="1399"/>
        <item x="993"/>
        <item x="1450"/>
        <item x="34"/>
        <item x="357"/>
        <item x="1294"/>
        <item x="1523"/>
        <item x="1782"/>
        <item x="49"/>
        <item x="1207"/>
        <item x="1199"/>
        <item x="125"/>
        <item x="253"/>
        <item x="1848"/>
        <item x="979"/>
        <item x="900"/>
        <item x="786"/>
        <item x="756"/>
        <item x="722"/>
        <item x="221"/>
        <item x="656"/>
        <item x="177"/>
        <item x="1052"/>
        <item x="1591"/>
        <item x="1798"/>
        <item x="1019"/>
        <item x="1610"/>
        <item x="1688"/>
        <item x="1857"/>
        <item x="1206"/>
        <item x="1069"/>
        <item x="970"/>
        <item x="1584"/>
        <item x="707"/>
        <item x="1004"/>
        <item x="1731"/>
        <item x="1820"/>
        <item x="939"/>
        <item x="1750"/>
        <item x="1106"/>
        <item x="15"/>
        <item x="1139"/>
        <item x="1716"/>
        <item x="163"/>
        <item x="1025"/>
        <item x="219"/>
        <item x="1909"/>
        <item x="1853"/>
        <item x="604"/>
        <item x="878"/>
        <item x="1908"/>
        <item x="926"/>
        <item x="1168"/>
        <item x="1855"/>
        <item x="1421"/>
        <item x="500"/>
        <item x="1371"/>
        <item x="1634"/>
        <item x="991"/>
        <item x="1519"/>
        <item x="554"/>
        <item x="584"/>
        <item x="1795"/>
        <item x="300"/>
        <item x="424"/>
        <item x="1169"/>
        <item x="1171"/>
        <item x="1256"/>
        <item x="1440"/>
        <item x="749"/>
        <item x="576"/>
        <item x="1505"/>
        <item x="389"/>
        <item x="244"/>
        <item x="672"/>
        <item x="1543"/>
        <item x="1411"/>
        <item x="638"/>
        <item x="1287"/>
        <item x="370"/>
        <item x="3"/>
        <item x="1691"/>
        <item x="60"/>
        <item x="238"/>
        <item x="1601"/>
        <item x="592"/>
        <item x="659"/>
        <item x="88"/>
        <item x="1156"/>
        <item x="1115"/>
        <item x="42"/>
        <item x="1469"/>
        <item x="1714"/>
        <item x="986"/>
        <item x="519"/>
        <item x="533"/>
        <item x="1002"/>
        <item x="623"/>
        <item x="294"/>
        <item x="1362"/>
        <item x="302"/>
        <item x="400"/>
        <item x="1703"/>
        <item x="1912"/>
        <item x="1921"/>
        <item x="74"/>
        <item x="1404"/>
        <item x="1149"/>
        <item x="852"/>
        <item x="36"/>
        <item x="1398"/>
        <item x="246"/>
        <item x="485"/>
        <item x="1163"/>
        <item x="664"/>
        <item x="841"/>
        <item x="1018"/>
        <item x="100"/>
        <item x="101"/>
        <item x="1923"/>
        <item x="679"/>
        <item x="341"/>
        <item x="278"/>
        <item x="1471"/>
        <item x="1555"/>
        <item x="1254"/>
        <item x="810"/>
        <item x="1455"/>
        <item x="587"/>
        <item x="613"/>
        <item x="542"/>
        <item x="1412"/>
        <item x="1790"/>
        <item x="1685"/>
        <item x="1397"/>
        <item x="553"/>
        <item x="1225"/>
        <item x="1740"/>
        <item x="1203"/>
        <item x="145"/>
        <item x="1722"/>
        <item x="45"/>
        <item x="726"/>
        <item x="1836"/>
        <item x="1562"/>
        <item x="673"/>
        <item x="1270"/>
        <item x="1264"/>
        <item x="1833"/>
        <item x="1172"/>
        <item x="1376"/>
        <item x="605"/>
        <item x="1332"/>
        <item x="305"/>
        <item x="738"/>
        <item x="1201"/>
        <item x="1224"/>
        <item x="690"/>
        <item x="757"/>
        <item x="161"/>
        <item x="431"/>
        <item x="1920"/>
        <item x="589"/>
        <item x="388"/>
        <item x="87"/>
        <item x="393"/>
        <item x="426"/>
        <item x="1433"/>
        <item x="360"/>
        <item x="304"/>
        <item x="468"/>
        <item x="99"/>
        <item x="700"/>
        <item x="532"/>
        <item x="544"/>
        <item x="549"/>
        <item x="936"/>
        <item x="404"/>
        <item x="954"/>
        <item x="384"/>
        <item x="1863"/>
        <item x="1611"/>
        <item x="342"/>
        <item x="147"/>
        <item x="1641"/>
        <item x="364"/>
        <item x="512"/>
        <item x="677"/>
        <item x="1603"/>
        <item x="457"/>
        <item x="1186"/>
        <item x="1843"/>
        <item x="1567"/>
        <item x="1931"/>
        <item x="1218"/>
        <item x="8"/>
        <item x="1088"/>
        <item x="1874"/>
        <item x="1015"/>
        <item x="1298"/>
        <item x="105"/>
        <item x="808"/>
        <item x="818"/>
        <item x="1059"/>
        <item x="517"/>
        <item x="330"/>
        <item x="1061"/>
        <item x="1937"/>
        <item x="47"/>
        <item x="1516"/>
        <item x="242"/>
        <item x="1351"/>
        <item x="1729"/>
        <item x="1793"/>
        <item x="1005"/>
        <item x="27"/>
        <item x="1864"/>
        <item x="1272"/>
        <item x="806"/>
        <item x="938"/>
        <item x="539"/>
        <item x="1285"/>
        <item x="849"/>
        <item x="1259"/>
        <item x="1639"/>
        <item x="1871"/>
        <item x="1573"/>
        <item x="236"/>
        <item x="1859"/>
        <item x="1564"/>
        <item x="1738"/>
        <item x="1799"/>
        <item x="1028"/>
        <item x="284"/>
        <item x="22"/>
        <item x="861"/>
        <item x="1783"/>
        <item x="1623"/>
        <item x="1869"/>
        <item x="1753"/>
        <item x="1532"/>
        <item x="1805"/>
        <item x="1770"/>
        <item x="239"/>
        <item x="1220"/>
        <item x="640"/>
        <item x="1681"/>
        <item x="234"/>
        <item x="1470"/>
        <item x="1829"/>
        <item x="1132"/>
        <item x="271"/>
        <item x="1248"/>
        <item x="1226"/>
        <item x="1614"/>
        <item x="1198"/>
        <item x="1847"/>
        <item x="117"/>
        <item x="957"/>
        <item x="1436"/>
        <item x="1657"/>
        <item x="479"/>
        <item x="1083"/>
        <item x="334"/>
        <item x="1598"/>
        <item x="1357"/>
        <item x="937"/>
        <item x="266"/>
        <item x="843"/>
        <item x="661"/>
        <item x="1518"/>
        <item x="412"/>
        <item x="137"/>
        <item x="1200"/>
        <item x="1355"/>
        <item x="798"/>
        <item x="857"/>
        <item x="1223"/>
        <item x="380"/>
        <item x="739"/>
        <item x="685"/>
        <item x="1499"/>
        <item x="881"/>
        <item x="265"/>
        <item x="1389"/>
        <item x="1214"/>
        <item x="401"/>
        <item x="961"/>
        <item x="827"/>
        <item x="598"/>
        <item x="1474"/>
        <item x="1038"/>
        <item x="1673"/>
        <item x="113"/>
        <item x="1429"/>
        <item x="372"/>
        <item x="1724"/>
        <item x="1671"/>
        <item x="1324"/>
        <item x="650"/>
        <item x="1262"/>
        <item x="504"/>
        <item x="1917"/>
        <item x="13"/>
        <item x="1513"/>
        <item x="1151"/>
        <item x="1134"/>
        <item x="140"/>
        <item x="1401"/>
        <item x="170"/>
        <item x="139"/>
        <item x="1330"/>
        <item x="93"/>
        <item x="371"/>
        <item x="1271"/>
        <item x="1751"/>
        <item x="309"/>
        <item x="503"/>
        <item x="950"/>
        <item x="1297"/>
        <item x="103"/>
        <item x="1692"/>
        <item x="1369"/>
        <item x="231"/>
        <item x="630"/>
        <item x="248"/>
        <item x="1683"/>
        <item x="1260"/>
        <item x="988"/>
        <item x="953"/>
        <item x="1150"/>
        <item x="1760"/>
        <item x="1895"/>
        <item x="1070"/>
        <item x="552"/>
        <item x="259"/>
        <item x="390"/>
        <item x="261"/>
        <item x="1486"/>
        <item x="528"/>
        <item x="26"/>
        <item x="1807"/>
        <item x="1416"/>
        <item x="1643"/>
        <item x="975"/>
        <item x="138"/>
        <item x="154"/>
        <item x="230"/>
        <item x="297"/>
        <item x="704"/>
        <item x="1138"/>
        <item x="1291"/>
        <item x="32"/>
        <item x="1320"/>
        <item x="1410"/>
        <item x="1289"/>
        <item x="835"/>
        <item x="563"/>
        <item x="411"/>
        <item x="1131"/>
        <item x="915"/>
        <item x="1060"/>
        <item x="181"/>
        <item x="436"/>
        <item x="1771"/>
        <item x="581"/>
        <item x="868"/>
        <item x="935"/>
        <item x="311"/>
        <item x="747"/>
        <item x="654"/>
        <item x="405"/>
        <item x="1304"/>
        <item x="822"/>
        <item x="567"/>
        <item x="727"/>
        <item x="1336"/>
        <item x="820"/>
        <item x="1205"/>
        <item x="1100"/>
        <item x="713"/>
        <item x="1839"/>
        <item x="1211"/>
        <item x="492"/>
        <item x="1007"/>
        <item x="68"/>
        <item x="983"/>
        <item x="1107"/>
        <item x="82"/>
        <item x="1846"/>
        <item x="1308"/>
        <item x="1049"/>
        <item x="719"/>
        <item x="1914"/>
        <item x="1337"/>
        <item x="356"/>
        <item x="1858"/>
        <item x="1640"/>
        <item x="891"/>
        <item x="1363"/>
        <item x="1278"/>
        <item x="597"/>
        <item x="475"/>
        <item x="337"/>
        <item x="320"/>
        <item x="967"/>
        <item x="695"/>
        <item x="647"/>
        <item x="1122"/>
        <item x="1540"/>
        <item x="1546"/>
        <item x="1557"/>
        <item x="784"/>
        <item x="783"/>
        <item x="1373"/>
        <item x="319"/>
        <item x="1944"/>
        <item x="1338"/>
        <item x="1885"/>
        <item x="308"/>
        <item x="947"/>
        <item x="288"/>
        <item x="418"/>
        <item x="921"/>
        <item x="1044"/>
        <item x="1162"/>
        <item x="813"/>
        <item x="1344"/>
        <item x="1312"/>
        <item x="1386"/>
        <item x="1702"/>
        <item x="1822"/>
        <item x="1243"/>
        <item x="917"/>
        <item x="862"/>
        <item x="1408"/>
        <item x="1047"/>
        <item x="1884"/>
        <item x="250"/>
        <item x="697"/>
        <item x="399"/>
        <item x="1927"/>
        <item x="1062"/>
        <item x="1457"/>
        <item x="433"/>
        <item x="1755"/>
        <item x="901"/>
        <item x="1252"/>
        <item x="76"/>
        <item x="1210"/>
        <item x="1680"/>
        <item x="1026"/>
        <item x="631"/>
        <item x="518"/>
        <item x="1684"/>
        <item x="1697"/>
        <item x="1181"/>
        <item x="1629"/>
        <item x="1245"/>
        <item x="828"/>
        <item x="1074"/>
        <item x="391"/>
        <item x="381"/>
        <item x="815"/>
        <item x="1314"/>
        <item x="927"/>
        <item x="1819"/>
        <item x="866"/>
        <item x="1310"/>
        <item x="1180"/>
        <item x="340"/>
        <item x="1478"/>
        <item x="1204"/>
        <item x="150"/>
        <item x="667"/>
        <item x="142"/>
        <item x="1306"/>
        <item x="974"/>
        <item x="333"/>
        <item x="1393"/>
        <item x="1801"/>
        <item x="977"/>
        <item x="718"/>
        <item x="1554"/>
        <item x="782"/>
        <item x="1723"/>
        <item x="1228"/>
        <item x="1219"/>
        <item x="1600"/>
        <item x="904"/>
        <item x="1831"/>
        <item x="1300"/>
        <item x="1918"/>
        <item x="732"/>
        <item x="327"/>
        <item x="859"/>
        <item x="1391"/>
        <item x="1442"/>
        <item x="1275"/>
        <item x="434"/>
        <item x="762"/>
        <item x="1327"/>
        <item x="245"/>
        <item x="1117"/>
        <item x="332"/>
        <item x="1547"/>
        <item x="1282"/>
        <item x="425"/>
        <item x="1672"/>
        <item x="702"/>
        <item x="1202"/>
        <item x="1043"/>
        <item x="1079"/>
        <item x="1119"/>
        <item x="913"/>
        <item x="1589"/>
        <item x="1480"/>
        <item x="1182"/>
        <item x="316"/>
        <item x="152"/>
        <item x="339"/>
        <item x="1464"/>
        <item x="1907"/>
        <item x="1227"/>
        <item x="164"/>
        <item x="1466"/>
        <item x="50"/>
        <item x="1385"/>
        <item x="1461"/>
        <item x="1290"/>
        <item x="671"/>
        <item x="985"/>
        <item x="535"/>
        <item x="566"/>
        <item x="1888"/>
        <item x="668"/>
        <item x="923"/>
        <item x="192"/>
        <item x="916"/>
        <item x="883"/>
        <item x="513"/>
        <item x="1677"/>
        <item x="1234"/>
        <item x="895"/>
        <item x="1487"/>
        <item x="1422"/>
        <item x="1277"/>
        <item x="397"/>
        <item x="931"/>
        <item x="58"/>
        <item x="293"/>
        <item x="455"/>
        <item x="183"/>
        <item x="768"/>
        <item x="46"/>
        <item x="593"/>
        <item x="1865"/>
        <item x="204"/>
        <item x="1333"/>
        <item x="1417"/>
        <item x="1229"/>
        <item x="1830"/>
        <item x="353"/>
        <item x="489"/>
        <item x="1739"/>
        <item x="252"/>
        <item x="848"/>
        <item x="312"/>
        <item x="830"/>
        <item x="1075"/>
        <item x="1935"/>
        <item x="1698"/>
        <item x="1636"/>
        <item x="1065"/>
        <item x="1637"/>
        <item x="1866"/>
        <item x="1862"/>
        <item x="1358"/>
        <item x="1733"/>
        <item x="688"/>
        <item x="450"/>
        <item x="198"/>
        <item x="1510"/>
        <item x="1388"/>
        <item x="254"/>
        <item x="1602"/>
        <item x="1175"/>
        <item x="229"/>
        <item x="1102"/>
        <item x="1164"/>
        <item x="1048"/>
        <item x="376"/>
        <item x="133"/>
        <item x="1933"/>
        <item x="1758"/>
        <item x="490"/>
        <item x="796"/>
        <item x="228"/>
        <item x="1405"/>
        <item x="1597"/>
        <item x="287"/>
        <item x="136"/>
        <item x="1607"/>
        <item x="1426"/>
        <item x="1370"/>
        <item x="1796"/>
        <item x="1176"/>
        <item x="165"/>
        <item x="1622"/>
        <item x="1187"/>
        <item x="1110"/>
        <item x="1449"/>
        <item x="501"/>
        <item x="415"/>
        <item x="365"/>
        <item x="1551"/>
        <item x="1448"/>
        <item x="1585"/>
        <item x="1837"/>
        <item x="359"/>
        <item x="1051"/>
        <item x="180"/>
        <item x="1273"/>
        <item x="507"/>
        <item x="202"/>
        <item x="1484"/>
        <item x="347"/>
        <item x="1582"/>
        <item x="588"/>
        <item x="1346"/>
        <item x="493"/>
        <item x="1244"/>
        <item x="922"/>
        <item x="1785"/>
        <item x="731"/>
        <item x="14"/>
        <item x="885"/>
        <item x="469"/>
        <item x="800"/>
        <item x="466"/>
        <item x="976"/>
        <item x="130"/>
        <item x="1886"/>
        <item x="1136"/>
        <item x="299"/>
        <item x="1155"/>
        <item x="157"/>
        <item x="1577"/>
        <item x="1441"/>
        <item x="285"/>
        <item x="1479"/>
        <item x="1009"/>
        <item x="1056"/>
        <item x="789"/>
        <item x="207"/>
        <item x="1948"/>
        <item x="24"/>
        <item x="1665"/>
        <item x="16"/>
        <item x="829"/>
        <item x="38"/>
        <item x="1913"/>
        <item x="1942"/>
        <item x="383"/>
        <item x="746"/>
        <item x="995"/>
        <item x="724"/>
        <item x="362"/>
        <item x="1013"/>
        <item x="701"/>
        <item x="66"/>
        <item x="1415"/>
        <item x="1281"/>
        <item x="1797"/>
        <item x="842"/>
        <item x="657"/>
        <item x="461"/>
        <item x="1844"/>
        <item x="247"/>
        <item x="1568"/>
        <item x="1876"/>
        <item x="1628"/>
        <item x="1756"/>
        <item x="1794"/>
        <item x="876"/>
        <item x="626"/>
        <item x="146"/>
        <item x="1086"/>
        <item x="790"/>
        <item x="482"/>
        <item x="652"/>
        <item x="754"/>
        <item x="1454"/>
        <item x="276"/>
        <item x="832"/>
        <item x="748"/>
        <item x="1451"/>
        <item x="1096"/>
        <item x="865"/>
        <item x="394"/>
        <item x="925"/>
        <item x="1213"/>
        <item x="644"/>
        <item x="1283"/>
        <item x="155"/>
        <item x="911"/>
        <item x="367"/>
        <item x="322"/>
        <item x="1596"/>
        <item x="1334"/>
        <item x="1197"/>
        <item x="689"/>
        <item x="681"/>
        <item x="712"/>
        <item x="823"/>
        <item x="1737"/>
        <item x="556"/>
        <item x="1459"/>
        <item x="162"/>
        <item x="600"/>
        <item x="522"/>
        <item x="562"/>
        <item x="1348"/>
        <item x="1144"/>
        <item x="1572"/>
        <item x="872"/>
        <item x="778"/>
        <item x="1676"/>
        <item x="214"/>
        <item x="887"/>
        <item x="91"/>
        <item x="994"/>
        <item x="1240"/>
        <item x="624"/>
        <item x="696"/>
        <item x="777"/>
        <item x="1735"/>
        <item x="282"/>
        <item x="649"/>
        <item x="530"/>
        <item x="471"/>
        <item x="1360"/>
        <item x="879"/>
        <item x="1765"/>
        <item x="1456"/>
        <item x="797"/>
        <item x="537"/>
        <item x="430"/>
        <item x="1699"/>
        <item x="1856"/>
        <item x="1130"/>
        <item x="387"/>
        <item x="168"/>
        <item x="1752"/>
        <item x="428"/>
        <item x="375"/>
        <item x="1563"/>
        <item x="1889"/>
        <item x="11"/>
        <item x="781"/>
        <item x="1023"/>
        <item x="1242"/>
        <item x="968"/>
        <item x="716"/>
        <item x="720"/>
        <item x="794"/>
        <item x="1561"/>
        <item x="1494"/>
        <item x="577"/>
        <item x="1526"/>
        <item x="256"/>
        <item x="547"/>
        <item x="914"/>
        <item x="515"/>
        <item x="1439"/>
        <item x="1241"/>
        <item x="1919"/>
        <item x="1041"/>
        <item x="456"/>
        <item x="1827"/>
        <item x="1854"/>
        <item x="1929"/>
        <item x="1814"/>
        <item x="1544"/>
        <item x="227"/>
        <item x="432"/>
        <item x="109"/>
        <item x="1250"/>
        <item x="318"/>
        <item x="19"/>
        <item x="905"/>
        <item x="612"/>
        <item x="223"/>
        <item x="1893"/>
        <item x="1076"/>
        <item x="844"/>
        <item x="1787"/>
        <item x="1713"/>
        <item x="1091"/>
        <item x="143"/>
        <item x="283"/>
        <item x="1539"/>
        <item x="43"/>
        <item x="156"/>
        <item x="998"/>
        <item x="1883"/>
        <item x="190"/>
        <item x="1715"/>
        <item x="774"/>
        <item x="1000"/>
        <item x="602"/>
        <item x="629"/>
        <item x="1891"/>
        <item x="379"/>
        <item x="1689"/>
        <item x="902"/>
        <item x="1946"/>
        <item x="568"/>
        <item x="1754"/>
        <item x="819"/>
        <item x="421"/>
        <item x="763"/>
        <item x="1097"/>
        <item x="767"/>
        <item x="1828"/>
        <item x="1148"/>
        <item x="608"/>
        <item x="838"/>
        <item x="1366"/>
        <item x="753"/>
        <item x="1099"/>
        <item x="1477"/>
        <item x="635"/>
        <item x="1509"/>
        <item x="1902"/>
        <item x="910"/>
        <item x="580"/>
        <item x="714"/>
        <item x="213"/>
        <item x="1706"/>
        <item x="429"/>
        <item x="1196"/>
        <item x="1427"/>
        <item x="1824"/>
        <item x="1940"/>
        <item x="398"/>
        <item x="928"/>
        <item x="1339"/>
        <item x="77"/>
        <item x="669"/>
        <item x="7"/>
        <item x="123"/>
        <item x="1661"/>
        <item x="121"/>
        <item x="1934"/>
        <item x="1800"/>
        <item x="1238"/>
        <item x="446"/>
        <item x="354"/>
        <item x="1341"/>
        <item x="452"/>
        <item x="1718"/>
        <item x="536"/>
        <item x="1732"/>
        <item x="1057"/>
        <item x="646"/>
        <item x="1428"/>
        <item x="1813"/>
        <item x="1632"/>
        <item x="1024"/>
        <item x="199"/>
        <item x="1378"/>
        <item x="684"/>
        <item x="1147"/>
        <item x="95"/>
        <item x="363"/>
        <item x="498"/>
        <item x="128"/>
        <item x="1682"/>
        <item x="1098"/>
        <item x="464"/>
        <item x="814"/>
        <item x="1313"/>
        <item x="235"/>
        <item x="1329"/>
        <item x="321"/>
        <item x="448"/>
        <item x="413"/>
        <item x="1431"/>
        <item x="1744"/>
        <item x="1903"/>
        <item x="792"/>
        <item x="761"/>
        <item x="173"/>
        <item x="1586"/>
        <item x="386"/>
        <item x="1263"/>
        <item x="665"/>
        <item x="477"/>
        <item x="1763"/>
        <item x="1247"/>
        <item x="1645"/>
        <item x="368"/>
        <item x="893"/>
        <item x="692"/>
        <item x="1390"/>
        <item x="1309"/>
        <item x="1409"/>
        <item x="1103"/>
        <item x="496"/>
        <item x="358"/>
        <item x="924"/>
        <item x="1068"/>
        <item x="1938"/>
        <item x="788"/>
        <item x="639"/>
        <item x="867"/>
        <item x="301"/>
        <item x="1545"/>
        <item x="1749"/>
        <item x="1773"/>
        <item x="666"/>
        <item x="1542"/>
        <item x="1423"/>
        <item x="191"/>
        <item x="958"/>
        <item x="18"/>
        <item x="770"/>
        <item x="845"/>
        <item x="1368"/>
        <item x="1192"/>
        <item x="62"/>
        <item x="884"/>
        <item x="237"/>
        <item x="437"/>
        <item x="1212"/>
        <item x="329"/>
        <item x="1253"/>
        <item x="1781"/>
        <item x="955"/>
        <item x="467"/>
        <item x="1525"/>
        <item x="78"/>
        <item x="222"/>
        <item x="1292"/>
        <item x="132"/>
        <item x="211"/>
        <item x="548"/>
        <item x="999"/>
        <item x="1295"/>
        <item x="445"/>
        <item x="443"/>
        <item x="984"/>
        <item x="134"/>
        <item x="6"/>
        <item x="1217"/>
        <item x="1249"/>
        <item x="1288"/>
        <item x="1490"/>
        <item x="111"/>
        <item x="203"/>
        <item x="172"/>
        <item x="1615"/>
        <item x="495"/>
        <item x="1384"/>
        <item x="595"/>
        <item x="1560"/>
        <item x="403"/>
        <item x="373"/>
        <item x="1233"/>
        <item x="1581"/>
        <item x="1515"/>
        <item x="1627"/>
        <item x="1534"/>
        <item x="53"/>
        <item x="1694"/>
        <item x="834"/>
        <item x="1624"/>
        <item x="1209"/>
        <item x="499"/>
        <item x="634"/>
        <item x="1842"/>
        <item x="919"/>
        <item x="1786"/>
        <item x="1915"/>
        <item x="769"/>
        <item x="570"/>
        <item x="908"/>
        <item x="57"/>
        <item x="453"/>
        <item x="1626"/>
        <item x="1593"/>
        <item x="1293"/>
        <item x="1326"/>
        <item x="1726"/>
        <item x="1153"/>
        <item x="594"/>
        <item x="1340"/>
        <item x="1403"/>
        <item x="614"/>
        <item x="335"/>
        <item x="546"/>
        <item x="336"/>
        <item x="366"/>
        <item x="486"/>
        <item x="855"/>
        <item x="215"/>
        <item x="328"/>
        <item x="655"/>
        <item x="1467"/>
        <item x="1231"/>
        <item x="601"/>
        <item x="734"/>
        <item x="459"/>
        <item x="944"/>
        <item x="97"/>
        <item x="1678"/>
        <item x="1280"/>
        <item x="740"/>
        <item x="1493"/>
        <item x="1447"/>
        <item x="70"/>
        <item x="870"/>
        <item x="633"/>
        <item x="1705"/>
        <item x="1881"/>
        <item x="1296"/>
        <item x="104"/>
        <item x="92"/>
        <item x="1095"/>
        <item x="1894"/>
        <item x="1877"/>
        <item x="709"/>
        <item x="573"/>
        <item x="743"/>
        <item x="135"/>
        <item x="676"/>
        <item x="643"/>
        <item x="619"/>
        <item x="39"/>
        <item x="1392"/>
        <item x="408"/>
        <item x="906"/>
        <item x="355"/>
        <item x="622"/>
        <item x="1832"/>
        <item x="144"/>
        <item x="920"/>
        <item x="516"/>
        <item x="1712"/>
        <item x="628"/>
        <item x="1880"/>
        <item x="1553"/>
        <item x="860"/>
        <item x="1791"/>
        <item x="1660"/>
        <item x="1058"/>
        <item x="817"/>
        <item x="1764"/>
        <item x="942"/>
        <item x="816"/>
        <item x="1319"/>
        <item x="599"/>
        <item x="1748"/>
        <item x="63"/>
        <item x="1808"/>
        <item x="526"/>
        <item x="1890"/>
        <item x="44"/>
        <item x="196"/>
        <item x="1608"/>
        <item x="1619"/>
        <item x="28"/>
        <item x="1897"/>
        <item x="129"/>
        <item x="61"/>
        <item x="1092"/>
        <item x="1112"/>
        <item x="1670"/>
        <item x="1840"/>
        <item x="1184"/>
        <item x="1574"/>
        <item x="420"/>
        <item x="1323"/>
        <item x="809"/>
        <item x="1717"/>
        <item x="131"/>
        <item x="529"/>
        <item x="981"/>
        <item x="56"/>
        <item x="1413"/>
        <item x="1524"/>
        <item x="208"/>
        <item x="1032"/>
        <item x="449"/>
        <item x="395"/>
        <item x="1279"/>
        <item x="349"/>
        <item x="315"/>
        <item x="1424"/>
        <item x="971"/>
        <item x="579"/>
        <item x="313"/>
        <item x="1458"/>
        <item x="1078"/>
        <item x="963"/>
        <item x="1896"/>
        <item x="610"/>
        <item x="864"/>
        <item x="618"/>
        <item x="565"/>
        <item x="776"/>
        <item x="765"/>
        <item x="590"/>
        <item x="119"/>
        <item x="978"/>
        <item x="560"/>
        <item x="23"/>
        <item x="736"/>
        <item x="1006"/>
        <item x="658"/>
        <item x="1274"/>
        <item x="691"/>
        <item x="1483"/>
        <item x="29"/>
        <item x="557"/>
        <item x="940"/>
        <item x="715"/>
        <item x="1152"/>
        <item x="653"/>
        <item x="1606"/>
        <item x="1528"/>
        <item x="1239"/>
        <item x="1158"/>
        <item x="184"/>
        <item x="1190"/>
        <item x="108"/>
        <item x="1879"/>
        <item x="1142"/>
        <item x="1230"/>
        <item x="540"/>
        <item x="1321"/>
        <item x="1093"/>
        <item x="1039"/>
        <item x="1709"/>
        <item x="680"/>
        <item x="603"/>
        <item x="435"/>
        <item x="888"/>
        <item x="1084"/>
        <item x="505"/>
        <item x="1823"/>
        <item x="1194"/>
        <item x="1875"/>
        <item x="149"/>
        <item x="262"/>
        <item x="423"/>
        <item x="1789"/>
        <item x="414"/>
        <item x="1133"/>
        <item x="314"/>
        <item x="269"/>
        <item x="1042"/>
        <item x="1350"/>
        <item x="1503"/>
        <item x="1536"/>
        <item x="1575"/>
        <item x="745"/>
        <item x="307"/>
        <item x="1261"/>
        <item x="1945"/>
        <item x="1620"/>
        <item x="263"/>
        <item x="1646"/>
        <item x="122"/>
        <item x="943"/>
        <item x="1803"/>
        <item x="960"/>
        <item x="1446"/>
        <item x="1633"/>
        <item x="965"/>
        <item x="1548"/>
        <item x="1453"/>
        <item x="760"/>
        <item x="1861"/>
        <item x="1668"/>
        <item x="480"/>
        <item x="178"/>
        <item x="1530"/>
        <item x="1599"/>
        <item x="240"/>
        <item x="583"/>
        <item x="1257"/>
        <item x="1430"/>
        <item x="175"/>
        <item x="1767"/>
        <item x="75"/>
        <item x="270"/>
        <item x="675"/>
        <item x="1777"/>
        <item x="523"/>
        <item x="858"/>
        <item x="1465"/>
        <item x="59"/>
        <item x="698"/>
        <item x="1531"/>
        <item x="1027"/>
        <item x="531"/>
        <item x="1552"/>
        <item x="497"/>
        <item x="120"/>
        <item x="755"/>
        <item x="506"/>
        <item x="275"/>
        <item x="737"/>
        <item x="1195"/>
        <item x="1054"/>
        <item x="1037"/>
        <item x="510"/>
        <item x="1587"/>
        <item x="1659"/>
        <item x="201"/>
        <item x="422"/>
        <item x="1302"/>
        <item x="897"/>
        <item x="1246"/>
        <item x="1473"/>
        <item x="1498"/>
        <item x="1926"/>
        <item x="1617"/>
        <item x="1045"/>
        <item x="1666"/>
        <item x="12"/>
        <item x="645"/>
        <item x="997"/>
        <item x="687"/>
        <item x="406"/>
        <item x="1618"/>
        <item x="159"/>
        <item x="10"/>
        <item x="280"/>
        <item x="441"/>
        <item x="80"/>
        <item x="107"/>
        <item x="1663"/>
        <item x="907"/>
        <item x="1630"/>
        <item x="585"/>
        <item x="1943"/>
        <item x="710"/>
        <item x="1759"/>
        <item x="1055"/>
        <item x="1141"/>
        <item x="171"/>
        <item x="1080"/>
        <item x="258"/>
        <item x="929"/>
        <item x="90"/>
        <item x="812"/>
        <item x="1701"/>
        <item x="1647"/>
        <item x="1191"/>
        <item x="1708"/>
        <item x="1126"/>
        <item x="840"/>
        <item x="728"/>
        <item x="534"/>
        <item x="9"/>
        <item x="1407"/>
        <item x="1779"/>
        <item x="326"/>
        <item x="1127"/>
        <item x="674"/>
        <item x="1072"/>
        <item x="182"/>
        <item x="1550"/>
        <item x="1870"/>
        <item x="17"/>
        <item x="481"/>
        <item x="1235"/>
        <item x="1501"/>
        <item x="439"/>
        <item x="1769"/>
        <item x="1488"/>
        <item x="1507"/>
        <item x="1179"/>
        <item x="382"/>
        <item x="524"/>
        <item x="385"/>
        <item x="291"/>
        <item x="1605"/>
        <item x="853"/>
        <item x="772"/>
        <item x="1137"/>
        <item x="1520"/>
        <item x="615"/>
        <item x="886"/>
        <item x="417"/>
        <item x="1941"/>
        <item x="550"/>
        <item x="187"/>
        <item x="1046"/>
        <item x="1939"/>
        <item x="1825"/>
        <item x="1653"/>
        <item x="1638"/>
        <item x="959"/>
        <item x="86"/>
        <item x="1328"/>
        <item x="188"/>
        <item x="115"/>
        <item x="1693"/>
        <item x="1124"/>
        <item x="1811"/>
        <item x="1215"/>
        <item x="733"/>
        <item x="1303"/>
        <item x="1372"/>
        <item x="377"/>
        <item x="151"/>
        <item x="1704"/>
        <item x="1901"/>
        <item x="1658"/>
        <item x="1286"/>
        <item x="69"/>
        <item x="1382"/>
        <item x="1419"/>
        <item x="785"/>
        <item x="33"/>
        <item x="1776"/>
        <item x="260"/>
        <item x="273"/>
        <item x="1745"/>
        <item x="1492"/>
        <item x="1016"/>
        <item x="1322"/>
        <item x="1347"/>
        <item x="1904"/>
        <item x="220"/>
        <item x="1188"/>
        <item x="751"/>
        <item x="801"/>
        <item x="217"/>
        <item x="1720"/>
        <item x="1535"/>
        <item x="621"/>
        <item x="1511"/>
        <item x="179"/>
        <item x="1359"/>
        <item x="851"/>
        <item x="1081"/>
        <item x="1402"/>
        <item x="343"/>
        <item x="1529"/>
        <item x="1504"/>
        <item x="617"/>
        <item x="1887"/>
        <item x="72"/>
        <item x="850"/>
        <item x="218"/>
        <item x="451"/>
        <item x="473"/>
        <item x="1349"/>
        <item x="837"/>
        <item x="625"/>
        <item x="693"/>
        <item x="508"/>
        <item x="1145"/>
        <item x="1116"/>
        <item x="854"/>
        <item x="37"/>
        <item x="932"/>
        <item x="110"/>
        <item x="1140"/>
        <item x="632"/>
        <item x="1711"/>
        <item x="989"/>
        <item x="1185"/>
        <item x="1318"/>
        <item x="1736"/>
        <item x="1580"/>
        <item x="112"/>
        <item x="402"/>
        <item x="973"/>
        <item x="779"/>
        <item x="799"/>
        <item x="1849"/>
        <item x="1034"/>
        <item x="1129"/>
        <item x="941"/>
        <item x="572"/>
        <item x="1475"/>
        <item x="873"/>
        <item x="1406"/>
        <item x="1497"/>
        <item x="641"/>
        <item x="1579"/>
        <item x="874"/>
        <item x="1114"/>
        <item x="1772"/>
        <item x="194"/>
        <item x="416"/>
        <item x="1595"/>
        <item x="663"/>
        <item x="1143"/>
        <item x="1778"/>
        <item x="1654"/>
        <item x="1686"/>
        <item x="1462"/>
        <item x="51"/>
        <item x="1354"/>
        <item x="1906"/>
        <item x="1650"/>
        <item x="1878"/>
        <item x="306"/>
        <item x="1146"/>
        <item x="703"/>
        <item x="1631"/>
        <item x="1669"/>
        <item x="127"/>
        <item x="1583"/>
        <item x="791"/>
        <item x="1087"/>
        <item x="1033"/>
        <item x="1165"/>
        <item x="1592"/>
        <item x="1067"/>
        <item x="637"/>
        <item x="1173"/>
        <item x="374"/>
        <item x="824"/>
        <item x="1696"/>
        <item x="35"/>
        <item x="1537"/>
        <item x="1695"/>
        <item x="596"/>
        <item x="795"/>
        <item x="210"/>
        <item x="1838"/>
        <item x="25"/>
        <item x="1851"/>
        <item x="1766"/>
        <item x="286"/>
        <item x="1265"/>
        <item x="54"/>
        <item x="216"/>
        <item x="96"/>
        <item x="839"/>
        <item x="85"/>
        <item x="1882"/>
        <item x="1533"/>
        <item x="1788"/>
        <item x="1021"/>
        <item x="1930"/>
        <item x="1066"/>
        <item x="1784"/>
        <item x="409"/>
        <item x="1821"/>
        <item x="912"/>
        <item x="1491"/>
        <item x="442"/>
        <item x="484"/>
        <item x="118"/>
        <item x="1468"/>
        <item x="1810"/>
        <item x="279"/>
        <item x="869"/>
        <item x="527"/>
        <item x="1071"/>
        <item x="1521"/>
        <item x="1375"/>
        <item x="1727"/>
        <item x="478"/>
        <item x="55"/>
        <item x="1305"/>
        <item x="890"/>
        <item x="721"/>
        <item x="1571"/>
        <item x="752"/>
        <item x="324"/>
        <item x="1922"/>
        <item x="1642"/>
        <item x="1936"/>
        <item x="847"/>
        <item x="1118"/>
        <item x="1514"/>
        <item x="1812"/>
        <item x="558"/>
        <item x="811"/>
        <item x="1383"/>
        <item x="1559"/>
        <item x="1284"/>
        <item x="1435"/>
        <item x="474"/>
        <item x="323"/>
        <item x="1569"/>
        <item x="79"/>
        <item x="1315"/>
        <item x="94"/>
        <item x="1792"/>
        <item x="325"/>
        <item x="65"/>
        <item x="514"/>
        <item x="1166"/>
        <item x="1040"/>
        <item x="1077"/>
        <item x="780"/>
        <item x="918"/>
        <item x="243"/>
        <item x="538"/>
        <item x="952"/>
        <item x="290"/>
        <item x="1094"/>
        <item x="1867"/>
        <item x="880"/>
        <item x="197"/>
        <item x="317"/>
        <item x="551"/>
        <item x="1517"/>
        <item x="555"/>
        <item x="735"/>
        <item x="1379"/>
        <item x="1719"/>
        <item x="487"/>
        <item x="648"/>
        <item x="1301"/>
        <item x="249"/>
        <item x="951"/>
        <item x="1154"/>
        <item x="1374"/>
        <item x="20"/>
        <item x="773"/>
        <item x="1721"/>
        <item x="447"/>
        <item x="1588"/>
        <item x="1387"/>
        <item x="683"/>
        <item x="686"/>
        <item x="1174"/>
        <item x="1335"/>
        <item x="1010"/>
        <item x="1"/>
        <item x="903"/>
        <item x="1522"/>
        <item x="296"/>
        <item x="351"/>
        <item x="699"/>
        <item x="1508"/>
        <item x="1482"/>
        <item x="502"/>
        <item x="821"/>
        <item x="1221"/>
        <item x="407"/>
        <item x="148"/>
        <item x="1928"/>
        <item x="272"/>
        <item x="465"/>
        <item x="559"/>
        <item x="1299"/>
        <item x="81"/>
        <item x="1011"/>
        <item x="1159"/>
        <item x="116"/>
        <item x="1496"/>
        <item x="1177"/>
        <item x="871"/>
        <item x="1950"/>
        <item x="1113"/>
        <item x="802"/>
        <item x="1463"/>
        <item x="1125"/>
        <item x="1687"/>
        <item x="1434"/>
        <item x="1012"/>
        <item x="742"/>
        <item x="825"/>
        <item x="1841"/>
        <item x="1420"/>
        <item x="1222"/>
        <item x="1527"/>
        <item x="1762"/>
        <item x="1073"/>
        <item x="642"/>
        <item x="1815"/>
        <item x="1604"/>
        <item x="463"/>
        <item x="1679"/>
        <item x="1852"/>
        <item x="1873"/>
        <item x="1541"/>
        <item x="1662"/>
        <item x="1648"/>
        <item x="1655"/>
        <item x="996"/>
        <item x="1331"/>
        <item x="40"/>
        <item x="1345"/>
        <item x="1090"/>
        <item x="541"/>
        <item x="1625"/>
        <item x="725"/>
        <item x="1700"/>
        <item x="1485"/>
        <item x="205"/>
        <item x="1111"/>
        <item x="483"/>
        <item x="1232"/>
        <item x="1053"/>
        <item x="14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dataField="1" numFmtId="165" showAll="0"/>
    <pivotField showAll="0"/>
  </pivotFields>
  <rowFields count="1">
    <field x="0"/>
  </rowFields>
  <rowItems count="12">
    <i>
      <x v="192"/>
    </i>
    <i>
      <x v="1883"/>
    </i>
    <i>
      <x v="225"/>
    </i>
    <i>
      <x v="422"/>
    </i>
    <i>
      <x v="327"/>
    </i>
    <i>
      <x v="87"/>
    </i>
    <i>
      <x v="1296"/>
    </i>
    <i>
      <x v="1192"/>
    </i>
    <i>
      <x v="537"/>
    </i>
    <i>
      <x v="1581"/>
    </i>
    <i>
      <x v="1609"/>
    </i>
    <i t="grand">
      <x/>
    </i>
  </rowItems>
  <colItems count="1">
    <i/>
  </colItems>
  <dataFields count="1">
    <dataField name="Sum of fee(millions)" fld="14" baseField="0" baseItem="0" numFmtId="168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CEF8E3-665C-4BE0-A8FB-783A6E14B063}" name="PivotTable7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10" firstHeaderRow="1" firstDataRow="1" firstDataCol="1"/>
  <pivotFields count="16">
    <pivotField axis="axisRow" showAll="0" sortType="descending">
      <items count="1952">
        <item x="1208"/>
        <item x="892"/>
        <item x="1400"/>
        <item x="771"/>
        <item x="1443"/>
        <item x="212"/>
        <item x="1089"/>
        <item x="83"/>
        <item x="1123"/>
        <item x="1316"/>
        <item x="1050"/>
        <item x="729"/>
        <item x="607"/>
        <item x="427"/>
        <item x="899"/>
        <item x="787"/>
        <item x="620"/>
        <item x="1512"/>
        <item x="458"/>
        <item x="1460"/>
        <item x="255"/>
        <item x="274"/>
        <item x="1826"/>
        <item x="877"/>
        <item x="1395"/>
        <item x="462"/>
        <item x="571"/>
        <item x="225"/>
        <item x="826"/>
        <item x="106"/>
        <item x="575"/>
        <item x="281"/>
        <item x="410"/>
        <item x="882"/>
        <item x="521"/>
        <item x="174"/>
        <item x="1667"/>
        <item x="1105"/>
        <item x="1022"/>
        <item x="1835"/>
        <item x="1216"/>
        <item x="934"/>
        <item x="1747"/>
        <item x="775"/>
        <item x="616"/>
        <item x="1307"/>
        <item x="678"/>
        <item x="124"/>
        <item x="723"/>
        <item x="1161"/>
        <item x="1768"/>
        <item x="1268"/>
        <item x="543"/>
        <item x="1802"/>
        <item x="167"/>
        <item x="1035"/>
        <item x="1381"/>
        <item x="856"/>
        <item x="1178"/>
        <item x="1652"/>
        <item x="574"/>
        <item x="586"/>
        <item x="346"/>
        <item x="833"/>
        <item x="444"/>
        <item x="706"/>
        <item x="232"/>
        <item x="1418"/>
        <item x="705"/>
        <item x="1432"/>
        <item x="419"/>
        <item x="946"/>
        <item x="948"/>
        <item x="730"/>
        <item x="1905"/>
        <item x="1029"/>
        <item x="460"/>
        <item x="1361"/>
        <item x="889"/>
        <item x="1621"/>
        <item x="992"/>
        <item x="1030"/>
        <item x="488"/>
        <item x="1342"/>
        <item x="987"/>
        <item x="836"/>
        <item x="193"/>
        <item x="5"/>
        <item x="898"/>
        <item x="909"/>
        <item x="609"/>
        <item x="1003"/>
        <item x="310"/>
        <item x="945"/>
        <item x="1063"/>
        <item x="1741"/>
        <item x="1193"/>
        <item x="126"/>
        <item x="1237"/>
        <item x="1101"/>
        <item x="1255"/>
        <item x="545"/>
        <item x="805"/>
        <item x="1365"/>
        <item x="1916"/>
        <item x="803"/>
        <item x="1892"/>
        <item x="1649"/>
        <item x="578"/>
        <item x="1949"/>
        <item x="303"/>
        <item x="1932"/>
        <item x="1325"/>
        <item x="1710"/>
        <item x="1725"/>
        <item x="1925"/>
        <item x="169"/>
        <item x="1008"/>
        <item x="611"/>
        <item x="30"/>
        <item x="741"/>
        <item x="1664"/>
        <item x="1775"/>
        <item x="41"/>
        <item x="1036"/>
        <item x="1818"/>
        <item x="1108"/>
        <item x="348"/>
        <item x="1656"/>
        <item x="1031"/>
        <item x="264"/>
        <item x="52"/>
        <item x="1613"/>
        <item x="1651"/>
        <item x="1445"/>
        <item x="378"/>
        <item x="195"/>
        <item x="345"/>
        <item x="1495"/>
        <item x="1017"/>
        <item x="1730"/>
        <item x="758"/>
        <item x="982"/>
        <item x="185"/>
        <item x="331"/>
        <item x="1437"/>
        <item x="651"/>
        <item x="1746"/>
        <item x="990"/>
        <item x="1809"/>
        <item x="470"/>
        <item x="980"/>
        <item x="89"/>
        <item x="627"/>
        <item x="964"/>
        <item x="226"/>
        <item x="708"/>
        <item x="166"/>
        <item x="1899"/>
        <item x="369"/>
        <item x="949"/>
        <item x="670"/>
        <item x="1594"/>
        <item x="1565"/>
        <item x="1472"/>
        <item x="694"/>
        <item x="875"/>
        <item x="1364"/>
        <item x="1167"/>
        <item x="1377"/>
        <item x="298"/>
        <item x="1020"/>
        <item x="966"/>
        <item x="224"/>
        <item x="1774"/>
        <item x="1845"/>
        <item x="1064"/>
        <item x="1538"/>
        <item x="257"/>
        <item x="1910"/>
        <item x="1109"/>
        <item x="636"/>
        <item x="1947"/>
        <item x="766"/>
        <item x="396"/>
        <item x="606"/>
        <item x="1438"/>
        <item x="1761"/>
        <item x="1135"/>
        <item x="1414"/>
        <item x="476"/>
        <item x="962"/>
        <item x="0"/>
        <item x="472"/>
        <item x="744"/>
        <item x="438"/>
        <item x="189"/>
        <item x="520"/>
        <item x="160"/>
        <item x="1352"/>
        <item x="153"/>
        <item x="956"/>
        <item x="64"/>
        <item x="1558"/>
        <item x="1170"/>
        <item x="268"/>
        <item x="1743"/>
        <item x="1082"/>
        <item x="494"/>
        <item x="1850"/>
        <item x="350"/>
        <item x="1128"/>
        <item x="295"/>
        <item x="1728"/>
        <item x="67"/>
        <item x="1898"/>
        <item x="1742"/>
        <item x="1500"/>
        <item x="807"/>
        <item x="1900"/>
        <item x="1911"/>
        <item x="750"/>
        <item x="1353"/>
        <item x="509"/>
        <item x="759"/>
        <item x="2"/>
        <item x="1780"/>
        <item x="1276"/>
        <item x="1502"/>
        <item x="1566"/>
        <item x="1816"/>
        <item x="1183"/>
        <item x="662"/>
        <item x="1556"/>
        <item x="764"/>
        <item x="1576"/>
        <item x="591"/>
        <item x="440"/>
        <item x="1924"/>
        <item x="1804"/>
        <item x="511"/>
        <item x="200"/>
        <item x="930"/>
        <item x="896"/>
        <item x="1380"/>
        <item x="1612"/>
        <item x="292"/>
        <item x="1394"/>
        <item x="1834"/>
        <item x="1489"/>
        <item x="1121"/>
        <item x="1444"/>
        <item x="1157"/>
        <item x="1707"/>
        <item x="344"/>
        <item x="491"/>
        <item x="1266"/>
        <item x="1160"/>
        <item x="361"/>
        <item x="1317"/>
        <item x="1001"/>
        <item x="804"/>
        <item x="206"/>
        <item x="141"/>
        <item x="233"/>
        <item x="582"/>
        <item x="1356"/>
        <item x="158"/>
        <item x="1452"/>
        <item x="338"/>
        <item x="969"/>
        <item x="1616"/>
        <item x="711"/>
        <item x="102"/>
        <item x="933"/>
        <item x="1806"/>
        <item x="1757"/>
        <item x="1734"/>
        <item x="793"/>
        <item x="1570"/>
        <item x="176"/>
        <item x="1872"/>
        <item x="1675"/>
        <item x="114"/>
        <item x="21"/>
        <item x="31"/>
        <item x="84"/>
        <item x="1189"/>
        <item x="564"/>
        <item x="1367"/>
        <item x="241"/>
        <item x="277"/>
        <item x="1817"/>
        <item x="1085"/>
        <item x="1549"/>
        <item x="831"/>
        <item x="1396"/>
        <item x="1635"/>
        <item x="660"/>
        <item x="1236"/>
        <item x="1674"/>
        <item x="454"/>
        <item x="1258"/>
        <item x="1609"/>
        <item x="972"/>
        <item x="1644"/>
        <item x="1104"/>
        <item x="1267"/>
        <item x="48"/>
        <item x="289"/>
        <item x="1014"/>
        <item x="209"/>
        <item x="846"/>
        <item x="1343"/>
        <item x="1578"/>
        <item x="717"/>
        <item x="894"/>
        <item x="1506"/>
        <item x="1590"/>
        <item x="392"/>
        <item x="1311"/>
        <item x="352"/>
        <item x="1120"/>
        <item x="71"/>
        <item x="267"/>
        <item x="561"/>
        <item x="73"/>
        <item x="4"/>
        <item x="1868"/>
        <item x="251"/>
        <item x="1481"/>
        <item x="1251"/>
        <item x="1269"/>
        <item x="525"/>
        <item x="569"/>
        <item x="186"/>
        <item x="863"/>
        <item x="1476"/>
        <item x="682"/>
        <item x="1860"/>
        <item x="1690"/>
        <item x="98"/>
        <item x="1399"/>
        <item x="993"/>
        <item x="1450"/>
        <item x="34"/>
        <item x="357"/>
        <item x="1294"/>
        <item x="1523"/>
        <item x="1782"/>
        <item x="49"/>
        <item x="1207"/>
        <item x="1199"/>
        <item x="125"/>
        <item x="253"/>
        <item x="1848"/>
        <item x="979"/>
        <item x="900"/>
        <item x="786"/>
        <item x="756"/>
        <item x="722"/>
        <item x="221"/>
        <item x="656"/>
        <item x="177"/>
        <item x="1052"/>
        <item x="1591"/>
        <item x="1798"/>
        <item x="1019"/>
        <item x="1610"/>
        <item x="1688"/>
        <item x="1857"/>
        <item x="1206"/>
        <item x="1069"/>
        <item x="970"/>
        <item x="1584"/>
        <item x="707"/>
        <item x="1004"/>
        <item x="1731"/>
        <item x="1820"/>
        <item x="939"/>
        <item x="1750"/>
        <item x="1106"/>
        <item x="15"/>
        <item x="1139"/>
        <item x="1716"/>
        <item x="163"/>
        <item x="1025"/>
        <item x="219"/>
        <item x="1909"/>
        <item x="1853"/>
        <item x="604"/>
        <item x="878"/>
        <item x="1908"/>
        <item x="926"/>
        <item x="1168"/>
        <item x="1855"/>
        <item x="1421"/>
        <item x="500"/>
        <item x="1371"/>
        <item x="1634"/>
        <item x="991"/>
        <item x="1519"/>
        <item x="554"/>
        <item x="584"/>
        <item x="1795"/>
        <item x="300"/>
        <item x="424"/>
        <item x="1169"/>
        <item x="1171"/>
        <item x="1256"/>
        <item x="1440"/>
        <item x="749"/>
        <item x="576"/>
        <item x="1505"/>
        <item x="389"/>
        <item x="244"/>
        <item x="672"/>
        <item x="1543"/>
        <item x="1411"/>
        <item x="638"/>
        <item x="1287"/>
        <item x="370"/>
        <item x="3"/>
        <item x="1691"/>
        <item x="60"/>
        <item x="238"/>
        <item x="1601"/>
        <item x="592"/>
        <item x="659"/>
        <item x="88"/>
        <item x="1156"/>
        <item x="1115"/>
        <item x="42"/>
        <item x="1469"/>
        <item x="1714"/>
        <item x="986"/>
        <item x="519"/>
        <item x="533"/>
        <item x="1002"/>
        <item x="623"/>
        <item x="294"/>
        <item x="1362"/>
        <item x="302"/>
        <item x="400"/>
        <item x="1703"/>
        <item x="1912"/>
        <item x="1921"/>
        <item x="74"/>
        <item x="1404"/>
        <item x="1149"/>
        <item x="852"/>
        <item x="36"/>
        <item x="1398"/>
        <item x="246"/>
        <item x="485"/>
        <item x="1163"/>
        <item x="664"/>
        <item x="841"/>
        <item x="1018"/>
        <item x="100"/>
        <item x="101"/>
        <item x="1923"/>
        <item x="679"/>
        <item x="341"/>
        <item x="278"/>
        <item x="1471"/>
        <item x="1555"/>
        <item x="1254"/>
        <item x="810"/>
        <item x="1455"/>
        <item x="587"/>
        <item x="613"/>
        <item x="542"/>
        <item x="1412"/>
        <item x="1790"/>
        <item x="1685"/>
        <item x="1397"/>
        <item x="553"/>
        <item x="1225"/>
        <item x="1740"/>
        <item x="1203"/>
        <item x="145"/>
        <item x="1722"/>
        <item x="45"/>
        <item x="726"/>
        <item x="1836"/>
        <item x="1562"/>
        <item x="673"/>
        <item x="1270"/>
        <item x="1264"/>
        <item x="1833"/>
        <item x="1172"/>
        <item x="1376"/>
        <item x="605"/>
        <item x="1332"/>
        <item x="305"/>
        <item x="738"/>
        <item x="1201"/>
        <item x="1224"/>
        <item x="690"/>
        <item x="757"/>
        <item x="161"/>
        <item x="431"/>
        <item x="1920"/>
        <item x="589"/>
        <item x="388"/>
        <item x="87"/>
        <item x="393"/>
        <item x="426"/>
        <item x="1433"/>
        <item x="360"/>
        <item x="304"/>
        <item x="468"/>
        <item x="99"/>
        <item x="700"/>
        <item x="532"/>
        <item x="544"/>
        <item x="549"/>
        <item x="936"/>
        <item x="404"/>
        <item x="954"/>
        <item x="384"/>
        <item x="1863"/>
        <item x="1611"/>
        <item x="342"/>
        <item x="147"/>
        <item x="1641"/>
        <item x="364"/>
        <item x="512"/>
        <item x="677"/>
        <item x="1603"/>
        <item x="457"/>
        <item x="1186"/>
        <item x="1843"/>
        <item x="1567"/>
        <item x="1931"/>
        <item x="1218"/>
        <item x="8"/>
        <item x="1088"/>
        <item x="1874"/>
        <item x="1015"/>
        <item x="1298"/>
        <item x="105"/>
        <item x="808"/>
        <item x="818"/>
        <item x="1059"/>
        <item x="517"/>
        <item x="330"/>
        <item x="1061"/>
        <item x="1937"/>
        <item x="47"/>
        <item x="1516"/>
        <item x="242"/>
        <item x="1351"/>
        <item x="1729"/>
        <item x="1793"/>
        <item x="1005"/>
        <item x="27"/>
        <item x="1864"/>
        <item x="1272"/>
        <item x="806"/>
        <item x="938"/>
        <item x="539"/>
        <item x="1285"/>
        <item x="849"/>
        <item x="1259"/>
        <item x="1639"/>
        <item x="1871"/>
        <item x="1573"/>
        <item x="236"/>
        <item x="1859"/>
        <item x="1564"/>
        <item x="1738"/>
        <item x="1799"/>
        <item x="1028"/>
        <item x="284"/>
        <item x="22"/>
        <item x="861"/>
        <item x="1783"/>
        <item x="1623"/>
        <item x="1869"/>
        <item x="1753"/>
        <item x="1532"/>
        <item x="1805"/>
        <item x="1770"/>
        <item x="239"/>
        <item x="1220"/>
        <item x="640"/>
        <item x="1681"/>
        <item x="234"/>
        <item x="1470"/>
        <item x="1829"/>
        <item x="1132"/>
        <item x="271"/>
        <item x="1248"/>
        <item x="1226"/>
        <item x="1614"/>
        <item x="1198"/>
        <item x="1847"/>
        <item x="117"/>
        <item x="957"/>
        <item x="1436"/>
        <item x="1657"/>
        <item x="479"/>
        <item x="1083"/>
        <item x="334"/>
        <item x="1598"/>
        <item x="1357"/>
        <item x="937"/>
        <item x="266"/>
        <item x="843"/>
        <item x="661"/>
        <item x="1518"/>
        <item x="412"/>
        <item x="137"/>
        <item x="1200"/>
        <item x="1355"/>
        <item x="798"/>
        <item x="857"/>
        <item x="1223"/>
        <item x="380"/>
        <item x="739"/>
        <item x="685"/>
        <item x="1499"/>
        <item x="881"/>
        <item x="265"/>
        <item x="1389"/>
        <item x="1214"/>
        <item x="401"/>
        <item x="961"/>
        <item x="827"/>
        <item x="598"/>
        <item x="1474"/>
        <item x="1038"/>
        <item x="1673"/>
        <item x="113"/>
        <item x="1429"/>
        <item x="372"/>
        <item x="1724"/>
        <item x="1671"/>
        <item x="1324"/>
        <item x="650"/>
        <item x="1262"/>
        <item x="504"/>
        <item x="1917"/>
        <item x="13"/>
        <item x="1513"/>
        <item x="1151"/>
        <item x="1134"/>
        <item x="140"/>
        <item x="1401"/>
        <item x="170"/>
        <item x="139"/>
        <item x="1330"/>
        <item x="93"/>
        <item x="371"/>
        <item x="1271"/>
        <item x="1751"/>
        <item x="309"/>
        <item x="503"/>
        <item x="950"/>
        <item x="1297"/>
        <item x="103"/>
        <item x="1692"/>
        <item x="1369"/>
        <item x="231"/>
        <item x="630"/>
        <item x="248"/>
        <item x="1683"/>
        <item x="1260"/>
        <item x="988"/>
        <item x="953"/>
        <item x="1150"/>
        <item x="1760"/>
        <item x="1895"/>
        <item x="1070"/>
        <item x="552"/>
        <item x="259"/>
        <item x="390"/>
        <item x="261"/>
        <item x="1486"/>
        <item x="528"/>
        <item x="26"/>
        <item x="1807"/>
        <item x="1416"/>
        <item x="1643"/>
        <item x="975"/>
        <item x="138"/>
        <item x="154"/>
        <item x="230"/>
        <item x="297"/>
        <item x="704"/>
        <item x="1138"/>
        <item x="1291"/>
        <item x="32"/>
        <item x="1320"/>
        <item x="1410"/>
        <item x="1289"/>
        <item x="835"/>
        <item x="563"/>
        <item x="411"/>
        <item x="1131"/>
        <item x="915"/>
        <item x="1060"/>
        <item x="181"/>
        <item x="436"/>
        <item x="1771"/>
        <item x="581"/>
        <item x="868"/>
        <item x="935"/>
        <item x="311"/>
        <item x="747"/>
        <item x="654"/>
        <item x="405"/>
        <item x="1304"/>
        <item x="822"/>
        <item x="567"/>
        <item x="727"/>
        <item x="1336"/>
        <item x="820"/>
        <item x="1205"/>
        <item x="1100"/>
        <item x="713"/>
        <item x="1839"/>
        <item x="1211"/>
        <item x="492"/>
        <item x="1007"/>
        <item x="68"/>
        <item x="983"/>
        <item x="1107"/>
        <item x="82"/>
        <item x="1846"/>
        <item x="1308"/>
        <item x="1049"/>
        <item x="719"/>
        <item x="1914"/>
        <item x="1337"/>
        <item x="356"/>
        <item x="1858"/>
        <item x="1640"/>
        <item x="891"/>
        <item x="1363"/>
        <item x="1278"/>
        <item x="597"/>
        <item x="475"/>
        <item x="337"/>
        <item x="320"/>
        <item x="967"/>
        <item x="695"/>
        <item x="647"/>
        <item x="1122"/>
        <item x="1540"/>
        <item x="1546"/>
        <item x="1557"/>
        <item x="784"/>
        <item x="783"/>
        <item x="1373"/>
        <item x="319"/>
        <item x="1944"/>
        <item x="1338"/>
        <item x="1885"/>
        <item x="308"/>
        <item x="947"/>
        <item x="288"/>
        <item x="418"/>
        <item x="921"/>
        <item x="1044"/>
        <item x="1162"/>
        <item x="813"/>
        <item x="1344"/>
        <item x="1312"/>
        <item x="1386"/>
        <item x="1702"/>
        <item x="1822"/>
        <item x="1243"/>
        <item x="917"/>
        <item x="862"/>
        <item x="1408"/>
        <item x="1047"/>
        <item x="1884"/>
        <item x="250"/>
        <item x="697"/>
        <item x="399"/>
        <item x="1927"/>
        <item x="1062"/>
        <item x="1457"/>
        <item x="433"/>
        <item x="1755"/>
        <item x="901"/>
        <item x="1252"/>
        <item x="76"/>
        <item x="1210"/>
        <item x="1680"/>
        <item x="1026"/>
        <item x="631"/>
        <item x="518"/>
        <item x="1684"/>
        <item x="1697"/>
        <item x="1181"/>
        <item x="1629"/>
        <item x="1245"/>
        <item x="828"/>
        <item x="1074"/>
        <item x="391"/>
        <item x="381"/>
        <item x="815"/>
        <item x="1314"/>
        <item x="927"/>
        <item x="1819"/>
        <item x="866"/>
        <item x="1310"/>
        <item x="1180"/>
        <item x="340"/>
        <item x="1478"/>
        <item x="1204"/>
        <item x="150"/>
        <item x="667"/>
        <item x="142"/>
        <item x="1306"/>
        <item x="974"/>
        <item x="333"/>
        <item x="1393"/>
        <item x="1801"/>
        <item x="977"/>
        <item x="718"/>
        <item x="1554"/>
        <item x="782"/>
        <item x="1723"/>
        <item x="1228"/>
        <item x="1219"/>
        <item x="1600"/>
        <item x="904"/>
        <item x="1831"/>
        <item x="1300"/>
        <item x="1918"/>
        <item x="732"/>
        <item x="327"/>
        <item x="859"/>
        <item x="1391"/>
        <item x="1442"/>
        <item x="1275"/>
        <item x="434"/>
        <item x="762"/>
        <item x="1327"/>
        <item x="245"/>
        <item x="1117"/>
        <item x="332"/>
        <item x="1547"/>
        <item x="1282"/>
        <item x="425"/>
        <item x="1672"/>
        <item x="702"/>
        <item x="1202"/>
        <item x="1043"/>
        <item x="1079"/>
        <item x="1119"/>
        <item x="913"/>
        <item x="1589"/>
        <item x="1480"/>
        <item x="1182"/>
        <item x="316"/>
        <item x="152"/>
        <item x="339"/>
        <item x="1464"/>
        <item x="1907"/>
        <item x="1227"/>
        <item x="164"/>
        <item x="1466"/>
        <item x="50"/>
        <item x="1385"/>
        <item x="1461"/>
        <item x="1290"/>
        <item x="671"/>
        <item x="985"/>
        <item x="535"/>
        <item x="566"/>
        <item x="1888"/>
        <item x="668"/>
        <item x="923"/>
        <item x="192"/>
        <item x="916"/>
        <item x="883"/>
        <item x="513"/>
        <item x="1677"/>
        <item x="1234"/>
        <item x="895"/>
        <item x="1487"/>
        <item x="1422"/>
        <item x="1277"/>
        <item x="397"/>
        <item x="931"/>
        <item x="58"/>
        <item x="293"/>
        <item x="455"/>
        <item x="183"/>
        <item x="768"/>
        <item x="46"/>
        <item x="593"/>
        <item x="1865"/>
        <item x="204"/>
        <item x="1333"/>
        <item x="1417"/>
        <item x="1229"/>
        <item x="1830"/>
        <item x="353"/>
        <item x="489"/>
        <item x="1739"/>
        <item x="252"/>
        <item x="848"/>
        <item x="312"/>
        <item x="830"/>
        <item x="1075"/>
        <item x="1935"/>
        <item x="1698"/>
        <item x="1636"/>
        <item x="1065"/>
        <item x="1637"/>
        <item x="1866"/>
        <item x="1862"/>
        <item x="1358"/>
        <item x="1733"/>
        <item x="688"/>
        <item x="450"/>
        <item x="198"/>
        <item x="1510"/>
        <item x="1388"/>
        <item x="254"/>
        <item x="1602"/>
        <item x="1175"/>
        <item x="229"/>
        <item x="1102"/>
        <item x="1164"/>
        <item x="1048"/>
        <item x="376"/>
        <item x="133"/>
        <item x="1933"/>
        <item x="1758"/>
        <item x="490"/>
        <item x="796"/>
        <item x="228"/>
        <item x="1405"/>
        <item x="1597"/>
        <item x="287"/>
        <item x="136"/>
        <item x="1607"/>
        <item x="1426"/>
        <item x="1370"/>
        <item x="1796"/>
        <item x="1176"/>
        <item x="165"/>
        <item x="1622"/>
        <item x="1187"/>
        <item x="1110"/>
        <item x="1449"/>
        <item x="501"/>
        <item x="415"/>
        <item x="365"/>
        <item x="1551"/>
        <item x="1448"/>
        <item x="1585"/>
        <item x="1837"/>
        <item x="359"/>
        <item x="1051"/>
        <item x="180"/>
        <item x="1273"/>
        <item x="507"/>
        <item x="202"/>
        <item x="1484"/>
        <item x="347"/>
        <item x="1582"/>
        <item x="588"/>
        <item x="1346"/>
        <item x="493"/>
        <item x="1244"/>
        <item x="922"/>
        <item x="1785"/>
        <item x="731"/>
        <item x="14"/>
        <item x="885"/>
        <item x="469"/>
        <item x="800"/>
        <item x="466"/>
        <item x="976"/>
        <item x="130"/>
        <item x="1886"/>
        <item x="1136"/>
        <item x="299"/>
        <item x="1155"/>
        <item x="157"/>
        <item x="1577"/>
        <item x="1441"/>
        <item x="285"/>
        <item x="1479"/>
        <item x="1009"/>
        <item x="1056"/>
        <item x="789"/>
        <item x="207"/>
        <item x="1948"/>
        <item x="24"/>
        <item x="1665"/>
        <item x="16"/>
        <item x="829"/>
        <item x="38"/>
        <item x="1913"/>
        <item x="1942"/>
        <item x="383"/>
        <item x="746"/>
        <item x="995"/>
        <item x="724"/>
        <item x="362"/>
        <item x="1013"/>
        <item x="701"/>
        <item x="66"/>
        <item x="1415"/>
        <item x="1281"/>
        <item x="1797"/>
        <item x="842"/>
        <item x="657"/>
        <item x="461"/>
        <item x="1844"/>
        <item x="247"/>
        <item x="1568"/>
        <item x="1876"/>
        <item x="1628"/>
        <item x="1756"/>
        <item x="1794"/>
        <item x="876"/>
        <item x="626"/>
        <item x="146"/>
        <item x="1086"/>
        <item x="790"/>
        <item x="482"/>
        <item x="652"/>
        <item x="754"/>
        <item x="1454"/>
        <item x="276"/>
        <item x="832"/>
        <item x="748"/>
        <item x="1451"/>
        <item x="1096"/>
        <item x="865"/>
        <item x="394"/>
        <item x="925"/>
        <item x="1213"/>
        <item x="644"/>
        <item x="1283"/>
        <item x="155"/>
        <item x="911"/>
        <item x="367"/>
        <item x="322"/>
        <item x="1596"/>
        <item x="1334"/>
        <item x="1197"/>
        <item x="689"/>
        <item x="681"/>
        <item x="712"/>
        <item x="823"/>
        <item x="1737"/>
        <item x="556"/>
        <item x="1459"/>
        <item x="162"/>
        <item x="600"/>
        <item x="522"/>
        <item x="562"/>
        <item x="1348"/>
        <item x="1144"/>
        <item x="1572"/>
        <item x="872"/>
        <item x="778"/>
        <item x="1676"/>
        <item x="214"/>
        <item x="887"/>
        <item x="91"/>
        <item x="994"/>
        <item x="1240"/>
        <item x="624"/>
        <item x="696"/>
        <item x="777"/>
        <item x="1735"/>
        <item x="282"/>
        <item x="649"/>
        <item x="530"/>
        <item x="471"/>
        <item x="1360"/>
        <item x="879"/>
        <item x="1765"/>
        <item x="1456"/>
        <item x="797"/>
        <item x="537"/>
        <item x="430"/>
        <item x="1699"/>
        <item x="1856"/>
        <item x="1130"/>
        <item x="387"/>
        <item x="168"/>
        <item x="1752"/>
        <item x="428"/>
        <item x="375"/>
        <item x="1563"/>
        <item x="1889"/>
        <item x="11"/>
        <item x="781"/>
        <item x="1023"/>
        <item x="1242"/>
        <item x="968"/>
        <item x="716"/>
        <item x="720"/>
        <item x="794"/>
        <item x="1561"/>
        <item x="1494"/>
        <item x="577"/>
        <item x="1526"/>
        <item x="256"/>
        <item x="547"/>
        <item x="914"/>
        <item x="515"/>
        <item x="1439"/>
        <item x="1241"/>
        <item x="1919"/>
        <item x="1041"/>
        <item x="456"/>
        <item x="1827"/>
        <item x="1854"/>
        <item x="1929"/>
        <item x="1814"/>
        <item x="1544"/>
        <item x="227"/>
        <item x="432"/>
        <item x="109"/>
        <item x="1250"/>
        <item x="318"/>
        <item x="19"/>
        <item x="905"/>
        <item x="612"/>
        <item x="223"/>
        <item x="1893"/>
        <item x="1076"/>
        <item x="844"/>
        <item x="1787"/>
        <item x="1713"/>
        <item x="1091"/>
        <item x="143"/>
        <item x="283"/>
        <item x="1539"/>
        <item x="43"/>
        <item x="156"/>
        <item x="998"/>
        <item x="1883"/>
        <item x="190"/>
        <item x="1715"/>
        <item x="774"/>
        <item x="1000"/>
        <item x="602"/>
        <item x="629"/>
        <item x="1891"/>
        <item x="379"/>
        <item x="1689"/>
        <item x="902"/>
        <item x="1946"/>
        <item x="568"/>
        <item x="1754"/>
        <item x="819"/>
        <item x="421"/>
        <item x="763"/>
        <item x="1097"/>
        <item x="767"/>
        <item x="1828"/>
        <item x="1148"/>
        <item x="608"/>
        <item x="838"/>
        <item x="1366"/>
        <item x="753"/>
        <item x="1099"/>
        <item x="1477"/>
        <item x="635"/>
        <item x="1509"/>
        <item x="1902"/>
        <item x="910"/>
        <item x="580"/>
        <item x="714"/>
        <item x="213"/>
        <item x="1706"/>
        <item x="429"/>
        <item x="1196"/>
        <item x="1427"/>
        <item x="1824"/>
        <item x="1940"/>
        <item x="398"/>
        <item x="928"/>
        <item x="1339"/>
        <item x="77"/>
        <item x="669"/>
        <item x="7"/>
        <item x="123"/>
        <item x="1661"/>
        <item x="121"/>
        <item x="1934"/>
        <item x="1800"/>
        <item x="1238"/>
        <item x="446"/>
        <item x="354"/>
        <item x="1341"/>
        <item x="452"/>
        <item x="1718"/>
        <item x="536"/>
        <item x="1732"/>
        <item x="1057"/>
        <item x="646"/>
        <item x="1428"/>
        <item x="1813"/>
        <item x="1632"/>
        <item x="1024"/>
        <item x="199"/>
        <item x="1378"/>
        <item x="684"/>
        <item x="1147"/>
        <item x="95"/>
        <item x="363"/>
        <item x="498"/>
        <item x="128"/>
        <item x="1682"/>
        <item x="1098"/>
        <item x="464"/>
        <item x="814"/>
        <item x="1313"/>
        <item x="235"/>
        <item x="1329"/>
        <item x="321"/>
        <item x="448"/>
        <item x="413"/>
        <item x="1431"/>
        <item x="1744"/>
        <item x="1903"/>
        <item x="792"/>
        <item x="761"/>
        <item x="173"/>
        <item x="1586"/>
        <item x="386"/>
        <item x="1263"/>
        <item x="665"/>
        <item x="477"/>
        <item x="1763"/>
        <item x="1247"/>
        <item x="1645"/>
        <item x="368"/>
        <item x="893"/>
        <item x="692"/>
        <item x="1390"/>
        <item x="1309"/>
        <item x="1409"/>
        <item x="1103"/>
        <item x="496"/>
        <item x="358"/>
        <item x="924"/>
        <item x="1068"/>
        <item x="1938"/>
        <item x="788"/>
        <item x="639"/>
        <item x="867"/>
        <item x="301"/>
        <item x="1545"/>
        <item x="1749"/>
        <item x="1773"/>
        <item x="666"/>
        <item x="1542"/>
        <item x="1423"/>
        <item x="191"/>
        <item x="958"/>
        <item x="18"/>
        <item x="770"/>
        <item x="845"/>
        <item x="1368"/>
        <item x="1192"/>
        <item x="62"/>
        <item x="884"/>
        <item x="237"/>
        <item x="437"/>
        <item x="1212"/>
        <item x="329"/>
        <item x="1253"/>
        <item x="1781"/>
        <item x="955"/>
        <item x="467"/>
        <item x="1525"/>
        <item x="78"/>
        <item x="222"/>
        <item x="1292"/>
        <item x="132"/>
        <item x="211"/>
        <item x="548"/>
        <item x="999"/>
        <item x="1295"/>
        <item x="445"/>
        <item x="443"/>
        <item x="984"/>
        <item x="134"/>
        <item x="6"/>
        <item x="1217"/>
        <item x="1249"/>
        <item x="1288"/>
        <item x="1490"/>
        <item x="111"/>
        <item x="203"/>
        <item x="172"/>
        <item x="1615"/>
        <item x="495"/>
        <item x="1384"/>
        <item x="595"/>
        <item x="1560"/>
        <item x="403"/>
        <item x="373"/>
        <item x="1233"/>
        <item x="1581"/>
        <item x="1515"/>
        <item x="1627"/>
        <item x="1534"/>
        <item x="53"/>
        <item x="1694"/>
        <item x="834"/>
        <item x="1624"/>
        <item x="1209"/>
        <item x="499"/>
        <item x="634"/>
        <item x="1842"/>
        <item x="919"/>
        <item x="1786"/>
        <item x="1915"/>
        <item x="769"/>
        <item x="570"/>
        <item x="908"/>
        <item x="57"/>
        <item x="453"/>
        <item x="1626"/>
        <item x="1593"/>
        <item x="1293"/>
        <item x="1326"/>
        <item x="1726"/>
        <item x="1153"/>
        <item x="594"/>
        <item x="1340"/>
        <item x="1403"/>
        <item x="614"/>
        <item x="335"/>
        <item x="546"/>
        <item x="336"/>
        <item x="366"/>
        <item x="486"/>
        <item x="855"/>
        <item x="215"/>
        <item x="328"/>
        <item x="655"/>
        <item x="1467"/>
        <item x="1231"/>
        <item x="601"/>
        <item x="734"/>
        <item x="459"/>
        <item x="944"/>
        <item x="97"/>
        <item x="1678"/>
        <item x="1280"/>
        <item x="740"/>
        <item x="1493"/>
        <item x="1447"/>
        <item x="70"/>
        <item x="870"/>
        <item x="633"/>
        <item x="1705"/>
        <item x="1881"/>
        <item x="1296"/>
        <item x="104"/>
        <item x="92"/>
        <item x="1095"/>
        <item x="1894"/>
        <item x="1877"/>
        <item x="709"/>
        <item x="573"/>
        <item x="743"/>
        <item x="135"/>
        <item x="676"/>
        <item x="643"/>
        <item x="619"/>
        <item x="39"/>
        <item x="1392"/>
        <item x="408"/>
        <item x="906"/>
        <item x="355"/>
        <item x="622"/>
        <item x="1832"/>
        <item x="144"/>
        <item x="920"/>
        <item x="516"/>
        <item x="1712"/>
        <item x="628"/>
        <item x="1880"/>
        <item x="1553"/>
        <item x="860"/>
        <item x="1791"/>
        <item x="1660"/>
        <item x="1058"/>
        <item x="817"/>
        <item x="1764"/>
        <item x="942"/>
        <item x="816"/>
        <item x="1319"/>
        <item x="599"/>
        <item x="1748"/>
        <item x="63"/>
        <item x="1808"/>
        <item x="526"/>
        <item x="1890"/>
        <item x="44"/>
        <item x="196"/>
        <item x="1608"/>
        <item x="1619"/>
        <item x="28"/>
        <item x="1897"/>
        <item x="129"/>
        <item x="61"/>
        <item x="1092"/>
        <item x="1112"/>
        <item x="1670"/>
        <item x="1840"/>
        <item x="1184"/>
        <item x="1574"/>
        <item x="420"/>
        <item x="1323"/>
        <item x="809"/>
        <item x="1717"/>
        <item x="131"/>
        <item x="529"/>
        <item x="981"/>
        <item x="56"/>
        <item x="1413"/>
        <item x="1524"/>
        <item x="208"/>
        <item x="1032"/>
        <item x="449"/>
        <item x="395"/>
        <item x="1279"/>
        <item x="349"/>
        <item x="315"/>
        <item x="1424"/>
        <item x="971"/>
        <item x="579"/>
        <item x="313"/>
        <item x="1458"/>
        <item x="1078"/>
        <item x="963"/>
        <item x="1896"/>
        <item x="610"/>
        <item x="864"/>
        <item x="618"/>
        <item x="565"/>
        <item x="776"/>
        <item x="765"/>
        <item x="590"/>
        <item x="119"/>
        <item x="978"/>
        <item x="560"/>
        <item x="23"/>
        <item x="736"/>
        <item x="1006"/>
        <item x="658"/>
        <item x="1274"/>
        <item x="691"/>
        <item x="1483"/>
        <item x="29"/>
        <item x="557"/>
        <item x="940"/>
        <item x="715"/>
        <item x="1152"/>
        <item x="653"/>
        <item x="1606"/>
        <item x="1528"/>
        <item x="1239"/>
        <item x="1158"/>
        <item x="184"/>
        <item x="1190"/>
        <item x="108"/>
        <item x="1879"/>
        <item x="1142"/>
        <item x="1230"/>
        <item x="540"/>
        <item x="1321"/>
        <item x="1093"/>
        <item x="1039"/>
        <item x="1709"/>
        <item x="680"/>
        <item x="603"/>
        <item x="435"/>
        <item x="888"/>
        <item x="1084"/>
        <item x="505"/>
        <item x="1823"/>
        <item x="1194"/>
        <item x="1875"/>
        <item x="149"/>
        <item x="262"/>
        <item x="423"/>
        <item x="1789"/>
        <item x="414"/>
        <item x="1133"/>
        <item x="314"/>
        <item x="269"/>
        <item x="1042"/>
        <item x="1350"/>
        <item x="1503"/>
        <item x="1536"/>
        <item x="1575"/>
        <item x="745"/>
        <item x="307"/>
        <item x="1261"/>
        <item x="1945"/>
        <item x="1620"/>
        <item x="263"/>
        <item x="1646"/>
        <item x="122"/>
        <item x="943"/>
        <item x="1803"/>
        <item x="960"/>
        <item x="1446"/>
        <item x="1633"/>
        <item x="965"/>
        <item x="1548"/>
        <item x="1453"/>
        <item x="760"/>
        <item x="1861"/>
        <item x="1668"/>
        <item x="480"/>
        <item x="178"/>
        <item x="1530"/>
        <item x="1599"/>
        <item x="240"/>
        <item x="583"/>
        <item x="1257"/>
        <item x="1430"/>
        <item x="175"/>
        <item x="1767"/>
        <item x="75"/>
        <item x="270"/>
        <item x="675"/>
        <item x="1777"/>
        <item x="523"/>
        <item x="858"/>
        <item x="1465"/>
        <item x="59"/>
        <item x="698"/>
        <item x="1531"/>
        <item x="1027"/>
        <item x="531"/>
        <item x="1552"/>
        <item x="497"/>
        <item x="120"/>
        <item x="755"/>
        <item x="506"/>
        <item x="275"/>
        <item x="737"/>
        <item x="1195"/>
        <item x="1054"/>
        <item x="1037"/>
        <item x="510"/>
        <item x="1587"/>
        <item x="1659"/>
        <item x="201"/>
        <item x="422"/>
        <item x="1302"/>
        <item x="897"/>
        <item x="1246"/>
        <item x="1473"/>
        <item x="1498"/>
        <item x="1926"/>
        <item x="1617"/>
        <item x="1045"/>
        <item x="1666"/>
        <item x="12"/>
        <item x="645"/>
        <item x="997"/>
        <item x="687"/>
        <item x="406"/>
        <item x="1618"/>
        <item x="159"/>
        <item x="10"/>
        <item x="280"/>
        <item x="441"/>
        <item x="80"/>
        <item x="107"/>
        <item x="1663"/>
        <item x="907"/>
        <item x="1630"/>
        <item x="585"/>
        <item x="1943"/>
        <item x="710"/>
        <item x="1759"/>
        <item x="1055"/>
        <item x="1141"/>
        <item x="171"/>
        <item x="1080"/>
        <item x="258"/>
        <item x="929"/>
        <item x="90"/>
        <item x="812"/>
        <item x="1701"/>
        <item x="1647"/>
        <item x="1191"/>
        <item x="1708"/>
        <item x="1126"/>
        <item x="840"/>
        <item x="728"/>
        <item x="534"/>
        <item x="9"/>
        <item x="1407"/>
        <item x="1779"/>
        <item x="326"/>
        <item x="1127"/>
        <item x="674"/>
        <item x="1072"/>
        <item x="182"/>
        <item x="1550"/>
        <item x="1870"/>
        <item x="17"/>
        <item x="481"/>
        <item x="1235"/>
        <item x="1501"/>
        <item x="439"/>
        <item x="1769"/>
        <item x="1488"/>
        <item x="1507"/>
        <item x="1179"/>
        <item x="382"/>
        <item x="524"/>
        <item x="385"/>
        <item x="291"/>
        <item x="1605"/>
        <item x="853"/>
        <item x="772"/>
        <item x="1137"/>
        <item x="1520"/>
        <item x="615"/>
        <item x="886"/>
        <item x="417"/>
        <item x="1941"/>
        <item x="550"/>
        <item x="187"/>
        <item x="1046"/>
        <item x="1939"/>
        <item x="1825"/>
        <item x="1653"/>
        <item x="1638"/>
        <item x="959"/>
        <item x="86"/>
        <item x="1328"/>
        <item x="188"/>
        <item x="115"/>
        <item x="1693"/>
        <item x="1124"/>
        <item x="1811"/>
        <item x="1215"/>
        <item x="733"/>
        <item x="1303"/>
        <item x="1372"/>
        <item x="377"/>
        <item x="151"/>
        <item x="1704"/>
        <item x="1901"/>
        <item x="1658"/>
        <item x="1286"/>
        <item x="69"/>
        <item x="1382"/>
        <item x="1419"/>
        <item x="785"/>
        <item x="33"/>
        <item x="1776"/>
        <item x="260"/>
        <item x="273"/>
        <item x="1745"/>
        <item x="1492"/>
        <item x="1016"/>
        <item x="1322"/>
        <item x="1347"/>
        <item x="1904"/>
        <item x="220"/>
        <item x="1188"/>
        <item x="751"/>
        <item x="801"/>
        <item x="217"/>
        <item x="1720"/>
        <item x="1535"/>
        <item x="621"/>
        <item x="1511"/>
        <item x="179"/>
        <item x="1359"/>
        <item x="851"/>
        <item x="1081"/>
        <item x="1402"/>
        <item x="343"/>
        <item x="1529"/>
        <item x="1504"/>
        <item x="617"/>
        <item x="1887"/>
        <item x="72"/>
        <item x="850"/>
        <item x="218"/>
        <item x="451"/>
        <item x="473"/>
        <item x="1349"/>
        <item x="837"/>
        <item x="625"/>
        <item x="693"/>
        <item x="508"/>
        <item x="1145"/>
        <item x="1116"/>
        <item x="854"/>
        <item x="37"/>
        <item x="932"/>
        <item x="110"/>
        <item x="1140"/>
        <item x="632"/>
        <item x="1711"/>
        <item x="989"/>
        <item x="1185"/>
        <item x="1318"/>
        <item x="1736"/>
        <item x="1580"/>
        <item x="112"/>
        <item x="402"/>
        <item x="973"/>
        <item x="779"/>
        <item x="799"/>
        <item x="1849"/>
        <item x="1034"/>
        <item x="1129"/>
        <item x="941"/>
        <item x="572"/>
        <item x="1475"/>
        <item x="873"/>
        <item x="1406"/>
        <item x="1497"/>
        <item x="641"/>
        <item x="1579"/>
        <item x="874"/>
        <item x="1114"/>
        <item x="1772"/>
        <item x="194"/>
        <item x="416"/>
        <item x="1595"/>
        <item x="663"/>
        <item x="1143"/>
        <item x="1778"/>
        <item x="1654"/>
        <item x="1686"/>
        <item x="1462"/>
        <item x="51"/>
        <item x="1354"/>
        <item x="1906"/>
        <item x="1650"/>
        <item x="1878"/>
        <item x="306"/>
        <item x="1146"/>
        <item x="703"/>
        <item x="1631"/>
        <item x="1669"/>
        <item x="127"/>
        <item x="1583"/>
        <item x="791"/>
        <item x="1087"/>
        <item x="1033"/>
        <item x="1165"/>
        <item x="1592"/>
        <item x="1067"/>
        <item x="637"/>
        <item x="1173"/>
        <item x="374"/>
        <item x="824"/>
        <item x="1696"/>
        <item x="35"/>
        <item x="1537"/>
        <item x="1695"/>
        <item x="596"/>
        <item x="795"/>
        <item x="210"/>
        <item x="1838"/>
        <item x="25"/>
        <item x="1851"/>
        <item x="1766"/>
        <item x="286"/>
        <item x="1265"/>
        <item x="54"/>
        <item x="216"/>
        <item x="96"/>
        <item x="839"/>
        <item x="85"/>
        <item x="1882"/>
        <item x="1533"/>
        <item x="1788"/>
        <item x="1021"/>
        <item x="1930"/>
        <item x="1066"/>
        <item x="1784"/>
        <item x="409"/>
        <item x="1821"/>
        <item x="912"/>
        <item x="1491"/>
        <item x="442"/>
        <item x="484"/>
        <item x="118"/>
        <item x="1468"/>
        <item x="1810"/>
        <item x="279"/>
        <item x="869"/>
        <item x="527"/>
        <item x="1071"/>
        <item x="1521"/>
        <item x="1375"/>
        <item x="1727"/>
        <item x="478"/>
        <item x="55"/>
        <item x="1305"/>
        <item x="890"/>
        <item x="721"/>
        <item x="1571"/>
        <item x="752"/>
        <item x="324"/>
        <item x="1922"/>
        <item x="1642"/>
        <item x="1936"/>
        <item x="847"/>
        <item x="1118"/>
        <item x="1514"/>
        <item x="1812"/>
        <item x="558"/>
        <item x="811"/>
        <item x="1383"/>
        <item x="1559"/>
        <item x="1284"/>
        <item x="1435"/>
        <item x="474"/>
        <item x="323"/>
        <item x="1569"/>
        <item x="79"/>
        <item x="1315"/>
        <item x="94"/>
        <item x="1792"/>
        <item x="325"/>
        <item x="65"/>
        <item x="514"/>
        <item x="1166"/>
        <item x="1040"/>
        <item x="1077"/>
        <item x="780"/>
        <item x="918"/>
        <item x="243"/>
        <item x="538"/>
        <item x="952"/>
        <item x="290"/>
        <item x="1094"/>
        <item x="1867"/>
        <item x="880"/>
        <item x="197"/>
        <item x="317"/>
        <item x="551"/>
        <item x="1517"/>
        <item x="555"/>
        <item x="735"/>
        <item x="1379"/>
        <item x="1719"/>
        <item x="487"/>
        <item x="648"/>
        <item x="1301"/>
        <item x="249"/>
        <item x="951"/>
        <item x="1154"/>
        <item x="1374"/>
        <item x="20"/>
        <item x="773"/>
        <item x="1721"/>
        <item x="447"/>
        <item x="1588"/>
        <item x="1387"/>
        <item x="683"/>
        <item x="686"/>
        <item x="1174"/>
        <item x="1335"/>
        <item x="1010"/>
        <item x="1"/>
        <item x="903"/>
        <item x="1522"/>
        <item x="296"/>
        <item x="351"/>
        <item x="699"/>
        <item x="1508"/>
        <item x="1482"/>
        <item x="502"/>
        <item x="821"/>
        <item x="1221"/>
        <item x="407"/>
        <item x="148"/>
        <item x="1928"/>
        <item x="272"/>
        <item x="465"/>
        <item x="559"/>
        <item x="1299"/>
        <item x="81"/>
        <item x="1011"/>
        <item x="1159"/>
        <item x="116"/>
        <item x="1496"/>
        <item x="1177"/>
        <item x="871"/>
        <item x="1950"/>
        <item x="1113"/>
        <item x="802"/>
        <item x="1463"/>
        <item x="1125"/>
        <item x="1687"/>
        <item x="1434"/>
        <item x="1012"/>
        <item x="742"/>
        <item x="825"/>
        <item x="1841"/>
        <item x="1420"/>
        <item x="1222"/>
        <item x="1527"/>
        <item x="1762"/>
        <item x="1073"/>
        <item x="642"/>
        <item x="1815"/>
        <item x="1604"/>
        <item x="463"/>
        <item x="1679"/>
        <item x="1852"/>
        <item x="1873"/>
        <item x="1541"/>
        <item x="1662"/>
        <item x="1648"/>
        <item x="1655"/>
        <item x="996"/>
        <item x="1331"/>
        <item x="40"/>
        <item x="1345"/>
        <item x="1090"/>
        <item x="541"/>
        <item x="1625"/>
        <item x="725"/>
        <item x="1700"/>
        <item x="1485"/>
        <item x="205"/>
        <item x="1111"/>
        <item x="483"/>
        <item x="1232"/>
        <item x="1053"/>
        <item x="14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7">
        <item sd="0" x="1"/>
        <item sd="0" x="3"/>
        <item sd="0" x="4"/>
        <item sd="0" x="5"/>
        <item sd="0" x="2"/>
        <item sd="0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 measureFilter="1" sortType="descending">
      <items count="78">
        <item x="70"/>
        <item x="62"/>
        <item x="29"/>
        <item x="72"/>
        <item x="61"/>
        <item x="63"/>
        <item x="38"/>
        <item x="74"/>
        <item x="2"/>
        <item x="73"/>
        <item x="33"/>
        <item x="9"/>
        <item x="67"/>
        <item x="32"/>
        <item x="40"/>
        <item x="48"/>
        <item x="23"/>
        <item x="5"/>
        <item x="47"/>
        <item x="36"/>
        <item x="75"/>
        <item x="7"/>
        <item x="51"/>
        <item x="58"/>
        <item x="76"/>
        <item x="59"/>
        <item x="1"/>
        <item x="49"/>
        <item x="52"/>
        <item x="69"/>
        <item x="42"/>
        <item x="68"/>
        <item x="15"/>
        <item x="6"/>
        <item x="14"/>
        <item x="34"/>
        <item x="44"/>
        <item x="3"/>
        <item x="19"/>
        <item x="65"/>
        <item x="10"/>
        <item x="37"/>
        <item x="35"/>
        <item x="57"/>
        <item x="0"/>
        <item x="8"/>
        <item x="16"/>
        <item x="12"/>
        <item x="31"/>
        <item x="60"/>
        <item x="66"/>
        <item x="55"/>
        <item x="22"/>
        <item x="13"/>
        <item x="46"/>
        <item x="71"/>
        <item x="39"/>
        <item x="56"/>
        <item x="4"/>
        <item x="11"/>
        <item x="64"/>
        <item x="21"/>
        <item x="45"/>
        <item x="26"/>
        <item x="24"/>
        <item x="20"/>
        <item x="17"/>
        <item x="30"/>
        <item x="41"/>
        <item x="18"/>
        <item x="25"/>
        <item x="50"/>
        <item x="53"/>
        <item x="54"/>
        <item x="28"/>
        <item x="43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dataField="1" numFmtId="165" showAll="0"/>
    <pivotField showAll="0"/>
  </pivotFields>
  <rowFields count="2">
    <field x="1"/>
    <field x="0"/>
  </rowFields>
  <rowItems count="7">
    <i>
      <x v="4"/>
    </i>
    <i>
      <x v="1"/>
    </i>
    <i>
      <x/>
    </i>
    <i>
      <x v="5"/>
    </i>
    <i>
      <x v="2"/>
    </i>
    <i>
      <x v="3"/>
    </i>
    <i t="grand">
      <x/>
    </i>
  </rowItems>
  <colItems count="1">
    <i/>
  </colItems>
  <dataFields count="1">
    <dataField name="Sum of fee(millions)" fld="14" baseField="0" baseItem="0" numFmtId="168"/>
  </dataFields>
  <formats count="1">
    <format dxfId="1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ount" evalOrder="-1" id="1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data" displayName="tbl_data" ref="A5:P2004" totalsRowShown="0">
  <autoFilter ref="A5:P2004" xr:uid="{00000000-0009-0000-0100-000001000000}"/>
  <tableColumns count="16">
    <tableColumn id="1" xr3:uid="{00000000-0010-0000-0000-000001000000}" name="name"/>
    <tableColumn id="2" xr3:uid="{00000000-0010-0000-0000-000002000000}" name="position"/>
    <tableColumn id="3" xr3:uid="{00000000-0010-0000-0000-000003000000}" name="age"/>
    <tableColumn id="4" xr3:uid="{00000000-0010-0000-0000-000004000000}" name="market_value" dataDxfId="15"/>
    <tableColumn id="13" xr3:uid="{4CBD5B5B-D64E-4379-A88C-D6D603BED120}" name="market_value(million)" dataDxfId="14">
      <calculatedColumnFormula>tbl_data[[#This Row],[market_value]]*1000000</calculatedColumnFormula>
    </tableColumn>
    <tableColumn id="16" xr3:uid="{64B29BF3-E48F-4244-9F49-E6A3EB56FC1F}" name="Continent" dataDxfId="9">
      <calculatedColumnFormula>VLOOKUP(tbl_data[[#This Row],[country_from]],tbl_country_from[],2,FALSE)</calculatedColumnFormula>
    </tableColumn>
    <tableColumn id="5" xr3:uid="{00000000-0010-0000-0000-000005000000}" name="country_from"/>
    <tableColumn id="6" xr3:uid="{00000000-0010-0000-0000-000006000000}" name="league_from"/>
    <tableColumn id="7" xr3:uid="{00000000-0010-0000-0000-000007000000}" name="club_from"/>
    <tableColumn id="17" xr3:uid="{47FD7B21-CA9E-47BC-9182-D4B2B401BE24}" name="Continent_to" dataDxfId="8">
      <calculatedColumnFormula>VLOOKUP(tbl_data[[#This Row],[country_to]],tbl_country_to[],2,FALSE)</calculatedColumnFormula>
    </tableColumn>
    <tableColumn id="8" xr3:uid="{00000000-0010-0000-0000-000008000000}" name="country_to"/>
    <tableColumn id="9" xr3:uid="{00000000-0010-0000-0000-000009000000}" name="league_to"/>
    <tableColumn id="10" xr3:uid="{00000000-0010-0000-0000-00000A000000}" name="club_to"/>
    <tableColumn id="11" xr3:uid="{00000000-0010-0000-0000-00000B000000}" name="fee" dataDxfId="13"/>
    <tableColumn id="14" xr3:uid="{50ED05DB-DCFA-4AC8-B131-5E2CCC04F909}" name="fee(millions)" dataDxfId="12">
      <calculatedColumnFormula>tbl_data[[#This Row],[fee]]*1000000</calculatedColumnFormula>
    </tableColumn>
    <tableColumn id="12" xr3:uid="{00000000-0010-0000-0000-00000C000000}" name="loan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238FAB-0E74-4DB1-9B4C-01C438F8FDFA}" name="tbl_country_from" displayName="tbl_country_from" ref="B2:C62" totalsRowShown="0">
  <autoFilter ref="B2:C62" xr:uid="{87854A84-726A-42CB-B7DA-1C4567674F6B}"/>
  <tableColumns count="2">
    <tableColumn id="1" xr3:uid="{F812ED49-B78A-4ECE-988C-DB01C028E7AC}" name="country_from" dataDxfId="11"/>
    <tableColumn id="2" xr3:uid="{2C75544B-90A2-475B-BF45-A0EC5EDB4C7F}" name="Continent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226D950-14D4-4FA0-90F1-82443B7A62C3}" name="tbl_country_to" displayName="tbl_country_to" ref="E2:F60" totalsRowShown="0">
  <autoFilter ref="E2:F60" xr:uid="{1677F7BE-FAB6-4185-9598-B3C484517972}"/>
  <tableColumns count="2">
    <tableColumn id="1" xr3:uid="{474BAAE0-EB0B-4033-9C2F-534221BF0866}" name="country_to" dataDxfId="10"/>
    <tableColumn id="2" xr3:uid="{5534E33E-9CE1-4694-BE5B-0512347AB077}" name="continent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von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Arial-Times New Roman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Times New Roman" panose="02020603050405020304"/>
        <a:ea typeface=""/>
        <a:cs typeface=""/>
        <a:font script="Jpan" typeface="ＭＳ Ｐ明朝"/>
        <a:font script="Hang" typeface="바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Savo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5000"/>
                <a:lumMod val="105000"/>
              </a:schemeClr>
            </a:gs>
            <a:gs pos="100000">
              <a:schemeClr val="phClr">
                <a:tint val="65000"/>
                <a:satMod val="100000"/>
                <a:lumMod val="10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0000"/>
                <a:lumMod val="100000"/>
              </a:schemeClr>
            </a:gs>
            <a:gs pos="50000">
              <a:schemeClr val="phClr">
                <a:shade val="99000"/>
                <a:satMod val="105000"/>
                <a:lumMod val="100000"/>
              </a:schemeClr>
            </a:gs>
            <a:gs pos="100000">
              <a:schemeClr val="phClr">
                <a:shade val="98000"/>
                <a:satMod val="105000"/>
                <a:lumMod val="100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2700" dir="5400000" algn="ctr" rotWithShape="0">
              <a:srgbClr val="000000">
                <a:alpha val="63000"/>
              </a:srgbClr>
            </a:outerShdw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2000"/>
                <a:satMod val="160000"/>
              </a:schemeClr>
            </a:gs>
            <a:gs pos="77000">
              <a:schemeClr val="phClr">
                <a:tint val="100000"/>
                <a:shade val="73000"/>
                <a:satMod val="155000"/>
              </a:schemeClr>
            </a:gs>
            <a:gs pos="100000">
              <a:schemeClr val="phClr">
                <a:tint val="100000"/>
                <a:shade val="67000"/>
                <a:satMod val="145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5000"/>
              </a:schemeClr>
              <a:schemeClr val="phClr">
                <a:shade val="92000"/>
                <a:satMod val="115000"/>
              </a:schemeClr>
            </a:duotone>
          </a:blip>
          <a:tile tx="0" ty="0" sx="60000" sy="6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avon" id="{1306E473-ED32-493B-A2D0-240A757EDD34}" vid="{C20BADFE-D095-436F-9677-9264042809F0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99DF-CB71-4EA4-9648-8EEC2EB9DB7E}">
  <dimension ref="A3:B14"/>
  <sheetViews>
    <sheetView workbookViewId="0">
      <selection activeCell="L3" sqref="L3"/>
    </sheetView>
  </sheetViews>
  <sheetFormatPr defaultRowHeight="15" x14ac:dyDescent="0.25"/>
  <cols>
    <col min="1" max="1" width="17.42578125" customWidth="1"/>
    <col min="2" max="2" width="19.42578125" customWidth="1"/>
  </cols>
  <sheetData>
    <row r="3" spans="1:2" x14ac:dyDescent="0.25">
      <c r="A3" s="6" t="s">
        <v>2838</v>
      </c>
      <c r="B3" t="s">
        <v>2840</v>
      </c>
    </row>
    <row r="4" spans="1:2" x14ac:dyDescent="0.25">
      <c r="A4" s="7" t="s">
        <v>18</v>
      </c>
      <c r="B4" s="9">
        <v>2240660000</v>
      </c>
    </row>
    <row r="5" spans="1:2" x14ac:dyDescent="0.25">
      <c r="A5" s="7" t="s">
        <v>45</v>
      </c>
      <c r="B5" s="9">
        <v>795580000</v>
      </c>
    </row>
    <row r="6" spans="1:2" x14ac:dyDescent="0.25">
      <c r="A6" s="7" t="s">
        <v>30</v>
      </c>
      <c r="B6" s="9">
        <v>559100000</v>
      </c>
    </row>
    <row r="7" spans="1:2" x14ac:dyDescent="0.25">
      <c r="A7" s="7" t="s">
        <v>15</v>
      </c>
      <c r="B7" s="9">
        <v>518850000</v>
      </c>
    </row>
    <row r="8" spans="1:2" x14ac:dyDescent="0.25">
      <c r="A8" s="7" t="s">
        <v>33</v>
      </c>
      <c r="B8" s="9">
        <v>507590000</v>
      </c>
    </row>
    <row r="9" spans="1:2" x14ac:dyDescent="0.25">
      <c r="A9" s="7" t="s">
        <v>36</v>
      </c>
      <c r="B9" s="9">
        <v>171600000</v>
      </c>
    </row>
    <row r="10" spans="1:2" x14ac:dyDescent="0.25">
      <c r="A10" s="7" t="s">
        <v>22</v>
      </c>
      <c r="B10" s="9">
        <v>167100000</v>
      </c>
    </row>
    <row r="11" spans="1:2" x14ac:dyDescent="0.25">
      <c r="A11" s="7" t="s">
        <v>113</v>
      </c>
      <c r="B11" s="9">
        <v>111000000</v>
      </c>
    </row>
    <row r="12" spans="1:2" x14ac:dyDescent="0.25">
      <c r="A12" s="7" t="s">
        <v>2468</v>
      </c>
      <c r="B12" s="9">
        <v>100845000</v>
      </c>
    </row>
    <row r="13" spans="1:2" x14ac:dyDescent="0.25">
      <c r="A13" s="7" t="s">
        <v>148</v>
      </c>
      <c r="B13" s="9">
        <v>82170000</v>
      </c>
    </row>
    <row r="14" spans="1:2" x14ac:dyDescent="0.25">
      <c r="A14" s="7" t="s">
        <v>2839</v>
      </c>
      <c r="B14" s="9">
        <v>5254495000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04"/>
  <sheetViews>
    <sheetView zoomScale="90" zoomScaleNormal="90" workbookViewId="0"/>
  </sheetViews>
  <sheetFormatPr defaultRowHeight="15" x14ac:dyDescent="0.25"/>
  <cols>
    <col min="1" max="1" width="32.28515625" customWidth="1"/>
    <col min="2" max="2" width="18.28515625" customWidth="1"/>
    <col min="4" max="4" width="9.28515625" hidden="1" customWidth="1"/>
    <col min="5" max="6" width="16.7109375" customWidth="1"/>
    <col min="7" max="7" width="20" customWidth="1"/>
    <col min="8" max="8" width="21.85546875" customWidth="1"/>
    <col min="9" max="9" width="28.7109375" customWidth="1"/>
    <col min="10" max="10" width="24.7109375" customWidth="1"/>
    <col min="11" max="11" width="15.140625" customWidth="1"/>
    <col min="12" max="12" width="23" customWidth="1"/>
    <col min="13" max="13" width="26.42578125" customWidth="1"/>
    <col min="14" max="14" width="7.7109375" hidden="1" customWidth="1"/>
    <col min="15" max="15" width="15.42578125" customWidth="1"/>
    <col min="16" max="16" width="8.42578125" customWidth="1"/>
  </cols>
  <sheetData>
    <row r="1" spans="1:16" ht="20.25" x14ac:dyDescent="0.3">
      <c r="C1" s="5" t="s">
        <v>2829</v>
      </c>
    </row>
    <row r="5" spans="1:16" x14ac:dyDescent="0.25">
      <c r="A5" t="s">
        <v>0</v>
      </c>
      <c r="B5" t="s">
        <v>1</v>
      </c>
      <c r="C5" t="s">
        <v>2</v>
      </c>
      <c r="D5" t="s">
        <v>3</v>
      </c>
      <c r="E5" t="s">
        <v>2827</v>
      </c>
      <c r="F5" t="s">
        <v>2835</v>
      </c>
      <c r="G5" t="s">
        <v>4</v>
      </c>
      <c r="H5" t="s">
        <v>5</v>
      </c>
      <c r="I5" t="s">
        <v>6</v>
      </c>
      <c r="J5" t="s">
        <v>2837</v>
      </c>
      <c r="K5" t="s">
        <v>7</v>
      </c>
      <c r="L5" t="s">
        <v>8</v>
      </c>
      <c r="M5" t="s">
        <v>9</v>
      </c>
      <c r="N5" t="s">
        <v>10</v>
      </c>
      <c r="O5" t="s">
        <v>2828</v>
      </c>
      <c r="P5" t="s">
        <v>11</v>
      </c>
    </row>
    <row r="6" spans="1:16" x14ac:dyDescent="0.25">
      <c r="A6" t="s">
        <v>20</v>
      </c>
      <c r="B6" t="s">
        <v>2824</v>
      </c>
      <c r="C6">
        <v>22</v>
      </c>
      <c r="D6" s="1">
        <v>35</v>
      </c>
      <c r="E6" s="1">
        <f>tbl_data[[#This Row],[market_value]]*1000000</f>
        <v>35000000</v>
      </c>
      <c r="F6" t="str">
        <f>VLOOKUP(tbl_data[[#This Row],[country_from]],tbl_country_from[],2,FALSE)</f>
        <v>Europe</v>
      </c>
      <c r="G6" t="s">
        <v>21</v>
      </c>
      <c r="H6" t="s">
        <v>22</v>
      </c>
      <c r="I6" t="s">
        <v>23</v>
      </c>
      <c r="J6" t="str">
        <f>VLOOKUP(tbl_data[[#This Row],[country_to]],tbl_country_to[],2,FALSE)</f>
        <v>Europe</v>
      </c>
      <c r="K6" t="s">
        <v>17</v>
      </c>
      <c r="L6" t="s">
        <v>18</v>
      </c>
      <c r="M6" t="s">
        <v>24</v>
      </c>
      <c r="N6" s="2">
        <v>95</v>
      </c>
      <c r="O6" s="2">
        <f>tbl_data[[#This Row],[fee]]*1000000</f>
        <v>95000000</v>
      </c>
      <c r="P6" t="b">
        <v>0</v>
      </c>
    </row>
    <row r="7" spans="1:16" x14ac:dyDescent="0.25">
      <c r="A7" t="s">
        <v>25</v>
      </c>
      <c r="B7" t="s">
        <v>26</v>
      </c>
      <c r="C7">
        <v>21</v>
      </c>
      <c r="D7" s="1">
        <v>40</v>
      </c>
      <c r="E7" s="1">
        <f>tbl_data[[#This Row],[market_value]]*1000000</f>
        <v>40000000</v>
      </c>
      <c r="F7" t="str">
        <f>VLOOKUP(tbl_data[[#This Row],[country_from]],tbl_country_from[],2,FALSE)</f>
        <v>Europe</v>
      </c>
      <c r="G7" t="s">
        <v>17</v>
      </c>
      <c r="H7" t="s">
        <v>18</v>
      </c>
      <c r="I7" t="s">
        <v>27</v>
      </c>
      <c r="J7" t="str">
        <f>VLOOKUP(tbl_data[[#This Row],[country_to]],tbl_country_to[],2,FALSE)</f>
        <v>Europe</v>
      </c>
      <c r="K7" t="s">
        <v>17</v>
      </c>
      <c r="L7" t="s">
        <v>18</v>
      </c>
      <c r="M7" t="s">
        <v>28</v>
      </c>
      <c r="N7" s="2">
        <v>80.400000000000006</v>
      </c>
      <c r="O7" s="2">
        <f>tbl_data[[#This Row],[fee]]*1000000</f>
        <v>80400000</v>
      </c>
      <c r="P7" t="b">
        <v>0</v>
      </c>
    </row>
    <row r="8" spans="1:16" x14ac:dyDescent="0.25">
      <c r="A8" t="s">
        <v>2399</v>
      </c>
      <c r="B8" t="s">
        <v>2825</v>
      </c>
      <c r="C8">
        <v>22</v>
      </c>
      <c r="D8" s="1">
        <v>60</v>
      </c>
      <c r="E8" s="1">
        <f>tbl_data[[#This Row],[market_value]]*1000000</f>
        <v>60000000</v>
      </c>
      <c r="F8" t="str">
        <f>VLOOKUP(tbl_data[[#This Row],[country_from]],tbl_country_from[],2,FALSE)</f>
        <v>Europe</v>
      </c>
      <c r="G8" t="s">
        <v>29</v>
      </c>
      <c r="H8" t="s">
        <v>30</v>
      </c>
      <c r="I8" t="s">
        <v>31</v>
      </c>
      <c r="J8" t="str">
        <f>VLOOKUP(tbl_data[[#This Row],[country_to]],tbl_country_to[],2,FALSE)</f>
        <v>Europe</v>
      </c>
      <c r="K8" t="s">
        <v>32</v>
      </c>
      <c r="L8" t="s">
        <v>33</v>
      </c>
      <c r="M8" t="s">
        <v>34</v>
      </c>
      <c r="N8" s="2">
        <v>80</v>
      </c>
      <c r="O8" s="2">
        <f>tbl_data[[#This Row],[fee]]*1000000</f>
        <v>80000000</v>
      </c>
      <c r="P8" t="b">
        <v>0</v>
      </c>
    </row>
    <row r="9" spans="1:16" x14ac:dyDescent="0.25">
      <c r="A9" t="s">
        <v>2400</v>
      </c>
      <c r="B9" t="s">
        <v>13</v>
      </c>
      <c r="C9">
        <v>23</v>
      </c>
      <c r="D9" s="1">
        <v>55</v>
      </c>
      <c r="E9" s="1">
        <f>tbl_data[[#This Row],[market_value]]*1000000</f>
        <v>55000000</v>
      </c>
      <c r="F9" t="str">
        <f>VLOOKUP(tbl_data[[#This Row],[country_from]],tbl_country_from[],2,FALSE)</f>
        <v>Europe</v>
      </c>
      <c r="G9" t="s">
        <v>35</v>
      </c>
      <c r="H9" t="s">
        <v>36</v>
      </c>
      <c r="I9" t="s">
        <v>37</v>
      </c>
      <c r="J9" t="str">
        <f>VLOOKUP(tbl_data[[#This Row],[country_to]],tbl_country_to[],2,FALSE)</f>
        <v>Europe</v>
      </c>
      <c r="K9" t="s">
        <v>17</v>
      </c>
      <c r="L9" t="s">
        <v>18</v>
      </c>
      <c r="M9" t="s">
        <v>38</v>
      </c>
      <c r="N9" s="2">
        <v>75</v>
      </c>
      <c r="O9" s="2">
        <f>tbl_data[[#This Row],[fee]]*1000000</f>
        <v>75000000</v>
      </c>
      <c r="P9" t="b">
        <v>0</v>
      </c>
    </row>
    <row r="10" spans="1:16" x14ac:dyDescent="0.25">
      <c r="A10" t="s">
        <v>39</v>
      </c>
      <c r="B10" t="s">
        <v>2825</v>
      </c>
      <c r="C10">
        <v>30</v>
      </c>
      <c r="D10" s="1">
        <v>40</v>
      </c>
      <c r="E10" s="1">
        <f>tbl_data[[#This Row],[market_value]]*1000000</f>
        <v>40000000</v>
      </c>
      <c r="F10" t="str">
        <f>VLOOKUP(tbl_data[[#This Row],[country_from]],tbl_country_from[],2,FALSE)</f>
        <v>Europe</v>
      </c>
      <c r="G10" t="s">
        <v>32</v>
      </c>
      <c r="H10" t="s">
        <v>33</v>
      </c>
      <c r="I10" t="s">
        <v>34</v>
      </c>
      <c r="J10" t="str">
        <f>VLOOKUP(tbl_data[[#This Row],[country_to]],tbl_country_to[],2,FALSE)</f>
        <v>Europe</v>
      </c>
      <c r="K10" t="s">
        <v>17</v>
      </c>
      <c r="L10" t="s">
        <v>18</v>
      </c>
      <c r="M10" t="s">
        <v>24</v>
      </c>
      <c r="N10" s="2">
        <v>70.650000000000006</v>
      </c>
      <c r="O10" s="2">
        <f>tbl_data[[#This Row],[fee]]*1000000</f>
        <v>70650000</v>
      </c>
      <c r="P10" t="b">
        <v>0</v>
      </c>
    </row>
    <row r="11" spans="1:16" x14ac:dyDescent="0.25">
      <c r="A11" t="s">
        <v>40</v>
      </c>
      <c r="B11" t="s">
        <v>13</v>
      </c>
      <c r="C11">
        <v>22</v>
      </c>
      <c r="D11" s="1">
        <v>30</v>
      </c>
      <c r="E11" s="1">
        <f>tbl_data[[#This Row],[market_value]]*1000000</f>
        <v>30000000</v>
      </c>
      <c r="F11" t="str">
        <f>VLOOKUP(tbl_data[[#This Row],[country_from]],tbl_country_from[],2,FALSE)</f>
        <v>Europe</v>
      </c>
      <c r="G11" t="s">
        <v>32</v>
      </c>
      <c r="H11" t="s">
        <v>33</v>
      </c>
      <c r="I11" t="s">
        <v>41</v>
      </c>
      <c r="J11" t="str">
        <f>VLOOKUP(tbl_data[[#This Row],[country_to]],tbl_country_to[],2,FALSE)</f>
        <v>Europe</v>
      </c>
      <c r="K11" t="s">
        <v>17</v>
      </c>
      <c r="L11" t="s">
        <v>18</v>
      </c>
      <c r="M11" t="s">
        <v>42</v>
      </c>
      <c r="N11" s="2">
        <v>70</v>
      </c>
      <c r="O11" s="2">
        <f>tbl_data[[#This Row],[fee]]*1000000</f>
        <v>70000000</v>
      </c>
      <c r="P11" t="b">
        <v>0</v>
      </c>
    </row>
    <row r="12" spans="1:16" x14ac:dyDescent="0.25">
      <c r="A12" t="s">
        <v>43</v>
      </c>
      <c r="B12" t="s">
        <v>26</v>
      </c>
      <c r="C12">
        <v>22</v>
      </c>
      <c r="D12" s="1">
        <v>70</v>
      </c>
      <c r="E12" s="1">
        <f>tbl_data[[#This Row],[market_value]]*1000000</f>
        <v>70000000</v>
      </c>
      <c r="F12" t="str">
        <f>VLOOKUP(tbl_data[[#This Row],[country_from]],tbl_country_from[],2,FALSE)</f>
        <v>Europe</v>
      </c>
      <c r="G12" t="s">
        <v>44</v>
      </c>
      <c r="H12" t="s">
        <v>45</v>
      </c>
      <c r="I12" t="s">
        <v>46</v>
      </c>
      <c r="J12" t="str">
        <f>VLOOKUP(tbl_data[[#This Row],[country_to]],tbl_country_to[],2,FALSE)</f>
        <v>Europe</v>
      </c>
      <c r="K12" t="s">
        <v>14</v>
      </c>
      <c r="L12" t="s">
        <v>15</v>
      </c>
      <c r="M12" t="s">
        <v>47</v>
      </c>
      <c r="N12" s="2">
        <v>67</v>
      </c>
      <c r="O12" s="2">
        <f>tbl_data[[#This Row],[fee]]*1000000</f>
        <v>67000000</v>
      </c>
      <c r="P12" t="b">
        <v>0</v>
      </c>
    </row>
    <row r="13" spans="1:16" x14ac:dyDescent="0.25">
      <c r="A13" t="s">
        <v>51</v>
      </c>
      <c r="B13" t="s">
        <v>2826</v>
      </c>
      <c r="C13">
        <v>24</v>
      </c>
      <c r="D13" s="1">
        <v>28</v>
      </c>
      <c r="E13" s="1">
        <f>tbl_data[[#This Row],[market_value]]*1000000</f>
        <v>28000000</v>
      </c>
      <c r="F13" t="str">
        <f>VLOOKUP(tbl_data[[#This Row],[country_from]],tbl_country_from[],2,FALSE)</f>
        <v>Europe</v>
      </c>
      <c r="G13" t="s">
        <v>17</v>
      </c>
      <c r="H13" t="s">
        <v>18</v>
      </c>
      <c r="I13" t="s">
        <v>52</v>
      </c>
      <c r="J13" t="str">
        <f>VLOOKUP(tbl_data[[#This Row],[country_to]],tbl_country_to[],2,FALSE)</f>
        <v>Europe</v>
      </c>
      <c r="K13" t="s">
        <v>17</v>
      </c>
      <c r="L13" t="s">
        <v>18</v>
      </c>
      <c r="M13" t="s">
        <v>28</v>
      </c>
      <c r="N13" s="2">
        <v>65.3</v>
      </c>
      <c r="O13" s="2">
        <f>tbl_data[[#This Row],[fee]]*1000000</f>
        <v>65300000</v>
      </c>
      <c r="P13" t="b">
        <v>0</v>
      </c>
    </row>
    <row r="14" spans="1:16" x14ac:dyDescent="0.25">
      <c r="A14" t="s">
        <v>12</v>
      </c>
      <c r="B14" t="s">
        <v>13</v>
      </c>
      <c r="C14">
        <v>21</v>
      </c>
      <c r="D14" s="1">
        <v>150</v>
      </c>
      <c r="E14" s="1">
        <f>tbl_data[[#This Row],[market_value]]*1000000</f>
        <v>150000000</v>
      </c>
      <c r="F14" t="str">
        <f>VLOOKUP(tbl_data[[#This Row],[country_from]],tbl_country_from[],2,FALSE)</f>
        <v>Europe</v>
      </c>
      <c r="G14" t="s">
        <v>14</v>
      </c>
      <c r="H14" t="s">
        <v>15</v>
      </c>
      <c r="I14" t="s">
        <v>16</v>
      </c>
      <c r="J14" t="str">
        <f>VLOOKUP(tbl_data[[#This Row],[country_to]],tbl_country_to[],2,FALSE)</f>
        <v>Europe</v>
      </c>
      <c r="K14" t="s">
        <v>17</v>
      </c>
      <c r="L14" t="s">
        <v>18</v>
      </c>
      <c r="M14" t="s">
        <v>19</v>
      </c>
      <c r="N14" s="2">
        <v>60</v>
      </c>
      <c r="O14" s="2">
        <f>tbl_data[[#This Row],[fee]]*1000000</f>
        <v>60000000</v>
      </c>
      <c r="P14" t="b">
        <v>0</v>
      </c>
    </row>
    <row r="15" spans="1:16" x14ac:dyDescent="0.25">
      <c r="A15" t="s">
        <v>57</v>
      </c>
      <c r="B15" t="s">
        <v>13</v>
      </c>
      <c r="C15">
        <v>25</v>
      </c>
      <c r="D15" s="1">
        <v>48</v>
      </c>
      <c r="E15" s="1">
        <f>tbl_data[[#This Row],[market_value]]*1000000</f>
        <v>48000000</v>
      </c>
      <c r="F15" t="str">
        <f>VLOOKUP(tbl_data[[#This Row],[country_from]],tbl_country_from[],2,FALSE)</f>
        <v>Europe</v>
      </c>
      <c r="G15" t="s">
        <v>17</v>
      </c>
      <c r="H15" t="s">
        <v>18</v>
      </c>
      <c r="I15" t="s">
        <v>58</v>
      </c>
      <c r="J15" t="str">
        <f>VLOOKUP(tbl_data[[#This Row],[country_to]],tbl_country_to[],2,FALSE)</f>
        <v>Europe</v>
      </c>
      <c r="K15" t="s">
        <v>17</v>
      </c>
      <c r="L15" t="s">
        <v>18</v>
      </c>
      <c r="M15" t="s">
        <v>59</v>
      </c>
      <c r="N15" s="2">
        <v>58</v>
      </c>
      <c r="O15" s="2">
        <f>tbl_data[[#This Row],[fee]]*1000000</f>
        <v>58000000</v>
      </c>
      <c r="P15" t="b">
        <v>0</v>
      </c>
    </row>
    <row r="16" spans="1:16" x14ac:dyDescent="0.25">
      <c r="A16" t="s">
        <v>60</v>
      </c>
      <c r="B16" t="s">
        <v>2824</v>
      </c>
      <c r="C16">
        <v>25</v>
      </c>
      <c r="D16" s="1">
        <v>45</v>
      </c>
      <c r="E16" s="1">
        <f>tbl_data[[#This Row],[market_value]]*1000000</f>
        <v>45000000</v>
      </c>
      <c r="F16" t="str">
        <f>VLOOKUP(tbl_data[[#This Row],[country_from]],tbl_country_from[],2,FALSE)</f>
        <v>Europe</v>
      </c>
      <c r="G16" t="s">
        <v>17</v>
      </c>
      <c r="H16" t="s">
        <v>18</v>
      </c>
      <c r="I16" t="s">
        <v>61</v>
      </c>
      <c r="J16" t="str">
        <f>VLOOKUP(tbl_data[[#This Row],[country_to]],tbl_country_to[],2,FALSE)</f>
        <v>Europe</v>
      </c>
      <c r="K16" t="s">
        <v>32</v>
      </c>
      <c r="L16" t="s">
        <v>33</v>
      </c>
      <c r="M16" t="s">
        <v>56</v>
      </c>
      <c r="N16" s="2">
        <v>58</v>
      </c>
      <c r="O16" s="2">
        <f>tbl_data[[#This Row],[fee]]*1000000</f>
        <v>58000000</v>
      </c>
      <c r="P16" t="b">
        <v>0</v>
      </c>
    </row>
    <row r="17" spans="1:16" x14ac:dyDescent="0.25">
      <c r="A17" t="s">
        <v>2401</v>
      </c>
      <c r="B17" t="s">
        <v>26</v>
      </c>
      <c r="C17">
        <v>24</v>
      </c>
      <c r="D17" s="1">
        <v>32</v>
      </c>
      <c r="E17" s="1">
        <f>tbl_data[[#This Row],[market_value]]*1000000</f>
        <v>32000000</v>
      </c>
      <c r="F17" t="str">
        <f>VLOOKUP(tbl_data[[#This Row],[country_from]],tbl_country_from[],2,FALSE)</f>
        <v>Europe</v>
      </c>
      <c r="G17" t="s">
        <v>21</v>
      </c>
      <c r="H17" t="s">
        <v>22</v>
      </c>
      <c r="I17" t="s">
        <v>23</v>
      </c>
      <c r="J17" t="str">
        <f>VLOOKUP(tbl_data[[#This Row],[country_to]],tbl_country_to[],2,FALSE)</f>
        <v>Europe</v>
      </c>
      <c r="K17" t="s">
        <v>17</v>
      </c>
      <c r="L17" t="s">
        <v>18</v>
      </c>
      <c r="M17" t="s">
        <v>24</v>
      </c>
      <c r="N17" s="2">
        <v>57.37</v>
      </c>
      <c r="O17" s="2">
        <f>tbl_data[[#This Row],[fee]]*1000000</f>
        <v>57370000</v>
      </c>
      <c r="P17" t="b">
        <v>0</v>
      </c>
    </row>
    <row r="18" spans="1:16" x14ac:dyDescent="0.25">
      <c r="A18" t="s">
        <v>48</v>
      </c>
      <c r="B18" t="s">
        <v>2824</v>
      </c>
      <c r="C18">
        <v>27</v>
      </c>
      <c r="D18" s="1">
        <v>70</v>
      </c>
      <c r="E18" s="1">
        <f>tbl_data[[#This Row],[market_value]]*1000000</f>
        <v>70000000</v>
      </c>
      <c r="F18" t="str">
        <f>VLOOKUP(tbl_data[[#This Row],[country_from]],tbl_country_from[],2,FALSE)</f>
        <v>Europe</v>
      </c>
      <c r="G18" t="s">
        <v>17</v>
      </c>
      <c r="H18" t="s">
        <v>18</v>
      </c>
      <c r="I18" t="s">
        <v>19</v>
      </c>
      <c r="J18" t="str">
        <f>VLOOKUP(tbl_data[[#This Row],[country_to]],tbl_country_to[],2,FALSE)</f>
        <v>Europe</v>
      </c>
      <c r="K18" t="s">
        <v>17</v>
      </c>
      <c r="L18" t="s">
        <v>18</v>
      </c>
      <c r="M18" t="s">
        <v>28</v>
      </c>
      <c r="N18" s="2">
        <v>56.2</v>
      </c>
      <c r="O18" s="2">
        <f>tbl_data[[#This Row],[fee]]*1000000</f>
        <v>56200000</v>
      </c>
      <c r="P18" t="b">
        <v>0</v>
      </c>
    </row>
    <row r="19" spans="1:16" x14ac:dyDescent="0.25">
      <c r="A19" t="s">
        <v>65</v>
      </c>
      <c r="B19" t="s">
        <v>13</v>
      </c>
      <c r="C19">
        <v>25</v>
      </c>
      <c r="D19" s="1">
        <v>50</v>
      </c>
      <c r="E19" s="1">
        <f>tbl_data[[#This Row],[market_value]]*1000000</f>
        <v>50000000</v>
      </c>
      <c r="F19" t="str">
        <f>VLOOKUP(tbl_data[[#This Row],[country_from]],tbl_country_from[],2,FALSE)</f>
        <v>Europe</v>
      </c>
      <c r="G19" t="s">
        <v>17</v>
      </c>
      <c r="H19" t="s">
        <v>18</v>
      </c>
      <c r="I19" t="s">
        <v>19</v>
      </c>
      <c r="J19" t="str">
        <f>VLOOKUP(tbl_data[[#This Row],[country_to]],tbl_country_to[],2,FALSE)</f>
        <v>Europe</v>
      </c>
      <c r="K19" t="s">
        <v>17</v>
      </c>
      <c r="L19" t="s">
        <v>18</v>
      </c>
      <c r="M19" t="s">
        <v>66</v>
      </c>
      <c r="N19" s="2">
        <v>52.2</v>
      </c>
      <c r="O19" s="2">
        <f>tbl_data[[#This Row],[fee]]*1000000</f>
        <v>52200000</v>
      </c>
      <c r="P19" t="b">
        <v>0</v>
      </c>
    </row>
    <row r="20" spans="1:16" x14ac:dyDescent="0.25">
      <c r="A20" t="s">
        <v>2618</v>
      </c>
      <c r="B20" t="s">
        <v>26</v>
      </c>
      <c r="C20">
        <v>23</v>
      </c>
      <c r="D20" s="1">
        <v>60</v>
      </c>
      <c r="E20" s="1">
        <f>tbl_data[[#This Row],[market_value]]*1000000</f>
        <v>60000000</v>
      </c>
      <c r="F20" t="str">
        <f>VLOOKUP(tbl_data[[#This Row],[country_from]],tbl_country_from[],2,FALSE)</f>
        <v>Europe</v>
      </c>
      <c r="G20" t="s">
        <v>32</v>
      </c>
      <c r="H20" t="s">
        <v>33</v>
      </c>
      <c r="I20" t="s">
        <v>55</v>
      </c>
      <c r="J20" t="str">
        <f>VLOOKUP(tbl_data[[#This Row],[country_to]],tbl_country_to[],2,FALSE)</f>
        <v>Europe</v>
      </c>
      <c r="K20" t="s">
        <v>32</v>
      </c>
      <c r="L20" t="s">
        <v>33</v>
      </c>
      <c r="M20" t="s">
        <v>56</v>
      </c>
      <c r="N20" s="2">
        <v>50</v>
      </c>
      <c r="O20" s="2">
        <f>tbl_data[[#This Row],[fee]]*1000000</f>
        <v>50000000</v>
      </c>
      <c r="P20" t="b">
        <v>0</v>
      </c>
    </row>
    <row r="21" spans="1:16" x14ac:dyDescent="0.25">
      <c r="A21" t="s">
        <v>67</v>
      </c>
      <c r="B21" t="s">
        <v>26</v>
      </c>
      <c r="C21">
        <v>24</v>
      </c>
      <c r="D21" s="1">
        <v>48</v>
      </c>
      <c r="E21" s="1">
        <f>tbl_data[[#This Row],[market_value]]*1000000</f>
        <v>48000000</v>
      </c>
      <c r="F21" t="str">
        <f>VLOOKUP(tbl_data[[#This Row],[country_from]],tbl_country_from[],2,FALSE)</f>
        <v>Europe</v>
      </c>
      <c r="G21" t="s">
        <v>44</v>
      </c>
      <c r="H21" t="s">
        <v>45</v>
      </c>
      <c r="I21" t="s">
        <v>68</v>
      </c>
      <c r="J21" t="str">
        <f>VLOOKUP(tbl_data[[#This Row],[country_to]],tbl_country_to[],2,FALSE)</f>
        <v>Europe</v>
      </c>
      <c r="K21" t="s">
        <v>17</v>
      </c>
      <c r="L21" t="s">
        <v>18</v>
      </c>
      <c r="M21" t="s">
        <v>59</v>
      </c>
      <c r="N21" s="2">
        <v>50</v>
      </c>
      <c r="O21" s="2">
        <f>tbl_data[[#This Row],[fee]]*1000000</f>
        <v>50000000</v>
      </c>
      <c r="P21" t="b">
        <v>0</v>
      </c>
    </row>
    <row r="22" spans="1:16" x14ac:dyDescent="0.25">
      <c r="A22" t="s">
        <v>69</v>
      </c>
      <c r="B22" t="s">
        <v>2825</v>
      </c>
      <c r="C22">
        <v>26</v>
      </c>
      <c r="D22" s="1">
        <v>50</v>
      </c>
      <c r="E22" s="1">
        <f>tbl_data[[#This Row],[market_value]]*1000000</f>
        <v>50000000</v>
      </c>
      <c r="F22" t="str">
        <f>VLOOKUP(tbl_data[[#This Row],[country_from]],tbl_country_from[],2,FALSE)</f>
        <v>Europe</v>
      </c>
      <c r="G22" t="s">
        <v>17</v>
      </c>
      <c r="H22" t="s">
        <v>18</v>
      </c>
      <c r="I22" t="s">
        <v>61</v>
      </c>
      <c r="J22" t="str">
        <f>VLOOKUP(tbl_data[[#This Row],[country_to]],tbl_country_to[],2,FALSE)</f>
        <v>Europe</v>
      </c>
      <c r="K22" t="s">
        <v>17</v>
      </c>
      <c r="L22" t="s">
        <v>18</v>
      </c>
      <c r="M22" t="s">
        <v>19</v>
      </c>
      <c r="N22" s="2">
        <v>49</v>
      </c>
      <c r="O22" s="2">
        <f>tbl_data[[#This Row],[fee]]*1000000</f>
        <v>49000000</v>
      </c>
      <c r="P22" t="b">
        <v>0</v>
      </c>
    </row>
    <row r="23" spans="1:16" x14ac:dyDescent="0.25">
      <c r="A23" t="s">
        <v>73</v>
      </c>
      <c r="B23" t="s">
        <v>13</v>
      </c>
      <c r="C23">
        <v>33</v>
      </c>
      <c r="D23" s="1">
        <v>45</v>
      </c>
      <c r="E23" s="1">
        <f>tbl_data[[#This Row],[market_value]]*1000000</f>
        <v>45000000</v>
      </c>
      <c r="F23" t="str">
        <f>VLOOKUP(tbl_data[[#This Row],[country_from]],tbl_country_from[],2,FALSE)</f>
        <v>Europe</v>
      </c>
      <c r="G23" t="s">
        <v>14</v>
      </c>
      <c r="H23" t="s">
        <v>15</v>
      </c>
      <c r="I23" t="s">
        <v>47</v>
      </c>
      <c r="J23" t="str">
        <f>VLOOKUP(tbl_data[[#This Row],[country_to]],tbl_country_to[],2,FALSE)</f>
        <v>Europe</v>
      </c>
      <c r="K23" t="s">
        <v>32</v>
      </c>
      <c r="L23" t="s">
        <v>33</v>
      </c>
      <c r="M23" t="s">
        <v>56</v>
      </c>
      <c r="N23" s="2">
        <v>45</v>
      </c>
      <c r="O23" s="2">
        <f>tbl_data[[#This Row],[fee]]*1000000</f>
        <v>45000000</v>
      </c>
      <c r="P23" t="b">
        <v>0</v>
      </c>
    </row>
    <row r="24" spans="1:16" x14ac:dyDescent="0.25">
      <c r="A24" t="s">
        <v>74</v>
      </c>
      <c r="B24" t="s">
        <v>2825</v>
      </c>
      <c r="C24">
        <v>23</v>
      </c>
      <c r="D24" s="1">
        <v>35</v>
      </c>
      <c r="E24" s="1">
        <f>tbl_data[[#This Row],[market_value]]*1000000</f>
        <v>35000000</v>
      </c>
      <c r="F24" t="str">
        <f>VLOOKUP(tbl_data[[#This Row],[country_from]],tbl_country_from[],2,FALSE)</f>
        <v>Europe</v>
      </c>
      <c r="G24" t="s">
        <v>35</v>
      </c>
      <c r="H24" t="s">
        <v>36</v>
      </c>
      <c r="I24" t="s">
        <v>75</v>
      </c>
      <c r="J24" t="str">
        <f>VLOOKUP(tbl_data[[#This Row],[country_to]],tbl_country_to[],2,FALSE)</f>
        <v>Europe</v>
      </c>
      <c r="K24" t="s">
        <v>17</v>
      </c>
      <c r="L24" t="s">
        <v>18</v>
      </c>
      <c r="M24" t="s">
        <v>76</v>
      </c>
      <c r="N24" s="2">
        <v>45</v>
      </c>
      <c r="O24" s="2">
        <f>tbl_data[[#This Row],[fee]]*1000000</f>
        <v>45000000</v>
      </c>
      <c r="P24" t="b">
        <v>0</v>
      </c>
    </row>
    <row r="25" spans="1:16" x14ac:dyDescent="0.25">
      <c r="A25" t="s">
        <v>2404</v>
      </c>
      <c r="B25" t="s">
        <v>2825</v>
      </c>
      <c r="C25">
        <v>25</v>
      </c>
      <c r="D25" s="1">
        <v>35</v>
      </c>
      <c r="E25" s="1">
        <f>tbl_data[[#This Row],[market_value]]*1000000</f>
        <v>35000000</v>
      </c>
      <c r="F25" t="str">
        <f>VLOOKUP(tbl_data[[#This Row],[country_from]],tbl_country_from[],2,FALSE)</f>
        <v>Europe</v>
      </c>
      <c r="G25" t="s">
        <v>63</v>
      </c>
      <c r="H25" t="s">
        <v>30</v>
      </c>
      <c r="I25" t="s">
        <v>78</v>
      </c>
      <c r="J25" t="str">
        <f>VLOOKUP(tbl_data[[#This Row],[country_to]],tbl_country_to[],2,FALSE)</f>
        <v>Europe</v>
      </c>
      <c r="K25" t="s">
        <v>17</v>
      </c>
      <c r="L25" t="s">
        <v>18</v>
      </c>
      <c r="M25" t="s">
        <v>79</v>
      </c>
      <c r="N25" s="2">
        <v>42.95</v>
      </c>
      <c r="O25" s="2">
        <f>tbl_data[[#This Row],[fee]]*1000000</f>
        <v>42950000</v>
      </c>
      <c r="P25" t="b">
        <v>0</v>
      </c>
    </row>
    <row r="26" spans="1:16" x14ac:dyDescent="0.25">
      <c r="A26" t="s">
        <v>83</v>
      </c>
      <c r="B26" t="s">
        <v>2825</v>
      </c>
      <c r="C26">
        <v>22</v>
      </c>
      <c r="D26" s="1">
        <v>30</v>
      </c>
      <c r="E26" s="1">
        <f>tbl_data[[#This Row],[market_value]]*1000000</f>
        <v>30000000</v>
      </c>
      <c r="F26" t="str">
        <f>VLOOKUP(tbl_data[[#This Row],[country_from]],tbl_country_from[],2,FALSE)</f>
        <v>Europe</v>
      </c>
      <c r="G26" t="s">
        <v>35</v>
      </c>
      <c r="H26" t="s">
        <v>36</v>
      </c>
      <c r="I26" t="s">
        <v>84</v>
      </c>
      <c r="J26" t="str">
        <f>VLOOKUP(tbl_data[[#This Row],[country_to]],tbl_country_to[],2,FALSE)</f>
        <v>Europe</v>
      </c>
      <c r="K26" t="s">
        <v>63</v>
      </c>
      <c r="L26" t="s">
        <v>30</v>
      </c>
      <c r="M26" t="s">
        <v>64</v>
      </c>
      <c r="N26" s="2">
        <v>41.5</v>
      </c>
      <c r="O26" s="2">
        <f>tbl_data[[#This Row],[fee]]*1000000</f>
        <v>41500000</v>
      </c>
      <c r="P26" t="b">
        <v>0</v>
      </c>
    </row>
    <row r="27" spans="1:16" x14ac:dyDescent="0.25">
      <c r="A27" t="s">
        <v>85</v>
      </c>
      <c r="B27" t="s">
        <v>26</v>
      </c>
      <c r="C27">
        <v>25</v>
      </c>
      <c r="D27" s="1">
        <v>35</v>
      </c>
      <c r="E27" s="1">
        <f>tbl_data[[#This Row],[market_value]]*1000000</f>
        <v>35000000</v>
      </c>
      <c r="F27" t="str">
        <f>VLOOKUP(tbl_data[[#This Row],[country_from]],tbl_country_from[],2,FALSE)</f>
        <v>Europe</v>
      </c>
      <c r="G27" t="s">
        <v>44</v>
      </c>
      <c r="H27" t="s">
        <v>45</v>
      </c>
      <c r="I27" t="s">
        <v>86</v>
      </c>
      <c r="J27" t="str">
        <f>VLOOKUP(tbl_data[[#This Row],[country_to]],tbl_country_to[],2,FALSE)</f>
        <v>Europe</v>
      </c>
      <c r="K27" t="s">
        <v>44</v>
      </c>
      <c r="L27" t="s">
        <v>45</v>
      </c>
      <c r="M27" t="s">
        <v>46</v>
      </c>
      <c r="N27" s="2">
        <v>41</v>
      </c>
      <c r="O27" s="2">
        <f>tbl_data[[#This Row],[fee]]*1000000</f>
        <v>41000000</v>
      </c>
      <c r="P27" t="b">
        <v>0</v>
      </c>
    </row>
    <row r="28" spans="1:16" x14ac:dyDescent="0.25">
      <c r="A28" t="s">
        <v>53</v>
      </c>
      <c r="B28" t="s">
        <v>2824</v>
      </c>
      <c r="C28">
        <v>24</v>
      </c>
      <c r="D28" s="1">
        <v>65</v>
      </c>
      <c r="E28" s="1">
        <f>tbl_data[[#This Row],[market_value]]*1000000</f>
        <v>65000000</v>
      </c>
      <c r="F28" t="str">
        <f>VLOOKUP(tbl_data[[#This Row],[country_from]],tbl_country_from[],2,FALSE)</f>
        <v>Europe</v>
      </c>
      <c r="G28" t="s">
        <v>44</v>
      </c>
      <c r="H28" t="s">
        <v>45</v>
      </c>
      <c r="I28" t="s">
        <v>54</v>
      </c>
      <c r="J28" t="str">
        <f>VLOOKUP(tbl_data[[#This Row],[country_to]],tbl_country_to[],2,FALSE)</f>
        <v>Europe</v>
      </c>
      <c r="K28" t="s">
        <v>44</v>
      </c>
      <c r="L28" t="s">
        <v>45</v>
      </c>
      <c r="M28" t="s">
        <v>46</v>
      </c>
      <c r="N28" s="2">
        <v>40</v>
      </c>
      <c r="O28" s="2">
        <f>tbl_data[[#This Row],[fee]]*1000000</f>
        <v>40000000</v>
      </c>
      <c r="P28" t="b">
        <v>0</v>
      </c>
    </row>
    <row r="29" spans="1:16" x14ac:dyDescent="0.25">
      <c r="A29" t="s">
        <v>87</v>
      </c>
      <c r="B29" t="s">
        <v>2826</v>
      </c>
      <c r="C29">
        <v>20</v>
      </c>
      <c r="D29" s="1">
        <v>40</v>
      </c>
      <c r="E29" s="1">
        <f>tbl_data[[#This Row],[market_value]]*1000000</f>
        <v>40000000</v>
      </c>
      <c r="F29" t="str">
        <f>VLOOKUP(tbl_data[[#This Row],[country_from]],tbl_country_from[],2,FALSE)</f>
        <v>Europe</v>
      </c>
      <c r="G29" t="s">
        <v>35</v>
      </c>
      <c r="H29" t="s">
        <v>36</v>
      </c>
      <c r="I29" t="s">
        <v>75</v>
      </c>
      <c r="J29" t="str">
        <f>VLOOKUP(tbl_data[[#This Row],[country_to]],tbl_country_to[],2,FALSE)</f>
        <v>Europe</v>
      </c>
      <c r="K29" t="s">
        <v>63</v>
      </c>
      <c r="L29" t="s">
        <v>30</v>
      </c>
      <c r="M29" t="s">
        <v>64</v>
      </c>
      <c r="N29" s="2">
        <v>38</v>
      </c>
      <c r="O29" s="2">
        <f>tbl_data[[#This Row],[fee]]*1000000</f>
        <v>38000000</v>
      </c>
      <c r="P29" t="b">
        <v>0</v>
      </c>
    </row>
    <row r="30" spans="1:16" x14ac:dyDescent="0.25">
      <c r="A30" t="s">
        <v>90</v>
      </c>
      <c r="B30" t="s">
        <v>26</v>
      </c>
      <c r="C30">
        <v>31</v>
      </c>
      <c r="D30" s="1">
        <v>35</v>
      </c>
      <c r="E30" s="1">
        <f>tbl_data[[#This Row],[market_value]]*1000000</f>
        <v>35000000</v>
      </c>
      <c r="F30" t="str">
        <f>VLOOKUP(tbl_data[[#This Row],[country_from]],tbl_country_from[],2,FALSE)</f>
        <v>Europe</v>
      </c>
      <c r="G30" t="s">
        <v>44</v>
      </c>
      <c r="H30" t="s">
        <v>45</v>
      </c>
      <c r="I30" t="s">
        <v>62</v>
      </c>
      <c r="J30" t="str">
        <f>VLOOKUP(tbl_data[[#This Row],[country_to]],tbl_country_to[],2,FALSE)</f>
        <v>Europe</v>
      </c>
      <c r="K30" t="s">
        <v>17</v>
      </c>
      <c r="L30" t="s">
        <v>18</v>
      </c>
      <c r="M30" t="s">
        <v>28</v>
      </c>
      <c r="N30" s="2">
        <v>38</v>
      </c>
      <c r="O30" s="2">
        <f>tbl_data[[#This Row],[fee]]*1000000</f>
        <v>38000000</v>
      </c>
      <c r="P30" t="b">
        <v>0</v>
      </c>
    </row>
    <row r="31" spans="1:16" x14ac:dyDescent="0.25">
      <c r="A31" t="s">
        <v>91</v>
      </c>
      <c r="B31" t="s">
        <v>26</v>
      </c>
      <c r="C31">
        <v>22</v>
      </c>
      <c r="D31" s="1">
        <v>30</v>
      </c>
      <c r="E31" s="1">
        <f>tbl_data[[#This Row],[market_value]]*1000000</f>
        <v>30000000</v>
      </c>
      <c r="F31" t="str">
        <f>VLOOKUP(tbl_data[[#This Row],[country_from]],tbl_country_from[],2,FALSE)</f>
        <v>Europe</v>
      </c>
      <c r="G31" t="s">
        <v>63</v>
      </c>
      <c r="H31" t="s">
        <v>30</v>
      </c>
      <c r="I31" t="s">
        <v>92</v>
      </c>
      <c r="J31" t="str">
        <f>VLOOKUP(tbl_data[[#This Row],[country_to]],tbl_country_to[],2,FALSE)</f>
        <v>Europe</v>
      </c>
      <c r="K31" t="s">
        <v>17</v>
      </c>
      <c r="L31" t="s">
        <v>18</v>
      </c>
      <c r="M31" t="s">
        <v>42</v>
      </c>
      <c r="N31" s="2">
        <v>37</v>
      </c>
      <c r="O31" s="2">
        <f>tbl_data[[#This Row],[fee]]*1000000</f>
        <v>37000000</v>
      </c>
      <c r="P31" t="b">
        <v>0</v>
      </c>
    </row>
    <row r="32" spans="1:16" x14ac:dyDescent="0.25">
      <c r="A32" t="s">
        <v>93</v>
      </c>
      <c r="B32" t="s">
        <v>13</v>
      </c>
      <c r="C32">
        <v>23</v>
      </c>
      <c r="D32" s="1">
        <v>30</v>
      </c>
      <c r="E32" s="1">
        <f>tbl_data[[#This Row],[market_value]]*1000000</f>
        <v>30000000</v>
      </c>
      <c r="F32" t="str">
        <f>VLOOKUP(tbl_data[[#This Row],[country_from]],tbl_country_from[],2,FALSE)</f>
        <v>Europe</v>
      </c>
      <c r="G32" t="s">
        <v>44</v>
      </c>
      <c r="H32" t="s">
        <v>45</v>
      </c>
      <c r="I32" t="s">
        <v>94</v>
      </c>
      <c r="J32" t="str">
        <f>VLOOKUP(tbl_data[[#This Row],[country_to]],tbl_country_to[],2,FALSE)</f>
        <v>Europe</v>
      </c>
      <c r="K32" t="s">
        <v>17</v>
      </c>
      <c r="L32" t="s">
        <v>18</v>
      </c>
      <c r="M32" t="s">
        <v>79</v>
      </c>
      <c r="N32" s="2">
        <v>36</v>
      </c>
      <c r="O32" s="2">
        <f>tbl_data[[#This Row],[fee]]*1000000</f>
        <v>36000000</v>
      </c>
      <c r="P32" t="b">
        <v>0</v>
      </c>
    </row>
    <row r="33" spans="1:16" x14ac:dyDescent="0.25">
      <c r="A33" t="s">
        <v>2406</v>
      </c>
      <c r="B33" t="s">
        <v>2825</v>
      </c>
      <c r="C33">
        <v>22</v>
      </c>
      <c r="D33" s="1">
        <v>25</v>
      </c>
      <c r="E33" s="1">
        <f>tbl_data[[#This Row],[market_value]]*1000000</f>
        <v>25000000</v>
      </c>
      <c r="F33" t="str">
        <f>VLOOKUP(tbl_data[[#This Row],[country_from]],tbl_country_from[],2,FALSE)</f>
        <v>Europe</v>
      </c>
      <c r="G33" t="s">
        <v>35</v>
      </c>
      <c r="H33" t="s">
        <v>36</v>
      </c>
      <c r="I33" t="s">
        <v>84</v>
      </c>
      <c r="J33" t="str">
        <f>VLOOKUP(tbl_data[[#This Row],[country_to]],tbl_country_to[],2,FALSE)</f>
        <v>Europe</v>
      </c>
      <c r="K33" t="s">
        <v>17</v>
      </c>
      <c r="L33" t="s">
        <v>18</v>
      </c>
      <c r="M33" t="s">
        <v>66</v>
      </c>
      <c r="N33" s="2">
        <v>35</v>
      </c>
      <c r="O33" s="2">
        <f>tbl_data[[#This Row],[fee]]*1000000</f>
        <v>35000000</v>
      </c>
      <c r="P33" t="b">
        <v>0</v>
      </c>
    </row>
    <row r="34" spans="1:16" x14ac:dyDescent="0.25">
      <c r="A34" t="s">
        <v>95</v>
      </c>
      <c r="B34" t="s">
        <v>26</v>
      </c>
      <c r="C34">
        <v>26</v>
      </c>
      <c r="D34" s="1">
        <v>12</v>
      </c>
      <c r="E34" s="1">
        <f>tbl_data[[#This Row],[market_value]]*1000000</f>
        <v>12000000</v>
      </c>
      <c r="F34" t="str">
        <f>VLOOKUP(tbl_data[[#This Row],[country_from]],tbl_country_from[],2,FALSE)</f>
        <v>Europe</v>
      </c>
      <c r="G34" t="s">
        <v>63</v>
      </c>
      <c r="H34" t="s">
        <v>30</v>
      </c>
      <c r="I34" t="s">
        <v>82</v>
      </c>
      <c r="J34" t="str">
        <f>VLOOKUP(tbl_data[[#This Row],[country_to]],tbl_country_to[],2,FALSE)</f>
        <v>Europe</v>
      </c>
      <c r="K34" t="s">
        <v>17</v>
      </c>
      <c r="L34" t="s">
        <v>18</v>
      </c>
      <c r="M34" t="s">
        <v>79</v>
      </c>
      <c r="N34" s="2">
        <v>35</v>
      </c>
      <c r="O34" s="2">
        <f>tbl_data[[#This Row],[fee]]*1000000</f>
        <v>35000000</v>
      </c>
      <c r="P34" t="b">
        <v>0</v>
      </c>
    </row>
    <row r="35" spans="1:16" x14ac:dyDescent="0.25">
      <c r="A35" t="s">
        <v>96</v>
      </c>
      <c r="B35" t="s">
        <v>2826</v>
      </c>
      <c r="C35">
        <v>25</v>
      </c>
      <c r="D35" s="1">
        <v>25</v>
      </c>
      <c r="E35" s="1">
        <f>tbl_data[[#This Row],[market_value]]*1000000</f>
        <v>25000000</v>
      </c>
      <c r="F35" t="str">
        <f>VLOOKUP(tbl_data[[#This Row],[country_from]],tbl_country_from[],2,FALSE)</f>
        <v>Europe</v>
      </c>
      <c r="G35" t="s">
        <v>17</v>
      </c>
      <c r="H35" t="s">
        <v>18</v>
      </c>
      <c r="I35" t="s">
        <v>19</v>
      </c>
      <c r="J35" t="str">
        <f>VLOOKUP(tbl_data[[#This Row],[country_to]],tbl_country_to[],2,FALSE)</f>
        <v>Europe</v>
      </c>
      <c r="K35" t="s">
        <v>17</v>
      </c>
      <c r="L35" t="s">
        <v>18</v>
      </c>
      <c r="M35" t="s">
        <v>66</v>
      </c>
      <c r="N35" s="2">
        <v>35</v>
      </c>
      <c r="O35" s="2">
        <f>tbl_data[[#This Row],[fee]]*1000000</f>
        <v>35000000</v>
      </c>
      <c r="P35" t="b">
        <v>0</v>
      </c>
    </row>
    <row r="36" spans="1:16" x14ac:dyDescent="0.25">
      <c r="A36" t="s">
        <v>97</v>
      </c>
      <c r="B36" t="s">
        <v>2825</v>
      </c>
      <c r="C36">
        <v>20</v>
      </c>
      <c r="D36" s="1">
        <v>10</v>
      </c>
      <c r="E36" s="1">
        <f>tbl_data[[#This Row],[market_value]]*1000000</f>
        <v>10000000</v>
      </c>
      <c r="F36" t="str">
        <f>VLOOKUP(tbl_data[[#This Row],[country_from]],tbl_country_from[],2,FALSE)</f>
        <v>Europe</v>
      </c>
      <c r="G36" t="s">
        <v>63</v>
      </c>
      <c r="H36" t="s">
        <v>30</v>
      </c>
      <c r="I36" t="s">
        <v>92</v>
      </c>
      <c r="J36" t="str">
        <f>VLOOKUP(tbl_data[[#This Row],[country_to]],tbl_country_to[],2,FALSE)</f>
        <v>Europe</v>
      </c>
      <c r="K36" t="s">
        <v>17</v>
      </c>
      <c r="L36" t="s">
        <v>18</v>
      </c>
      <c r="M36" t="s">
        <v>58</v>
      </c>
      <c r="N36" s="2">
        <v>35</v>
      </c>
      <c r="O36" s="2">
        <f>tbl_data[[#This Row],[fee]]*1000000</f>
        <v>35000000</v>
      </c>
      <c r="P36" t="b">
        <v>0</v>
      </c>
    </row>
    <row r="37" spans="1:16" x14ac:dyDescent="0.25">
      <c r="A37" t="s">
        <v>110</v>
      </c>
      <c r="B37" t="s">
        <v>2825</v>
      </c>
      <c r="C37">
        <v>21</v>
      </c>
      <c r="D37" s="1">
        <v>25</v>
      </c>
      <c r="E37" s="1">
        <f>tbl_data[[#This Row],[market_value]]*1000000</f>
        <v>25000000</v>
      </c>
      <c r="F37" t="str">
        <f>VLOOKUP(tbl_data[[#This Row],[country_from]],tbl_country_from[],2,FALSE)</f>
        <v>Europe</v>
      </c>
      <c r="G37" t="s">
        <v>99</v>
      </c>
      <c r="H37" t="s">
        <v>15</v>
      </c>
      <c r="I37" t="s">
        <v>100</v>
      </c>
      <c r="J37" t="str">
        <f>VLOOKUP(tbl_data[[#This Row],[country_to]],tbl_country_to[],2,FALSE)</f>
        <v>Europe</v>
      </c>
      <c r="K37" t="s">
        <v>17</v>
      </c>
      <c r="L37" t="s">
        <v>18</v>
      </c>
      <c r="M37" t="s">
        <v>61</v>
      </c>
      <c r="N37" s="2">
        <v>32.840000000000003</v>
      </c>
      <c r="O37" s="2">
        <f>tbl_data[[#This Row],[fee]]*1000000</f>
        <v>32840000.000000004</v>
      </c>
      <c r="P37" t="b">
        <v>0</v>
      </c>
    </row>
    <row r="38" spans="1:16" x14ac:dyDescent="0.25">
      <c r="A38" t="s">
        <v>2405</v>
      </c>
      <c r="B38" t="s">
        <v>2824</v>
      </c>
      <c r="C38">
        <v>25</v>
      </c>
      <c r="D38" s="1">
        <v>40</v>
      </c>
      <c r="E38" s="1">
        <f>tbl_data[[#This Row],[market_value]]*1000000</f>
        <v>40000000</v>
      </c>
      <c r="F38" t="str">
        <f>VLOOKUP(tbl_data[[#This Row],[country_from]],tbl_country_from[],2,FALSE)</f>
        <v>Europe</v>
      </c>
      <c r="G38" t="s">
        <v>32</v>
      </c>
      <c r="H38" t="s">
        <v>33</v>
      </c>
      <c r="I38" t="s">
        <v>71</v>
      </c>
      <c r="J38" t="str">
        <f>VLOOKUP(tbl_data[[#This Row],[country_to]],tbl_country_to[],2,FALSE)</f>
        <v>Europe</v>
      </c>
      <c r="K38" t="s">
        <v>17</v>
      </c>
      <c r="L38" t="s">
        <v>18</v>
      </c>
      <c r="M38" t="s">
        <v>76</v>
      </c>
      <c r="N38" s="2">
        <v>32.6</v>
      </c>
      <c r="O38" s="2">
        <f>tbl_data[[#This Row],[fee]]*1000000</f>
        <v>32600000</v>
      </c>
      <c r="P38" t="b">
        <v>0</v>
      </c>
    </row>
    <row r="39" spans="1:16" x14ac:dyDescent="0.25">
      <c r="A39" t="s">
        <v>2749</v>
      </c>
      <c r="B39" t="s">
        <v>2824</v>
      </c>
      <c r="C39">
        <v>30</v>
      </c>
      <c r="D39" s="1">
        <v>70</v>
      </c>
      <c r="E39" s="1">
        <f>tbl_data[[#This Row],[market_value]]*1000000</f>
        <v>70000000</v>
      </c>
      <c r="F39" t="str">
        <f>VLOOKUP(tbl_data[[#This Row],[country_from]],tbl_country_from[],2,FALSE)</f>
        <v>Europe</v>
      </c>
      <c r="G39" t="s">
        <v>17</v>
      </c>
      <c r="H39" t="s">
        <v>18</v>
      </c>
      <c r="I39" t="s">
        <v>38</v>
      </c>
      <c r="J39" t="str">
        <f>VLOOKUP(tbl_data[[#This Row],[country_to]],tbl_country_to[],2,FALSE)</f>
        <v>Europe</v>
      </c>
      <c r="K39" t="s">
        <v>14</v>
      </c>
      <c r="L39" t="s">
        <v>15</v>
      </c>
      <c r="M39" t="s">
        <v>47</v>
      </c>
      <c r="N39" s="2">
        <v>32</v>
      </c>
      <c r="O39" s="2">
        <f>tbl_data[[#This Row],[fee]]*1000000</f>
        <v>32000000</v>
      </c>
      <c r="P39" t="b">
        <v>0</v>
      </c>
    </row>
    <row r="40" spans="1:16" x14ac:dyDescent="0.25">
      <c r="A40" t="s">
        <v>111</v>
      </c>
      <c r="B40" t="s">
        <v>2825</v>
      </c>
      <c r="C40">
        <v>21</v>
      </c>
      <c r="D40" s="1">
        <v>30</v>
      </c>
      <c r="E40" s="1">
        <f>tbl_data[[#This Row],[market_value]]*1000000</f>
        <v>30000000</v>
      </c>
      <c r="F40" t="str">
        <f>VLOOKUP(tbl_data[[#This Row],[country_from]],tbl_country_from[],2,FALSE)</f>
        <v>Europe</v>
      </c>
      <c r="G40" t="s">
        <v>112</v>
      </c>
      <c r="H40" t="s">
        <v>113</v>
      </c>
      <c r="I40" t="s">
        <v>114</v>
      </c>
      <c r="J40" t="str">
        <f>VLOOKUP(tbl_data[[#This Row],[country_to]],tbl_country_to[],2,FALSE)</f>
        <v>Europe</v>
      </c>
      <c r="K40" t="s">
        <v>44</v>
      </c>
      <c r="L40" t="s">
        <v>45</v>
      </c>
      <c r="M40" t="s">
        <v>77</v>
      </c>
      <c r="N40" s="2">
        <v>32</v>
      </c>
      <c r="O40" s="2">
        <f>tbl_data[[#This Row],[fee]]*1000000</f>
        <v>32000000</v>
      </c>
      <c r="P40" t="b">
        <v>0</v>
      </c>
    </row>
    <row r="41" spans="1:16" x14ac:dyDescent="0.25">
      <c r="A41" t="s">
        <v>115</v>
      </c>
      <c r="B41" t="s">
        <v>2824</v>
      </c>
      <c r="C41">
        <v>24</v>
      </c>
      <c r="D41" s="1">
        <v>18</v>
      </c>
      <c r="E41" s="1">
        <f>tbl_data[[#This Row],[market_value]]*1000000</f>
        <v>18000000</v>
      </c>
      <c r="F41" t="str">
        <f>VLOOKUP(tbl_data[[#This Row],[country_from]],tbl_country_from[],2,FALSE)</f>
        <v>Europe</v>
      </c>
      <c r="G41" t="s">
        <v>17</v>
      </c>
      <c r="H41" t="s">
        <v>18</v>
      </c>
      <c r="I41" t="s">
        <v>59</v>
      </c>
      <c r="J41" t="str">
        <f>VLOOKUP(tbl_data[[#This Row],[country_to]],tbl_country_to[],2,FALSE)</f>
        <v>Europe</v>
      </c>
      <c r="K41" t="s">
        <v>21</v>
      </c>
      <c r="L41" t="s">
        <v>22</v>
      </c>
      <c r="M41" t="s">
        <v>23</v>
      </c>
      <c r="N41" s="2">
        <v>31.25</v>
      </c>
      <c r="O41" s="2">
        <f>tbl_data[[#This Row],[fee]]*1000000</f>
        <v>31250000</v>
      </c>
      <c r="P41" t="b">
        <v>0</v>
      </c>
    </row>
    <row r="42" spans="1:16" x14ac:dyDescent="0.25">
      <c r="A42" t="s">
        <v>88</v>
      </c>
      <c r="B42" t="s">
        <v>26</v>
      </c>
      <c r="C42">
        <v>29</v>
      </c>
      <c r="D42" s="1">
        <v>40</v>
      </c>
      <c r="E42" s="1">
        <f>tbl_data[[#This Row],[market_value]]*1000000</f>
        <v>40000000</v>
      </c>
      <c r="F42" t="str">
        <f>VLOOKUP(tbl_data[[#This Row],[country_from]],tbl_country_from[],2,FALSE)</f>
        <v>Europe</v>
      </c>
      <c r="G42" t="s">
        <v>32</v>
      </c>
      <c r="H42" t="s">
        <v>33</v>
      </c>
      <c r="I42" t="s">
        <v>55</v>
      </c>
      <c r="J42" t="str">
        <f>VLOOKUP(tbl_data[[#This Row],[country_to]],tbl_country_to[],2,FALSE)</f>
        <v>Europe</v>
      </c>
      <c r="K42" t="s">
        <v>17</v>
      </c>
      <c r="L42" t="s">
        <v>18</v>
      </c>
      <c r="M42" t="s">
        <v>89</v>
      </c>
      <c r="N42" s="2">
        <v>31</v>
      </c>
      <c r="O42" s="2">
        <f>tbl_data[[#This Row],[fee]]*1000000</f>
        <v>31000000</v>
      </c>
      <c r="P42" t="b">
        <v>0</v>
      </c>
    </row>
    <row r="43" spans="1:16" x14ac:dyDescent="0.25">
      <c r="A43" t="s">
        <v>2407</v>
      </c>
      <c r="B43" t="s">
        <v>13</v>
      </c>
      <c r="C43">
        <v>28</v>
      </c>
      <c r="D43" s="1">
        <v>35</v>
      </c>
      <c r="E43" s="1">
        <f>tbl_data[[#This Row],[market_value]]*1000000</f>
        <v>35000000</v>
      </c>
      <c r="F43" t="str">
        <f>VLOOKUP(tbl_data[[#This Row],[country_from]],tbl_country_from[],2,FALSE)</f>
        <v>Europe</v>
      </c>
      <c r="G43" t="s">
        <v>21</v>
      </c>
      <c r="H43" t="s">
        <v>22</v>
      </c>
      <c r="I43" t="s">
        <v>23</v>
      </c>
      <c r="J43" t="str">
        <f>VLOOKUP(tbl_data[[#This Row],[country_to]],tbl_country_to[],2,FALSE)</f>
        <v>Europe</v>
      </c>
      <c r="K43" t="s">
        <v>14</v>
      </c>
      <c r="L43" t="s">
        <v>15</v>
      </c>
      <c r="M43" t="s">
        <v>16</v>
      </c>
      <c r="N43" s="2">
        <v>31</v>
      </c>
      <c r="O43" s="2">
        <f>tbl_data[[#This Row],[fee]]*1000000</f>
        <v>31000000</v>
      </c>
      <c r="P43" t="b">
        <v>0</v>
      </c>
    </row>
    <row r="44" spans="1:16" x14ac:dyDescent="0.25">
      <c r="A44" t="s">
        <v>98</v>
      </c>
      <c r="B44" t="s">
        <v>2824</v>
      </c>
      <c r="C44">
        <v>20</v>
      </c>
      <c r="D44" s="1">
        <v>35</v>
      </c>
      <c r="E44" s="1">
        <f>tbl_data[[#This Row],[market_value]]*1000000</f>
        <v>35000000</v>
      </c>
      <c r="F44" t="str">
        <f>VLOOKUP(tbl_data[[#This Row],[country_from]],tbl_country_from[],2,FALSE)</f>
        <v>Europe</v>
      </c>
      <c r="G44" t="s">
        <v>99</v>
      </c>
      <c r="H44" t="s">
        <v>15</v>
      </c>
      <c r="I44" t="s">
        <v>100</v>
      </c>
      <c r="J44" t="str">
        <f>VLOOKUP(tbl_data[[#This Row],[country_to]],tbl_country_to[],2,FALSE)</f>
        <v>Europe</v>
      </c>
      <c r="K44" t="s">
        <v>14</v>
      </c>
      <c r="L44" t="s">
        <v>15</v>
      </c>
      <c r="M44" t="s">
        <v>16</v>
      </c>
      <c r="N44" s="2">
        <v>30</v>
      </c>
      <c r="O44" s="2">
        <f>tbl_data[[#This Row],[fee]]*1000000</f>
        <v>30000000</v>
      </c>
      <c r="P44" t="b">
        <v>0</v>
      </c>
    </row>
    <row r="45" spans="1:16" x14ac:dyDescent="0.25">
      <c r="A45" t="s">
        <v>121</v>
      </c>
      <c r="B45" t="s">
        <v>2825</v>
      </c>
      <c r="C45">
        <v>22</v>
      </c>
      <c r="D45" s="1">
        <v>11</v>
      </c>
      <c r="E45" s="1">
        <f>tbl_data[[#This Row],[market_value]]*1000000</f>
        <v>11000000</v>
      </c>
      <c r="F45" t="str">
        <f>VLOOKUP(tbl_data[[#This Row],[country_from]],tbl_country_from[],2,FALSE)</f>
        <v>Europe</v>
      </c>
      <c r="G45" t="s">
        <v>17</v>
      </c>
      <c r="H45" t="s">
        <v>18</v>
      </c>
      <c r="I45" t="s">
        <v>76</v>
      </c>
      <c r="J45" t="str">
        <f>VLOOKUP(tbl_data[[#This Row],[country_to]],tbl_country_to[],2,FALSE)</f>
        <v>Europe</v>
      </c>
      <c r="K45" t="s">
        <v>17</v>
      </c>
      <c r="L45" t="s">
        <v>18</v>
      </c>
      <c r="M45" t="s">
        <v>119</v>
      </c>
      <c r="N45" s="2">
        <v>29.5</v>
      </c>
      <c r="O45" s="2">
        <f>tbl_data[[#This Row],[fee]]*1000000</f>
        <v>29500000</v>
      </c>
      <c r="P45" t="b">
        <v>0</v>
      </c>
    </row>
    <row r="46" spans="1:16" x14ac:dyDescent="0.25">
      <c r="A46" t="s">
        <v>101</v>
      </c>
      <c r="B46" t="s">
        <v>2825</v>
      </c>
      <c r="C46">
        <v>25</v>
      </c>
      <c r="D46" s="1">
        <v>35</v>
      </c>
      <c r="E46" s="1">
        <f>tbl_data[[#This Row],[market_value]]*1000000</f>
        <v>35000000</v>
      </c>
      <c r="F46" t="str">
        <f>VLOOKUP(tbl_data[[#This Row],[country_from]],tbl_country_from[],2,FALSE)</f>
        <v>Europe</v>
      </c>
      <c r="G46" t="s">
        <v>17</v>
      </c>
      <c r="H46" t="s">
        <v>18</v>
      </c>
      <c r="I46" t="s">
        <v>52</v>
      </c>
      <c r="J46" t="str">
        <f>VLOOKUP(tbl_data[[#This Row],[country_to]],tbl_country_to[],2,FALSE)</f>
        <v>Europe</v>
      </c>
      <c r="K46" t="s">
        <v>17</v>
      </c>
      <c r="L46" t="s">
        <v>18</v>
      </c>
      <c r="M46" t="s">
        <v>59</v>
      </c>
      <c r="N46" s="2">
        <v>29.2</v>
      </c>
      <c r="O46" s="2">
        <f>tbl_data[[#This Row],[fee]]*1000000</f>
        <v>29200000</v>
      </c>
      <c r="P46" t="b">
        <v>0</v>
      </c>
    </row>
    <row r="47" spans="1:16" x14ac:dyDescent="0.25">
      <c r="A47" t="s">
        <v>80</v>
      </c>
      <c r="B47" t="s">
        <v>13</v>
      </c>
      <c r="C47">
        <v>22</v>
      </c>
      <c r="D47" s="1">
        <v>42</v>
      </c>
      <c r="E47" s="1">
        <f>tbl_data[[#This Row],[market_value]]*1000000</f>
        <v>42000000</v>
      </c>
      <c r="F47" t="str">
        <f>VLOOKUP(tbl_data[[#This Row],[country_from]],tbl_country_from[],2,FALSE)</f>
        <v>Europe</v>
      </c>
      <c r="G47" t="s">
        <v>63</v>
      </c>
      <c r="H47" t="s">
        <v>30</v>
      </c>
      <c r="I47" t="s">
        <v>81</v>
      </c>
      <c r="J47" t="str">
        <f>VLOOKUP(tbl_data[[#This Row],[country_to]],tbl_country_to[],2,FALSE)</f>
        <v>Europe</v>
      </c>
      <c r="K47" t="s">
        <v>63</v>
      </c>
      <c r="L47" t="s">
        <v>30</v>
      </c>
      <c r="M47" t="s">
        <v>82</v>
      </c>
      <c r="N47" s="2">
        <v>28</v>
      </c>
      <c r="O47" s="2">
        <f>tbl_data[[#This Row],[fee]]*1000000</f>
        <v>28000000</v>
      </c>
      <c r="P47" t="b">
        <v>0</v>
      </c>
    </row>
    <row r="48" spans="1:16" x14ac:dyDescent="0.25">
      <c r="A48" t="s">
        <v>130</v>
      </c>
      <c r="B48" t="s">
        <v>2826</v>
      </c>
      <c r="C48">
        <v>24</v>
      </c>
      <c r="D48" s="1">
        <v>20</v>
      </c>
      <c r="E48" s="1">
        <f>tbl_data[[#This Row],[market_value]]*1000000</f>
        <v>20000000</v>
      </c>
      <c r="F48" t="str">
        <f>VLOOKUP(tbl_data[[#This Row],[country_from]],tbl_country_from[],2,FALSE)</f>
        <v>Europe</v>
      </c>
      <c r="G48" t="s">
        <v>14</v>
      </c>
      <c r="H48" t="s">
        <v>15</v>
      </c>
      <c r="I48" t="s">
        <v>120</v>
      </c>
      <c r="J48" t="str">
        <f>VLOOKUP(tbl_data[[#This Row],[country_to]],tbl_country_to[],2,FALSE)</f>
        <v>Europe</v>
      </c>
      <c r="K48" t="s">
        <v>14</v>
      </c>
      <c r="L48" t="s">
        <v>15</v>
      </c>
      <c r="M48" t="s">
        <v>103</v>
      </c>
      <c r="N48" s="2">
        <v>26</v>
      </c>
      <c r="O48" s="2">
        <f>tbl_data[[#This Row],[fee]]*1000000</f>
        <v>26000000</v>
      </c>
      <c r="P48" t="b">
        <v>0</v>
      </c>
    </row>
    <row r="49" spans="1:16" x14ac:dyDescent="0.25">
      <c r="A49" t="s">
        <v>131</v>
      </c>
      <c r="B49" t="s">
        <v>2824</v>
      </c>
      <c r="C49">
        <v>23</v>
      </c>
      <c r="D49" s="1">
        <v>25</v>
      </c>
      <c r="E49" s="1">
        <f>tbl_data[[#This Row],[market_value]]*1000000</f>
        <v>25000000</v>
      </c>
      <c r="F49" t="str">
        <f>VLOOKUP(tbl_data[[#This Row],[country_from]],tbl_country_from[],2,FALSE)</f>
        <v>Europe</v>
      </c>
      <c r="G49" t="s">
        <v>21</v>
      </c>
      <c r="H49" t="s">
        <v>22</v>
      </c>
      <c r="I49" t="s">
        <v>132</v>
      </c>
      <c r="J49" t="str">
        <f>VLOOKUP(tbl_data[[#This Row],[country_to]],tbl_country_to[],2,FALSE)</f>
        <v>Europe</v>
      </c>
      <c r="K49" t="s">
        <v>17</v>
      </c>
      <c r="L49" t="s">
        <v>18</v>
      </c>
      <c r="M49" t="s">
        <v>61</v>
      </c>
      <c r="N49" s="2">
        <v>25</v>
      </c>
      <c r="O49" s="2">
        <f>tbl_data[[#This Row],[fee]]*1000000</f>
        <v>25000000</v>
      </c>
      <c r="P49" t="b">
        <v>0</v>
      </c>
    </row>
    <row r="50" spans="1:16" x14ac:dyDescent="0.25">
      <c r="A50" t="s">
        <v>147</v>
      </c>
      <c r="B50" t="s">
        <v>26</v>
      </c>
      <c r="C50">
        <v>21</v>
      </c>
      <c r="D50" s="1">
        <v>10</v>
      </c>
      <c r="E50" s="1">
        <f>tbl_data[[#This Row],[market_value]]*1000000</f>
        <v>10000000</v>
      </c>
      <c r="F50" t="str">
        <f>VLOOKUP(tbl_data[[#This Row],[country_from]],tbl_country_from[],2,FALSE)</f>
        <v>Europe</v>
      </c>
      <c r="G50" t="s">
        <v>17</v>
      </c>
      <c r="H50" t="s">
        <v>148</v>
      </c>
      <c r="I50" t="s">
        <v>149</v>
      </c>
      <c r="J50" t="str">
        <f>VLOOKUP(tbl_data[[#This Row],[country_to]],tbl_country_to[],2,FALSE)</f>
        <v>Europe</v>
      </c>
      <c r="K50" t="s">
        <v>17</v>
      </c>
      <c r="L50" t="s">
        <v>18</v>
      </c>
      <c r="M50" t="s">
        <v>76</v>
      </c>
      <c r="N50" s="2">
        <v>24.3</v>
      </c>
      <c r="O50" s="2">
        <f>tbl_data[[#This Row],[fee]]*1000000</f>
        <v>24300000</v>
      </c>
      <c r="P50" t="b">
        <v>0</v>
      </c>
    </row>
    <row r="51" spans="1:16" x14ac:dyDescent="0.25">
      <c r="A51" t="s">
        <v>150</v>
      </c>
      <c r="B51" t="s">
        <v>2824</v>
      </c>
      <c r="C51">
        <v>22</v>
      </c>
      <c r="D51" s="1">
        <v>18</v>
      </c>
      <c r="E51" s="1">
        <f>tbl_data[[#This Row],[market_value]]*1000000</f>
        <v>18000000</v>
      </c>
      <c r="F51" t="str">
        <f>VLOOKUP(tbl_data[[#This Row],[country_from]],tbl_country_from[],2,FALSE)</f>
        <v>Europe</v>
      </c>
      <c r="G51" t="s">
        <v>17</v>
      </c>
      <c r="H51" t="s">
        <v>148</v>
      </c>
      <c r="I51" t="s">
        <v>149</v>
      </c>
      <c r="J51" t="str">
        <f>VLOOKUP(tbl_data[[#This Row],[country_to]],tbl_country_to[],2,FALSE)</f>
        <v>Europe</v>
      </c>
      <c r="K51" t="s">
        <v>17</v>
      </c>
      <c r="L51" t="s">
        <v>18</v>
      </c>
      <c r="M51" t="s">
        <v>58</v>
      </c>
      <c r="N51" s="2">
        <v>24</v>
      </c>
      <c r="O51" s="2">
        <f>tbl_data[[#This Row],[fee]]*1000000</f>
        <v>24000000</v>
      </c>
      <c r="P51" t="b">
        <v>0</v>
      </c>
    </row>
    <row r="52" spans="1:16" x14ac:dyDescent="0.25">
      <c r="A52" t="s">
        <v>2412</v>
      </c>
      <c r="B52" t="s">
        <v>13</v>
      </c>
      <c r="C52">
        <v>27</v>
      </c>
      <c r="D52" s="1">
        <v>23</v>
      </c>
      <c r="E52" s="1">
        <f>tbl_data[[#This Row],[market_value]]*1000000</f>
        <v>23000000</v>
      </c>
      <c r="F52" t="str">
        <f>VLOOKUP(tbl_data[[#This Row],[country_from]],tbl_country_from[],2,FALSE)</f>
        <v>Europe</v>
      </c>
      <c r="G52" t="s">
        <v>44</v>
      </c>
      <c r="H52" t="s">
        <v>45</v>
      </c>
      <c r="I52" t="s">
        <v>153</v>
      </c>
      <c r="J52" t="str">
        <f>VLOOKUP(tbl_data[[#This Row],[country_to]],tbl_country_to[],2,FALSE)</f>
        <v>Europe</v>
      </c>
      <c r="K52" t="s">
        <v>44</v>
      </c>
      <c r="L52" t="s">
        <v>45</v>
      </c>
      <c r="M52" t="s">
        <v>50</v>
      </c>
      <c r="N52" s="2">
        <v>23.6</v>
      </c>
      <c r="O52" s="2">
        <f>tbl_data[[#This Row],[fee]]*1000000</f>
        <v>23600000</v>
      </c>
      <c r="P52" t="b">
        <v>0</v>
      </c>
    </row>
    <row r="53" spans="1:16" x14ac:dyDescent="0.25">
      <c r="A53" t="s">
        <v>2402</v>
      </c>
      <c r="B53" t="s">
        <v>2825</v>
      </c>
      <c r="C53">
        <v>26</v>
      </c>
      <c r="D53" s="1">
        <v>55</v>
      </c>
      <c r="E53" s="1">
        <f>tbl_data[[#This Row],[market_value]]*1000000</f>
        <v>55000000</v>
      </c>
      <c r="F53" t="str">
        <f>VLOOKUP(tbl_data[[#This Row],[country_from]],tbl_country_from[],2,FALSE)</f>
        <v>Europe</v>
      </c>
      <c r="G53" t="s">
        <v>44</v>
      </c>
      <c r="H53" t="s">
        <v>45</v>
      </c>
      <c r="I53" t="s">
        <v>62</v>
      </c>
      <c r="J53" t="str">
        <f>VLOOKUP(tbl_data[[#This Row],[country_to]],tbl_country_to[],2,FALSE)</f>
        <v>Europe</v>
      </c>
      <c r="K53" t="s">
        <v>63</v>
      </c>
      <c r="L53" t="s">
        <v>30</v>
      </c>
      <c r="M53" t="s">
        <v>64</v>
      </c>
      <c r="N53" s="2">
        <v>23</v>
      </c>
      <c r="O53" s="2">
        <f>tbl_data[[#This Row],[fee]]*1000000</f>
        <v>23000000</v>
      </c>
      <c r="P53" t="b">
        <v>0</v>
      </c>
    </row>
    <row r="54" spans="1:16" x14ac:dyDescent="0.25">
      <c r="A54" t="s">
        <v>154</v>
      </c>
      <c r="B54" t="s">
        <v>26</v>
      </c>
      <c r="C54">
        <v>22</v>
      </c>
      <c r="D54" s="1">
        <v>10</v>
      </c>
      <c r="E54" s="1">
        <f>tbl_data[[#This Row],[market_value]]*1000000</f>
        <v>10000000</v>
      </c>
      <c r="F54" t="str">
        <f>VLOOKUP(tbl_data[[#This Row],[country_from]],tbl_country_from[],2,FALSE)</f>
        <v>Europe</v>
      </c>
      <c r="G54" t="s">
        <v>155</v>
      </c>
      <c r="H54" t="s">
        <v>156</v>
      </c>
      <c r="I54" t="s">
        <v>157</v>
      </c>
      <c r="J54" t="str">
        <f>VLOOKUP(tbl_data[[#This Row],[country_to]],tbl_country_to[],2,FALSE)</f>
        <v>Europe</v>
      </c>
      <c r="K54" t="s">
        <v>21</v>
      </c>
      <c r="L54" t="s">
        <v>22</v>
      </c>
      <c r="M54" t="s">
        <v>23</v>
      </c>
      <c r="N54" s="2">
        <v>23</v>
      </c>
      <c r="O54" s="2">
        <f>tbl_data[[#This Row],[fee]]*1000000</f>
        <v>23000000</v>
      </c>
      <c r="P54" t="b">
        <v>0</v>
      </c>
    </row>
    <row r="55" spans="1:16" x14ac:dyDescent="0.25">
      <c r="A55" t="s">
        <v>2758</v>
      </c>
      <c r="B55" t="s">
        <v>2825</v>
      </c>
      <c r="C55">
        <v>22</v>
      </c>
      <c r="D55" s="1">
        <v>15</v>
      </c>
      <c r="E55" s="1">
        <f>tbl_data[[#This Row],[market_value]]*1000000</f>
        <v>15000000</v>
      </c>
      <c r="F55" t="str">
        <f>VLOOKUP(tbl_data[[#This Row],[country_from]],tbl_country_from[],2,FALSE)</f>
        <v>Europe</v>
      </c>
      <c r="G55" t="s">
        <v>63</v>
      </c>
      <c r="H55" t="s">
        <v>30</v>
      </c>
      <c r="I55" t="s">
        <v>256</v>
      </c>
      <c r="J55" t="str">
        <f>VLOOKUP(tbl_data[[#This Row],[country_to]],tbl_country_to[],2,FALSE)</f>
        <v>Europe</v>
      </c>
      <c r="K55" t="s">
        <v>17</v>
      </c>
      <c r="L55" t="s">
        <v>18</v>
      </c>
      <c r="M55" t="s">
        <v>257</v>
      </c>
      <c r="N55" s="2">
        <v>22.6</v>
      </c>
      <c r="O55" s="2">
        <f>tbl_data[[#This Row],[fee]]*1000000</f>
        <v>22600000</v>
      </c>
      <c r="P55" t="b">
        <v>0</v>
      </c>
    </row>
    <row r="56" spans="1:16" x14ac:dyDescent="0.25">
      <c r="A56" t="s">
        <v>2413</v>
      </c>
      <c r="B56" t="s">
        <v>2824</v>
      </c>
      <c r="C56">
        <v>25</v>
      </c>
      <c r="D56" s="1">
        <v>19</v>
      </c>
      <c r="E56" s="1">
        <f>tbl_data[[#This Row],[market_value]]*1000000</f>
        <v>19000000</v>
      </c>
      <c r="F56" t="str">
        <f>VLOOKUP(tbl_data[[#This Row],[country_from]],tbl_country_from[],2,FALSE)</f>
        <v>Europe</v>
      </c>
      <c r="G56" t="s">
        <v>44</v>
      </c>
      <c r="H56" t="s">
        <v>45</v>
      </c>
      <c r="I56" t="s">
        <v>94</v>
      </c>
      <c r="J56" t="str">
        <f>VLOOKUP(tbl_data[[#This Row],[country_to]],tbl_country_to[],2,FALSE)</f>
        <v>Europe</v>
      </c>
      <c r="K56" t="s">
        <v>44</v>
      </c>
      <c r="L56" t="s">
        <v>45</v>
      </c>
      <c r="M56" t="s">
        <v>68</v>
      </c>
      <c r="N56" s="2">
        <v>22</v>
      </c>
      <c r="O56" s="2">
        <f>tbl_data[[#This Row],[fee]]*1000000</f>
        <v>22000000</v>
      </c>
      <c r="P56" t="b">
        <v>0</v>
      </c>
    </row>
    <row r="57" spans="1:16" x14ac:dyDescent="0.25">
      <c r="A57" t="s">
        <v>158</v>
      </c>
      <c r="B57" t="s">
        <v>2824</v>
      </c>
      <c r="C57">
        <v>22</v>
      </c>
      <c r="D57" s="1">
        <v>20</v>
      </c>
      <c r="E57" s="1">
        <f>tbl_data[[#This Row],[market_value]]*1000000</f>
        <v>20000000</v>
      </c>
      <c r="F57" t="str">
        <f>VLOOKUP(tbl_data[[#This Row],[country_from]],tbl_country_from[],2,FALSE)</f>
        <v>Europe</v>
      </c>
      <c r="G57" t="s">
        <v>29</v>
      </c>
      <c r="H57" t="s">
        <v>30</v>
      </c>
      <c r="I57" t="s">
        <v>31</v>
      </c>
      <c r="J57" t="str">
        <f>VLOOKUP(tbl_data[[#This Row],[country_to]],tbl_country_to[],2,FALSE)</f>
        <v>Europe</v>
      </c>
      <c r="K57" t="s">
        <v>63</v>
      </c>
      <c r="L57" t="s">
        <v>30</v>
      </c>
      <c r="M57" t="s">
        <v>81</v>
      </c>
      <c r="N57" s="2">
        <v>22</v>
      </c>
      <c r="O57" s="2">
        <f>tbl_data[[#This Row],[fee]]*1000000</f>
        <v>22000000</v>
      </c>
      <c r="P57" t="b">
        <v>0</v>
      </c>
    </row>
    <row r="58" spans="1:16" x14ac:dyDescent="0.25">
      <c r="A58" t="s">
        <v>2420</v>
      </c>
      <c r="B58" t="s">
        <v>2825</v>
      </c>
      <c r="C58">
        <v>22</v>
      </c>
      <c r="D58" s="1">
        <v>13</v>
      </c>
      <c r="E58" s="1">
        <f>tbl_data[[#This Row],[market_value]]*1000000</f>
        <v>13000000</v>
      </c>
      <c r="F58" t="str">
        <f>VLOOKUP(tbl_data[[#This Row],[country_from]],tbl_country_from[],2,FALSE)</f>
        <v>Europe</v>
      </c>
      <c r="G58" t="s">
        <v>44</v>
      </c>
      <c r="H58" t="s">
        <v>45</v>
      </c>
      <c r="I58" t="s">
        <v>163</v>
      </c>
      <c r="J58" t="str">
        <f>VLOOKUP(tbl_data[[#This Row],[country_to]],tbl_country_to[],2,FALSE)</f>
        <v>Europe</v>
      </c>
      <c r="K58" t="s">
        <v>44</v>
      </c>
      <c r="L58" t="s">
        <v>45</v>
      </c>
      <c r="M58" t="s">
        <v>68</v>
      </c>
      <c r="N58" s="2">
        <v>21</v>
      </c>
      <c r="O58" s="2">
        <f>tbl_data[[#This Row],[fee]]*1000000</f>
        <v>21000000</v>
      </c>
      <c r="P58" t="b">
        <v>0</v>
      </c>
    </row>
    <row r="59" spans="1:16" x14ac:dyDescent="0.25">
      <c r="A59" t="s">
        <v>164</v>
      </c>
      <c r="B59" t="s">
        <v>2824</v>
      </c>
      <c r="C59">
        <v>25</v>
      </c>
      <c r="D59" s="1">
        <v>15</v>
      </c>
      <c r="E59" s="1">
        <f>tbl_data[[#This Row],[market_value]]*1000000</f>
        <v>15000000</v>
      </c>
      <c r="F59" t="str">
        <f>VLOOKUP(tbl_data[[#This Row],[country_from]],tbl_country_from[],2,FALSE)</f>
        <v>Europe</v>
      </c>
      <c r="G59" t="s">
        <v>17</v>
      </c>
      <c r="H59" t="s">
        <v>148</v>
      </c>
      <c r="I59" t="s">
        <v>149</v>
      </c>
      <c r="J59" t="str">
        <f>VLOOKUP(tbl_data[[#This Row],[country_to]],tbl_country_to[],2,FALSE)</f>
        <v>Europe</v>
      </c>
      <c r="K59" t="s">
        <v>17</v>
      </c>
      <c r="L59" t="s">
        <v>18</v>
      </c>
      <c r="M59" t="s">
        <v>79</v>
      </c>
      <c r="N59" s="2">
        <v>20.7</v>
      </c>
      <c r="O59" s="2">
        <f>tbl_data[[#This Row],[fee]]*1000000</f>
        <v>20700000</v>
      </c>
      <c r="P59" t="b">
        <v>0</v>
      </c>
    </row>
    <row r="60" spans="1:16" x14ac:dyDescent="0.25">
      <c r="A60" t="s">
        <v>165</v>
      </c>
      <c r="B60" t="s">
        <v>13</v>
      </c>
      <c r="C60">
        <v>24</v>
      </c>
      <c r="D60" s="1">
        <v>20</v>
      </c>
      <c r="E60" s="1">
        <f>tbl_data[[#This Row],[market_value]]*1000000</f>
        <v>20000000</v>
      </c>
      <c r="F60" t="str">
        <f>VLOOKUP(tbl_data[[#This Row],[country_from]],tbl_country_from[],2,FALSE)</f>
        <v>Europe</v>
      </c>
      <c r="G60" t="s">
        <v>14</v>
      </c>
      <c r="H60" t="s">
        <v>15</v>
      </c>
      <c r="I60" t="s">
        <v>166</v>
      </c>
      <c r="J60" t="str">
        <f>VLOOKUP(tbl_data[[#This Row],[country_to]],tbl_country_to[],2,FALSE)</f>
        <v>Europe</v>
      </c>
      <c r="K60" t="s">
        <v>17</v>
      </c>
      <c r="L60" t="s">
        <v>18</v>
      </c>
      <c r="M60" t="s">
        <v>119</v>
      </c>
      <c r="N60" s="2">
        <v>20.5</v>
      </c>
      <c r="O60" s="2">
        <f>tbl_data[[#This Row],[fee]]*1000000</f>
        <v>20500000</v>
      </c>
      <c r="P60" t="b">
        <v>0</v>
      </c>
    </row>
    <row r="61" spans="1:16" x14ac:dyDescent="0.25">
      <c r="A61" t="s">
        <v>102</v>
      </c>
      <c r="B61" t="s">
        <v>13</v>
      </c>
      <c r="C61">
        <v>26</v>
      </c>
      <c r="D61" s="1">
        <v>35</v>
      </c>
      <c r="E61" s="1">
        <f>tbl_data[[#This Row],[market_value]]*1000000</f>
        <v>35000000</v>
      </c>
      <c r="F61" t="str">
        <f>VLOOKUP(tbl_data[[#This Row],[country_from]],tbl_country_from[],2,FALSE)</f>
        <v>Europe</v>
      </c>
      <c r="G61" t="s">
        <v>17</v>
      </c>
      <c r="H61" t="s">
        <v>18</v>
      </c>
      <c r="I61" t="s">
        <v>28</v>
      </c>
      <c r="J61" t="str">
        <f>VLOOKUP(tbl_data[[#This Row],[country_to]],tbl_country_to[],2,FALSE)</f>
        <v>Europe</v>
      </c>
      <c r="K61" t="s">
        <v>14</v>
      </c>
      <c r="L61" t="s">
        <v>15</v>
      </c>
      <c r="M61" t="s">
        <v>103</v>
      </c>
      <c r="N61" s="2">
        <v>20</v>
      </c>
      <c r="O61" s="2">
        <f>tbl_data[[#This Row],[fee]]*1000000</f>
        <v>20000000</v>
      </c>
      <c r="P61" t="b">
        <v>0</v>
      </c>
    </row>
    <row r="62" spans="1:16" x14ac:dyDescent="0.25">
      <c r="A62" t="s">
        <v>108</v>
      </c>
      <c r="B62" t="s">
        <v>26</v>
      </c>
      <c r="C62">
        <v>22</v>
      </c>
      <c r="D62" s="1">
        <v>33</v>
      </c>
      <c r="E62" s="1">
        <f>tbl_data[[#This Row],[market_value]]*1000000</f>
        <v>33000000</v>
      </c>
      <c r="F62" t="str">
        <f>VLOOKUP(tbl_data[[#This Row],[country_from]],tbl_country_from[],2,FALSE)</f>
        <v>Europe</v>
      </c>
      <c r="G62" t="s">
        <v>14</v>
      </c>
      <c r="H62" t="s">
        <v>15</v>
      </c>
      <c r="I62" t="s">
        <v>109</v>
      </c>
      <c r="J62" t="str">
        <f>VLOOKUP(tbl_data[[#This Row],[country_to]],tbl_country_to[],2,FALSE)</f>
        <v>Europe</v>
      </c>
      <c r="K62" t="s">
        <v>14</v>
      </c>
      <c r="L62" t="s">
        <v>15</v>
      </c>
      <c r="M62" t="s">
        <v>16</v>
      </c>
      <c r="N62" s="2">
        <v>20</v>
      </c>
      <c r="O62" s="2">
        <f>tbl_data[[#This Row],[fee]]*1000000</f>
        <v>20000000</v>
      </c>
      <c r="P62" t="b">
        <v>0</v>
      </c>
    </row>
    <row r="63" spans="1:16" x14ac:dyDescent="0.25">
      <c r="A63" t="s">
        <v>133</v>
      </c>
      <c r="B63" t="s">
        <v>26</v>
      </c>
      <c r="C63">
        <v>24</v>
      </c>
      <c r="D63" s="1">
        <v>25</v>
      </c>
      <c r="E63" s="1">
        <f>tbl_data[[#This Row],[market_value]]*1000000</f>
        <v>25000000</v>
      </c>
      <c r="F63" t="str">
        <f>VLOOKUP(tbl_data[[#This Row],[country_from]],tbl_country_from[],2,FALSE)</f>
        <v>Europe</v>
      </c>
      <c r="G63" t="s">
        <v>44</v>
      </c>
      <c r="H63" t="s">
        <v>45</v>
      </c>
      <c r="I63" t="s">
        <v>46</v>
      </c>
      <c r="J63" t="str">
        <f>VLOOKUP(tbl_data[[#This Row],[country_to]],tbl_country_to[],2,FALSE)</f>
        <v>Europe</v>
      </c>
      <c r="K63" t="s">
        <v>44</v>
      </c>
      <c r="L63" t="s">
        <v>45</v>
      </c>
      <c r="M63" t="s">
        <v>68</v>
      </c>
      <c r="N63" s="2">
        <v>20</v>
      </c>
      <c r="O63" s="2">
        <f>tbl_data[[#This Row],[fee]]*1000000</f>
        <v>20000000</v>
      </c>
      <c r="P63" t="b">
        <v>0</v>
      </c>
    </row>
    <row r="64" spans="1:16" x14ac:dyDescent="0.25">
      <c r="A64" t="s">
        <v>2410</v>
      </c>
      <c r="B64" t="s">
        <v>2825</v>
      </c>
      <c r="C64">
        <v>26</v>
      </c>
      <c r="D64" s="1">
        <v>25</v>
      </c>
      <c r="E64" s="1">
        <f>tbl_data[[#This Row],[market_value]]*1000000</f>
        <v>25000000</v>
      </c>
      <c r="F64" t="str">
        <f>VLOOKUP(tbl_data[[#This Row],[country_from]],tbl_country_from[],2,FALSE)</f>
        <v>Europe</v>
      </c>
      <c r="G64" t="s">
        <v>35</v>
      </c>
      <c r="H64" t="s">
        <v>36</v>
      </c>
      <c r="I64" t="s">
        <v>75</v>
      </c>
      <c r="J64" t="str">
        <f>VLOOKUP(tbl_data[[#This Row],[country_to]],tbl_country_to[],2,FALSE)</f>
        <v>Europe</v>
      </c>
      <c r="K64" t="s">
        <v>17</v>
      </c>
      <c r="L64" t="s">
        <v>18</v>
      </c>
      <c r="M64" t="s">
        <v>117</v>
      </c>
      <c r="N64" s="2">
        <v>20</v>
      </c>
      <c r="O64" s="2">
        <f>tbl_data[[#This Row],[fee]]*1000000</f>
        <v>20000000</v>
      </c>
      <c r="P64" t="b">
        <v>0</v>
      </c>
    </row>
    <row r="65" spans="1:16" x14ac:dyDescent="0.25">
      <c r="A65" t="s">
        <v>167</v>
      </c>
      <c r="B65" t="s">
        <v>2824</v>
      </c>
      <c r="C65">
        <v>30</v>
      </c>
      <c r="D65" s="1">
        <v>20</v>
      </c>
      <c r="E65" s="1">
        <f>tbl_data[[#This Row],[market_value]]*1000000</f>
        <v>20000000</v>
      </c>
      <c r="F65" t="str">
        <f>VLOOKUP(tbl_data[[#This Row],[country_from]],tbl_country_from[],2,FALSE)</f>
        <v>Europe</v>
      </c>
      <c r="G65" t="s">
        <v>32</v>
      </c>
      <c r="H65" t="s">
        <v>33</v>
      </c>
      <c r="I65" t="s">
        <v>56</v>
      </c>
      <c r="J65" t="str">
        <f>VLOOKUP(tbl_data[[#This Row],[country_to]],tbl_country_to[],2,FALSE)</f>
        <v>Europe</v>
      </c>
      <c r="K65" t="s">
        <v>17</v>
      </c>
      <c r="L65" t="s">
        <v>18</v>
      </c>
      <c r="M65" t="s">
        <v>89</v>
      </c>
      <c r="N65" s="2">
        <v>20</v>
      </c>
      <c r="O65" s="2">
        <f>tbl_data[[#This Row],[fee]]*1000000</f>
        <v>20000000</v>
      </c>
      <c r="P65" t="b">
        <v>0</v>
      </c>
    </row>
    <row r="66" spans="1:16" x14ac:dyDescent="0.25">
      <c r="A66" t="s">
        <v>168</v>
      </c>
      <c r="B66" t="s">
        <v>26</v>
      </c>
      <c r="C66">
        <v>22</v>
      </c>
      <c r="D66" s="1">
        <v>15</v>
      </c>
      <c r="E66" s="1">
        <f>tbl_data[[#This Row],[market_value]]*1000000</f>
        <v>15000000</v>
      </c>
      <c r="F66" t="str">
        <f>VLOOKUP(tbl_data[[#This Row],[country_from]],tbl_country_from[],2,FALSE)</f>
        <v>Europe</v>
      </c>
      <c r="G66" t="s">
        <v>35</v>
      </c>
      <c r="H66" t="s">
        <v>36</v>
      </c>
      <c r="I66" t="s">
        <v>169</v>
      </c>
      <c r="J66" t="str">
        <f>VLOOKUP(tbl_data[[#This Row],[country_to]],tbl_country_to[],2,FALSE)</f>
        <v>Europe</v>
      </c>
      <c r="K66" t="s">
        <v>35</v>
      </c>
      <c r="L66" t="s">
        <v>36</v>
      </c>
      <c r="M66" t="s">
        <v>84</v>
      </c>
      <c r="N66" s="2">
        <v>20</v>
      </c>
      <c r="O66" s="2">
        <f>tbl_data[[#This Row],[fee]]*1000000</f>
        <v>20000000</v>
      </c>
      <c r="P66" t="b">
        <v>0</v>
      </c>
    </row>
    <row r="67" spans="1:16" x14ac:dyDescent="0.25">
      <c r="A67" t="s">
        <v>170</v>
      </c>
      <c r="B67" t="s">
        <v>2826</v>
      </c>
      <c r="C67">
        <v>21</v>
      </c>
      <c r="D67" s="1">
        <v>8</v>
      </c>
      <c r="E67" s="1">
        <f>tbl_data[[#This Row],[market_value]]*1000000</f>
        <v>8000000</v>
      </c>
      <c r="F67" t="str">
        <f>VLOOKUP(tbl_data[[#This Row],[country_from]],tbl_country_from[],2,FALSE)</f>
        <v>Europe</v>
      </c>
      <c r="G67" t="s">
        <v>17</v>
      </c>
      <c r="H67" t="s">
        <v>18</v>
      </c>
      <c r="I67" t="s">
        <v>38</v>
      </c>
      <c r="J67" t="str">
        <f>VLOOKUP(tbl_data[[#This Row],[country_to]],tbl_country_to[],2,FALSE)</f>
        <v>Europe</v>
      </c>
      <c r="K67" t="s">
        <v>17</v>
      </c>
      <c r="L67" t="s">
        <v>18</v>
      </c>
      <c r="M67" t="s">
        <v>119</v>
      </c>
      <c r="N67" s="2">
        <v>20</v>
      </c>
      <c r="O67" s="2">
        <f>tbl_data[[#This Row],[fee]]*1000000</f>
        <v>20000000</v>
      </c>
      <c r="P67" t="b">
        <v>0</v>
      </c>
    </row>
    <row r="68" spans="1:16" x14ac:dyDescent="0.25">
      <c r="A68" t="s">
        <v>171</v>
      </c>
      <c r="B68" t="s">
        <v>13</v>
      </c>
      <c r="C68">
        <v>17</v>
      </c>
      <c r="D68" s="1">
        <v>2</v>
      </c>
      <c r="E68" s="1">
        <f>tbl_data[[#This Row],[market_value]]*1000000</f>
        <v>2000000</v>
      </c>
      <c r="F68" t="str">
        <f>VLOOKUP(tbl_data[[#This Row],[country_from]],tbl_country_from[],2,FALSE)</f>
        <v>Europe</v>
      </c>
      <c r="G68" t="s">
        <v>63</v>
      </c>
      <c r="H68" t="s">
        <v>30</v>
      </c>
      <c r="I68" t="s">
        <v>82</v>
      </c>
      <c r="J68" t="str">
        <f>VLOOKUP(tbl_data[[#This Row],[country_to]],tbl_country_to[],2,FALSE)</f>
        <v>Europe</v>
      </c>
      <c r="K68" t="s">
        <v>14</v>
      </c>
      <c r="L68" t="s">
        <v>15</v>
      </c>
      <c r="M68" t="s">
        <v>47</v>
      </c>
      <c r="N68" s="2">
        <v>20</v>
      </c>
      <c r="O68" s="2">
        <f>tbl_data[[#This Row],[fee]]*1000000</f>
        <v>20000000</v>
      </c>
      <c r="P68" t="b">
        <v>0</v>
      </c>
    </row>
    <row r="69" spans="1:16" x14ac:dyDescent="0.25">
      <c r="A69" t="s">
        <v>172</v>
      </c>
      <c r="B69" t="s">
        <v>2826</v>
      </c>
      <c r="C69">
        <v>24</v>
      </c>
      <c r="D69" s="1">
        <v>20</v>
      </c>
      <c r="E69" s="1">
        <f>tbl_data[[#This Row],[market_value]]*1000000</f>
        <v>20000000</v>
      </c>
      <c r="F69" t="str">
        <f>VLOOKUP(tbl_data[[#This Row],[country_from]],tbl_country_from[],2,FALSE)</f>
        <v>Europe</v>
      </c>
      <c r="G69" t="s">
        <v>44</v>
      </c>
      <c r="H69" t="s">
        <v>45</v>
      </c>
      <c r="I69" t="s">
        <v>173</v>
      </c>
      <c r="J69" t="str">
        <f>VLOOKUP(tbl_data[[#This Row],[country_to]],tbl_country_to[],2,FALSE)</f>
        <v>Europe</v>
      </c>
      <c r="K69" t="s">
        <v>32</v>
      </c>
      <c r="L69" t="s">
        <v>33</v>
      </c>
      <c r="M69" t="s">
        <v>2408</v>
      </c>
      <c r="N69" s="2">
        <v>20</v>
      </c>
      <c r="O69" s="2">
        <f>tbl_data[[#This Row],[fee]]*1000000</f>
        <v>20000000</v>
      </c>
      <c r="P69" t="b">
        <v>0</v>
      </c>
    </row>
    <row r="70" spans="1:16" x14ac:dyDescent="0.25">
      <c r="A70" t="s">
        <v>174</v>
      </c>
      <c r="B70" t="s">
        <v>13</v>
      </c>
      <c r="C70">
        <v>20</v>
      </c>
      <c r="D70" s="1">
        <v>18</v>
      </c>
      <c r="E70" s="1">
        <f>tbl_data[[#This Row],[market_value]]*1000000</f>
        <v>18000000</v>
      </c>
      <c r="F70" t="str">
        <f>VLOOKUP(tbl_data[[#This Row],[country_from]],tbl_country_from[],2,FALSE)</f>
        <v>Europe</v>
      </c>
      <c r="G70" t="s">
        <v>63</v>
      </c>
      <c r="H70" t="s">
        <v>30</v>
      </c>
      <c r="I70" t="s">
        <v>64</v>
      </c>
      <c r="J70" t="str">
        <f>VLOOKUP(tbl_data[[#This Row],[country_to]],tbl_country_to[],2,FALSE)</f>
        <v>Europe</v>
      </c>
      <c r="K70" t="s">
        <v>63</v>
      </c>
      <c r="L70" t="s">
        <v>30</v>
      </c>
      <c r="M70" t="s">
        <v>82</v>
      </c>
      <c r="N70" s="2">
        <v>20</v>
      </c>
      <c r="O70" s="2">
        <f>tbl_data[[#This Row],[fee]]*1000000</f>
        <v>20000000</v>
      </c>
      <c r="P70" t="b">
        <v>0</v>
      </c>
    </row>
    <row r="71" spans="1:16" x14ac:dyDescent="0.25">
      <c r="A71" t="s">
        <v>175</v>
      </c>
      <c r="B71" t="s">
        <v>13</v>
      </c>
      <c r="C71">
        <v>25</v>
      </c>
      <c r="D71" s="1">
        <v>18</v>
      </c>
      <c r="E71" s="1">
        <f>tbl_data[[#This Row],[market_value]]*1000000</f>
        <v>18000000</v>
      </c>
      <c r="F71" t="str">
        <f>VLOOKUP(tbl_data[[#This Row],[country_from]],tbl_country_from[],2,FALSE)</f>
        <v>Europe</v>
      </c>
      <c r="G71" t="s">
        <v>32</v>
      </c>
      <c r="H71" t="s">
        <v>33</v>
      </c>
      <c r="I71" t="s">
        <v>2421</v>
      </c>
      <c r="J71" t="str">
        <f>VLOOKUP(tbl_data[[#This Row],[country_to]],tbl_country_to[],2,FALSE)</f>
        <v>Europe</v>
      </c>
      <c r="K71" t="s">
        <v>32</v>
      </c>
      <c r="L71" t="s">
        <v>33</v>
      </c>
      <c r="M71" t="s">
        <v>41</v>
      </c>
      <c r="N71" s="2">
        <v>20</v>
      </c>
      <c r="O71" s="2">
        <f>tbl_data[[#This Row],[fee]]*1000000</f>
        <v>20000000</v>
      </c>
      <c r="P71" t="b">
        <v>0</v>
      </c>
    </row>
    <row r="72" spans="1:16" x14ac:dyDescent="0.25">
      <c r="A72" t="s">
        <v>196</v>
      </c>
      <c r="B72" t="s">
        <v>2824</v>
      </c>
      <c r="C72">
        <v>21</v>
      </c>
      <c r="D72" s="1">
        <v>12</v>
      </c>
      <c r="E72" s="1">
        <f>tbl_data[[#This Row],[market_value]]*1000000</f>
        <v>12000000</v>
      </c>
      <c r="F72" t="str">
        <f>VLOOKUP(tbl_data[[#This Row],[country_from]],tbl_country_from[],2,FALSE)</f>
        <v>Europe</v>
      </c>
      <c r="G72" t="s">
        <v>17</v>
      </c>
      <c r="H72" t="s">
        <v>148</v>
      </c>
      <c r="I72" t="s">
        <v>197</v>
      </c>
      <c r="J72" t="str">
        <f>VLOOKUP(tbl_data[[#This Row],[country_to]],tbl_country_to[],2,FALSE)</f>
        <v>Europe</v>
      </c>
      <c r="K72" t="s">
        <v>17</v>
      </c>
      <c r="L72" t="s">
        <v>18</v>
      </c>
      <c r="M72" t="s">
        <v>193</v>
      </c>
      <c r="N72" s="2">
        <v>19</v>
      </c>
      <c r="O72" s="2">
        <f>tbl_data[[#This Row],[fee]]*1000000</f>
        <v>19000000</v>
      </c>
      <c r="P72" t="b">
        <v>0</v>
      </c>
    </row>
    <row r="73" spans="1:16" x14ac:dyDescent="0.25">
      <c r="A73" t="s">
        <v>198</v>
      </c>
      <c r="B73" t="s">
        <v>26</v>
      </c>
      <c r="C73">
        <v>22</v>
      </c>
      <c r="D73" s="1">
        <v>15</v>
      </c>
      <c r="E73" s="1">
        <f>tbl_data[[#This Row],[market_value]]*1000000</f>
        <v>15000000</v>
      </c>
      <c r="F73" t="str">
        <f>VLOOKUP(tbl_data[[#This Row],[country_from]],tbl_country_from[],2,FALSE)</f>
        <v>Europe</v>
      </c>
      <c r="G73" t="s">
        <v>44</v>
      </c>
      <c r="H73" t="s">
        <v>45</v>
      </c>
      <c r="I73" t="s">
        <v>199</v>
      </c>
      <c r="J73" t="str">
        <f>VLOOKUP(tbl_data[[#This Row],[country_to]],tbl_country_to[],2,FALSE)</f>
        <v>Europe</v>
      </c>
      <c r="K73" t="s">
        <v>63</v>
      </c>
      <c r="L73" t="s">
        <v>30</v>
      </c>
      <c r="M73" t="s">
        <v>82</v>
      </c>
      <c r="N73" s="2">
        <v>19</v>
      </c>
      <c r="O73" s="2">
        <f>tbl_data[[#This Row],[fee]]*1000000</f>
        <v>19000000</v>
      </c>
      <c r="P73" t="b">
        <v>0</v>
      </c>
    </row>
    <row r="74" spans="1:16" x14ac:dyDescent="0.25">
      <c r="A74" t="s">
        <v>200</v>
      </c>
      <c r="B74" t="s">
        <v>2826</v>
      </c>
      <c r="C74">
        <v>28</v>
      </c>
      <c r="D74" s="1">
        <v>4</v>
      </c>
      <c r="E74" s="1">
        <f>tbl_data[[#This Row],[market_value]]*1000000</f>
        <v>4000000</v>
      </c>
      <c r="F74" t="str">
        <f>VLOOKUP(tbl_data[[#This Row],[country_from]],tbl_country_from[],2,FALSE)</f>
        <v>Europe</v>
      </c>
      <c r="G74" t="s">
        <v>17</v>
      </c>
      <c r="H74" t="s">
        <v>148</v>
      </c>
      <c r="I74" t="s">
        <v>201</v>
      </c>
      <c r="J74" t="str">
        <f>VLOOKUP(tbl_data[[#This Row],[country_to]],tbl_country_to[],2,FALSE)</f>
        <v>Europe</v>
      </c>
      <c r="K74" t="s">
        <v>44</v>
      </c>
      <c r="L74" t="s">
        <v>45</v>
      </c>
      <c r="M74" t="s">
        <v>173</v>
      </c>
      <c r="N74" s="2">
        <v>19</v>
      </c>
      <c r="O74" s="2">
        <f>tbl_data[[#This Row],[fee]]*1000000</f>
        <v>19000000</v>
      </c>
      <c r="P74" t="b">
        <v>0</v>
      </c>
    </row>
    <row r="75" spans="1:16" x14ac:dyDescent="0.25">
      <c r="A75" t="s">
        <v>104</v>
      </c>
      <c r="B75" t="s">
        <v>2825</v>
      </c>
      <c r="C75">
        <v>20</v>
      </c>
      <c r="D75" s="1">
        <v>35</v>
      </c>
      <c r="E75" s="1">
        <f>tbl_data[[#This Row],[market_value]]*1000000</f>
        <v>35000000</v>
      </c>
      <c r="F75" t="str">
        <f>VLOOKUP(tbl_data[[#This Row],[country_from]],tbl_country_from[],2,FALSE)</f>
        <v>Europe</v>
      </c>
      <c r="G75" t="s">
        <v>21</v>
      </c>
      <c r="H75" t="s">
        <v>22</v>
      </c>
      <c r="I75" t="s">
        <v>23</v>
      </c>
      <c r="J75" t="str">
        <f>VLOOKUP(tbl_data[[#This Row],[country_to]],tbl_country_to[],2,FALSE)</f>
        <v>Europe</v>
      </c>
      <c r="K75" t="s">
        <v>14</v>
      </c>
      <c r="L75" t="s">
        <v>15</v>
      </c>
      <c r="M75" t="s">
        <v>47</v>
      </c>
      <c r="N75" s="2">
        <v>18.5</v>
      </c>
      <c r="O75" s="2">
        <f>tbl_data[[#This Row],[fee]]*1000000</f>
        <v>18500000</v>
      </c>
      <c r="P75" t="b">
        <v>0</v>
      </c>
    </row>
    <row r="76" spans="1:16" x14ac:dyDescent="0.25">
      <c r="A76" t="s">
        <v>202</v>
      </c>
      <c r="B76" t="s">
        <v>26</v>
      </c>
      <c r="C76">
        <v>25</v>
      </c>
      <c r="D76" s="1">
        <v>14</v>
      </c>
      <c r="E76" s="1">
        <f>tbl_data[[#This Row],[market_value]]*1000000</f>
        <v>14000000</v>
      </c>
      <c r="F76" t="str">
        <f>VLOOKUP(tbl_data[[#This Row],[country_from]],tbl_country_from[],2,FALSE)</f>
        <v>Europe</v>
      </c>
      <c r="G76" t="s">
        <v>187</v>
      </c>
      <c r="H76" t="s">
        <v>2468</v>
      </c>
      <c r="I76" t="s">
        <v>203</v>
      </c>
      <c r="J76" t="str">
        <f>VLOOKUP(tbl_data[[#This Row],[country_to]],tbl_country_to[],2,FALSE)</f>
        <v>Europe</v>
      </c>
      <c r="K76" t="s">
        <v>44</v>
      </c>
      <c r="L76" t="s">
        <v>45</v>
      </c>
      <c r="M76" t="s">
        <v>62</v>
      </c>
      <c r="N76" s="2">
        <v>18.05</v>
      </c>
      <c r="O76" s="2">
        <f>tbl_data[[#This Row],[fee]]*1000000</f>
        <v>18050000</v>
      </c>
      <c r="P76" t="b">
        <v>0</v>
      </c>
    </row>
    <row r="77" spans="1:16" x14ac:dyDescent="0.25">
      <c r="A77" t="s">
        <v>70</v>
      </c>
      <c r="B77" t="s">
        <v>2825</v>
      </c>
      <c r="C77">
        <v>25</v>
      </c>
      <c r="D77" s="1">
        <v>50</v>
      </c>
      <c r="E77" s="1">
        <f>tbl_data[[#This Row],[market_value]]*1000000</f>
        <v>50000000</v>
      </c>
      <c r="F77" t="str">
        <f>VLOOKUP(tbl_data[[#This Row],[country_from]],tbl_country_from[],2,FALSE)</f>
        <v>Europe</v>
      </c>
      <c r="G77" t="s">
        <v>32</v>
      </c>
      <c r="H77" t="s">
        <v>33</v>
      </c>
      <c r="I77" t="s">
        <v>71</v>
      </c>
      <c r="J77" t="str">
        <f>VLOOKUP(tbl_data[[#This Row],[country_to]],tbl_country_to[],2,FALSE)</f>
        <v>Europe</v>
      </c>
      <c r="K77" t="s">
        <v>63</v>
      </c>
      <c r="L77" t="s">
        <v>30</v>
      </c>
      <c r="M77" t="s">
        <v>64</v>
      </c>
      <c r="N77" s="2">
        <v>18</v>
      </c>
      <c r="O77" s="2">
        <f>tbl_data[[#This Row],[fee]]*1000000</f>
        <v>18000000</v>
      </c>
      <c r="P77" t="b">
        <v>0</v>
      </c>
    </row>
    <row r="78" spans="1:16" x14ac:dyDescent="0.25">
      <c r="A78" t="s">
        <v>134</v>
      </c>
      <c r="B78" t="s">
        <v>13</v>
      </c>
      <c r="C78">
        <v>25</v>
      </c>
      <c r="D78" s="1">
        <v>25</v>
      </c>
      <c r="E78" s="1">
        <f>tbl_data[[#This Row],[market_value]]*1000000</f>
        <v>25000000</v>
      </c>
      <c r="F78" t="str">
        <f>VLOOKUP(tbl_data[[#This Row],[country_from]],tbl_country_from[],2,FALSE)</f>
        <v>Europe</v>
      </c>
      <c r="G78" t="s">
        <v>14</v>
      </c>
      <c r="H78" t="s">
        <v>15</v>
      </c>
      <c r="I78" t="s">
        <v>135</v>
      </c>
      <c r="J78" t="str">
        <f>VLOOKUP(tbl_data[[#This Row],[country_to]],tbl_country_to[],2,FALSE)</f>
        <v>Europe</v>
      </c>
      <c r="K78" t="s">
        <v>17</v>
      </c>
      <c r="L78" t="s">
        <v>18</v>
      </c>
      <c r="M78" t="s">
        <v>76</v>
      </c>
      <c r="N78" s="2">
        <v>18</v>
      </c>
      <c r="O78" s="2">
        <f>tbl_data[[#This Row],[fee]]*1000000</f>
        <v>18000000</v>
      </c>
      <c r="P78" t="b">
        <v>0</v>
      </c>
    </row>
    <row r="79" spans="1:16" x14ac:dyDescent="0.25">
      <c r="A79" t="s">
        <v>204</v>
      </c>
      <c r="B79" t="s">
        <v>2825</v>
      </c>
      <c r="C79">
        <v>18</v>
      </c>
      <c r="D79" s="1">
        <v>6</v>
      </c>
      <c r="E79" s="1">
        <f>tbl_data[[#This Row],[market_value]]*1000000</f>
        <v>6000000</v>
      </c>
      <c r="F79" t="str">
        <f>VLOOKUP(tbl_data[[#This Row],[country_from]],tbl_country_from[],2,FALSE)</f>
        <v>Europe</v>
      </c>
      <c r="G79" t="s">
        <v>17</v>
      </c>
      <c r="H79" t="s">
        <v>18</v>
      </c>
      <c r="I79" t="s">
        <v>89</v>
      </c>
      <c r="J79" t="str">
        <f>VLOOKUP(tbl_data[[#This Row],[country_to]],tbl_country_to[],2,FALSE)</f>
        <v>Europe</v>
      </c>
      <c r="K79" t="s">
        <v>17</v>
      </c>
      <c r="L79" t="s">
        <v>18</v>
      </c>
      <c r="M79" t="s">
        <v>28</v>
      </c>
      <c r="N79" s="2">
        <v>18</v>
      </c>
      <c r="O79" s="2">
        <f>tbl_data[[#This Row],[fee]]*1000000</f>
        <v>18000000</v>
      </c>
      <c r="P79" t="b">
        <v>0</v>
      </c>
    </row>
    <row r="80" spans="1:16" x14ac:dyDescent="0.25">
      <c r="A80" t="s">
        <v>205</v>
      </c>
      <c r="B80" t="s">
        <v>2826</v>
      </c>
      <c r="C80">
        <v>19</v>
      </c>
      <c r="D80" s="1">
        <v>17</v>
      </c>
      <c r="E80" s="1">
        <f>tbl_data[[#This Row],[market_value]]*1000000</f>
        <v>17000000</v>
      </c>
      <c r="F80" t="str">
        <f>VLOOKUP(tbl_data[[#This Row],[country_from]],tbl_country_from[],2,FALSE)</f>
        <v>Europe</v>
      </c>
      <c r="G80" t="s">
        <v>44</v>
      </c>
      <c r="H80" t="s">
        <v>45</v>
      </c>
      <c r="I80" t="s">
        <v>173</v>
      </c>
      <c r="J80" t="str">
        <f>VLOOKUP(tbl_data[[#This Row],[country_to]],tbl_country_to[],2,FALSE)</f>
        <v>Europe</v>
      </c>
      <c r="K80" t="s">
        <v>17</v>
      </c>
      <c r="L80" t="s">
        <v>18</v>
      </c>
      <c r="M80" t="s">
        <v>59</v>
      </c>
      <c r="N80" s="2">
        <v>18</v>
      </c>
      <c r="O80" s="2">
        <f>tbl_data[[#This Row],[fee]]*1000000</f>
        <v>18000000</v>
      </c>
      <c r="P80" t="b">
        <v>0</v>
      </c>
    </row>
    <row r="81" spans="1:16" x14ac:dyDescent="0.25">
      <c r="A81" t="s">
        <v>2422</v>
      </c>
      <c r="B81" t="s">
        <v>2826</v>
      </c>
      <c r="C81">
        <v>24</v>
      </c>
      <c r="D81" s="1">
        <v>20</v>
      </c>
      <c r="E81" s="1">
        <f>tbl_data[[#This Row],[market_value]]*1000000</f>
        <v>20000000</v>
      </c>
      <c r="F81" t="str">
        <f>VLOOKUP(tbl_data[[#This Row],[country_from]],tbl_country_from[],2,FALSE)</f>
        <v>Europe</v>
      </c>
      <c r="G81" t="s">
        <v>32</v>
      </c>
      <c r="H81" t="s">
        <v>33</v>
      </c>
      <c r="I81" t="s">
        <v>161</v>
      </c>
      <c r="J81" t="str">
        <f>VLOOKUP(tbl_data[[#This Row],[country_to]],tbl_country_to[],2,FALSE)</f>
        <v>Europe</v>
      </c>
      <c r="K81" t="s">
        <v>17</v>
      </c>
      <c r="L81" t="s">
        <v>18</v>
      </c>
      <c r="M81" t="s">
        <v>52</v>
      </c>
      <c r="N81" s="2">
        <v>17.8</v>
      </c>
      <c r="O81" s="2">
        <f>tbl_data[[#This Row],[fee]]*1000000</f>
        <v>17800000</v>
      </c>
      <c r="P81" t="b">
        <v>0</v>
      </c>
    </row>
    <row r="82" spans="1:16" x14ac:dyDescent="0.25">
      <c r="A82" t="s">
        <v>222</v>
      </c>
      <c r="B82" t="s">
        <v>26</v>
      </c>
      <c r="C82">
        <v>25</v>
      </c>
      <c r="D82" s="1">
        <v>10</v>
      </c>
      <c r="E82" s="1">
        <f>tbl_data[[#This Row],[market_value]]*1000000</f>
        <v>10000000</v>
      </c>
      <c r="F82" t="str">
        <f>VLOOKUP(tbl_data[[#This Row],[country_from]],tbl_country_from[],2,FALSE)</f>
        <v>Europe</v>
      </c>
      <c r="G82" t="s">
        <v>17</v>
      </c>
      <c r="H82" t="s">
        <v>18</v>
      </c>
      <c r="I82" t="s">
        <v>79</v>
      </c>
      <c r="J82" t="str">
        <f>VLOOKUP(tbl_data[[#This Row],[country_to]],tbl_country_to[],2,FALSE)</f>
        <v>Europe</v>
      </c>
      <c r="K82" t="s">
        <v>17</v>
      </c>
      <c r="L82" t="s">
        <v>18</v>
      </c>
      <c r="M82" t="s">
        <v>117</v>
      </c>
      <c r="N82" s="2">
        <v>17.8</v>
      </c>
      <c r="O82" s="2">
        <f>tbl_data[[#This Row],[fee]]*1000000</f>
        <v>17800000</v>
      </c>
      <c r="P82" t="b">
        <v>0</v>
      </c>
    </row>
    <row r="83" spans="1:16" x14ac:dyDescent="0.25">
      <c r="A83" t="s">
        <v>116</v>
      </c>
      <c r="B83" t="s">
        <v>26</v>
      </c>
      <c r="C83">
        <v>27</v>
      </c>
      <c r="D83" s="1">
        <v>30</v>
      </c>
      <c r="E83" s="1">
        <f>tbl_data[[#This Row],[market_value]]*1000000</f>
        <v>30000000</v>
      </c>
      <c r="F83" t="str">
        <f>VLOOKUP(tbl_data[[#This Row],[country_from]],tbl_country_from[],2,FALSE)</f>
        <v>Europe</v>
      </c>
      <c r="G83" t="s">
        <v>14</v>
      </c>
      <c r="H83" t="s">
        <v>15</v>
      </c>
      <c r="I83" t="s">
        <v>16</v>
      </c>
      <c r="J83" t="str">
        <f>VLOOKUP(tbl_data[[#This Row],[country_to]],tbl_country_to[],2,FALSE)</f>
        <v>Europe</v>
      </c>
      <c r="K83" t="s">
        <v>17</v>
      </c>
      <c r="L83" t="s">
        <v>18</v>
      </c>
      <c r="M83" t="s">
        <v>19</v>
      </c>
      <c r="N83" s="2">
        <v>17.5</v>
      </c>
      <c r="O83" s="2">
        <f>tbl_data[[#This Row],[fee]]*1000000</f>
        <v>17500000</v>
      </c>
      <c r="P83" t="b">
        <v>0</v>
      </c>
    </row>
    <row r="84" spans="1:16" x14ac:dyDescent="0.25">
      <c r="A84" t="s">
        <v>223</v>
      </c>
      <c r="B84" t="s">
        <v>2826</v>
      </c>
      <c r="C84">
        <v>26</v>
      </c>
      <c r="D84" s="1">
        <v>17</v>
      </c>
      <c r="E84" s="1">
        <f>tbl_data[[#This Row],[market_value]]*1000000</f>
        <v>17000000</v>
      </c>
      <c r="F84" t="str">
        <f>VLOOKUP(tbl_data[[#This Row],[country_from]],tbl_country_from[],2,FALSE)</f>
        <v>Europe</v>
      </c>
      <c r="G84" t="s">
        <v>17</v>
      </c>
      <c r="H84" t="s">
        <v>18</v>
      </c>
      <c r="I84" t="s">
        <v>89</v>
      </c>
      <c r="J84" t="str">
        <f>VLOOKUP(tbl_data[[#This Row],[country_to]],tbl_country_to[],2,FALSE)</f>
        <v>Europe</v>
      </c>
      <c r="K84" t="s">
        <v>17</v>
      </c>
      <c r="L84" t="s">
        <v>18</v>
      </c>
      <c r="M84" t="s">
        <v>42</v>
      </c>
      <c r="N84" s="2">
        <v>17.5</v>
      </c>
      <c r="O84" s="2">
        <f>tbl_data[[#This Row],[fee]]*1000000</f>
        <v>17500000</v>
      </c>
      <c r="P84" t="b">
        <v>0</v>
      </c>
    </row>
    <row r="85" spans="1:16" x14ac:dyDescent="0.25">
      <c r="A85" t="s">
        <v>224</v>
      </c>
      <c r="B85" t="s">
        <v>2825</v>
      </c>
      <c r="C85">
        <v>23</v>
      </c>
      <c r="D85" s="1">
        <v>17</v>
      </c>
      <c r="E85" s="1">
        <f>tbl_data[[#This Row],[market_value]]*1000000</f>
        <v>17000000</v>
      </c>
      <c r="F85" t="str">
        <f>VLOOKUP(tbl_data[[#This Row],[country_from]],tbl_country_from[],2,FALSE)</f>
        <v>Europe</v>
      </c>
      <c r="G85" t="s">
        <v>14</v>
      </c>
      <c r="H85" t="s">
        <v>15</v>
      </c>
      <c r="I85" t="s">
        <v>103</v>
      </c>
      <c r="J85" t="str">
        <f>VLOOKUP(tbl_data[[#This Row],[country_to]],tbl_country_to[],2,FALSE)</f>
        <v>Europe</v>
      </c>
      <c r="K85" t="s">
        <v>17</v>
      </c>
      <c r="L85" t="s">
        <v>18</v>
      </c>
      <c r="M85" t="s">
        <v>61</v>
      </c>
      <c r="N85" s="2">
        <v>17</v>
      </c>
      <c r="O85" s="2">
        <f>tbl_data[[#This Row],[fee]]*1000000</f>
        <v>17000000</v>
      </c>
      <c r="P85" t="b">
        <v>0</v>
      </c>
    </row>
    <row r="86" spans="1:16" x14ac:dyDescent="0.25">
      <c r="A86" t="s">
        <v>2430</v>
      </c>
      <c r="B86" t="s">
        <v>13</v>
      </c>
      <c r="C86">
        <v>19</v>
      </c>
      <c r="D86" s="1">
        <v>4.5</v>
      </c>
      <c r="E86" s="1">
        <f>tbl_data[[#This Row],[market_value]]*1000000</f>
        <v>4500000</v>
      </c>
      <c r="F86" t="str">
        <f>VLOOKUP(tbl_data[[#This Row],[country_from]],tbl_country_from[],2,FALSE)</f>
        <v>Europe</v>
      </c>
      <c r="G86" t="s">
        <v>99</v>
      </c>
      <c r="H86" t="s">
        <v>15</v>
      </c>
      <c r="I86" t="s">
        <v>225</v>
      </c>
      <c r="J86" t="str">
        <f>VLOOKUP(tbl_data[[#This Row],[country_to]],tbl_country_to[],2,FALSE)</f>
        <v>Europe</v>
      </c>
      <c r="K86" t="s">
        <v>44</v>
      </c>
      <c r="L86" t="s">
        <v>45</v>
      </c>
      <c r="M86" t="s">
        <v>68</v>
      </c>
      <c r="N86" s="2">
        <v>17</v>
      </c>
      <c r="O86" s="2">
        <f>tbl_data[[#This Row],[fee]]*1000000</f>
        <v>17000000</v>
      </c>
      <c r="P86" t="b">
        <v>0</v>
      </c>
    </row>
    <row r="87" spans="1:16" x14ac:dyDescent="0.25">
      <c r="A87" t="s">
        <v>226</v>
      </c>
      <c r="B87" t="s">
        <v>26</v>
      </c>
      <c r="C87">
        <v>24</v>
      </c>
      <c r="D87" s="1">
        <v>10</v>
      </c>
      <c r="E87" s="1">
        <f>tbl_data[[#This Row],[market_value]]*1000000</f>
        <v>10000000</v>
      </c>
      <c r="F87" t="str">
        <f>VLOOKUP(tbl_data[[#This Row],[country_from]],tbl_country_from[],2,FALSE)</f>
        <v>Europe</v>
      </c>
      <c r="G87" t="s">
        <v>63</v>
      </c>
      <c r="H87" t="s">
        <v>30</v>
      </c>
      <c r="I87" t="s">
        <v>125</v>
      </c>
      <c r="J87" t="str">
        <f>VLOOKUP(tbl_data[[#This Row],[country_to]],tbl_country_to[],2,FALSE)</f>
        <v>Europe</v>
      </c>
      <c r="K87" t="s">
        <v>17</v>
      </c>
      <c r="L87" t="s">
        <v>18</v>
      </c>
      <c r="M87" t="s">
        <v>27</v>
      </c>
      <c r="N87" s="2">
        <v>17</v>
      </c>
      <c r="O87" s="2">
        <f>tbl_data[[#This Row],[fee]]*1000000</f>
        <v>17000000</v>
      </c>
      <c r="P87" t="b">
        <v>0</v>
      </c>
    </row>
    <row r="88" spans="1:16" x14ac:dyDescent="0.25">
      <c r="A88" t="s">
        <v>240</v>
      </c>
      <c r="B88" t="s">
        <v>13</v>
      </c>
      <c r="C88">
        <v>26</v>
      </c>
      <c r="D88" s="1">
        <v>16</v>
      </c>
      <c r="E88" s="1">
        <f>tbl_data[[#This Row],[market_value]]*1000000</f>
        <v>16000000</v>
      </c>
      <c r="F88" t="str">
        <f>VLOOKUP(tbl_data[[#This Row],[country_from]],tbl_country_from[],2,FALSE)</f>
        <v>Europe</v>
      </c>
      <c r="G88" t="s">
        <v>14</v>
      </c>
      <c r="H88" t="s">
        <v>15</v>
      </c>
      <c r="I88" t="s">
        <v>103</v>
      </c>
      <c r="J88" t="str">
        <f>VLOOKUP(tbl_data[[#This Row],[country_to]],tbl_country_to[],2,FALSE)</f>
        <v>Europe</v>
      </c>
      <c r="K88" t="s">
        <v>17</v>
      </c>
      <c r="L88" t="s">
        <v>18</v>
      </c>
      <c r="M88" t="s">
        <v>76</v>
      </c>
      <c r="N88" s="2">
        <v>16.7</v>
      </c>
      <c r="O88" s="2">
        <f>tbl_data[[#This Row],[fee]]*1000000</f>
        <v>16700000</v>
      </c>
      <c r="P88" t="b">
        <v>0</v>
      </c>
    </row>
    <row r="89" spans="1:16" x14ac:dyDescent="0.25">
      <c r="A89" t="s">
        <v>206</v>
      </c>
      <c r="B89" t="s">
        <v>2826</v>
      </c>
      <c r="C89">
        <v>20</v>
      </c>
      <c r="D89" s="1">
        <v>18</v>
      </c>
      <c r="E89" s="1">
        <f>tbl_data[[#This Row],[market_value]]*1000000</f>
        <v>18000000</v>
      </c>
      <c r="F89" t="str">
        <f>VLOOKUP(tbl_data[[#This Row],[country_from]],tbl_country_from[],2,FALSE)</f>
        <v>Europe</v>
      </c>
      <c r="G89" t="s">
        <v>44</v>
      </c>
      <c r="H89" t="s">
        <v>45</v>
      </c>
      <c r="I89" t="s">
        <v>199</v>
      </c>
      <c r="J89" t="str">
        <f>VLOOKUP(tbl_data[[#This Row],[country_to]],tbl_country_to[],2,FALSE)</f>
        <v>Europe</v>
      </c>
      <c r="K89" t="s">
        <v>17</v>
      </c>
      <c r="L89" t="s">
        <v>18</v>
      </c>
      <c r="M89" t="s">
        <v>193</v>
      </c>
      <c r="N89" s="2">
        <v>16.5</v>
      </c>
      <c r="O89" s="2">
        <f>tbl_data[[#This Row],[fee]]*1000000</f>
        <v>16500000</v>
      </c>
      <c r="P89" t="b">
        <v>0</v>
      </c>
    </row>
    <row r="90" spans="1:16" x14ac:dyDescent="0.25">
      <c r="A90" t="s">
        <v>241</v>
      </c>
      <c r="B90" t="s">
        <v>13</v>
      </c>
      <c r="C90">
        <v>20</v>
      </c>
      <c r="D90" s="1">
        <v>9</v>
      </c>
      <c r="E90" s="1">
        <f>tbl_data[[#This Row],[market_value]]*1000000</f>
        <v>9000000</v>
      </c>
      <c r="F90" t="str">
        <f>VLOOKUP(tbl_data[[#This Row],[country_from]],tbl_country_from[],2,FALSE)</f>
        <v>Europe</v>
      </c>
      <c r="G90" t="s">
        <v>14</v>
      </c>
      <c r="H90" t="s">
        <v>15</v>
      </c>
      <c r="I90" t="s">
        <v>103</v>
      </c>
      <c r="J90" t="str">
        <f>VLOOKUP(tbl_data[[#This Row],[country_to]],tbl_country_to[],2,FALSE)</f>
        <v>Europe</v>
      </c>
      <c r="K90" t="s">
        <v>21</v>
      </c>
      <c r="L90" t="s">
        <v>22</v>
      </c>
      <c r="M90" t="s">
        <v>23</v>
      </c>
      <c r="N90" s="2">
        <v>16.350000000000001</v>
      </c>
      <c r="O90" s="2">
        <f>tbl_data[[#This Row],[fee]]*1000000</f>
        <v>16350000.000000002</v>
      </c>
      <c r="P90" t="b">
        <v>0</v>
      </c>
    </row>
    <row r="91" spans="1:16" x14ac:dyDescent="0.25">
      <c r="A91" t="s">
        <v>242</v>
      </c>
      <c r="B91" t="s">
        <v>26</v>
      </c>
      <c r="C91">
        <v>20</v>
      </c>
      <c r="D91" s="1">
        <v>9</v>
      </c>
      <c r="E91" s="1">
        <f>tbl_data[[#This Row],[market_value]]*1000000</f>
        <v>9000000</v>
      </c>
      <c r="F91" t="str">
        <f>VLOOKUP(tbl_data[[#This Row],[country_from]],tbl_country_from[],2,FALSE)</f>
        <v>Europe</v>
      </c>
      <c r="G91" t="s">
        <v>14</v>
      </c>
      <c r="H91" t="s">
        <v>15</v>
      </c>
      <c r="I91" t="s">
        <v>47</v>
      </c>
      <c r="J91" t="str">
        <f>VLOOKUP(tbl_data[[#This Row],[country_to]],tbl_country_to[],2,FALSE)</f>
        <v>Europe</v>
      </c>
      <c r="K91" t="s">
        <v>32</v>
      </c>
      <c r="L91" t="s">
        <v>33</v>
      </c>
      <c r="M91" t="s">
        <v>55</v>
      </c>
      <c r="N91" s="2">
        <v>16</v>
      </c>
      <c r="O91" s="2">
        <f>tbl_data[[#This Row],[fee]]*1000000</f>
        <v>16000000</v>
      </c>
      <c r="P91" t="b">
        <v>0</v>
      </c>
    </row>
    <row r="92" spans="1:16" x14ac:dyDescent="0.25">
      <c r="A92" t="s">
        <v>243</v>
      </c>
      <c r="B92" t="s">
        <v>13</v>
      </c>
      <c r="C92">
        <v>26</v>
      </c>
      <c r="D92" s="1">
        <v>15</v>
      </c>
      <c r="E92" s="1">
        <f>tbl_data[[#This Row],[market_value]]*1000000</f>
        <v>15000000</v>
      </c>
      <c r="F92" t="str">
        <f>VLOOKUP(tbl_data[[#This Row],[country_from]],tbl_country_from[],2,FALSE)</f>
        <v>Europe</v>
      </c>
      <c r="G92" t="s">
        <v>35</v>
      </c>
      <c r="H92" t="s">
        <v>36</v>
      </c>
      <c r="I92" t="s">
        <v>37</v>
      </c>
      <c r="J92" t="str">
        <f>VLOOKUP(tbl_data[[#This Row],[country_to]],tbl_country_to[],2,FALSE)</f>
        <v>Europe</v>
      </c>
      <c r="K92" t="s">
        <v>112</v>
      </c>
      <c r="L92" t="s">
        <v>113</v>
      </c>
      <c r="M92" t="s">
        <v>114</v>
      </c>
      <c r="N92" s="2">
        <v>16</v>
      </c>
      <c r="O92" s="2">
        <f>tbl_data[[#This Row],[fee]]*1000000</f>
        <v>16000000</v>
      </c>
      <c r="P92" t="b">
        <v>0</v>
      </c>
    </row>
    <row r="93" spans="1:16" x14ac:dyDescent="0.25">
      <c r="A93" t="s">
        <v>301</v>
      </c>
      <c r="B93" t="s">
        <v>2826</v>
      </c>
      <c r="C93">
        <v>28</v>
      </c>
      <c r="D93" s="1">
        <v>14</v>
      </c>
      <c r="E93" s="1">
        <f>tbl_data[[#This Row],[market_value]]*1000000</f>
        <v>14000000</v>
      </c>
      <c r="F93" t="str">
        <f>VLOOKUP(tbl_data[[#This Row],[country_from]],tbl_country_from[],2,FALSE)</f>
        <v>Europe</v>
      </c>
      <c r="G93" t="s">
        <v>17</v>
      </c>
      <c r="H93" t="s">
        <v>18</v>
      </c>
      <c r="I93" t="s">
        <v>28</v>
      </c>
      <c r="J93" t="str">
        <f>VLOOKUP(tbl_data[[#This Row],[country_to]],tbl_country_to[],2,FALSE)</f>
        <v>Europe</v>
      </c>
      <c r="K93" t="s">
        <v>17</v>
      </c>
      <c r="L93" t="s">
        <v>18</v>
      </c>
      <c r="M93" t="s">
        <v>79</v>
      </c>
      <c r="N93" s="2">
        <v>15.4</v>
      </c>
      <c r="O93" s="2">
        <f>tbl_data[[#This Row],[fee]]*1000000</f>
        <v>15400000</v>
      </c>
      <c r="P93" t="b">
        <v>0</v>
      </c>
    </row>
    <row r="94" spans="1:16" x14ac:dyDescent="0.25">
      <c r="A94" t="s">
        <v>176</v>
      </c>
      <c r="B94" t="s">
        <v>2824</v>
      </c>
      <c r="C94">
        <v>25</v>
      </c>
      <c r="D94" s="1">
        <v>20</v>
      </c>
      <c r="E94" s="1">
        <f>tbl_data[[#This Row],[market_value]]*1000000</f>
        <v>20000000</v>
      </c>
      <c r="F94" t="str">
        <f>VLOOKUP(tbl_data[[#This Row],[country_from]],tbl_country_from[],2,FALSE)</f>
        <v>Europe</v>
      </c>
      <c r="G94" t="s">
        <v>177</v>
      </c>
      <c r="H94" t="s">
        <v>178</v>
      </c>
      <c r="I94" t="s">
        <v>179</v>
      </c>
      <c r="J94" t="str">
        <f>VLOOKUP(tbl_data[[#This Row],[country_to]],tbl_country_to[],2,FALSE)</f>
        <v>Europe</v>
      </c>
      <c r="K94" t="s">
        <v>35</v>
      </c>
      <c r="L94" t="s">
        <v>36</v>
      </c>
      <c r="M94" t="s">
        <v>37</v>
      </c>
      <c r="N94" s="2">
        <v>15.3</v>
      </c>
      <c r="O94" s="2">
        <f>tbl_data[[#This Row],[fee]]*1000000</f>
        <v>15300000</v>
      </c>
      <c r="P94" t="b">
        <v>0</v>
      </c>
    </row>
    <row r="95" spans="1:16" x14ac:dyDescent="0.25">
      <c r="A95" t="s">
        <v>2751</v>
      </c>
      <c r="B95" t="s">
        <v>2825</v>
      </c>
      <c r="C95">
        <v>26</v>
      </c>
      <c r="D95" s="1">
        <v>30</v>
      </c>
      <c r="E95" s="1">
        <f>tbl_data[[#This Row],[market_value]]*1000000</f>
        <v>30000000</v>
      </c>
      <c r="F95" t="str">
        <f>VLOOKUP(tbl_data[[#This Row],[country_from]],tbl_country_from[],2,FALSE)</f>
        <v>Europe</v>
      </c>
      <c r="G95" t="s">
        <v>17</v>
      </c>
      <c r="H95" t="s">
        <v>18</v>
      </c>
      <c r="I95" t="s">
        <v>117</v>
      </c>
      <c r="J95" t="str">
        <f>VLOOKUP(tbl_data[[#This Row],[country_to]],tbl_country_to[],2,FALSE)</f>
        <v>Europe</v>
      </c>
      <c r="K95" t="s">
        <v>44</v>
      </c>
      <c r="L95" t="s">
        <v>45</v>
      </c>
      <c r="M95" t="s">
        <v>62</v>
      </c>
      <c r="N95" s="2">
        <v>15</v>
      </c>
      <c r="O95" s="2">
        <f>tbl_data[[#This Row],[fee]]*1000000</f>
        <v>15000000</v>
      </c>
      <c r="P95" t="b">
        <v>0</v>
      </c>
    </row>
    <row r="96" spans="1:16" x14ac:dyDescent="0.25">
      <c r="A96" t="s">
        <v>122</v>
      </c>
      <c r="B96" t="s">
        <v>2825</v>
      </c>
      <c r="C96">
        <v>24</v>
      </c>
      <c r="D96" s="1">
        <v>28</v>
      </c>
      <c r="E96" s="1">
        <f>tbl_data[[#This Row],[market_value]]*1000000</f>
        <v>28000000</v>
      </c>
      <c r="F96" t="str">
        <f>VLOOKUP(tbl_data[[#This Row],[country_from]],tbl_country_from[],2,FALSE)</f>
        <v>Europe</v>
      </c>
      <c r="G96" t="s">
        <v>63</v>
      </c>
      <c r="H96" t="s">
        <v>30</v>
      </c>
      <c r="I96" t="s">
        <v>92</v>
      </c>
      <c r="J96" t="str">
        <f>VLOOKUP(tbl_data[[#This Row],[country_to]],tbl_country_to[],2,FALSE)</f>
        <v>Europe</v>
      </c>
      <c r="K96" t="s">
        <v>63</v>
      </c>
      <c r="L96" t="s">
        <v>30</v>
      </c>
      <c r="M96" t="s">
        <v>64</v>
      </c>
      <c r="N96" s="2">
        <v>15</v>
      </c>
      <c r="O96" s="2">
        <f>tbl_data[[#This Row],[fee]]*1000000</f>
        <v>15000000</v>
      </c>
      <c r="P96" t="b">
        <v>0</v>
      </c>
    </row>
    <row r="97" spans="1:16" x14ac:dyDescent="0.25">
      <c r="A97" t="s">
        <v>123</v>
      </c>
      <c r="B97" t="s">
        <v>2825</v>
      </c>
      <c r="C97">
        <v>27</v>
      </c>
      <c r="D97" s="1">
        <v>28</v>
      </c>
      <c r="E97" s="1">
        <f>tbl_data[[#This Row],[market_value]]*1000000</f>
        <v>28000000</v>
      </c>
      <c r="F97" t="str">
        <f>VLOOKUP(tbl_data[[#This Row],[country_from]],tbl_country_from[],2,FALSE)</f>
        <v>Europe</v>
      </c>
      <c r="G97" t="s">
        <v>17</v>
      </c>
      <c r="H97" t="s">
        <v>18</v>
      </c>
      <c r="I97" t="s">
        <v>76</v>
      </c>
      <c r="J97" t="str">
        <f>VLOOKUP(tbl_data[[#This Row],[country_to]],tbl_country_to[],2,FALSE)</f>
        <v>Europe</v>
      </c>
      <c r="K97" t="s">
        <v>17</v>
      </c>
      <c r="L97" t="s">
        <v>18</v>
      </c>
      <c r="M97" t="s">
        <v>89</v>
      </c>
      <c r="N97" s="2">
        <v>15</v>
      </c>
      <c r="O97" s="2">
        <f>tbl_data[[#This Row],[fee]]*1000000</f>
        <v>15000000</v>
      </c>
      <c r="P97" t="b">
        <v>0</v>
      </c>
    </row>
    <row r="98" spans="1:16" x14ac:dyDescent="0.25">
      <c r="A98" t="s">
        <v>126</v>
      </c>
      <c r="B98" t="s">
        <v>2825</v>
      </c>
      <c r="C98">
        <v>22</v>
      </c>
      <c r="D98" s="1">
        <v>27</v>
      </c>
      <c r="E98" s="1">
        <f>tbl_data[[#This Row],[market_value]]*1000000</f>
        <v>27000000</v>
      </c>
      <c r="F98" t="str">
        <f>VLOOKUP(tbl_data[[#This Row],[country_from]],tbl_country_from[],2,FALSE)</f>
        <v>Europe</v>
      </c>
      <c r="G98" t="s">
        <v>99</v>
      </c>
      <c r="H98" t="s">
        <v>15</v>
      </c>
      <c r="I98" t="s">
        <v>100</v>
      </c>
      <c r="J98" t="str">
        <f>VLOOKUP(tbl_data[[#This Row],[country_to]],tbl_country_to[],2,FALSE)</f>
        <v>Europe</v>
      </c>
      <c r="K98" t="s">
        <v>29</v>
      </c>
      <c r="L98" t="s">
        <v>30</v>
      </c>
      <c r="M98" t="s">
        <v>31</v>
      </c>
      <c r="N98" s="2">
        <v>15</v>
      </c>
      <c r="O98" s="2">
        <f>tbl_data[[#This Row],[fee]]*1000000</f>
        <v>15000000</v>
      </c>
      <c r="P98" t="b">
        <v>0</v>
      </c>
    </row>
    <row r="99" spans="1:16" x14ac:dyDescent="0.25">
      <c r="A99" t="s">
        <v>2427</v>
      </c>
      <c r="B99" t="s">
        <v>13</v>
      </c>
      <c r="C99">
        <v>28</v>
      </c>
      <c r="D99" s="1">
        <v>18</v>
      </c>
      <c r="E99" s="1">
        <f>tbl_data[[#This Row],[market_value]]*1000000</f>
        <v>18000000</v>
      </c>
      <c r="F99" t="str">
        <f>VLOOKUP(tbl_data[[#This Row],[country_from]],tbl_country_from[],2,FALSE)</f>
        <v>Europe</v>
      </c>
      <c r="G99" t="s">
        <v>63</v>
      </c>
      <c r="H99" t="s">
        <v>30</v>
      </c>
      <c r="I99" t="s">
        <v>82</v>
      </c>
      <c r="J99" t="str">
        <f>VLOOKUP(tbl_data[[#This Row],[country_to]],tbl_country_to[],2,FALSE)</f>
        <v>Europe</v>
      </c>
      <c r="K99" t="s">
        <v>63</v>
      </c>
      <c r="L99" t="s">
        <v>30</v>
      </c>
      <c r="M99" t="s">
        <v>81</v>
      </c>
      <c r="N99" s="2">
        <v>15</v>
      </c>
      <c r="O99" s="2">
        <f>tbl_data[[#This Row],[fee]]*1000000</f>
        <v>15000000</v>
      </c>
      <c r="P99" t="b">
        <v>0</v>
      </c>
    </row>
    <row r="100" spans="1:16" x14ac:dyDescent="0.25">
      <c r="A100" t="s">
        <v>227</v>
      </c>
      <c r="B100" t="s">
        <v>2826</v>
      </c>
      <c r="C100">
        <v>22</v>
      </c>
      <c r="D100" s="1">
        <v>17</v>
      </c>
      <c r="E100" s="1">
        <f>tbl_data[[#This Row],[market_value]]*1000000</f>
        <v>17000000</v>
      </c>
      <c r="F100" t="str">
        <f>VLOOKUP(tbl_data[[#This Row],[country_from]],tbl_country_from[],2,FALSE)</f>
        <v>Europe</v>
      </c>
      <c r="G100" t="s">
        <v>21</v>
      </c>
      <c r="H100" t="s">
        <v>22</v>
      </c>
      <c r="I100" t="s">
        <v>132</v>
      </c>
      <c r="J100" t="str">
        <f>VLOOKUP(tbl_data[[#This Row],[country_to]],tbl_country_to[],2,FALSE)</f>
        <v>Europe</v>
      </c>
      <c r="K100" t="s">
        <v>17</v>
      </c>
      <c r="L100" t="s">
        <v>18</v>
      </c>
      <c r="M100" t="s">
        <v>24</v>
      </c>
      <c r="N100" s="2">
        <v>15</v>
      </c>
      <c r="O100" s="2">
        <f>tbl_data[[#This Row],[fee]]*1000000</f>
        <v>15000000</v>
      </c>
      <c r="P100" t="b">
        <v>0</v>
      </c>
    </row>
    <row r="101" spans="1:16" x14ac:dyDescent="0.25">
      <c r="A101" t="s">
        <v>228</v>
      </c>
      <c r="B101" t="s">
        <v>26</v>
      </c>
      <c r="C101">
        <v>25</v>
      </c>
      <c r="D101" s="1">
        <v>17</v>
      </c>
      <c r="E101" s="1">
        <f>tbl_data[[#This Row],[market_value]]*1000000</f>
        <v>17000000</v>
      </c>
      <c r="F101" t="str">
        <f>VLOOKUP(tbl_data[[#This Row],[country_from]],tbl_country_from[],2,FALSE)</f>
        <v>Europe</v>
      </c>
      <c r="G101" t="s">
        <v>21</v>
      </c>
      <c r="H101" t="s">
        <v>22</v>
      </c>
      <c r="I101" t="s">
        <v>132</v>
      </c>
      <c r="J101" t="str">
        <f>VLOOKUP(tbl_data[[#This Row],[country_to]],tbl_country_to[],2,FALSE)</f>
        <v>Europe</v>
      </c>
      <c r="K101" t="s">
        <v>17</v>
      </c>
      <c r="L101" t="s">
        <v>18</v>
      </c>
      <c r="M101" t="s">
        <v>229</v>
      </c>
      <c r="N101" s="2">
        <v>15</v>
      </c>
      <c r="O101" s="2">
        <f>tbl_data[[#This Row],[fee]]*1000000</f>
        <v>15000000</v>
      </c>
      <c r="P101" t="b">
        <v>0</v>
      </c>
    </row>
    <row r="102" spans="1:16" x14ac:dyDescent="0.25">
      <c r="A102" t="s">
        <v>258</v>
      </c>
      <c r="B102" t="s">
        <v>2824</v>
      </c>
      <c r="C102">
        <v>27</v>
      </c>
      <c r="D102" s="1">
        <v>12</v>
      </c>
      <c r="E102" s="1">
        <f>tbl_data[[#This Row],[market_value]]*1000000</f>
        <v>12000000</v>
      </c>
      <c r="F102" t="str">
        <f>VLOOKUP(tbl_data[[#This Row],[country_from]],tbl_country_from[],2,FALSE)</f>
        <v>Europe</v>
      </c>
      <c r="G102" t="s">
        <v>17</v>
      </c>
      <c r="H102" t="s">
        <v>18</v>
      </c>
      <c r="I102" t="s">
        <v>38</v>
      </c>
      <c r="J102" t="str">
        <f>VLOOKUP(tbl_data[[#This Row],[country_to]],tbl_country_to[],2,FALSE)</f>
        <v>Europe</v>
      </c>
      <c r="K102" t="s">
        <v>29</v>
      </c>
      <c r="L102" t="s">
        <v>30</v>
      </c>
      <c r="M102" t="s">
        <v>31</v>
      </c>
      <c r="N102" s="2">
        <v>15</v>
      </c>
      <c r="O102" s="2">
        <f>tbl_data[[#This Row],[fee]]*1000000</f>
        <v>15000000</v>
      </c>
      <c r="P102" t="b">
        <v>0</v>
      </c>
    </row>
    <row r="103" spans="1:16" x14ac:dyDescent="0.25">
      <c r="A103" t="s">
        <v>259</v>
      </c>
      <c r="B103" t="s">
        <v>2824</v>
      </c>
      <c r="C103">
        <v>22</v>
      </c>
      <c r="D103" s="1">
        <v>15</v>
      </c>
      <c r="E103" s="1">
        <f>tbl_data[[#This Row],[market_value]]*1000000</f>
        <v>15000000</v>
      </c>
      <c r="F103" t="str">
        <f>VLOOKUP(tbl_data[[#This Row],[country_from]],tbl_country_from[],2,FALSE)</f>
        <v>Europe</v>
      </c>
      <c r="G103" t="s">
        <v>44</v>
      </c>
      <c r="H103" t="s">
        <v>45</v>
      </c>
      <c r="I103" t="s">
        <v>260</v>
      </c>
      <c r="J103" t="str">
        <f>VLOOKUP(tbl_data[[#This Row],[country_to]],tbl_country_to[],2,FALSE)</f>
        <v>Europe</v>
      </c>
      <c r="K103" t="s">
        <v>17</v>
      </c>
      <c r="L103" t="s">
        <v>18</v>
      </c>
      <c r="M103" t="s">
        <v>193</v>
      </c>
      <c r="N103" s="2">
        <v>15</v>
      </c>
      <c r="O103" s="2">
        <f>tbl_data[[#This Row],[fee]]*1000000</f>
        <v>15000000</v>
      </c>
      <c r="P103" t="b">
        <v>0</v>
      </c>
    </row>
    <row r="104" spans="1:16" x14ac:dyDescent="0.25">
      <c r="A104" t="s">
        <v>261</v>
      </c>
      <c r="B104" t="s">
        <v>2825</v>
      </c>
      <c r="C104">
        <v>19</v>
      </c>
      <c r="D104" s="1">
        <v>1</v>
      </c>
      <c r="E104" s="1">
        <f>tbl_data[[#This Row],[market_value]]*1000000</f>
        <v>1000000</v>
      </c>
      <c r="F104" t="str">
        <f>VLOOKUP(tbl_data[[#This Row],[country_from]],tbl_country_from[],2,FALSE)</f>
        <v>Europe</v>
      </c>
      <c r="G104" t="s">
        <v>44</v>
      </c>
      <c r="H104" t="s">
        <v>262</v>
      </c>
      <c r="I104" t="s">
        <v>263</v>
      </c>
      <c r="J104" t="str">
        <f>VLOOKUP(tbl_data[[#This Row],[country_to]],tbl_country_to[],2,FALSE)</f>
        <v>Europe</v>
      </c>
      <c r="K104" t="s">
        <v>17</v>
      </c>
      <c r="L104" t="s">
        <v>264</v>
      </c>
      <c r="M104" t="s">
        <v>265</v>
      </c>
      <c r="N104" s="2">
        <v>15</v>
      </c>
      <c r="O104" s="2">
        <f>tbl_data[[#This Row],[fee]]*1000000</f>
        <v>15000000</v>
      </c>
      <c r="P104" t="b">
        <v>0</v>
      </c>
    </row>
    <row r="105" spans="1:16" x14ac:dyDescent="0.25">
      <c r="A105" t="s">
        <v>295</v>
      </c>
      <c r="B105" t="s">
        <v>13</v>
      </c>
      <c r="C105">
        <v>24</v>
      </c>
      <c r="D105" s="1">
        <v>14</v>
      </c>
      <c r="E105" s="1">
        <f>tbl_data[[#This Row],[market_value]]*1000000</f>
        <v>14000000</v>
      </c>
      <c r="F105" t="str">
        <f>VLOOKUP(tbl_data[[#This Row],[country_from]],tbl_country_from[],2,FALSE)</f>
        <v>Europe</v>
      </c>
      <c r="G105" t="s">
        <v>17</v>
      </c>
      <c r="H105" t="s">
        <v>148</v>
      </c>
      <c r="I105" t="s">
        <v>201</v>
      </c>
      <c r="J105" t="str">
        <f>VLOOKUP(tbl_data[[#This Row],[country_to]],tbl_country_to[],2,FALSE)</f>
        <v>Europe</v>
      </c>
      <c r="K105" t="s">
        <v>17</v>
      </c>
      <c r="L105" t="s">
        <v>18</v>
      </c>
      <c r="M105" t="s">
        <v>119</v>
      </c>
      <c r="N105" s="2">
        <v>14.8</v>
      </c>
      <c r="O105" s="2">
        <f>tbl_data[[#This Row],[fee]]*1000000</f>
        <v>14800000</v>
      </c>
      <c r="P105" t="b">
        <v>0</v>
      </c>
    </row>
    <row r="106" spans="1:16" x14ac:dyDescent="0.25">
      <c r="A106" t="s">
        <v>296</v>
      </c>
      <c r="B106" t="s">
        <v>2826</v>
      </c>
      <c r="C106">
        <v>21</v>
      </c>
      <c r="D106" s="1">
        <v>8</v>
      </c>
      <c r="E106" s="1">
        <f>tbl_data[[#This Row],[market_value]]*1000000</f>
        <v>8000000</v>
      </c>
      <c r="F106" t="str">
        <f>VLOOKUP(tbl_data[[#This Row],[country_from]],tbl_country_from[],2,FALSE)</f>
        <v>Europe</v>
      </c>
      <c r="G106" t="s">
        <v>17</v>
      </c>
      <c r="H106" t="s">
        <v>148</v>
      </c>
      <c r="I106" t="s">
        <v>297</v>
      </c>
      <c r="J106" t="str">
        <f>VLOOKUP(tbl_data[[#This Row],[country_to]],tbl_country_to[],2,FALSE)</f>
        <v>Europe</v>
      </c>
      <c r="K106" t="s">
        <v>17</v>
      </c>
      <c r="L106" t="s">
        <v>18</v>
      </c>
      <c r="M106" t="s">
        <v>59</v>
      </c>
      <c r="N106" s="2">
        <v>14.7</v>
      </c>
      <c r="O106" s="2">
        <f>tbl_data[[#This Row],[fee]]*1000000</f>
        <v>14700000</v>
      </c>
      <c r="P106" t="b">
        <v>0</v>
      </c>
    </row>
    <row r="107" spans="1:16" x14ac:dyDescent="0.25">
      <c r="A107" t="s">
        <v>2423</v>
      </c>
      <c r="B107" t="s">
        <v>2826</v>
      </c>
      <c r="C107">
        <v>23</v>
      </c>
      <c r="D107" s="1">
        <v>20</v>
      </c>
      <c r="E107" s="1">
        <f>tbl_data[[#This Row],[market_value]]*1000000</f>
        <v>20000000</v>
      </c>
      <c r="F107" t="str">
        <f>VLOOKUP(tbl_data[[#This Row],[country_from]],tbl_country_from[],2,FALSE)</f>
        <v>Europe</v>
      </c>
      <c r="G107" t="s">
        <v>177</v>
      </c>
      <c r="H107" t="s">
        <v>178</v>
      </c>
      <c r="I107" t="s">
        <v>179</v>
      </c>
      <c r="J107" t="str">
        <f>VLOOKUP(tbl_data[[#This Row],[country_to]],tbl_country_to[],2,FALSE)</f>
        <v>Europe</v>
      </c>
      <c r="K107" t="s">
        <v>44</v>
      </c>
      <c r="L107" t="s">
        <v>45</v>
      </c>
      <c r="M107" t="s">
        <v>54</v>
      </c>
      <c r="N107" s="2">
        <v>14.5</v>
      </c>
      <c r="O107" s="2">
        <f>tbl_data[[#This Row],[fee]]*1000000</f>
        <v>14500000</v>
      </c>
      <c r="P107" t="b">
        <v>0</v>
      </c>
    </row>
    <row r="108" spans="1:16" x14ac:dyDescent="0.25">
      <c r="A108" t="s">
        <v>2428</v>
      </c>
      <c r="B108" t="s">
        <v>2824</v>
      </c>
      <c r="C108">
        <v>25</v>
      </c>
      <c r="D108" s="1">
        <v>18</v>
      </c>
      <c r="E108" s="1">
        <f>tbl_data[[#This Row],[market_value]]*1000000</f>
        <v>18000000</v>
      </c>
      <c r="F108" t="str">
        <f>VLOOKUP(tbl_data[[#This Row],[country_from]],tbl_country_from[],2,FALSE)</f>
        <v>Europe</v>
      </c>
      <c r="G108" t="s">
        <v>32</v>
      </c>
      <c r="H108" t="s">
        <v>33</v>
      </c>
      <c r="I108" t="s">
        <v>207</v>
      </c>
      <c r="J108" t="str">
        <f>VLOOKUP(tbl_data[[#This Row],[country_to]],tbl_country_to[],2,FALSE)</f>
        <v>Europe</v>
      </c>
      <c r="K108" t="s">
        <v>32</v>
      </c>
      <c r="L108" t="s">
        <v>33</v>
      </c>
      <c r="M108" t="s">
        <v>41</v>
      </c>
      <c r="N108" s="2">
        <v>14</v>
      </c>
      <c r="O108" s="2">
        <f>tbl_data[[#This Row],[fee]]*1000000</f>
        <v>14000000</v>
      </c>
      <c r="P108" t="b">
        <v>0</v>
      </c>
    </row>
    <row r="109" spans="1:16" x14ac:dyDescent="0.25">
      <c r="A109" t="s">
        <v>302</v>
      </c>
      <c r="B109" t="s">
        <v>218</v>
      </c>
      <c r="C109">
        <v>20</v>
      </c>
      <c r="D109" s="1">
        <v>5</v>
      </c>
      <c r="E109" s="1">
        <f>tbl_data[[#This Row],[market_value]]*1000000</f>
        <v>5000000</v>
      </c>
      <c r="F109" t="str">
        <f>VLOOKUP(tbl_data[[#This Row],[country_from]],tbl_country_from[],2,FALSE)</f>
        <v>Europe</v>
      </c>
      <c r="G109" t="s">
        <v>17</v>
      </c>
      <c r="H109" t="s">
        <v>264</v>
      </c>
      <c r="I109" t="s">
        <v>303</v>
      </c>
      <c r="J109" t="str">
        <f>VLOOKUP(tbl_data[[#This Row],[country_to]],tbl_country_to[],2,FALSE)</f>
        <v>Europe</v>
      </c>
      <c r="K109" t="s">
        <v>17</v>
      </c>
      <c r="L109" t="s">
        <v>18</v>
      </c>
      <c r="M109" t="s">
        <v>162</v>
      </c>
      <c r="N109" s="2">
        <v>14</v>
      </c>
      <c r="O109" s="2">
        <f>tbl_data[[#This Row],[fee]]*1000000</f>
        <v>14000000</v>
      </c>
      <c r="P109" t="b">
        <v>0</v>
      </c>
    </row>
    <row r="110" spans="1:16" x14ac:dyDescent="0.25">
      <c r="A110" t="s">
        <v>304</v>
      </c>
      <c r="B110" t="s">
        <v>13</v>
      </c>
      <c r="C110">
        <v>24</v>
      </c>
      <c r="D110" s="1">
        <v>12</v>
      </c>
      <c r="E110" s="1">
        <f>tbl_data[[#This Row],[market_value]]*1000000</f>
        <v>12000000</v>
      </c>
      <c r="F110" t="str">
        <f>VLOOKUP(tbl_data[[#This Row],[country_from]],tbl_country_from[],2,FALSE)</f>
        <v>Europe</v>
      </c>
      <c r="G110" t="s">
        <v>63</v>
      </c>
      <c r="H110" t="s">
        <v>30</v>
      </c>
      <c r="I110" t="s">
        <v>305</v>
      </c>
      <c r="J110" t="str">
        <f>VLOOKUP(tbl_data[[#This Row],[country_to]],tbl_country_to[],2,FALSE)</f>
        <v>Europe</v>
      </c>
      <c r="K110" t="s">
        <v>63</v>
      </c>
      <c r="L110" t="s">
        <v>30</v>
      </c>
      <c r="M110" t="s">
        <v>92</v>
      </c>
      <c r="N110" s="2">
        <v>14</v>
      </c>
      <c r="O110" s="2">
        <f>tbl_data[[#This Row],[fee]]*1000000</f>
        <v>14000000</v>
      </c>
      <c r="P110" t="b">
        <v>0</v>
      </c>
    </row>
    <row r="111" spans="1:16" x14ac:dyDescent="0.25">
      <c r="A111" t="s">
        <v>2431</v>
      </c>
      <c r="B111" t="s">
        <v>2824</v>
      </c>
      <c r="C111">
        <v>26</v>
      </c>
      <c r="D111" s="1">
        <v>15</v>
      </c>
      <c r="E111" s="1">
        <f>tbl_data[[#This Row],[market_value]]*1000000</f>
        <v>15000000</v>
      </c>
      <c r="F111" t="str">
        <f>VLOOKUP(tbl_data[[#This Row],[country_from]],tbl_country_from[],2,FALSE)</f>
        <v>Europe</v>
      </c>
      <c r="G111" t="s">
        <v>35</v>
      </c>
      <c r="H111" t="s">
        <v>36</v>
      </c>
      <c r="I111" t="s">
        <v>37</v>
      </c>
      <c r="J111" t="str">
        <f>VLOOKUP(tbl_data[[#This Row],[country_to]],tbl_country_to[],2,FALSE)</f>
        <v>South America</v>
      </c>
      <c r="K111" t="s">
        <v>266</v>
      </c>
      <c r="L111" t="s">
        <v>45</v>
      </c>
      <c r="M111" t="s">
        <v>267</v>
      </c>
      <c r="N111" s="2">
        <v>13.5</v>
      </c>
      <c r="O111" s="2">
        <f>tbl_data[[#This Row],[fee]]*1000000</f>
        <v>13500000</v>
      </c>
      <c r="P111" t="b">
        <v>0</v>
      </c>
    </row>
    <row r="112" spans="1:16" x14ac:dyDescent="0.25">
      <c r="A112" t="s">
        <v>180</v>
      </c>
      <c r="B112" t="s">
        <v>2824</v>
      </c>
      <c r="C112">
        <v>19</v>
      </c>
      <c r="D112" s="1">
        <v>20</v>
      </c>
      <c r="E112" s="1">
        <f>tbl_data[[#This Row],[market_value]]*1000000</f>
        <v>20000000</v>
      </c>
      <c r="F112" t="str">
        <f>VLOOKUP(tbl_data[[#This Row],[country_from]],tbl_country_from[],2,FALSE)</f>
        <v>Europe</v>
      </c>
      <c r="G112" t="s">
        <v>181</v>
      </c>
      <c r="H112" t="s">
        <v>182</v>
      </c>
      <c r="I112" t="s">
        <v>183</v>
      </c>
      <c r="J112" t="str">
        <f>VLOOKUP(tbl_data[[#This Row],[country_to]],tbl_country_to[],2,FALSE)</f>
        <v>Europe</v>
      </c>
      <c r="K112" t="s">
        <v>14</v>
      </c>
      <c r="L112" t="s">
        <v>15</v>
      </c>
      <c r="M112" t="s">
        <v>146</v>
      </c>
      <c r="N112" s="2">
        <v>13</v>
      </c>
      <c r="O112" s="2">
        <f>tbl_data[[#This Row],[fee]]*1000000</f>
        <v>13000000</v>
      </c>
      <c r="P112" t="b">
        <v>0</v>
      </c>
    </row>
    <row r="113" spans="1:16" x14ac:dyDescent="0.25">
      <c r="A113" t="s">
        <v>268</v>
      </c>
      <c r="B113" t="s">
        <v>2826</v>
      </c>
      <c r="C113">
        <v>24</v>
      </c>
      <c r="D113" s="1">
        <v>15</v>
      </c>
      <c r="E113" s="1">
        <f>tbl_data[[#This Row],[market_value]]*1000000</f>
        <v>15000000</v>
      </c>
      <c r="F113" t="str">
        <f>VLOOKUP(tbl_data[[#This Row],[country_from]],tbl_country_from[],2,FALSE)</f>
        <v>Europe</v>
      </c>
      <c r="G113" t="s">
        <v>99</v>
      </c>
      <c r="H113" t="s">
        <v>15</v>
      </c>
      <c r="I113" t="s">
        <v>100</v>
      </c>
      <c r="J113" t="str">
        <f>VLOOKUP(tbl_data[[#This Row],[country_to]],tbl_country_to[],2,FALSE)</f>
        <v>Europe</v>
      </c>
      <c r="K113" t="s">
        <v>17</v>
      </c>
      <c r="L113" t="s">
        <v>18</v>
      </c>
      <c r="M113" t="s">
        <v>61</v>
      </c>
      <c r="N113" s="2">
        <v>13</v>
      </c>
      <c r="O113" s="2">
        <f>tbl_data[[#This Row],[fee]]*1000000</f>
        <v>13000000</v>
      </c>
      <c r="P113" t="b">
        <v>0</v>
      </c>
    </row>
    <row r="114" spans="1:16" x14ac:dyDescent="0.25">
      <c r="A114" t="s">
        <v>269</v>
      </c>
      <c r="B114" t="s">
        <v>2825</v>
      </c>
      <c r="C114">
        <v>24</v>
      </c>
      <c r="D114" s="1">
        <v>15</v>
      </c>
      <c r="E114" s="1">
        <f>tbl_data[[#This Row],[market_value]]*1000000</f>
        <v>15000000</v>
      </c>
      <c r="F114" t="str">
        <f>VLOOKUP(tbl_data[[#This Row],[country_from]],tbl_country_from[],2,FALSE)</f>
        <v>Europe</v>
      </c>
      <c r="G114" t="s">
        <v>14</v>
      </c>
      <c r="H114" t="s">
        <v>15</v>
      </c>
      <c r="I114" t="s">
        <v>135</v>
      </c>
      <c r="J114" t="str">
        <f>VLOOKUP(tbl_data[[#This Row],[country_to]],tbl_country_to[],2,FALSE)</f>
        <v>Europe</v>
      </c>
      <c r="K114" t="s">
        <v>17</v>
      </c>
      <c r="L114" t="s">
        <v>18</v>
      </c>
      <c r="M114" t="s">
        <v>119</v>
      </c>
      <c r="N114" s="2">
        <v>13</v>
      </c>
      <c r="O114" s="2">
        <f>tbl_data[[#This Row],[fee]]*1000000</f>
        <v>13000000</v>
      </c>
      <c r="P114" t="b">
        <v>0</v>
      </c>
    </row>
    <row r="115" spans="1:16" x14ac:dyDescent="0.25">
      <c r="A115" t="s">
        <v>314</v>
      </c>
      <c r="B115" t="s">
        <v>2825</v>
      </c>
      <c r="C115">
        <v>18</v>
      </c>
      <c r="D115" s="1">
        <v>10</v>
      </c>
      <c r="E115" s="1">
        <f>tbl_data[[#This Row],[market_value]]*1000000</f>
        <v>10000000</v>
      </c>
      <c r="F115" t="str">
        <f>VLOOKUP(tbl_data[[#This Row],[country_from]],tbl_country_from[],2,FALSE)</f>
        <v>Europe</v>
      </c>
      <c r="G115" t="s">
        <v>63</v>
      </c>
      <c r="H115" t="s">
        <v>315</v>
      </c>
      <c r="I115" t="s">
        <v>2438</v>
      </c>
      <c r="J115" t="str">
        <f>VLOOKUP(tbl_data[[#This Row],[country_to]],tbl_country_to[],2,FALSE)</f>
        <v>Europe</v>
      </c>
      <c r="K115" t="s">
        <v>99</v>
      </c>
      <c r="L115" t="s">
        <v>15</v>
      </c>
      <c r="M115" t="s">
        <v>100</v>
      </c>
      <c r="N115" s="2">
        <v>13</v>
      </c>
      <c r="O115" s="2">
        <f>tbl_data[[#This Row],[fee]]*1000000</f>
        <v>13000000</v>
      </c>
      <c r="P115" t="b">
        <v>0</v>
      </c>
    </row>
    <row r="116" spans="1:16" x14ac:dyDescent="0.25">
      <c r="A116" t="s">
        <v>2439</v>
      </c>
      <c r="B116" t="s">
        <v>13</v>
      </c>
      <c r="C116">
        <v>19</v>
      </c>
      <c r="D116" s="1">
        <v>3</v>
      </c>
      <c r="E116" s="1">
        <f>tbl_data[[#This Row],[market_value]]*1000000</f>
        <v>3000000</v>
      </c>
      <c r="F116" t="str">
        <f>VLOOKUP(tbl_data[[#This Row],[country_from]],tbl_country_from[],2,FALSE)</f>
        <v>Europe</v>
      </c>
      <c r="G116" t="s">
        <v>63</v>
      </c>
      <c r="H116" t="s">
        <v>315</v>
      </c>
      <c r="I116" t="s">
        <v>317</v>
      </c>
      <c r="J116" t="str">
        <f>VLOOKUP(tbl_data[[#This Row],[country_to]],tbl_country_to[],2,FALSE)</f>
        <v>Europe</v>
      </c>
      <c r="K116" t="s">
        <v>17</v>
      </c>
      <c r="L116" t="s">
        <v>18</v>
      </c>
      <c r="M116" t="s">
        <v>162</v>
      </c>
      <c r="N116" s="2">
        <v>13</v>
      </c>
      <c r="O116" s="2">
        <f>tbl_data[[#This Row],[fee]]*1000000</f>
        <v>13000000</v>
      </c>
      <c r="P116" t="b">
        <v>0</v>
      </c>
    </row>
    <row r="117" spans="1:16" x14ac:dyDescent="0.25">
      <c r="A117" t="s">
        <v>318</v>
      </c>
      <c r="B117" t="s">
        <v>26</v>
      </c>
      <c r="C117">
        <v>20</v>
      </c>
      <c r="D117" s="1">
        <v>7</v>
      </c>
      <c r="E117" s="1">
        <f>tbl_data[[#This Row],[market_value]]*1000000</f>
        <v>7000000</v>
      </c>
      <c r="F117" t="str">
        <f>VLOOKUP(tbl_data[[#This Row],[country_from]],tbl_country_from[],2,FALSE)</f>
        <v>Europe</v>
      </c>
      <c r="G117" t="s">
        <v>44</v>
      </c>
      <c r="H117" t="s">
        <v>45</v>
      </c>
      <c r="I117" t="s">
        <v>319</v>
      </c>
      <c r="J117" t="str">
        <f>VLOOKUP(tbl_data[[#This Row],[country_to]],tbl_country_to[],2,FALSE)</f>
        <v>Europe</v>
      </c>
      <c r="K117" t="s">
        <v>63</v>
      </c>
      <c r="L117" t="s">
        <v>30</v>
      </c>
      <c r="M117" t="s">
        <v>81</v>
      </c>
      <c r="N117" s="2">
        <v>13</v>
      </c>
      <c r="O117" s="2">
        <f>tbl_data[[#This Row],[fee]]*1000000</f>
        <v>13000000</v>
      </c>
      <c r="P117" t="b">
        <v>0</v>
      </c>
    </row>
    <row r="118" spans="1:16" x14ac:dyDescent="0.25">
      <c r="A118" t="s">
        <v>2586</v>
      </c>
      <c r="B118" t="s">
        <v>2826</v>
      </c>
      <c r="C118">
        <v>21</v>
      </c>
      <c r="D118" s="1">
        <v>10</v>
      </c>
      <c r="E118" s="1">
        <f>tbl_data[[#This Row],[market_value]]*1000000</f>
        <v>10000000</v>
      </c>
      <c r="F118" t="str">
        <f>VLOOKUP(tbl_data[[#This Row],[country_from]],tbl_country_from[],2,FALSE)</f>
        <v>Europe</v>
      </c>
      <c r="G118" t="s">
        <v>112</v>
      </c>
      <c r="H118" t="s">
        <v>113</v>
      </c>
      <c r="I118" t="s">
        <v>289</v>
      </c>
      <c r="J118" t="str">
        <f>VLOOKUP(tbl_data[[#This Row],[country_to]],tbl_country_to[],2,FALSE)</f>
        <v>Europe</v>
      </c>
      <c r="K118" t="s">
        <v>17</v>
      </c>
      <c r="L118" t="s">
        <v>18</v>
      </c>
      <c r="M118" t="s">
        <v>19</v>
      </c>
      <c r="N118" s="2">
        <v>13</v>
      </c>
      <c r="O118" s="2">
        <f>tbl_data[[#This Row],[fee]]*1000000</f>
        <v>13000000</v>
      </c>
      <c r="P118" t="b">
        <v>0</v>
      </c>
    </row>
    <row r="119" spans="1:16" x14ac:dyDescent="0.25">
      <c r="A119" t="s">
        <v>320</v>
      </c>
      <c r="B119" t="s">
        <v>2825</v>
      </c>
      <c r="C119">
        <v>26</v>
      </c>
      <c r="D119" s="1">
        <v>12</v>
      </c>
      <c r="E119" s="1">
        <f>tbl_data[[#This Row],[market_value]]*1000000</f>
        <v>12000000</v>
      </c>
      <c r="F119" t="str">
        <f>VLOOKUP(tbl_data[[#This Row],[country_from]],tbl_country_from[],2,FALSE)</f>
        <v>Europe</v>
      </c>
      <c r="G119" t="s">
        <v>21</v>
      </c>
      <c r="H119" t="s">
        <v>22</v>
      </c>
      <c r="I119" t="s">
        <v>132</v>
      </c>
      <c r="J119" t="str">
        <f>VLOOKUP(tbl_data[[#This Row],[country_to]],tbl_country_to[],2,FALSE)</f>
        <v>Europe</v>
      </c>
      <c r="K119" t="s">
        <v>35</v>
      </c>
      <c r="L119" t="s">
        <v>36</v>
      </c>
      <c r="M119" t="s">
        <v>37</v>
      </c>
      <c r="N119" s="2">
        <v>13</v>
      </c>
      <c r="O119" s="2">
        <f>tbl_data[[#This Row],[fee]]*1000000</f>
        <v>13000000</v>
      </c>
      <c r="P119" t="b">
        <v>0</v>
      </c>
    </row>
    <row r="120" spans="1:16" x14ac:dyDescent="0.25">
      <c r="A120" t="s">
        <v>270</v>
      </c>
      <c r="B120" t="s">
        <v>13</v>
      </c>
      <c r="C120">
        <v>25</v>
      </c>
      <c r="D120" s="1">
        <v>15</v>
      </c>
      <c r="E120" s="1">
        <f>tbl_data[[#This Row],[market_value]]*1000000</f>
        <v>15000000</v>
      </c>
      <c r="F120" t="str">
        <f>VLOOKUP(tbl_data[[#This Row],[country_from]],tbl_country_from[],2,FALSE)</f>
        <v>Europe</v>
      </c>
      <c r="G120" t="s">
        <v>14</v>
      </c>
      <c r="H120" t="s">
        <v>15</v>
      </c>
      <c r="I120" t="s">
        <v>2418</v>
      </c>
      <c r="J120" t="str">
        <f>VLOOKUP(tbl_data[[#This Row],[country_to]],tbl_country_to[],2,FALSE)</f>
        <v>Europe</v>
      </c>
      <c r="K120" t="s">
        <v>29</v>
      </c>
      <c r="L120" t="s">
        <v>30</v>
      </c>
      <c r="M120" t="s">
        <v>31</v>
      </c>
      <c r="N120" s="2">
        <v>12.5</v>
      </c>
      <c r="O120" s="2">
        <f>tbl_data[[#This Row],[fee]]*1000000</f>
        <v>12500000</v>
      </c>
      <c r="P120" t="b">
        <v>0</v>
      </c>
    </row>
    <row r="121" spans="1:16" x14ac:dyDescent="0.25">
      <c r="A121" t="s">
        <v>2442</v>
      </c>
      <c r="B121" t="s">
        <v>2825</v>
      </c>
      <c r="C121">
        <v>18</v>
      </c>
      <c r="D121" s="1">
        <v>2</v>
      </c>
      <c r="E121" s="1">
        <f>tbl_data[[#This Row],[market_value]]*1000000</f>
        <v>2000000</v>
      </c>
      <c r="F121" t="str">
        <f>VLOOKUP(tbl_data[[#This Row],[country_from]],tbl_country_from[],2,FALSE)</f>
        <v>Europe</v>
      </c>
      <c r="G121" t="s">
        <v>17</v>
      </c>
      <c r="H121" t="s">
        <v>264</v>
      </c>
      <c r="I121" t="s">
        <v>303</v>
      </c>
      <c r="J121" t="str">
        <f>VLOOKUP(tbl_data[[#This Row],[country_to]],tbl_country_to[],2,FALSE)</f>
        <v>Europe</v>
      </c>
      <c r="K121" t="s">
        <v>17</v>
      </c>
      <c r="L121" t="s">
        <v>18</v>
      </c>
      <c r="M121" t="s">
        <v>162</v>
      </c>
      <c r="N121" s="2">
        <v>12.3</v>
      </c>
      <c r="O121" s="2">
        <f>tbl_data[[#This Row],[fee]]*1000000</f>
        <v>12300000</v>
      </c>
      <c r="P121" t="b">
        <v>0</v>
      </c>
    </row>
    <row r="122" spans="1:16" x14ac:dyDescent="0.25">
      <c r="A122" t="s">
        <v>127</v>
      </c>
      <c r="B122" t="s">
        <v>2825</v>
      </c>
      <c r="C122">
        <v>24</v>
      </c>
      <c r="D122" s="1">
        <v>27</v>
      </c>
      <c r="E122" s="1">
        <f>tbl_data[[#This Row],[market_value]]*1000000</f>
        <v>27000000</v>
      </c>
      <c r="F122" t="str">
        <f>VLOOKUP(tbl_data[[#This Row],[country_from]],tbl_country_from[],2,FALSE)</f>
        <v>Europe</v>
      </c>
      <c r="G122" t="s">
        <v>14</v>
      </c>
      <c r="H122" t="s">
        <v>15</v>
      </c>
      <c r="I122" t="s">
        <v>128</v>
      </c>
      <c r="J122" t="str">
        <f>VLOOKUP(tbl_data[[#This Row],[country_to]],tbl_country_to[],2,FALSE)</f>
        <v>Europe</v>
      </c>
      <c r="K122" t="s">
        <v>14</v>
      </c>
      <c r="L122" t="s">
        <v>15</v>
      </c>
      <c r="M122" t="s">
        <v>103</v>
      </c>
      <c r="N122" s="2">
        <v>12</v>
      </c>
      <c r="O122" s="2">
        <f>tbl_data[[#This Row],[fee]]*1000000</f>
        <v>12000000</v>
      </c>
      <c r="P122" t="b">
        <v>0</v>
      </c>
    </row>
    <row r="123" spans="1:16" x14ac:dyDescent="0.25">
      <c r="A123" t="s">
        <v>151</v>
      </c>
      <c r="B123" t="s">
        <v>2825</v>
      </c>
      <c r="C123">
        <v>29</v>
      </c>
      <c r="D123" s="1">
        <v>24</v>
      </c>
      <c r="E123" s="1">
        <f>tbl_data[[#This Row],[market_value]]*1000000</f>
        <v>24000000</v>
      </c>
      <c r="F123" t="str">
        <f>VLOOKUP(tbl_data[[#This Row],[country_from]],tbl_country_from[],2,FALSE)</f>
        <v>Europe</v>
      </c>
      <c r="G123" t="s">
        <v>14</v>
      </c>
      <c r="H123" t="s">
        <v>15</v>
      </c>
      <c r="I123" t="s">
        <v>152</v>
      </c>
      <c r="J123" t="str">
        <f>VLOOKUP(tbl_data[[#This Row],[country_to]],tbl_country_to[],2,FALSE)</f>
        <v>Europe</v>
      </c>
      <c r="K123" t="s">
        <v>44</v>
      </c>
      <c r="L123" t="s">
        <v>45</v>
      </c>
      <c r="M123" t="s">
        <v>46</v>
      </c>
      <c r="N123" s="2">
        <v>12</v>
      </c>
      <c r="O123" s="2">
        <f>tbl_data[[#This Row],[fee]]*1000000</f>
        <v>12000000</v>
      </c>
      <c r="P123" t="b">
        <v>0</v>
      </c>
    </row>
    <row r="124" spans="1:16" x14ac:dyDescent="0.25">
      <c r="A124" t="s">
        <v>159</v>
      </c>
      <c r="B124" t="s">
        <v>26</v>
      </c>
      <c r="C124">
        <v>25</v>
      </c>
      <c r="D124" s="1">
        <v>22</v>
      </c>
      <c r="E124" s="1">
        <f>tbl_data[[#This Row],[market_value]]*1000000</f>
        <v>22000000</v>
      </c>
      <c r="F124" t="str">
        <f>VLOOKUP(tbl_data[[#This Row],[country_from]],tbl_country_from[],2,FALSE)</f>
        <v>Europe</v>
      </c>
      <c r="G124" t="s">
        <v>63</v>
      </c>
      <c r="H124" t="s">
        <v>30</v>
      </c>
      <c r="I124" t="s">
        <v>64</v>
      </c>
      <c r="J124" t="str">
        <f>VLOOKUP(tbl_data[[#This Row],[country_to]],tbl_country_to[],2,FALSE)</f>
        <v>Europe</v>
      </c>
      <c r="K124" t="s">
        <v>17</v>
      </c>
      <c r="L124" t="s">
        <v>18</v>
      </c>
      <c r="M124" t="s">
        <v>79</v>
      </c>
      <c r="N124" s="2">
        <v>12</v>
      </c>
      <c r="O124" s="2">
        <f>tbl_data[[#This Row],[fee]]*1000000</f>
        <v>12000000</v>
      </c>
      <c r="P124" t="b">
        <v>0</v>
      </c>
    </row>
    <row r="125" spans="1:16" x14ac:dyDescent="0.25">
      <c r="A125" t="s">
        <v>184</v>
      </c>
      <c r="B125" t="s">
        <v>2826</v>
      </c>
      <c r="C125">
        <v>24</v>
      </c>
      <c r="D125" s="1">
        <v>20</v>
      </c>
      <c r="E125" s="1">
        <f>tbl_data[[#This Row],[market_value]]*1000000</f>
        <v>20000000</v>
      </c>
      <c r="F125" t="str">
        <f>VLOOKUP(tbl_data[[#This Row],[country_from]],tbl_country_from[],2,FALSE)</f>
        <v>Europe</v>
      </c>
      <c r="G125" t="s">
        <v>14</v>
      </c>
      <c r="H125" t="s">
        <v>15</v>
      </c>
      <c r="I125" t="s">
        <v>103</v>
      </c>
      <c r="J125" t="str">
        <f>VLOOKUP(tbl_data[[#This Row],[country_to]],tbl_country_to[],2,FALSE)</f>
        <v>Europe</v>
      </c>
      <c r="K125" t="s">
        <v>63</v>
      </c>
      <c r="L125" t="s">
        <v>30</v>
      </c>
      <c r="M125" t="s">
        <v>64</v>
      </c>
      <c r="N125" s="2">
        <v>12</v>
      </c>
      <c r="O125" s="2">
        <f>tbl_data[[#This Row],[fee]]*1000000</f>
        <v>12000000</v>
      </c>
      <c r="P125" t="b">
        <v>0</v>
      </c>
    </row>
    <row r="126" spans="1:16" x14ac:dyDescent="0.25">
      <c r="A126" t="s">
        <v>271</v>
      </c>
      <c r="B126" t="s">
        <v>13</v>
      </c>
      <c r="C126">
        <v>33</v>
      </c>
      <c r="D126" s="1">
        <v>15</v>
      </c>
      <c r="E126" s="1">
        <f>tbl_data[[#This Row],[market_value]]*1000000</f>
        <v>15000000</v>
      </c>
      <c r="F126" t="str">
        <f>VLOOKUP(tbl_data[[#This Row],[country_from]],tbl_country_from[],2,FALSE)</f>
        <v>Europe</v>
      </c>
      <c r="G126" t="s">
        <v>32</v>
      </c>
      <c r="H126" t="s">
        <v>33</v>
      </c>
      <c r="I126" t="s">
        <v>56</v>
      </c>
      <c r="J126" t="str">
        <f>VLOOKUP(tbl_data[[#This Row],[country_to]],tbl_country_to[],2,FALSE)</f>
        <v>Europe</v>
      </c>
      <c r="K126" t="s">
        <v>17</v>
      </c>
      <c r="L126" t="s">
        <v>18</v>
      </c>
      <c r="M126" t="s">
        <v>28</v>
      </c>
      <c r="N126" s="2">
        <v>12</v>
      </c>
      <c r="O126" s="2">
        <f>tbl_data[[#This Row],[fee]]*1000000</f>
        <v>12000000</v>
      </c>
      <c r="P126" t="b">
        <v>0</v>
      </c>
    </row>
    <row r="127" spans="1:16" x14ac:dyDescent="0.25">
      <c r="A127" t="s">
        <v>2435</v>
      </c>
      <c r="B127" t="s">
        <v>26</v>
      </c>
      <c r="C127">
        <v>26</v>
      </c>
      <c r="D127" s="1">
        <v>14</v>
      </c>
      <c r="E127" s="1">
        <f>tbl_data[[#This Row],[market_value]]*1000000</f>
        <v>14000000</v>
      </c>
      <c r="F127" t="str">
        <f>VLOOKUP(tbl_data[[#This Row],[country_from]],tbl_country_from[],2,FALSE)</f>
        <v>Europe</v>
      </c>
      <c r="G127" t="s">
        <v>187</v>
      </c>
      <c r="H127" t="s">
        <v>2468</v>
      </c>
      <c r="I127" t="s">
        <v>188</v>
      </c>
      <c r="J127" t="str">
        <f>VLOOKUP(tbl_data[[#This Row],[country_to]],tbl_country_to[],2,FALSE)</f>
        <v>Europe</v>
      </c>
      <c r="K127" t="s">
        <v>32</v>
      </c>
      <c r="L127" t="s">
        <v>33</v>
      </c>
      <c r="M127" t="s">
        <v>55</v>
      </c>
      <c r="N127" s="2">
        <v>12</v>
      </c>
      <c r="O127" s="2">
        <f>tbl_data[[#This Row],[fee]]*1000000</f>
        <v>12000000</v>
      </c>
      <c r="P127" t="b">
        <v>0</v>
      </c>
    </row>
    <row r="128" spans="1:16" x14ac:dyDescent="0.25">
      <c r="A128" t="s">
        <v>2587</v>
      </c>
      <c r="B128" t="s">
        <v>218</v>
      </c>
      <c r="C128">
        <v>27</v>
      </c>
      <c r="D128" s="1">
        <v>12</v>
      </c>
      <c r="E128" s="1">
        <f>tbl_data[[#This Row],[market_value]]*1000000</f>
        <v>12000000</v>
      </c>
      <c r="F128" t="str">
        <f>VLOOKUP(tbl_data[[#This Row],[country_from]],tbl_country_from[],2,FALSE)</f>
        <v>Europe</v>
      </c>
      <c r="G128" t="s">
        <v>44</v>
      </c>
      <c r="H128" t="s">
        <v>45</v>
      </c>
      <c r="I128" t="s">
        <v>107</v>
      </c>
      <c r="J128" t="str">
        <f>VLOOKUP(tbl_data[[#This Row],[country_to]],tbl_country_to[],2,FALSE)</f>
        <v>Europe</v>
      </c>
      <c r="K128" t="s">
        <v>63</v>
      </c>
      <c r="L128" t="s">
        <v>30</v>
      </c>
      <c r="M128" t="s">
        <v>136</v>
      </c>
      <c r="N128" s="2">
        <v>12</v>
      </c>
      <c r="O128" s="2">
        <f>tbl_data[[#This Row],[fee]]*1000000</f>
        <v>12000000</v>
      </c>
      <c r="P128" t="b">
        <v>0</v>
      </c>
    </row>
    <row r="129" spans="1:16" x14ac:dyDescent="0.25">
      <c r="A129" t="s">
        <v>325</v>
      </c>
      <c r="B129" t="s">
        <v>2825</v>
      </c>
      <c r="C129">
        <v>25</v>
      </c>
      <c r="D129" s="1">
        <v>7</v>
      </c>
      <c r="E129" s="1">
        <f>tbl_data[[#This Row],[market_value]]*1000000</f>
        <v>7000000</v>
      </c>
      <c r="F129" t="str">
        <f>VLOOKUP(tbl_data[[#This Row],[country_from]],tbl_country_from[],2,FALSE)</f>
        <v>Europe</v>
      </c>
      <c r="G129" t="s">
        <v>14</v>
      </c>
      <c r="H129" t="s">
        <v>15</v>
      </c>
      <c r="I129" t="s">
        <v>47</v>
      </c>
      <c r="J129" t="str">
        <f>VLOOKUP(tbl_data[[#This Row],[country_to]],tbl_country_to[],2,FALSE)</f>
        <v>Europe</v>
      </c>
      <c r="K129" t="s">
        <v>17</v>
      </c>
      <c r="L129" t="s">
        <v>18</v>
      </c>
      <c r="M129" t="s">
        <v>61</v>
      </c>
      <c r="N129" s="2">
        <v>12</v>
      </c>
      <c r="O129" s="2">
        <f>tbl_data[[#This Row],[fee]]*1000000</f>
        <v>12000000</v>
      </c>
      <c r="P129" t="b">
        <v>0</v>
      </c>
    </row>
    <row r="130" spans="1:16" x14ac:dyDescent="0.25">
      <c r="A130" t="s">
        <v>2443</v>
      </c>
      <c r="B130" t="s">
        <v>13</v>
      </c>
      <c r="C130">
        <v>21</v>
      </c>
      <c r="D130" s="1">
        <v>4</v>
      </c>
      <c r="E130" s="1">
        <f>tbl_data[[#This Row],[market_value]]*1000000</f>
        <v>4000000</v>
      </c>
      <c r="F130" t="str">
        <f>VLOOKUP(tbl_data[[#This Row],[country_from]],tbl_country_from[],2,FALSE)</f>
        <v>South America</v>
      </c>
      <c r="G130" t="s">
        <v>326</v>
      </c>
      <c r="H130" t="s">
        <v>2588</v>
      </c>
      <c r="I130" t="s">
        <v>2444</v>
      </c>
      <c r="J130" t="str">
        <f>VLOOKUP(tbl_data[[#This Row],[country_to]],tbl_country_to[],2,FALSE)</f>
        <v>Europe</v>
      </c>
      <c r="K130" t="s">
        <v>44</v>
      </c>
      <c r="L130" t="s">
        <v>45</v>
      </c>
      <c r="M130" t="s">
        <v>94</v>
      </c>
      <c r="N130" s="2">
        <v>12</v>
      </c>
      <c r="O130" s="2">
        <f>tbl_data[[#This Row],[fee]]*1000000</f>
        <v>12000000</v>
      </c>
      <c r="P130" t="b">
        <v>0</v>
      </c>
    </row>
    <row r="131" spans="1:16" x14ac:dyDescent="0.25">
      <c r="A131" t="s">
        <v>327</v>
      </c>
      <c r="B131" t="s">
        <v>26</v>
      </c>
      <c r="C131">
        <v>22</v>
      </c>
      <c r="D131" s="1">
        <v>7.5</v>
      </c>
      <c r="E131" s="1">
        <f>tbl_data[[#This Row],[market_value]]*1000000</f>
        <v>7500000</v>
      </c>
      <c r="F131" t="str">
        <f>VLOOKUP(tbl_data[[#This Row],[country_from]],tbl_country_from[],2,FALSE)</f>
        <v>Europe</v>
      </c>
      <c r="G131" t="s">
        <v>14</v>
      </c>
      <c r="H131" t="s">
        <v>15</v>
      </c>
      <c r="I131" t="s">
        <v>47</v>
      </c>
      <c r="J131" t="str">
        <f>VLOOKUP(tbl_data[[#This Row],[country_to]],tbl_country_to[],2,FALSE)</f>
        <v>Europe</v>
      </c>
      <c r="K131" t="s">
        <v>17</v>
      </c>
      <c r="L131" t="s">
        <v>18</v>
      </c>
      <c r="M131" t="s">
        <v>257</v>
      </c>
      <c r="N131" s="2">
        <v>12</v>
      </c>
      <c r="O131" s="2">
        <f>tbl_data[[#This Row],[fee]]*1000000</f>
        <v>12000000</v>
      </c>
      <c r="P131" t="b">
        <v>0</v>
      </c>
    </row>
    <row r="132" spans="1:16" x14ac:dyDescent="0.25">
      <c r="A132" t="s">
        <v>328</v>
      </c>
      <c r="B132" t="s">
        <v>2825</v>
      </c>
      <c r="C132">
        <v>21</v>
      </c>
      <c r="D132" s="1">
        <v>3</v>
      </c>
      <c r="E132" s="1">
        <f>tbl_data[[#This Row],[market_value]]*1000000</f>
        <v>3000000</v>
      </c>
      <c r="F132" t="str">
        <f>VLOOKUP(tbl_data[[#This Row],[country_from]],tbl_country_from[],2,FALSE)</f>
        <v>Europe</v>
      </c>
      <c r="G132" t="s">
        <v>307</v>
      </c>
      <c r="H132" t="s">
        <v>178</v>
      </c>
      <c r="I132" t="s">
        <v>329</v>
      </c>
      <c r="J132" t="str">
        <f>VLOOKUP(tbl_data[[#This Row],[country_to]],tbl_country_to[],2,FALSE)</f>
        <v>Europe</v>
      </c>
      <c r="K132" t="s">
        <v>63</v>
      </c>
      <c r="L132" t="s">
        <v>30</v>
      </c>
      <c r="M132" t="s">
        <v>81</v>
      </c>
      <c r="N132" s="2">
        <v>12</v>
      </c>
      <c r="O132" s="2">
        <f>tbl_data[[#This Row],[fee]]*1000000</f>
        <v>12000000</v>
      </c>
      <c r="P132" t="b">
        <v>0</v>
      </c>
    </row>
    <row r="133" spans="1:16" x14ac:dyDescent="0.25">
      <c r="A133" t="s">
        <v>330</v>
      </c>
      <c r="B133" t="s">
        <v>26</v>
      </c>
      <c r="C133">
        <v>23</v>
      </c>
      <c r="D133" s="1">
        <v>7</v>
      </c>
      <c r="E133" s="1">
        <f>tbl_data[[#This Row],[market_value]]*1000000</f>
        <v>7000000</v>
      </c>
      <c r="F133" t="str">
        <f>VLOOKUP(tbl_data[[#This Row],[country_from]],tbl_country_from[],2,FALSE)</f>
        <v>Europe</v>
      </c>
      <c r="G133" t="s">
        <v>112</v>
      </c>
      <c r="H133" t="s">
        <v>113</v>
      </c>
      <c r="I133" t="s">
        <v>114</v>
      </c>
      <c r="J133" t="str">
        <f>VLOOKUP(tbl_data[[#This Row],[country_to]],tbl_country_to[],2,FALSE)</f>
        <v>Europe</v>
      </c>
      <c r="K133" t="s">
        <v>14</v>
      </c>
      <c r="L133" t="s">
        <v>15</v>
      </c>
      <c r="M133" t="s">
        <v>120</v>
      </c>
      <c r="N133" s="2">
        <v>12</v>
      </c>
      <c r="O133" s="2">
        <f>tbl_data[[#This Row],[fee]]*1000000</f>
        <v>12000000</v>
      </c>
      <c r="P133" t="b">
        <v>0</v>
      </c>
    </row>
    <row r="134" spans="1:16" x14ac:dyDescent="0.25">
      <c r="A134" t="s">
        <v>356</v>
      </c>
      <c r="B134" t="s">
        <v>2825</v>
      </c>
      <c r="C134">
        <v>23</v>
      </c>
      <c r="D134" s="1">
        <v>4.5</v>
      </c>
      <c r="E134" s="1">
        <f>tbl_data[[#This Row],[market_value]]*1000000</f>
        <v>4500000</v>
      </c>
      <c r="F134" t="str">
        <f>VLOOKUP(tbl_data[[#This Row],[country_from]],tbl_country_from[],2,FALSE)</f>
        <v>Europe</v>
      </c>
      <c r="G134" t="s">
        <v>17</v>
      </c>
      <c r="H134" t="s">
        <v>148</v>
      </c>
      <c r="I134" t="s">
        <v>297</v>
      </c>
      <c r="J134" t="str">
        <f>VLOOKUP(tbl_data[[#This Row],[country_to]],tbl_country_to[],2,FALSE)</f>
        <v>Europe</v>
      </c>
      <c r="K134" t="s">
        <v>17</v>
      </c>
      <c r="L134" t="s">
        <v>18</v>
      </c>
      <c r="M134" t="s">
        <v>229</v>
      </c>
      <c r="N134" s="2">
        <v>11.9</v>
      </c>
      <c r="O134" s="2">
        <f>tbl_data[[#This Row],[fee]]*1000000</f>
        <v>11900000</v>
      </c>
      <c r="P134" t="b">
        <v>0</v>
      </c>
    </row>
    <row r="135" spans="1:16" x14ac:dyDescent="0.25">
      <c r="A135" t="s">
        <v>208</v>
      </c>
      <c r="B135" t="s">
        <v>13</v>
      </c>
      <c r="C135">
        <v>26</v>
      </c>
      <c r="D135" s="1">
        <v>18</v>
      </c>
      <c r="E135" s="1">
        <f>tbl_data[[#This Row],[market_value]]*1000000</f>
        <v>18000000</v>
      </c>
      <c r="F135" t="str">
        <f>VLOOKUP(tbl_data[[#This Row],[country_from]],tbl_country_from[],2,FALSE)</f>
        <v>Europe</v>
      </c>
      <c r="G135" t="s">
        <v>17</v>
      </c>
      <c r="H135" t="s">
        <v>18</v>
      </c>
      <c r="I135" t="s">
        <v>52</v>
      </c>
      <c r="J135" t="str">
        <f>VLOOKUP(tbl_data[[#This Row],[country_to]],tbl_country_to[],2,FALSE)</f>
        <v>Europe</v>
      </c>
      <c r="K135" t="s">
        <v>17</v>
      </c>
      <c r="L135" t="s">
        <v>18</v>
      </c>
      <c r="M135" t="s">
        <v>58</v>
      </c>
      <c r="N135" s="2">
        <v>11.8</v>
      </c>
      <c r="O135" s="2">
        <f>tbl_data[[#This Row],[fee]]*1000000</f>
        <v>11800000</v>
      </c>
      <c r="P135" t="b">
        <v>0</v>
      </c>
    </row>
    <row r="136" spans="1:16" x14ac:dyDescent="0.25">
      <c r="A136" t="s">
        <v>357</v>
      </c>
      <c r="B136" t="s">
        <v>13</v>
      </c>
      <c r="C136">
        <v>18</v>
      </c>
      <c r="D136" s="1">
        <v>11</v>
      </c>
      <c r="E136" s="1">
        <f>tbl_data[[#This Row],[market_value]]*1000000</f>
        <v>11000000</v>
      </c>
      <c r="F136" t="str">
        <f>VLOOKUP(tbl_data[[#This Row],[country_from]],tbl_country_from[],2,FALSE)</f>
        <v>South America</v>
      </c>
      <c r="G136" t="s">
        <v>358</v>
      </c>
      <c r="H136" t="s">
        <v>2590</v>
      </c>
      <c r="I136" t="s">
        <v>2591</v>
      </c>
      <c r="J136" t="str">
        <f>VLOOKUP(tbl_data[[#This Row],[country_to]],tbl_country_to[],2,FALSE)</f>
        <v>Europe</v>
      </c>
      <c r="K136" t="s">
        <v>17</v>
      </c>
      <c r="L136" t="s">
        <v>18</v>
      </c>
      <c r="M136" t="s">
        <v>52</v>
      </c>
      <c r="N136" s="2">
        <v>11.6</v>
      </c>
      <c r="O136" s="2">
        <f>tbl_data[[#This Row],[fee]]*1000000</f>
        <v>11600000</v>
      </c>
      <c r="P136" t="b">
        <v>0</v>
      </c>
    </row>
    <row r="137" spans="1:16" x14ac:dyDescent="0.25">
      <c r="A137" t="s">
        <v>272</v>
      </c>
      <c r="B137" t="s">
        <v>218</v>
      </c>
      <c r="C137">
        <v>30</v>
      </c>
      <c r="D137" s="1">
        <v>15</v>
      </c>
      <c r="E137" s="1">
        <f>tbl_data[[#This Row],[market_value]]*1000000</f>
        <v>15000000</v>
      </c>
      <c r="F137" t="str">
        <f>VLOOKUP(tbl_data[[#This Row],[country_from]],tbl_country_from[],2,FALSE)</f>
        <v>Europe</v>
      </c>
      <c r="G137" t="s">
        <v>17</v>
      </c>
      <c r="H137" t="s">
        <v>148</v>
      </c>
      <c r="I137" t="s">
        <v>149</v>
      </c>
      <c r="J137" t="str">
        <f>VLOOKUP(tbl_data[[#This Row],[country_to]],tbl_country_to[],2,FALSE)</f>
        <v>Europe</v>
      </c>
      <c r="K137" t="s">
        <v>17</v>
      </c>
      <c r="L137" t="s">
        <v>18</v>
      </c>
      <c r="M137" t="s">
        <v>42</v>
      </c>
      <c r="N137" s="2">
        <v>11.5</v>
      </c>
      <c r="O137" s="2">
        <f>tbl_data[[#This Row],[fee]]*1000000</f>
        <v>11500000</v>
      </c>
      <c r="P137" t="b">
        <v>0</v>
      </c>
    </row>
    <row r="138" spans="1:16" x14ac:dyDescent="0.25">
      <c r="A138" t="s">
        <v>2411</v>
      </c>
      <c r="B138" t="s">
        <v>2825</v>
      </c>
      <c r="C138">
        <v>23</v>
      </c>
      <c r="D138" s="1">
        <v>25</v>
      </c>
      <c r="E138" s="1">
        <f>tbl_data[[#This Row],[market_value]]*1000000</f>
        <v>25000000</v>
      </c>
      <c r="F138" t="str">
        <f>VLOOKUP(tbl_data[[#This Row],[country_from]],tbl_country_from[],2,FALSE)</f>
        <v>Europe</v>
      </c>
      <c r="G138" t="s">
        <v>17</v>
      </c>
      <c r="H138" t="s">
        <v>18</v>
      </c>
      <c r="I138" t="s">
        <v>66</v>
      </c>
      <c r="J138" t="str">
        <f>VLOOKUP(tbl_data[[#This Row],[country_to]],tbl_country_to[],2,FALSE)</f>
        <v>Europe</v>
      </c>
      <c r="K138" t="s">
        <v>63</v>
      </c>
      <c r="L138" t="s">
        <v>30</v>
      </c>
      <c r="M138" t="s">
        <v>136</v>
      </c>
      <c r="N138" s="2">
        <v>11</v>
      </c>
      <c r="O138" s="2">
        <f>tbl_data[[#This Row],[fee]]*1000000</f>
        <v>11000000</v>
      </c>
      <c r="P138" t="b">
        <v>0</v>
      </c>
    </row>
    <row r="139" spans="1:16" x14ac:dyDescent="0.25">
      <c r="A139" t="s">
        <v>230</v>
      </c>
      <c r="B139" t="s">
        <v>2825</v>
      </c>
      <c r="C139">
        <v>29</v>
      </c>
      <c r="D139" s="1">
        <v>17</v>
      </c>
      <c r="E139" s="1">
        <f>tbl_data[[#This Row],[market_value]]*1000000</f>
        <v>17000000</v>
      </c>
      <c r="F139" t="str">
        <f>VLOOKUP(tbl_data[[#This Row],[country_from]],tbl_country_from[],2,FALSE)</f>
        <v>Europe</v>
      </c>
      <c r="G139" t="s">
        <v>44</v>
      </c>
      <c r="H139" t="s">
        <v>45</v>
      </c>
      <c r="I139" t="s">
        <v>107</v>
      </c>
      <c r="J139" t="str">
        <f>VLOOKUP(tbl_data[[#This Row],[country_to]],tbl_country_to[],2,FALSE)</f>
        <v>Europe</v>
      </c>
      <c r="K139" t="s">
        <v>63</v>
      </c>
      <c r="L139" t="s">
        <v>30</v>
      </c>
      <c r="M139" t="s">
        <v>136</v>
      </c>
      <c r="N139" s="2">
        <v>11</v>
      </c>
      <c r="O139" s="2">
        <f>tbl_data[[#This Row],[fee]]*1000000</f>
        <v>11000000</v>
      </c>
      <c r="P139" t="b">
        <v>0</v>
      </c>
    </row>
    <row r="140" spans="1:16" x14ac:dyDescent="0.25">
      <c r="A140" t="s">
        <v>2432</v>
      </c>
      <c r="B140" t="s">
        <v>2826</v>
      </c>
      <c r="C140">
        <v>24</v>
      </c>
      <c r="D140" s="1">
        <v>15</v>
      </c>
      <c r="E140" s="1">
        <f>tbl_data[[#This Row],[market_value]]*1000000</f>
        <v>15000000</v>
      </c>
      <c r="F140" t="str">
        <f>VLOOKUP(tbl_data[[#This Row],[country_from]],tbl_country_from[],2,FALSE)</f>
        <v>Europe</v>
      </c>
      <c r="G140" t="s">
        <v>32</v>
      </c>
      <c r="H140" t="s">
        <v>33</v>
      </c>
      <c r="I140" t="s">
        <v>273</v>
      </c>
      <c r="J140" t="str">
        <f>VLOOKUP(tbl_data[[#This Row],[country_to]],tbl_country_to[],2,FALSE)</f>
        <v>Europe</v>
      </c>
      <c r="K140" t="s">
        <v>44</v>
      </c>
      <c r="L140" t="s">
        <v>45</v>
      </c>
      <c r="M140" t="s">
        <v>62</v>
      </c>
      <c r="N140" s="2">
        <v>11</v>
      </c>
      <c r="O140" s="2">
        <f>tbl_data[[#This Row],[fee]]*1000000</f>
        <v>11000000</v>
      </c>
      <c r="P140" t="b">
        <v>0</v>
      </c>
    </row>
    <row r="141" spans="1:16" x14ac:dyDescent="0.25">
      <c r="A141" t="s">
        <v>274</v>
      </c>
      <c r="B141" t="s">
        <v>13</v>
      </c>
      <c r="C141">
        <v>18</v>
      </c>
      <c r="D141" s="1">
        <v>15</v>
      </c>
      <c r="E141" s="1">
        <f>tbl_data[[#This Row],[market_value]]*1000000</f>
        <v>15000000</v>
      </c>
      <c r="F141" t="str">
        <f>VLOOKUP(tbl_data[[#This Row],[country_from]],tbl_country_from[],2,FALSE)</f>
        <v>Europe</v>
      </c>
      <c r="G141" t="s">
        <v>63</v>
      </c>
      <c r="H141" t="s">
        <v>30</v>
      </c>
      <c r="I141" t="s">
        <v>275</v>
      </c>
      <c r="J141" t="str">
        <f>VLOOKUP(tbl_data[[#This Row],[country_to]],tbl_country_to[],2,FALSE)</f>
        <v>Europe</v>
      </c>
      <c r="K141" t="s">
        <v>32</v>
      </c>
      <c r="L141" t="s">
        <v>33</v>
      </c>
      <c r="M141" t="s">
        <v>41</v>
      </c>
      <c r="N141" s="2">
        <v>11</v>
      </c>
      <c r="O141" s="2">
        <f>tbl_data[[#This Row],[fee]]*1000000</f>
        <v>11000000</v>
      </c>
      <c r="P141" t="b">
        <v>0</v>
      </c>
    </row>
    <row r="142" spans="1:16" x14ac:dyDescent="0.25">
      <c r="A142" t="s">
        <v>2452</v>
      </c>
      <c r="B142" t="s">
        <v>13</v>
      </c>
      <c r="C142">
        <v>22</v>
      </c>
      <c r="D142" s="1">
        <v>6</v>
      </c>
      <c r="E142" s="1">
        <f>tbl_data[[#This Row],[market_value]]*1000000</f>
        <v>6000000</v>
      </c>
      <c r="F142" t="str">
        <f>VLOOKUP(tbl_data[[#This Row],[country_from]],tbl_country_from[],2,FALSE)</f>
        <v>Europe</v>
      </c>
      <c r="G142" t="s">
        <v>21</v>
      </c>
      <c r="H142" t="s">
        <v>22</v>
      </c>
      <c r="I142" t="s">
        <v>359</v>
      </c>
      <c r="J142" t="str">
        <f>VLOOKUP(tbl_data[[#This Row],[country_to]],tbl_country_to[],2,FALSE)</f>
        <v>Europe</v>
      </c>
      <c r="K142" t="s">
        <v>32</v>
      </c>
      <c r="L142" t="s">
        <v>33</v>
      </c>
      <c r="M142" t="s">
        <v>207</v>
      </c>
      <c r="N142" s="2">
        <v>11</v>
      </c>
      <c r="O142" s="2">
        <f>tbl_data[[#This Row],[fee]]*1000000</f>
        <v>11000000</v>
      </c>
      <c r="P142" t="b">
        <v>0</v>
      </c>
    </row>
    <row r="143" spans="1:16" x14ac:dyDescent="0.25">
      <c r="A143" t="s">
        <v>366</v>
      </c>
      <c r="B143" t="s">
        <v>2825</v>
      </c>
      <c r="C143">
        <v>23</v>
      </c>
      <c r="D143" s="1">
        <v>2</v>
      </c>
      <c r="E143" s="1">
        <f>tbl_data[[#This Row],[market_value]]*1000000</f>
        <v>2000000</v>
      </c>
      <c r="F143" t="str">
        <f>VLOOKUP(tbl_data[[#This Row],[country_from]],tbl_country_from[],2,FALSE)</f>
        <v>Europe</v>
      </c>
      <c r="G143" t="s">
        <v>367</v>
      </c>
      <c r="H143" t="s">
        <v>148</v>
      </c>
      <c r="I143" t="s">
        <v>368</v>
      </c>
      <c r="J143" t="str">
        <f>VLOOKUP(tbl_data[[#This Row],[country_to]],tbl_country_to[],2,FALSE)</f>
        <v>Europe</v>
      </c>
      <c r="K143" t="s">
        <v>17</v>
      </c>
      <c r="L143" t="s">
        <v>18</v>
      </c>
      <c r="M143" t="s">
        <v>79</v>
      </c>
      <c r="N143" s="2">
        <v>10.65</v>
      </c>
      <c r="O143" s="2">
        <f>tbl_data[[#This Row],[fee]]*1000000</f>
        <v>10650000</v>
      </c>
      <c r="P143" t="b">
        <v>0</v>
      </c>
    </row>
    <row r="144" spans="1:16" x14ac:dyDescent="0.25">
      <c r="A144" t="s">
        <v>231</v>
      </c>
      <c r="B144" t="s">
        <v>13</v>
      </c>
      <c r="C144">
        <v>26</v>
      </c>
      <c r="D144" s="1">
        <v>17</v>
      </c>
      <c r="E144" s="1">
        <f>tbl_data[[#This Row],[market_value]]*1000000</f>
        <v>17000000</v>
      </c>
      <c r="F144" t="str">
        <f>VLOOKUP(tbl_data[[#This Row],[country_from]],tbl_country_from[],2,FALSE)</f>
        <v>Europe</v>
      </c>
      <c r="G144" t="s">
        <v>44</v>
      </c>
      <c r="H144" t="s">
        <v>232</v>
      </c>
      <c r="I144" t="s">
        <v>233</v>
      </c>
      <c r="J144" t="str">
        <f>VLOOKUP(tbl_data[[#This Row],[country_to]],tbl_country_to[],2,FALSE)</f>
        <v>Europe</v>
      </c>
      <c r="K144" t="s">
        <v>44</v>
      </c>
      <c r="L144" t="s">
        <v>45</v>
      </c>
      <c r="M144" t="s">
        <v>190</v>
      </c>
      <c r="N144" s="2">
        <v>10.5</v>
      </c>
      <c r="O144" s="2">
        <f>tbl_data[[#This Row],[fee]]*1000000</f>
        <v>10500000</v>
      </c>
      <c r="P144" t="b">
        <v>0</v>
      </c>
    </row>
    <row r="145" spans="1:16" x14ac:dyDescent="0.25">
      <c r="A145" t="s">
        <v>331</v>
      </c>
      <c r="B145" t="s">
        <v>2824</v>
      </c>
      <c r="C145">
        <v>19</v>
      </c>
      <c r="D145" s="1">
        <v>12</v>
      </c>
      <c r="E145" s="1">
        <f>tbl_data[[#This Row],[market_value]]*1000000</f>
        <v>12000000</v>
      </c>
      <c r="F145" t="str">
        <f>VLOOKUP(tbl_data[[#This Row],[country_from]],tbl_country_from[],2,FALSE)</f>
        <v>South America</v>
      </c>
      <c r="G145" t="s">
        <v>266</v>
      </c>
      <c r="H145" t="s">
        <v>2445</v>
      </c>
      <c r="I145" t="s">
        <v>332</v>
      </c>
      <c r="J145" t="str">
        <f>VLOOKUP(tbl_data[[#This Row],[country_to]],tbl_country_to[],2,FALSE)</f>
        <v>Europe</v>
      </c>
      <c r="K145" t="s">
        <v>35</v>
      </c>
      <c r="L145" t="s">
        <v>36</v>
      </c>
      <c r="M145" t="s">
        <v>84</v>
      </c>
      <c r="N145" s="2">
        <v>10.5</v>
      </c>
      <c r="O145" s="2">
        <f>tbl_data[[#This Row],[fee]]*1000000</f>
        <v>10500000</v>
      </c>
      <c r="P145" t="b">
        <v>0</v>
      </c>
    </row>
    <row r="146" spans="1:16" x14ac:dyDescent="0.25">
      <c r="A146" t="s">
        <v>369</v>
      </c>
      <c r="B146" t="s">
        <v>2825</v>
      </c>
      <c r="C146">
        <v>23</v>
      </c>
      <c r="D146" s="1">
        <v>6.5</v>
      </c>
      <c r="E146" s="1">
        <f>tbl_data[[#This Row],[market_value]]*1000000</f>
        <v>6500000</v>
      </c>
      <c r="F146" t="str">
        <f>VLOOKUP(tbl_data[[#This Row],[country_from]],tbl_country_from[],2,FALSE)</f>
        <v>South America</v>
      </c>
      <c r="G146" t="s">
        <v>266</v>
      </c>
      <c r="H146" t="s">
        <v>2445</v>
      </c>
      <c r="I146" t="s">
        <v>2456</v>
      </c>
      <c r="J146" t="str">
        <f>VLOOKUP(tbl_data[[#This Row],[country_to]],tbl_country_to[],2,FALSE)</f>
        <v>Europe</v>
      </c>
      <c r="K146" t="s">
        <v>17</v>
      </c>
      <c r="L146" t="s">
        <v>148</v>
      </c>
      <c r="M146" t="s">
        <v>370</v>
      </c>
      <c r="N146" s="2">
        <v>10.5</v>
      </c>
      <c r="O146" s="2">
        <f>tbl_data[[#This Row],[fee]]*1000000</f>
        <v>10500000</v>
      </c>
      <c r="P146" t="b">
        <v>0</v>
      </c>
    </row>
    <row r="147" spans="1:16" x14ac:dyDescent="0.25">
      <c r="A147" t="s">
        <v>333</v>
      </c>
      <c r="B147" t="s">
        <v>2825</v>
      </c>
      <c r="C147">
        <v>21</v>
      </c>
      <c r="D147" s="1">
        <v>12</v>
      </c>
      <c r="E147" s="1">
        <f>tbl_data[[#This Row],[market_value]]*1000000</f>
        <v>12000000</v>
      </c>
      <c r="F147" t="str">
        <f>VLOOKUP(tbl_data[[#This Row],[country_from]],tbl_country_from[],2,FALSE)</f>
        <v>Europe</v>
      </c>
      <c r="G147" t="s">
        <v>17</v>
      </c>
      <c r="H147" t="s">
        <v>18</v>
      </c>
      <c r="I147" t="s">
        <v>28</v>
      </c>
      <c r="J147" t="str">
        <f>VLOOKUP(tbl_data[[#This Row],[country_to]],tbl_country_to[],2,FALSE)</f>
        <v>Europe</v>
      </c>
      <c r="K147" t="s">
        <v>17</v>
      </c>
      <c r="L147" t="s">
        <v>18</v>
      </c>
      <c r="M147" t="s">
        <v>52</v>
      </c>
      <c r="N147" s="2">
        <v>10.4</v>
      </c>
      <c r="O147" s="2">
        <f>tbl_data[[#This Row],[fee]]*1000000</f>
        <v>10400000</v>
      </c>
      <c r="P147" t="b">
        <v>0</v>
      </c>
    </row>
    <row r="148" spans="1:16" x14ac:dyDescent="0.25">
      <c r="A148" t="s">
        <v>371</v>
      </c>
      <c r="B148" t="s">
        <v>2825</v>
      </c>
      <c r="C148">
        <v>21</v>
      </c>
      <c r="D148" s="1">
        <v>7</v>
      </c>
      <c r="E148" s="1">
        <f>tbl_data[[#This Row],[market_value]]*1000000</f>
        <v>7000000</v>
      </c>
      <c r="F148" t="str">
        <f>VLOOKUP(tbl_data[[#This Row],[country_from]],tbl_country_from[],2,FALSE)</f>
        <v>Europe</v>
      </c>
      <c r="G148" t="s">
        <v>17</v>
      </c>
      <c r="H148" t="s">
        <v>264</v>
      </c>
      <c r="I148" t="s">
        <v>372</v>
      </c>
      <c r="J148" t="str">
        <f>VLOOKUP(tbl_data[[#This Row],[country_to]],tbl_country_to[],2,FALSE)</f>
        <v>Europe</v>
      </c>
      <c r="K148" t="s">
        <v>17</v>
      </c>
      <c r="L148" t="s">
        <v>18</v>
      </c>
      <c r="M148" t="s">
        <v>58</v>
      </c>
      <c r="N148" s="2">
        <v>10.4</v>
      </c>
      <c r="O148" s="2">
        <f>tbl_data[[#This Row],[fee]]*1000000</f>
        <v>10400000</v>
      </c>
      <c r="P148" t="b">
        <v>0</v>
      </c>
    </row>
    <row r="149" spans="1:16" x14ac:dyDescent="0.25">
      <c r="A149" t="s">
        <v>2446</v>
      </c>
      <c r="B149" t="s">
        <v>218</v>
      </c>
      <c r="C149">
        <v>23</v>
      </c>
      <c r="D149" s="1">
        <v>12</v>
      </c>
      <c r="E149" s="1">
        <f>tbl_data[[#This Row],[market_value]]*1000000</f>
        <v>12000000</v>
      </c>
      <c r="F149" t="str">
        <f>VLOOKUP(tbl_data[[#This Row],[country_from]],tbl_country_from[],2,FALSE)</f>
        <v>Europe</v>
      </c>
      <c r="G149" t="s">
        <v>32</v>
      </c>
      <c r="H149" t="s">
        <v>334</v>
      </c>
      <c r="I149" t="s">
        <v>335</v>
      </c>
      <c r="J149" t="str">
        <f>VLOOKUP(tbl_data[[#This Row],[country_to]],tbl_country_to[],2,FALSE)</f>
        <v>Europe</v>
      </c>
      <c r="K149" t="s">
        <v>44</v>
      </c>
      <c r="L149" t="s">
        <v>45</v>
      </c>
      <c r="M149" t="s">
        <v>153</v>
      </c>
      <c r="N149" s="2">
        <v>10.1</v>
      </c>
      <c r="O149" s="2">
        <f>tbl_data[[#This Row],[fee]]*1000000</f>
        <v>10100000</v>
      </c>
      <c r="P149" t="b">
        <v>0</v>
      </c>
    </row>
    <row r="150" spans="1:16" x14ac:dyDescent="0.25">
      <c r="A150" t="s">
        <v>2755</v>
      </c>
      <c r="B150" t="s">
        <v>26</v>
      </c>
      <c r="C150">
        <v>26</v>
      </c>
      <c r="D150" s="1">
        <v>18</v>
      </c>
      <c r="E150" s="1">
        <f>tbl_data[[#This Row],[market_value]]*1000000</f>
        <v>18000000</v>
      </c>
      <c r="F150" t="str">
        <f>VLOOKUP(tbl_data[[#This Row],[country_from]],tbl_country_from[],2,FALSE)</f>
        <v>Europe</v>
      </c>
      <c r="G150" t="s">
        <v>14</v>
      </c>
      <c r="H150" t="s">
        <v>15</v>
      </c>
      <c r="I150" t="s">
        <v>209</v>
      </c>
      <c r="J150" t="str">
        <f>VLOOKUP(tbl_data[[#This Row],[country_to]],tbl_country_to[],2,FALSE)</f>
        <v>Europe</v>
      </c>
      <c r="K150" t="s">
        <v>17</v>
      </c>
      <c r="L150" t="s">
        <v>18</v>
      </c>
      <c r="M150" t="s">
        <v>119</v>
      </c>
      <c r="N150" s="2">
        <v>10</v>
      </c>
      <c r="O150" s="2">
        <f>tbl_data[[#This Row],[fee]]*1000000</f>
        <v>10000000</v>
      </c>
      <c r="P150" t="b">
        <v>0</v>
      </c>
    </row>
    <row r="151" spans="1:16" x14ac:dyDescent="0.25">
      <c r="A151" t="s">
        <v>244</v>
      </c>
      <c r="B151" t="s">
        <v>26</v>
      </c>
      <c r="C151">
        <v>25</v>
      </c>
      <c r="D151" s="1">
        <v>16</v>
      </c>
      <c r="E151" s="1">
        <f>tbl_data[[#This Row],[market_value]]*1000000</f>
        <v>16000000</v>
      </c>
      <c r="F151" t="str">
        <f>VLOOKUP(tbl_data[[#This Row],[country_from]],tbl_country_from[],2,FALSE)</f>
        <v>Europe</v>
      </c>
      <c r="G151" t="s">
        <v>63</v>
      </c>
      <c r="H151" t="s">
        <v>30</v>
      </c>
      <c r="I151" t="s">
        <v>136</v>
      </c>
      <c r="J151" t="str">
        <f>VLOOKUP(tbl_data[[#This Row],[country_to]],tbl_country_to[],2,FALSE)</f>
        <v>Europe</v>
      </c>
      <c r="K151" t="s">
        <v>17</v>
      </c>
      <c r="L151" t="s">
        <v>18</v>
      </c>
      <c r="M151" t="s">
        <v>162</v>
      </c>
      <c r="N151" s="2">
        <v>10</v>
      </c>
      <c r="O151" s="2">
        <f>tbl_data[[#This Row],[fee]]*1000000</f>
        <v>10000000</v>
      </c>
      <c r="P151" t="b">
        <v>0</v>
      </c>
    </row>
    <row r="152" spans="1:16" x14ac:dyDescent="0.25">
      <c r="A152" t="s">
        <v>276</v>
      </c>
      <c r="B152" t="s">
        <v>2824</v>
      </c>
      <c r="C152">
        <v>21</v>
      </c>
      <c r="D152" s="1">
        <v>15</v>
      </c>
      <c r="E152" s="1">
        <f>tbl_data[[#This Row],[market_value]]*1000000</f>
        <v>15000000</v>
      </c>
      <c r="F152" t="str">
        <f>VLOOKUP(tbl_data[[#This Row],[country_from]],tbl_country_from[],2,FALSE)</f>
        <v>Europe</v>
      </c>
      <c r="G152" t="s">
        <v>277</v>
      </c>
      <c r="H152" t="s">
        <v>278</v>
      </c>
      <c r="I152" t="s">
        <v>279</v>
      </c>
      <c r="J152" t="str">
        <f>VLOOKUP(tbl_data[[#This Row],[country_to]],tbl_country_to[],2,FALSE)</f>
        <v>Europe</v>
      </c>
      <c r="K152" t="s">
        <v>44</v>
      </c>
      <c r="L152" t="s">
        <v>45</v>
      </c>
      <c r="M152" t="s">
        <v>62</v>
      </c>
      <c r="N152" s="2">
        <v>10</v>
      </c>
      <c r="O152" s="2">
        <f>tbl_data[[#This Row],[fee]]*1000000</f>
        <v>10000000</v>
      </c>
      <c r="P152" t="b">
        <v>0</v>
      </c>
    </row>
    <row r="153" spans="1:16" x14ac:dyDescent="0.25">
      <c r="A153" t="s">
        <v>2433</v>
      </c>
      <c r="B153" t="s">
        <v>2825</v>
      </c>
      <c r="C153">
        <v>21</v>
      </c>
      <c r="D153" s="1">
        <v>15</v>
      </c>
      <c r="E153" s="1">
        <f>tbl_data[[#This Row],[market_value]]*1000000</f>
        <v>15000000</v>
      </c>
      <c r="F153" t="str">
        <f>VLOOKUP(tbl_data[[#This Row],[country_from]],tbl_country_from[],2,FALSE)</f>
        <v>South America</v>
      </c>
      <c r="G153" t="s">
        <v>280</v>
      </c>
      <c r="H153" t="s">
        <v>281</v>
      </c>
      <c r="I153" t="s">
        <v>282</v>
      </c>
      <c r="J153" t="str">
        <f>VLOOKUP(tbl_data[[#This Row],[country_to]],tbl_country_to[],2,FALSE)</f>
        <v>Europe</v>
      </c>
      <c r="K153" t="s">
        <v>35</v>
      </c>
      <c r="L153" t="s">
        <v>36</v>
      </c>
      <c r="M153" t="s">
        <v>37</v>
      </c>
      <c r="N153" s="2">
        <v>10</v>
      </c>
      <c r="O153" s="2">
        <f>tbl_data[[#This Row],[fee]]*1000000</f>
        <v>10000000</v>
      </c>
      <c r="P153" t="b">
        <v>0</v>
      </c>
    </row>
    <row r="154" spans="1:16" x14ac:dyDescent="0.25">
      <c r="A154" t="s">
        <v>2746</v>
      </c>
      <c r="B154" t="s">
        <v>13</v>
      </c>
      <c r="C154">
        <v>30</v>
      </c>
      <c r="D154" s="1">
        <v>12</v>
      </c>
      <c r="E154" s="1">
        <f>tbl_data[[#This Row],[market_value]]*1000000</f>
        <v>12000000</v>
      </c>
      <c r="F154" t="str">
        <f>VLOOKUP(tbl_data[[#This Row],[country_from]],tbl_country_from[],2,FALSE)</f>
        <v>Europe</v>
      </c>
      <c r="G154" t="s">
        <v>32</v>
      </c>
      <c r="H154" t="s">
        <v>33</v>
      </c>
      <c r="I154" t="s">
        <v>41</v>
      </c>
      <c r="J154" t="str">
        <f>VLOOKUP(tbl_data[[#This Row],[country_to]],tbl_country_to[],2,FALSE)</f>
        <v>Europe</v>
      </c>
      <c r="K154" t="s">
        <v>32</v>
      </c>
      <c r="L154" t="s">
        <v>33</v>
      </c>
      <c r="M154" t="s">
        <v>2486</v>
      </c>
      <c r="N154" s="2">
        <v>10</v>
      </c>
      <c r="O154" s="2">
        <f>tbl_data[[#This Row],[fee]]*1000000</f>
        <v>10000000</v>
      </c>
      <c r="P154" t="b">
        <v>0</v>
      </c>
    </row>
    <row r="155" spans="1:16" x14ac:dyDescent="0.25">
      <c r="A155" t="s">
        <v>336</v>
      </c>
      <c r="B155" t="s">
        <v>2826</v>
      </c>
      <c r="C155">
        <v>22</v>
      </c>
      <c r="D155" s="1">
        <v>12</v>
      </c>
      <c r="E155" s="1">
        <f>tbl_data[[#This Row],[market_value]]*1000000</f>
        <v>12000000</v>
      </c>
      <c r="F155" t="str">
        <f>VLOOKUP(tbl_data[[#This Row],[country_from]],tbl_country_from[],2,FALSE)</f>
        <v>Europe</v>
      </c>
      <c r="G155" t="s">
        <v>21</v>
      </c>
      <c r="H155" t="s">
        <v>22</v>
      </c>
      <c r="I155" t="s">
        <v>337</v>
      </c>
      <c r="J155" t="str">
        <f>VLOOKUP(tbl_data[[#This Row],[country_to]],tbl_country_to[],2,FALSE)</f>
        <v>Europe</v>
      </c>
      <c r="K155" t="s">
        <v>21</v>
      </c>
      <c r="L155" t="s">
        <v>22</v>
      </c>
      <c r="M155" t="s">
        <v>23</v>
      </c>
      <c r="N155" s="2">
        <v>10</v>
      </c>
      <c r="O155" s="2">
        <f>tbl_data[[#This Row],[fee]]*1000000</f>
        <v>10000000</v>
      </c>
      <c r="P155" t="b">
        <v>0</v>
      </c>
    </row>
    <row r="156" spans="1:16" x14ac:dyDescent="0.25">
      <c r="A156" t="s">
        <v>373</v>
      </c>
      <c r="B156" t="s">
        <v>2824</v>
      </c>
      <c r="C156">
        <v>20</v>
      </c>
      <c r="D156" s="1">
        <v>10</v>
      </c>
      <c r="E156" s="1">
        <f>tbl_data[[#This Row],[market_value]]*1000000</f>
        <v>10000000</v>
      </c>
      <c r="F156" t="str">
        <f>VLOOKUP(tbl_data[[#This Row],[country_from]],tbl_country_from[],2,FALSE)</f>
        <v>Europe</v>
      </c>
      <c r="G156" t="s">
        <v>374</v>
      </c>
      <c r="H156" t="s">
        <v>375</v>
      </c>
      <c r="I156" t="s">
        <v>376</v>
      </c>
      <c r="J156" t="str">
        <f>VLOOKUP(tbl_data[[#This Row],[country_to]],tbl_country_to[],2,FALSE)</f>
        <v>Europe</v>
      </c>
      <c r="K156" t="s">
        <v>14</v>
      </c>
      <c r="L156" t="s">
        <v>15</v>
      </c>
      <c r="M156" t="s">
        <v>128</v>
      </c>
      <c r="N156" s="2">
        <v>10</v>
      </c>
      <c r="O156" s="2">
        <f>tbl_data[[#This Row],[fee]]*1000000</f>
        <v>10000000</v>
      </c>
      <c r="P156" t="b">
        <v>0</v>
      </c>
    </row>
    <row r="157" spans="1:16" x14ac:dyDescent="0.25">
      <c r="A157" t="s">
        <v>2457</v>
      </c>
      <c r="B157" t="s">
        <v>2826</v>
      </c>
      <c r="C157">
        <v>23</v>
      </c>
      <c r="D157" s="1">
        <v>5</v>
      </c>
      <c r="E157" s="1">
        <f>tbl_data[[#This Row],[market_value]]*1000000</f>
        <v>5000000</v>
      </c>
      <c r="F157" t="str">
        <f>VLOOKUP(tbl_data[[#This Row],[country_from]],tbl_country_from[],2,FALSE)</f>
        <v>Europe</v>
      </c>
      <c r="G157" t="s">
        <v>17</v>
      </c>
      <c r="H157" t="s">
        <v>18</v>
      </c>
      <c r="I157" t="s">
        <v>76</v>
      </c>
      <c r="J157" t="str">
        <f>VLOOKUP(tbl_data[[#This Row],[country_to]],tbl_country_to[],2,FALSE)</f>
        <v>Europe</v>
      </c>
      <c r="K157" t="s">
        <v>35</v>
      </c>
      <c r="L157" t="s">
        <v>36</v>
      </c>
      <c r="M157" t="s">
        <v>75</v>
      </c>
      <c r="N157" s="2">
        <v>10</v>
      </c>
      <c r="O157" s="2">
        <f>tbl_data[[#This Row],[fee]]*1000000</f>
        <v>10000000</v>
      </c>
      <c r="P157" t="b">
        <v>0</v>
      </c>
    </row>
    <row r="158" spans="1:16" x14ac:dyDescent="0.25">
      <c r="A158" t="s">
        <v>377</v>
      </c>
      <c r="B158" t="s">
        <v>2824</v>
      </c>
      <c r="C158">
        <v>22</v>
      </c>
      <c r="D158" s="1">
        <v>8</v>
      </c>
      <c r="E158" s="1">
        <f>tbl_data[[#This Row],[market_value]]*1000000</f>
        <v>8000000</v>
      </c>
      <c r="F158" t="str">
        <f>VLOOKUP(tbl_data[[#This Row],[country_from]],tbl_country_from[],2,FALSE)</f>
        <v>Europe</v>
      </c>
      <c r="G158" t="s">
        <v>44</v>
      </c>
      <c r="H158" t="s">
        <v>45</v>
      </c>
      <c r="I158" t="s">
        <v>77</v>
      </c>
      <c r="J158" t="str">
        <f>VLOOKUP(tbl_data[[#This Row],[country_to]],tbl_country_to[],2,FALSE)</f>
        <v>Europe</v>
      </c>
      <c r="K158" t="s">
        <v>14</v>
      </c>
      <c r="L158" t="s">
        <v>15</v>
      </c>
      <c r="M158" t="s">
        <v>152</v>
      </c>
      <c r="N158" s="2">
        <v>10</v>
      </c>
      <c r="O158" s="2">
        <f>tbl_data[[#This Row],[fee]]*1000000</f>
        <v>10000000</v>
      </c>
      <c r="P158" t="b">
        <v>0</v>
      </c>
    </row>
    <row r="159" spans="1:16" x14ac:dyDescent="0.25">
      <c r="A159" t="s">
        <v>378</v>
      </c>
      <c r="B159" t="s">
        <v>26</v>
      </c>
      <c r="C159">
        <v>20</v>
      </c>
      <c r="D159" s="1">
        <v>10</v>
      </c>
      <c r="E159" s="1">
        <f>tbl_data[[#This Row],[market_value]]*1000000</f>
        <v>10000000</v>
      </c>
      <c r="F159" t="str">
        <f>VLOOKUP(tbl_data[[#This Row],[country_from]],tbl_country_from[],2,FALSE)</f>
        <v>Europe</v>
      </c>
      <c r="G159" t="s">
        <v>14</v>
      </c>
      <c r="H159" t="s">
        <v>15</v>
      </c>
      <c r="I159" t="s">
        <v>379</v>
      </c>
      <c r="J159" t="str">
        <f>VLOOKUP(tbl_data[[#This Row],[country_to]],tbl_country_to[],2,FALSE)</f>
        <v>Europe</v>
      </c>
      <c r="K159" t="s">
        <v>17</v>
      </c>
      <c r="L159" t="s">
        <v>18</v>
      </c>
      <c r="M159" t="s">
        <v>162</v>
      </c>
      <c r="N159" s="2">
        <v>10</v>
      </c>
      <c r="O159" s="2">
        <f>tbl_data[[#This Row],[fee]]*1000000</f>
        <v>10000000</v>
      </c>
      <c r="P159" t="b">
        <v>0</v>
      </c>
    </row>
    <row r="160" spans="1:16" x14ac:dyDescent="0.25">
      <c r="A160" t="s">
        <v>380</v>
      </c>
      <c r="B160" t="s">
        <v>2826</v>
      </c>
      <c r="C160">
        <v>22</v>
      </c>
      <c r="D160" s="1">
        <v>4</v>
      </c>
      <c r="E160" s="1">
        <f>tbl_data[[#This Row],[market_value]]*1000000</f>
        <v>4000000</v>
      </c>
      <c r="F160" t="str">
        <f>VLOOKUP(tbl_data[[#This Row],[country_from]],tbl_country_from[],2,FALSE)</f>
        <v>Europe</v>
      </c>
      <c r="G160" t="s">
        <v>63</v>
      </c>
      <c r="H160" t="s">
        <v>30</v>
      </c>
      <c r="I160" t="s">
        <v>381</v>
      </c>
      <c r="J160" t="str">
        <f>VLOOKUP(tbl_data[[#This Row],[country_to]],tbl_country_to[],2,FALSE)</f>
        <v>Europe</v>
      </c>
      <c r="K160" t="s">
        <v>17</v>
      </c>
      <c r="L160" t="s">
        <v>18</v>
      </c>
      <c r="M160" t="s">
        <v>119</v>
      </c>
      <c r="N160" s="2">
        <v>10</v>
      </c>
      <c r="O160" s="2">
        <f>tbl_data[[#This Row],[fee]]*1000000</f>
        <v>10000000</v>
      </c>
      <c r="P160" t="b">
        <v>0</v>
      </c>
    </row>
    <row r="161" spans="1:16" x14ac:dyDescent="0.25">
      <c r="A161" t="s">
        <v>382</v>
      </c>
      <c r="B161" t="s">
        <v>2825</v>
      </c>
      <c r="C161">
        <v>23</v>
      </c>
      <c r="D161" s="1">
        <v>5</v>
      </c>
      <c r="E161" s="1">
        <f>tbl_data[[#This Row],[market_value]]*1000000</f>
        <v>5000000</v>
      </c>
      <c r="F161" t="str">
        <f>VLOOKUP(tbl_data[[#This Row],[country_from]],tbl_country_from[],2,FALSE)</f>
        <v>Europe</v>
      </c>
      <c r="G161" t="s">
        <v>112</v>
      </c>
      <c r="H161" t="s">
        <v>113</v>
      </c>
      <c r="I161" t="s">
        <v>383</v>
      </c>
      <c r="J161" t="str">
        <f>VLOOKUP(tbl_data[[#This Row],[country_to]],tbl_country_to[],2,FALSE)</f>
        <v>Europe</v>
      </c>
      <c r="K161" t="s">
        <v>44</v>
      </c>
      <c r="L161" t="s">
        <v>45</v>
      </c>
      <c r="M161" t="s">
        <v>94</v>
      </c>
      <c r="N161" s="2">
        <v>10</v>
      </c>
      <c r="O161" s="2">
        <f>tbl_data[[#This Row],[fee]]*1000000</f>
        <v>10000000</v>
      </c>
      <c r="P161" t="b">
        <v>0</v>
      </c>
    </row>
    <row r="162" spans="1:16" x14ac:dyDescent="0.25">
      <c r="A162" t="s">
        <v>2458</v>
      </c>
      <c r="B162" t="s">
        <v>13</v>
      </c>
      <c r="C162">
        <v>24</v>
      </c>
      <c r="D162" s="1">
        <v>9</v>
      </c>
      <c r="E162" s="1">
        <f>tbl_data[[#This Row],[market_value]]*1000000</f>
        <v>9000000</v>
      </c>
      <c r="F162" t="str">
        <f>VLOOKUP(tbl_data[[#This Row],[country_from]],tbl_country_from[],2,FALSE)</f>
        <v>Europe</v>
      </c>
      <c r="G162" t="s">
        <v>32</v>
      </c>
      <c r="H162" t="s">
        <v>334</v>
      </c>
      <c r="I162" t="s">
        <v>335</v>
      </c>
      <c r="J162" t="str">
        <f>VLOOKUP(tbl_data[[#This Row],[country_to]],tbl_country_to[],2,FALSE)</f>
        <v>Europe</v>
      </c>
      <c r="K162" t="s">
        <v>63</v>
      </c>
      <c r="L162" t="s">
        <v>30</v>
      </c>
      <c r="M162" t="s">
        <v>136</v>
      </c>
      <c r="N162" s="2">
        <v>10</v>
      </c>
      <c r="O162" s="2">
        <f>tbl_data[[#This Row],[fee]]*1000000</f>
        <v>10000000</v>
      </c>
      <c r="P162" t="b">
        <v>0</v>
      </c>
    </row>
    <row r="163" spans="1:16" x14ac:dyDescent="0.25">
      <c r="A163" t="s">
        <v>384</v>
      </c>
      <c r="B163" t="s">
        <v>2824</v>
      </c>
      <c r="C163">
        <v>29</v>
      </c>
      <c r="D163" s="1">
        <v>7.5</v>
      </c>
      <c r="E163" s="1">
        <f>tbl_data[[#This Row],[market_value]]*1000000</f>
        <v>7500000</v>
      </c>
      <c r="F163" t="str">
        <f>VLOOKUP(tbl_data[[#This Row],[country_from]],tbl_country_from[],2,FALSE)</f>
        <v>Europe</v>
      </c>
      <c r="G163" t="s">
        <v>112</v>
      </c>
      <c r="H163" t="s">
        <v>113</v>
      </c>
      <c r="I163" t="s">
        <v>383</v>
      </c>
      <c r="J163" t="str">
        <f>VLOOKUP(tbl_data[[#This Row],[country_to]],tbl_country_to[],2,FALSE)</f>
        <v>Europe</v>
      </c>
      <c r="K163" t="s">
        <v>63</v>
      </c>
      <c r="L163" t="s">
        <v>30</v>
      </c>
      <c r="M163" t="s">
        <v>125</v>
      </c>
      <c r="N163" s="2">
        <v>10</v>
      </c>
      <c r="O163" s="2">
        <f>tbl_data[[#This Row],[fee]]*1000000</f>
        <v>10000000</v>
      </c>
      <c r="P163" t="b">
        <v>0</v>
      </c>
    </row>
    <row r="164" spans="1:16" x14ac:dyDescent="0.25">
      <c r="A164" t="s">
        <v>385</v>
      </c>
      <c r="B164" t="s">
        <v>13</v>
      </c>
      <c r="C164">
        <v>25</v>
      </c>
      <c r="D164" s="1">
        <v>9</v>
      </c>
      <c r="E164" s="1">
        <f>tbl_data[[#This Row],[market_value]]*1000000</f>
        <v>9000000</v>
      </c>
      <c r="F164" t="str">
        <f>VLOOKUP(tbl_data[[#This Row],[country_from]],tbl_country_from[],2,FALSE)</f>
        <v>Europe</v>
      </c>
      <c r="G164" t="s">
        <v>32</v>
      </c>
      <c r="H164" t="s">
        <v>33</v>
      </c>
      <c r="I164" t="s">
        <v>34</v>
      </c>
      <c r="J164" t="str">
        <f>VLOOKUP(tbl_data[[#This Row],[country_to]],tbl_country_to[],2,FALSE)</f>
        <v>Europe</v>
      </c>
      <c r="K164" t="s">
        <v>32</v>
      </c>
      <c r="L164" t="s">
        <v>33</v>
      </c>
      <c r="M164" t="s">
        <v>273</v>
      </c>
      <c r="N164" s="2">
        <v>10</v>
      </c>
      <c r="O164" s="2">
        <f>tbl_data[[#This Row],[fee]]*1000000</f>
        <v>10000000</v>
      </c>
      <c r="P164" t="b">
        <v>0</v>
      </c>
    </row>
    <row r="165" spans="1:16" x14ac:dyDescent="0.25">
      <c r="A165" t="s">
        <v>386</v>
      </c>
      <c r="B165" t="s">
        <v>2825</v>
      </c>
      <c r="C165">
        <v>21</v>
      </c>
      <c r="D165" s="1">
        <v>5</v>
      </c>
      <c r="E165" s="1">
        <f>tbl_data[[#This Row],[market_value]]*1000000</f>
        <v>5000000</v>
      </c>
      <c r="F165" t="str">
        <f>VLOOKUP(tbl_data[[#This Row],[country_from]],tbl_country_from[],2,FALSE)</f>
        <v>Europe</v>
      </c>
      <c r="G165" t="s">
        <v>387</v>
      </c>
      <c r="H165" t="s">
        <v>388</v>
      </c>
      <c r="I165" t="s">
        <v>389</v>
      </c>
      <c r="J165" t="str">
        <f>VLOOKUP(tbl_data[[#This Row],[country_to]],tbl_country_to[],2,FALSE)</f>
        <v>Europe</v>
      </c>
      <c r="K165" t="s">
        <v>112</v>
      </c>
      <c r="L165" t="s">
        <v>113</v>
      </c>
      <c r="M165" t="s">
        <v>114</v>
      </c>
      <c r="N165" s="2">
        <v>10</v>
      </c>
      <c r="O165" s="2">
        <f>tbl_data[[#This Row],[fee]]*1000000</f>
        <v>10000000</v>
      </c>
      <c r="P165" t="b">
        <v>0</v>
      </c>
    </row>
    <row r="166" spans="1:16" x14ac:dyDescent="0.25">
      <c r="A166" t="s">
        <v>2760</v>
      </c>
      <c r="B166" t="s">
        <v>2824</v>
      </c>
      <c r="C166">
        <v>23</v>
      </c>
      <c r="D166" s="1">
        <v>7</v>
      </c>
      <c r="E166" s="1">
        <f>tbl_data[[#This Row],[market_value]]*1000000</f>
        <v>7000000</v>
      </c>
      <c r="F166" t="str">
        <f>VLOOKUP(tbl_data[[#This Row],[country_from]],tbl_country_from[],2,FALSE)</f>
        <v>Europe</v>
      </c>
      <c r="G166" t="s">
        <v>63</v>
      </c>
      <c r="H166" t="s">
        <v>30</v>
      </c>
      <c r="I166" t="s">
        <v>390</v>
      </c>
      <c r="J166" t="str">
        <f>VLOOKUP(tbl_data[[#This Row],[country_to]],tbl_country_to[],2,FALSE)</f>
        <v>Europe</v>
      </c>
      <c r="K166" t="s">
        <v>44</v>
      </c>
      <c r="L166" t="s">
        <v>45</v>
      </c>
      <c r="M166" t="s">
        <v>94</v>
      </c>
      <c r="N166" s="2">
        <v>10</v>
      </c>
      <c r="O166" s="2">
        <f>tbl_data[[#This Row],[fee]]*1000000</f>
        <v>10000000</v>
      </c>
      <c r="P166" t="b">
        <v>0</v>
      </c>
    </row>
    <row r="167" spans="1:16" x14ac:dyDescent="0.25">
      <c r="A167" t="s">
        <v>2761</v>
      </c>
      <c r="B167" t="s">
        <v>13</v>
      </c>
      <c r="C167">
        <v>20</v>
      </c>
      <c r="D167" s="1">
        <v>6.5</v>
      </c>
      <c r="E167" s="1">
        <f>tbl_data[[#This Row],[market_value]]*1000000</f>
        <v>6500000</v>
      </c>
      <c r="F167" t="str">
        <f>VLOOKUP(tbl_data[[#This Row],[country_from]],tbl_country_from[],2,FALSE)</f>
        <v>Europe</v>
      </c>
      <c r="G167" t="s">
        <v>63</v>
      </c>
      <c r="H167" t="s">
        <v>30</v>
      </c>
      <c r="I167" t="s">
        <v>125</v>
      </c>
      <c r="J167" t="str">
        <f>VLOOKUP(tbl_data[[#This Row],[country_to]],tbl_country_to[],2,FALSE)</f>
        <v>Europe</v>
      </c>
      <c r="K167" t="s">
        <v>32</v>
      </c>
      <c r="L167" t="s">
        <v>33</v>
      </c>
      <c r="M167" t="s">
        <v>2421</v>
      </c>
      <c r="N167" s="2">
        <v>10</v>
      </c>
      <c r="O167" s="2">
        <f>tbl_data[[#This Row],[fee]]*1000000</f>
        <v>10000000</v>
      </c>
      <c r="P167" t="b">
        <v>0</v>
      </c>
    </row>
    <row r="168" spans="1:16" x14ac:dyDescent="0.25">
      <c r="A168" t="s">
        <v>2463</v>
      </c>
      <c r="B168" t="s">
        <v>13</v>
      </c>
      <c r="C168">
        <v>22</v>
      </c>
      <c r="D168" s="1">
        <v>7.5</v>
      </c>
      <c r="E168" s="1">
        <f>tbl_data[[#This Row],[market_value]]*1000000</f>
        <v>7500000</v>
      </c>
      <c r="F168" t="str">
        <f>VLOOKUP(tbl_data[[#This Row],[country_from]],tbl_country_from[],2,FALSE)</f>
        <v>Europe</v>
      </c>
      <c r="G168" t="s">
        <v>112</v>
      </c>
      <c r="H168" t="s">
        <v>113</v>
      </c>
      <c r="I168" t="s">
        <v>114</v>
      </c>
      <c r="J168" t="str">
        <f>VLOOKUP(tbl_data[[#This Row],[country_to]],tbl_country_to[],2,FALSE)</f>
        <v>Europe</v>
      </c>
      <c r="K168" t="s">
        <v>63</v>
      </c>
      <c r="L168" t="s">
        <v>30</v>
      </c>
      <c r="M168" t="s">
        <v>256</v>
      </c>
      <c r="N168" s="2">
        <v>9.8000000000000007</v>
      </c>
      <c r="O168" s="2">
        <f>tbl_data[[#This Row],[fee]]*1000000</f>
        <v>9800000</v>
      </c>
      <c r="P168" t="b">
        <v>0</v>
      </c>
    </row>
    <row r="169" spans="1:16" x14ac:dyDescent="0.25">
      <c r="A169" t="s">
        <v>2464</v>
      </c>
      <c r="B169" t="s">
        <v>13</v>
      </c>
      <c r="C169">
        <v>23</v>
      </c>
      <c r="D169" s="1">
        <v>9</v>
      </c>
      <c r="E169" s="1">
        <f>tbl_data[[#This Row],[market_value]]*1000000</f>
        <v>9000000</v>
      </c>
      <c r="F169" t="str">
        <f>VLOOKUP(tbl_data[[#This Row],[country_from]],tbl_country_from[],2,FALSE)</f>
        <v>Europe</v>
      </c>
      <c r="G169" t="s">
        <v>17</v>
      </c>
      <c r="H169" t="s">
        <v>148</v>
      </c>
      <c r="I169" t="s">
        <v>201</v>
      </c>
      <c r="J169" t="str">
        <f>VLOOKUP(tbl_data[[#This Row],[country_to]],tbl_country_to[],2,FALSE)</f>
        <v>North America</v>
      </c>
      <c r="K169" t="s">
        <v>299</v>
      </c>
      <c r="L169" t="s">
        <v>141</v>
      </c>
      <c r="M169" t="s">
        <v>423</v>
      </c>
      <c r="N169" s="2">
        <v>9.5500000000000007</v>
      </c>
      <c r="O169" s="2">
        <f>tbl_data[[#This Row],[fee]]*1000000</f>
        <v>9550000</v>
      </c>
      <c r="P169" t="b">
        <v>0</v>
      </c>
    </row>
    <row r="170" spans="1:16" x14ac:dyDescent="0.25">
      <c r="A170" t="s">
        <v>245</v>
      </c>
      <c r="B170" t="s">
        <v>26</v>
      </c>
      <c r="C170">
        <v>25</v>
      </c>
      <c r="D170" s="1">
        <v>16</v>
      </c>
      <c r="E170" s="1">
        <f>tbl_data[[#This Row],[market_value]]*1000000</f>
        <v>16000000</v>
      </c>
      <c r="F170" t="str">
        <f>VLOOKUP(tbl_data[[#This Row],[country_from]],tbl_country_from[],2,FALSE)</f>
        <v>Europe</v>
      </c>
      <c r="G170" t="s">
        <v>14</v>
      </c>
      <c r="H170" t="s">
        <v>15</v>
      </c>
      <c r="I170" t="s">
        <v>209</v>
      </c>
      <c r="J170" t="str">
        <f>VLOOKUP(tbl_data[[#This Row],[country_to]],tbl_country_to[],2,FALSE)</f>
        <v>Europe</v>
      </c>
      <c r="K170" t="s">
        <v>35</v>
      </c>
      <c r="L170" t="s">
        <v>36</v>
      </c>
      <c r="M170" t="s">
        <v>75</v>
      </c>
      <c r="N170" s="2">
        <v>9.5</v>
      </c>
      <c r="O170" s="2">
        <f>tbl_data[[#This Row],[fee]]*1000000</f>
        <v>9500000</v>
      </c>
      <c r="P170" t="b">
        <v>0</v>
      </c>
    </row>
    <row r="171" spans="1:16" x14ac:dyDescent="0.25">
      <c r="A171" t="s">
        <v>2748</v>
      </c>
      <c r="B171" t="s">
        <v>13</v>
      </c>
      <c r="C171">
        <v>21</v>
      </c>
      <c r="D171" s="1">
        <v>8</v>
      </c>
      <c r="E171" s="1">
        <f>tbl_data[[#This Row],[market_value]]*1000000</f>
        <v>8000000</v>
      </c>
      <c r="F171" t="str">
        <f>VLOOKUP(tbl_data[[#This Row],[country_from]],tbl_country_from[],2,FALSE)</f>
        <v>South America</v>
      </c>
      <c r="G171" t="s">
        <v>280</v>
      </c>
      <c r="H171" t="s">
        <v>281</v>
      </c>
      <c r="I171" t="s">
        <v>2465</v>
      </c>
      <c r="J171" t="str">
        <f>VLOOKUP(tbl_data[[#This Row],[country_to]],tbl_country_to[],2,FALSE)</f>
        <v>South America</v>
      </c>
      <c r="K171" t="s">
        <v>266</v>
      </c>
      <c r="L171" t="s">
        <v>2445</v>
      </c>
      <c r="M171" t="s">
        <v>332</v>
      </c>
      <c r="N171" s="2">
        <v>9.5</v>
      </c>
      <c r="O171" s="2">
        <f>tbl_data[[#This Row],[fee]]*1000000</f>
        <v>9500000</v>
      </c>
      <c r="P171" t="b">
        <v>0</v>
      </c>
    </row>
    <row r="172" spans="1:16" x14ac:dyDescent="0.25">
      <c r="A172" t="s">
        <v>424</v>
      </c>
      <c r="B172" t="s">
        <v>2825</v>
      </c>
      <c r="C172">
        <v>26</v>
      </c>
      <c r="D172" s="1">
        <v>7.5</v>
      </c>
      <c r="E172" s="1">
        <f>tbl_data[[#This Row],[market_value]]*1000000</f>
        <v>7500000</v>
      </c>
      <c r="F172" t="str">
        <f>VLOOKUP(tbl_data[[#This Row],[country_from]],tbl_country_from[],2,FALSE)</f>
        <v>Europe</v>
      </c>
      <c r="G172" t="s">
        <v>17</v>
      </c>
      <c r="H172" t="s">
        <v>18</v>
      </c>
      <c r="I172" t="s">
        <v>24</v>
      </c>
      <c r="J172" t="str">
        <f>VLOOKUP(tbl_data[[#This Row],[country_to]],tbl_country_to[],2,FALSE)</f>
        <v>Europe</v>
      </c>
      <c r="K172" t="s">
        <v>17</v>
      </c>
      <c r="L172" t="s">
        <v>18</v>
      </c>
      <c r="M172" t="s">
        <v>117</v>
      </c>
      <c r="N172" s="2">
        <v>9.5</v>
      </c>
      <c r="O172" s="2">
        <f>tbl_data[[#This Row],[fee]]*1000000</f>
        <v>9500000</v>
      </c>
      <c r="P172" t="b">
        <v>0</v>
      </c>
    </row>
    <row r="173" spans="1:16" x14ac:dyDescent="0.25">
      <c r="A173" t="s">
        <v>425</v>
      </c>
      <c r="B173" t="s">
        <v>26</v>
      </c>
      <c r="C173">
        <v>19</v>
      </c>
      <c r="D173" s="1">
        <v>2.8</v>
      </c>
      <c r="E173" s="1">
        <f>tbl_data[[#This Row],[market_value]]*1000000</f>
        <v>2800000</v>
      </c>
      <c r="F173" t="str">
        <f>VLOOKUP(tbl_data[[#This Row],[country_from]],tbl_country_from[],2,FALSE)</f>
        <v>Europe</v>
      </c>
      <c r="G173" t="s">
        <v>187</v>
      </c>
      <c r="H173" t="s">
        <v>2468</v>
      </c>
      <c r="I173" t="s">
        <v>239</v>
      </c>
      <c r="J173" t="str">
        <f>VLOOKUP(tbl_data[[#This Row],[country_to]],tbl_country_to[],2,FALSE)</f>
        <v>Europe</v>
      </c>
      <c r="K173" t="s">
        <v>21</v>
      </c>
      <c r="L173" t="s">
        <v>22</v>
      </c>
      <c r="M173" t="s">
        <v>23</v>
      </c>
      <c r="N173" s="2">
        <v>9.5</v>
      </c>
      <c r="O173" s="2">
        <f>tbl_data[[#This Row],[fee]]*1000000</f>
        <v>9500000</v>
      </c>
      <c r="P173" t="b">
        <v>0</v>
      </c>
    </row>
    <row r="174" spans="1:16" x14ac:dyDescent="0.25">
      <c r="A174" t="s">
        <v>426</v>
      </c>
      <c r="B174" t="s">
        <v>2825</v>
      </c>
      <c r="C174">
        <v>23</v>
      </c>
      <c r="D174" s="1">
        <v>3.5</v>
      </c>
      <c r="E174" s="1">
        <f>tbl_data[[#This Row],[market_value]]*1000000</f>
        <v>3500000</v>
      </c>
      <c r="F174" t="str">
        <f>VLOOKUP(tbl_data[[#This Row],[country_from]],tbl_country_from[],2,FALSE)</f>
        <v>Europe</v>
      </c>
      <c r="G174" t="s">
        <v>17</v>
      </c>
      <c r="H174" t="s">
        <v>148</v>
      </c>
      <c r="I174" t="s">
        <v>427</v>
      </c>
      <c r="J174" t="str">
        <f>VLOOKUP(tbl_data[[#This Row],[country_to]],tbl_country_to[],2,FALSE)</f>
        <v>Europe</v>
      </c>
      <c r="K174" t="s">
        <v>17</v>
      </c>
      <c r="L174" t="s">
        <v>18</v>
      </c>
      <c r="M174" t="s">
        <v>119</v>
      </c>
      <c r="N174" s="2">
        <v>9.4</v>
      </c>
      <c r="O174" s="2">
        <f>tbl_data[[#This Row],[fee]]*1000000</f>
        <v>9400000</v>
      </c>
      <c r="P174" t="b">
        <v>0</v>
      </c>
    </row>
    <row r="175" spans="1:16" x14ac:dyDescent="0.25">
      <c r="A175" t="s">
        <v>428</v>
      </c>
      <c r="B175" t="s">
        <v>218</v>
      </c>
      <c r="C175">
        <v>29</v>
      </c>
      <c r="D175" s="1">
        <v>8</v>
      </c>
      <c r="E175" s="1">
        <f>tbl_data[[#This Row],[market_value]]*1000000</f>
        <v>8000000</v>
      </c>
      <c r="F175" t="str">
        <f>VLOOKUP(tbl_data[[#This Row],[country_from]],tbl_country_from[],2,FALSE)</f>
        <v>Europe</v>
      </c>
      <c r="G175" t="s">
        <v>63</v>
      </c>
      <c r="H175" t="s">
        <v>30</v>
      </c>
      <c r="I175" t="s">
        <v>64</v>
      </c>
      <c r="J175" t="str">
        <f>VLOOKUP(tbl_data[[#This Row],[country_to]],tbl_country_to[],2,FALSE)</f>
        <v>Europe</v>
      </c>
      <c r="K175" t="s">
        <v>17</v>
      </c>
      <c r="L175" t="s">
        <v>18</v>
      </c>
      <c r="M175" t="s">
        <v>79</v>
      </c>
      <c r="N175" s="2">
        <v>9.3000000000000007</v>
      </c>
      <c r="O175" s="2">
        <f>tbl_data[[#This Row],[fee]]*1000000</f>
        <v>9300000</v>
      </c>
      <c r="P175" t="b">
        <v>0</v>
      </c>
    </row>
    <row r="176" spans="1:16" x14ac:dyDescent="0.25">
      <c r="A176" t="s">
        <v>429</v>
      </c>
      <c r="B176" t="s">
        <v>218</v>
      </c>
      <c r="C176">
        <v>18</v>
      </c>
      <c r="D176" s="1">
        <v>3</v>
      </c>
      <c r="E176" s="1">
        <f>tbl_data[[#This Row],[market_value]]*1000000</f>
        <v>3000000</v>
      </c>
      <c r="F176" t="str">
        <f>VLOOKUP(tbl_data[[#This Row],[country_from]],tbl_country_from[],2,FALSE)</f>
        <v>North America</v>
      </c>
      <c r="G176" t="s">
        <v>299</v>
      </c>
      <c r="H176" t="s">
        <v>141</v>
      </c>
      <c r="I176" t="s">
        <v>430</v>
      </c>
      <c r="J176" t="str">
        <f>VLOOKUP(tbl_data[[#This Row],[country_to]],tbl_country_to[],2,FALSE)</f>
        <v>Europe</v>
      </c>
      <c r="K176" t="s">
        <v>17</v>
      </c>
      <c r="L176" t="s">
        <v>18</v>
      </c>
      <c r="M176" t="s">
        <v>28</v>
      </c>
      <c r="N176" s="2">
        <v>9.09</v>
      </c>
      <c r="O176" s="2">
        <f>tbl_data[[#This Row],[fee]]*1000000</f>
        <v>9090000</v>
      </c>
      <c r="P176" t="b">
        <v>0</v>
      </c>
    </row>
    <row r="177" spans="1:16" x14ac:dyDescent="0.25">
      <c r="A177" t="s">
        <v>185</v>
      </c>
      <c r="B177" t="s">
        <v>2825</v>
      </c>
      <c r="C177">
        <v>30</v>
      </c>
      <c r="D177" s="1">
        <v>20</v>
      </c>
      <c r="E177" s="1">
        <f>tbl_data[[#This Row],[market_value]]*1000000</f>
        <v>20000000</v>
      </c>
      <c r="F177" t="str">
        <f>VLOOKUP(tbl_data[[#This Row],[country_from]],tbl_country_from[],2,FALSE)</f>
        <v>Europe</v>
      </c>
      <c r="G177" t="s">
        <v>44</v>
      </c>
      <c r="H177" t="s">
        <v>45</v>
      </c>
      <c r="I177" t="s">
        <v>68</v>
      </c>
      <c r="J177" t="str">
        <f>VLOOKUP(tbl_data[[#This Row],[country_to]],tbl_country_to[],2,FALSE)</f>
        <v>Europe</v>
      </c>
      <c r="K177" t="s">
        <v>17</v>
      </c>
      <c r="L177" t="s">
        <v>18</v>
      </c>
      <c r="M177" t="s">
        <v>119</v>
      </c>
      <c r="N177" s="2">
        <v>9</v>
      </c>
      <c r="O177" s="2">
        <f>tbl_data[[#This Row],[fee]]*1000000</f>
        <v>9000000</v>
      </c>
      <c r="P177" t="b">
        <v>0</v>
      </c>
    </row>
    <row r="178" spans="1:16" x14ac:dyDescent="0.25">
      <c r="A178" t="s">
        <v>283</v>
      </c>
      <c r="B178" t="s">
        <v>2825</v>
      </c>
      <c r="C178">
        <v>23</v>
      </c>
      <c r="D178" s="1">
        <v>15</v>
      </c>
      <c r="E178" s="1">
        <f>tbl_data[[#This Row],[market_value]]*1000000</f>
        <v>15000000</v>
      </c>
      <c r="F178" t="str">
        <f>VLOOKUP(tbl_data[[#This Row],[country_from]],tbl_country_from[],2,FALSE)</f>
        <v>Europe</v>
      </c>
      <c r="G178" t="s">
        <v>44</v>
      </c>
      <c r="H178" t="s">
        <v>45</v>
      </c>
      <c r="I178" t="s">
        <v>199</v>
      </c>
      <c r="J178" t="str">
        <f>VLOOKUP(tbl_data[[#This Row],[country_to]],tbl_country_to[],2,FALSE)</f>
        <v>Europe</v>
      </c>
      <c r="K178" t="s">
        <v>14</v>
      </c>
      <c r="L178" t="s">
        <v>15</v>
      </c>
      <c r="M178" t="s">
        <v>128</v>
      </c>
      <c r="N178" s="2">
        <v>9</v>
      </c>
      <c r="O178" s="2">
        <f>tbl_data[[#This Row],[fee]]*1000000</f>
        <v>9000000</v>
      </c>
      <c r="P178" t="b">
        <v>0</v>
      </c>
    </row>
    <row r="179" spans="1:16" x14ac:dyDescent="0.25">
      <c r="A179" t="s">
        <v>338</v>
      </c>
      <c r="B179" t="s">
        <v>2825</v>
      </c>
      <c r="C179">
        <v>26</v>
      </c>
      <c r="D179" s="1">
        <v>12</v>
      </c>
      <c r="E179" s="1">
        <f>tbl_data[[#This Row],[market_value]]*1000000</f>
        <v>12000000</v>
      </c>
      <c r="F179" t="str">
        <f>VLOOKUP(tbl_data[[#This Row],[country_from]],tbl_country_from[],2,FALSE)</f>
        <v>Europe</v>
      </c>
      <c r="G179" t="s">
        <v>17</v>
      </c>
      <c r="H179" t="s">
        <v>18</v>
      </c>
      <c r="I179" t="s">
        <v>38</v>
      </c>
      <c r="J179" t="str">
        <f>VLOOKUP(tbl_data[[#This Row],[country_to]],tbl_country_to[],2,FALSE)</f>
        <v>Europe</v>
      </c>
      <c r="K179" t="s">
        <v>35</v>
      </c>
      <c r="L179" t="s">
        <v>36</v>
      </c>
      <c r="M179" t="s">
        <v>84</v>
      </c>
      <c r="N179" s="2">
        <v>9</v>
      </c>
      <c r="O179" s="2">
        <f>tbl_data[[#This Row],[fee]]*1000000</f>
        <v>9000000</v>
      </c>
      <c r="P179" t="b">
        <v>0</v>
      </c>
    </row>
    <row r="180" spans="1:16" x14ac:dyDescent="0.25">
      <c r="A180" t="s">
        <v>391</v>
      </c>
      <c r="B180" t="s">
        <v>2824</v>
      </c>
      <c r="C180">
        <v>24</v>
      </c>
      <c r="D180" s="1">
        <v>10</v>
      </c>
      <c r="E180" s="1">
        <f>tbl_data[[#This Row],[market_value]]*1000000</f>
        <v>10000000</v>
      </c>
      <c r="F180" t="str">
        <f>VLOOKUP(tbl_data[[#This Row],[country_from]],tbl_country_from[],2,FALSE)</f>
        <v>Europe</v>
      </c>
      <c r="G180" t="s">
        <v>14</v>
      </c>
      <c r="H180" t="s">
        <v>15</v>
      </c>
      <c r="I180" t="s">
        <v>103</v>
      </c>
      <c r="J180" t="str">
        <f>VLOOKUP(tbl_data[[#This Row],[country_to]],tbl_country_to[],2,FALSE)</f>
        <v>Europe</v>
      </c>
      <c r="K180" t="s">
        <v>44</v>
      </c>
      <c r="L180" t="s">
        <v>45</v>
      </c>
      <c r="M180" t="s">
        <v>68</v>
      </c>
      <c r="N180" s="2">
        <v>9</v>
      </c>
      <c r="O180" s="2">
        <f>tbl_data[[#This Row],[fee]]*1000000</f>
        <v>9000000</v>
      </c>
      <c r="P180" t="b">
        <v>0</v>
      </c>
    </row>
    <row r="181" spans="1:16" x14ac:dyDescent="0.25">
      <c r="A181" t="s">
        <v>431</v>
      </c>
      <c r="B181" t="s">
        <v>26</v>
      </c>
      <c r="C181">
        <v>22</v>
      </c>
      <c r="D181" s="1">
        <v>7</v>
      </c>
      <c r="E181" s="1">
        <f>tbl_data[[#This Row],[market_value]]*1000000</f>
        <v>7000000</v>
      </c>
      <c r="F181" t="str">
        <f>VLOOKUP(tbl_data[[#This Row],[country_from]],tbl_country_from[],2,FALSE)</f>
        <v>Europe</v>
      </c>
      <c r="G181" t="s">
        <v>21</v>
      </c>
      <c r="H181" t="s">
        <v>22</v>
      </c>
      <c r="I181" t="s">
        <v>23</v>
      </c>
      <c r="J181" t="str">
        <f>VLOOKUP(tbl_data[[#This Row],[country_to]],tbl_country_to[],2,FALSE)</f>
        <v>Europe</v>
      </c>
      <c r="K181" t="s">
        <v>44</v>
      </c>
      <c r="L181" t="s">
        <v>45</v>
      </c>
      <c r="M181" t="s">
        <v>86</v>
      </c>
      <c r="N181" s="2">
        <v>9</v>
      </c>
      <c r="O181" s="2">
        <f>tbl_data[[#This Row],[fee]]*1000000</f>
        <v>9000000</v>
      </c>
      <c r="P181" t="b">
        <v>0</v>
      </c>
    </row>
    <row r="182" spans="1:16" x14ac:dyDescent="0.25">
      <c r="A182" t="s">
        <v>432</v>
      </c>
      <c r="B182" t="s">
        <v>2826</v>
      </c>
      <c r="C182">
        <v>20</v>
      </c>
      <c r="D182" s="1">
        <v>5</v>
      </c>
      <c r="E182" s="1">
        <f>tbl_data[[#This Row],[market_value]]*1000000</f>
        <v>5000000</v>
      </c>
      <c r="F182" t="str">
        <f>VLOOKUP(tbl_data[[#This Row],[country_from]],tbl_country_from[],2,FALSE)</f>
        <v>Europe</v>
      </c>
      <c r="G182" t="s">
        <v>44</v>
      </c>
      <c r="H182" t="s">
        <v>45</v>
      </c>
      <c r="I182" t="s">
        <v>173</v>
      </c>
      <c r="J182" t="str">
        <f>VLOOKUP(tbl_data[[#This Row],[country_to]],tbl_country_to[],2,FALSE)</f>
        <v>Europe</v>
      </c>
      <c r="K182" t="s">
        <v>44</v>
      </c>
      <c r="L182" t="s">
        <v>45</v>
      </c>
      <c r="M182" t="s">
        <v>68</v>
      </c>
      <c r="N182" s="2">
        <v>9</v>
      </c>
      <c r="O182" s="2">
        <f>tbl_data[[#This Row],[fee]]*1000000</f>
        <v>9000000</v>
      </c>
      <c r="P182" t="b">
        <v>0</v>
      </c>
    </row>
    <row r="183" spans="1:16" x14ac:dyDescent="0.25">
      <c r="A183" t="s">
        <v>433</v>
      </c>
      <c r="B183" t="s">
        <v>26</v>
      </c>
      <c r="C183">
        <v>20</v>
      </c>
      <c r="D183" s="1">
        <v>3</v>
      </c>
      <c r="E183" s="1">
        <f>tbl_data[[#This Row],[market_value]]*1000000</f>
        <v>3000000</v>
      </c>
      <c r="F183" t="str">
        <f>VLOOKUP(tbl_data[[#This Row],[country_from]],tbl_country_from[],2,FALSE)</f>
        <v>Europe</v>
      </c>
      <c r="G183" t="s">
        <v>63</v>
      </c>
      <c r="H183" t="s">
        <v>30</v>
      </c>
      <c r="I183" t="s">
        <v>256</v>
      </c>
      <c r="J183" t="str">
        <f>VLOOKUP(tbl_data[[#This Row],[country_to]],tbl_country_to[],2,FALSE)</f>
        <v>Europe</v>
      </c>
      <c r="K183" t="s">
        <v>63</v>
      </c>
      <c r="L183" t="s">
        <v>30</v>
      </c>
      <c r="M183" t="s">
        <v>82</v>
      </c>
      <c r="N183" s="2">
        <v>9</v>
      </c>
      <c r="O183" s="2">
        <f>tbl_data[[#This Row],[fee]]*1000000</f>
        <v>9000000</v>
      </c>
      <c r="P183" t="b">
        <v>0</v>
      </c>
    </row>
    <row r="184" spans="1:16" x14ac:dyDescent="0.25">
      <c r="A184" t="s">
        <v>137</v>
      </c>
      <c r="B184" t="s">
        <v>2826</v>
      </c>
      <c r="C184">
        <v>22</v>
      </c>
      <c r="D184" s="1">
        <v>25</v>
      </c>
      <c r="E184" s="1">
        <f>tbl_data[[#This Row],[market_value]]*1000000</f>
        <v>25000000</v>
      </c>
      <c r="F184" t="str">
        <f>VLOOKUP(tbl_data[[#This Row],[country_from]],tbl_country_from[],2,FALSE)</f>
        <v>Europe</v>
      </c>
      <c r="G184" t="s">
        <v>17</v>
      </c>
      <c r="H184" t="s">
        <v>18</v>
      </c>
      <c r="I184" t="s">
        <v>19</v>
      </c>
      <c r="J184" t="str">
        <f>VLOOKUP(tbl_data[[#This Row],[country_to]],tbl_country_to[],2,FALSE)</f>
        <v>Europe</v>
      </c>
      <c r="K184" t="s">
        <v>35</v>
      </c>
      <c r="L184" t="s">
        <v>36</v>
      </c>
      <c r="M184" t="s">
        <v>75</v>
      </c>
      <c r="N184" s="2">
        <v>8.5</v>
      </c>
      <c r="O184" s="2">
        <f>tbl_data[[#This Row],[fee]]*1000000</f>
        <v>8500000</v>
      </c>
      <c r="P184" t="b">
        <v>0</v>
      </c>
    </row>
    <row r="185" spans="1:16" x14ac:dyDescent="0.25">
      <c r="A185" t="s">
        <v>339</v>
      </c>
      <c r="B185" t="s">
        <v>2825</v>
      </c>
      <c r="C185">
        <v>20</v>
      </c>
      <c r="D185" s="1">
        <v>12</v>
      </c>
      <c r="E185" s="1">
        <f>tbl_data[[#This Row],[market_value]]*1000000</f>
        <v>12000000</v>
      </c>
      <c r="F185" t="str">
        <f>VLOOKUP(tbl_data[[#This Row],[country_from]],tbl_country_from[],2,FALSE)</f>
        <v>Europe</v>
      </c>
      <c r="G185" t="s">
        <v>44</v>
      </c>
      <c r="H185" t="s">
        <v>45</v>
      </c>
      <c r="I185" t="s">
        <v>319</v>
      </c>
      <c r="J185" t="str">
        <f>VLOOKUP(tbl_data[[#This Row],[country_to]],tbl_country_to[],2,FALSE)</f>
        <v>Europe</v>
      </c>
      <c r="K185" t="s">
        <v>44</v>
      </c>
      <c r="L185" t="s">
        <v>45</v>
      </c>
      <c r="M185" t="s">
        <v>86</v>
      </c>
      <c r="N185" s="2">
        <v>8.5</v>
      </c>
      <c r="O185" s="2">
        <f>tbl_data[[#This Row],[fee]]*1000000</f>
        <v>8500000</v>
      </c>
      <c r="P185" t="b">
        <v>0</v>
      </c>
    </row>
    <row r="186" spans="1:16" x14ac:dyDescent="0.25">
      <c r="A186" t="s">
        <v>360</v>
      </c>
      <c r="B186" t="s">
        <v>13</v>
      </c>
      <c r="C186">
        <v>21</v>
      </c>
      <c r="D186" s="1">
        <v>11</v>
      </c>
      <c r="E186" s="1">
        <f>tbl_data[[#This Row],[market_value]]*1000000</f>
        <v>11000000</v>
      </c>
      <c r="F186" t="str">
        <f>VLOOKUP(tbl_data[[#This Row],[country_from]],tbl_country_from[],2,FALSE)</f>
        <v>Europe</v>
      </c>
      <c r="G186" t="s">
        <v>14</v>
      </c>
      <c r="H186" t="s">
        <v>15</v>
      </c>
      <c r="I186" t="s">
        <v>47</v>
      </c>
      <c r="J186" t="str">
        <f>VLOOKUP(tbl_data[[#This Row],[country_to]],tbl_country_to[],2,FALSE)</f>
        <v>Europe</v>
      </c>
      <c r="K186" t="s">
        <v>44</v>
      </c>
      <c r="L186" t="s">
        <v>45</v>
      </c>
      <c r="M186" t="s">
        <v>199</v>
      </c>
      <c r="N186" s="2">
        <v>8.5</v>
      </c>
      <c r="O186" s="2">
        <f>tbl_data[[#This Row],[fee]]*1000000</f>
        <v>8500000</v>
      </c>
      <c r="P186" t="b">
        <v>0</v>
      </c>
    </row>
    <row r="187" spans="1:16" x14ac:dyDescent="0.25">
      <c r="A187" t="s">
        <v>392</v>
      </c>
      <c r="B187" t="s">
        <v>218</v>
      </c>
      <c r="C187">
        <v>25</v>
      </c>
      <c r="D187" s="1">
        <v>10</v>
      </c>
      <c r="E187" s="1">
        <f>tbl_data[[#This Row],[market_value]]*1000000</f>
        <v>10000000</v>
      </c>
      <c r="F187" t="str">
        <f>VLOOKUP(tbl_data[[#This Row],[country_from]],tbl_country_from[],2,FALSE)</f>
        <v>Europe</v>
      </c>
      <c r="G187" t="s">
        <v>44</v>
      </c>
      <c r="H187" t="s">
        <v>232</v>
      </c>
      <c r="I187" t="s">
        <v>233</v>
      </c>
      <c r="J187" t="str">
        <f>VLOOKUP(tbl_data[[#This Row],[country_to]],tbl_country_to[],2,FALSE)</f>
        <v>Europe</v>
      </c>
      <c r="K187" t="s">
        <v>44</v>
      </c>
      <c r="L187" t="s">
        <v>45</v>
      </c>
      <c r="M187" t="s">
        <v>319</v>
      </c>
      <c r="N187" s="2">
        <v>8.5</v>
      </c>
      <c r="O187" s="2">
        <f>tbl_data[[#This Row],[fee]]*1000000</f>
        <v>8500000</v>
      </c>
      <c r="P187" t="b">
        <v>0</v>
      </c>
    </row>
    <row r="188" spans="1:16" x14ac:dyDescent="0.25">
      <c r="A188" t="s">
        <v>463</v>
      </c>
      <c r="B188" t="s">
        <v>2824</v>
      </c>
      <c r="C188">
        <v>24</v>
      </c>
      <c r="D188" s="1">
        <v>8</v>
      </c>
      <c r="E188" s="1">
        <f>tbl_data[[#This Row],[market_value]]*1000000</f>
        <v>8000000</v>
      </c>
      <c r="F188" t="str">
        <f>VLOOKUP(tbl_data[[#This Row],[country_from]],tbl_country_from[],2,FALSE)</f>
        <v>Europe</v>
      </c>
      <c r="G188" t="s">
        <v>21</v>
      </c>
      <c r="H188" t="s">
        <v>22</v>
      </c>
      <c r="I188" t="s">
        <v>309</v>
      </c>
      <c r="J188" t="str">
        <f>VLOOKUP(tbl_data[[#This Row],[country_to]],tbl_country_to[],2,FALSE)</f>
        <v>Europe</v>
      </c>
      <c r="K188" t="s">
        <v>14</v>
      </c>
      <c r="L188" t="s">
        <v>15</v>
      </c>
      <c r="M188" t="s">
        <v>109</v>
      </c>
      <c r="N188" s="2">
        <v>8.5</v>
      </c>
      <c r="O188" s="2">
        <f>tbl_data[[#This Row],[fee]]*1000000</f>
        <v>8500000</v>
      </c>
      <c r="P188" t="b">
        <v>0</v>
      </c>
    </row>
    <row r="189" spans="1:16" x14ac:dyDescent="0.25">
      <c r="A189" t="s">
        <v>2725</v>
      </c>
      <c r="B189" t="s">
        <v>26</v>
      </c>
      <c r="C189">
        <v>23</v>
      </c>
      <c r="D189" s="1">
        <v>8</v>
      </c>
      <c r="E189" s="1">
        <f>tbl_data[[#This Row],[market_value]]*1000000</f>
        <v>8000000</v>
      </c>
      <c r="F189" t="str">
        <f>VLOOKUP(tbl_data[[#This Row],[country_from]],tbl_country_from[],2,FALSE)</f>
        <v>South America</v>
      </c>
      <c r="G189" t="s">
        <v>266</v>
      </c>
      <c r="H189" t="s">
        <v>45</v>
      </c>
      <c r="I189" t="s">
        <v>464</v>
      </c>
      <c r="J189" t="str">
        <f>VLOOKUP(tbl_data[[#This Row],[country_to]],tbl_country_to[],2,FALSE)</f>
        <v>Europe</v>
      </c>
      <c r="K189" t="s">
        <v>35</v>
      </c>
      <c r="L189" t="s">
        <v>36</v>
      </c>
      <c r="M189" t="s">
        <v>37</v>
      </c>
      <c r="N189" s="2">
        <v>8.5</v>
      </c>
      <c r="O189" s="2">
        <f>tbl_data[[#This Row],[fee]]*1000000</f>
        <v>8500000</v>
      </c>
      <c r="P189" t="b">
        <v>0</v>
      </c>
    </row>
    <row r="190" spans="1:16" x14ac:dyDescent="0.25">
      <c r="A190" t="s">
        <v>465</v>
      </c>
      <c r="B190" t="s">
        <v>2826</v>
      </c>
      <c r="C190">
        <v>24</v>
      </c>
      <c r="D190" s="1">
        <v>7</v>
      </c>
      <c r="E190" s="1">
        <f>tbl_data[[#This Row],[market_value]]*1000000</f>
        <v>7000000</v>
      </c>
      <c r="F190" t="str">
        <f>VLOOKUP(tbl_data[[#This Row],[country_from]],tbl_country_from[],2,FALSE)</f>
        <v>Europe</v>
      </c>
      <c r="G190" t="s">
        <v>14</v>
      </c>
      <c r="H190" t="s">
        <v>15</v>
      </c>
      <c r="I190" t="s">
        <v>47</v>
      </c>
      <c r="J190" t="str">
        <f>VLOOKUP(tbl_data[[#This Row],[country_to]],tbl_country_to[],2,FALSE)</f>
        <v>Europe</v>
      </c>
      <c r="K190" t="s">
        <v>17</v>
      </c>
      <c r="L190" t="s">
        <v>18</v>
      </c>
      <c r="M190" t="s">
        <v>119</v>
      </c>
      <c r="N190" s="2">
        <v>8.5</v>
      </c>
      <c r="O190" s="2">
        <f>tbl_data[[#This Row],[fee]]*1000000</f>
        <v>8500000</v>
      </c>
      <c r="P190" t="b">
        <v>0</v>
      </c>
    </row>
    <row r="191" spans="1:16" x14ac:dyDescent="0.25">
      <c r="A191" t="s">
        <v>466</v>
      </c>
      <c r="B191" t="s">
        <v>2826</v>
      </c>
      <c r="C191">
        <v>22</v>
      </c>
      <c r="D191" s="1">
        <v>5</v>
      </c>
      <c r="E191" s="1">
        <f>tbl_data[[#This Row],[market_value]]*1000000</f>
        <v>5000000</v>
      </c>
      <c r="F191" t="str">
        <f>VLOOKUP(tbl_data[[#This Row],[country_from]],tbl_country_from[],2,FALSE)</f>
        <v>Europe</v>
      </c>
      <c r="G191" t="s">
        <v>44</v>
      </c>
      <c r="H191" t="s">
        <v>232</v>
      </c>
      <c r="I191" t="s">
        <v>467</v>
      </c>
      <c r="J191" t="str">
        <f>VLOOKUP(tbl_data[[#This Row],[country_to]],tbl_country_to[],2,FALSE)</f>
        <v>Europe</v>
      </c>
      <c r="K191" t="s">
        <v>44</v>
      </c>
      <c r="L191" t="s">
        <v>45</v>
      </c>
      <c r="M191" t="s">
        <v>46</v>
      </c>
      <c r="N191" s="2">
        <v>8.5</v>
      </c>
      <c r="O191" s="2">
        <f>tbl_data[[#This Row],[fee]]*1000000</f>
        <v>8500000</v>
      </c>
      <c r="P191" t="b">
        <v>0</v>
      </c>
    </row>
    <row r="192" spans="1:16" x14ac:dyDescent="0.25">
      <c r="A192" t="s">
        <v>2414</v>
      </c>
      <c r="B192" t="s">
        <v>2824</v>
      </c>
      <c r="C192">
        <v>24</v>
      </c>
      <c r="D192" s="1">
        <v>22</v>
      </c>
      <c r="E192" s="1">
        <f>tbl_data[[#This Row],[market_value]]*1000000</f>
        <v>22000000</v>
      </c>
      <c r="F192" t="str">
        <f>VLOOKUP(tbl_data[[#This Row],[country_from]],tbl_country_from[],2,FALSE)</f>
        <v>Europe</v>
      </c>
      <c r="G192" t="s">
        <v>44</v>
      </c>
      <c r="H192" t="s">
        <v>45</v>
      </c>
      <c r="I192" t="s">
        <v>107</v>
      </c>
      <c r="J192" t="str">
        <f>VLOOKUP(tbl_data[[#This Row],[country_to]],tbl_country_to[],2,FALSE)</f>
        <v>Europe</v>
      </c>
      <c r="K192" t="s">
        <v>63</v>
      </c>
      <c r="L192" t="s">
        <v>30</v>
      </c>
      <c r="M192" t="s">
        <v>136</v>
      </c>
      <c r="N192" s="2">
        <v>8.4</v>
      </c>
      <c r="O192" s="2">
        <f>tbl_data[[#This Row],[fee]]*1000000</f>
        <v>8400000</v>
      </c>
      <c r="P192" t="b">
        <v>0</v>
      </c>
    </row>
    <row r="193" spans="1:16" x14ac:dyDescent="0.25">
      <c r="A193" t="s">
        <v>393</v>
      </c>
      <c r="B193" t="s">
        <v>2825</v>
      </c>
      <c r="C193">
        <v>25</v>
      </c>
      <c r="D193" s="1">
        <v>10</v>
      </c>
      <c r="E193" s="1">
        <f>tbl_data[[#This Row],[market_value]]*1000000</f>
        <v>10000000</v>
      </c>
      <c r="F193" t="str">
        <f>VLOOKUP(tbl_data[[#This Row],[country_from]],tbl_country_from[],2,FALSE)</f>
        <v>Europe</v>
      </c>
      <c r="G193" t="s">
        <v>44</v>
      </c>
      <c r="H193" t="s">
        <v>45</v>
      </c>
      <c r="I193" t="s">
        <v>46</v>
      </c>
      <c r="J193" t="str">
        <f>VLOOKUP(tbl_data[[#This Row],[country_to]],tbl_country_to[],2,FALSE)</f>
        <v>Europe</v>
      </c>
      <c r="K193" t="s">
        <v>44</v>
      </c>
      <c r="L193" t="s">
        <v>45</v>
      </c>
      <c r="M193" t="s">
        <v>54</v>
      </c>
      <c r="N193" s="2">
        <v>8.1999999999999993</v>
      </c>
      <c r="O193" s="2">
        <f>tbl_data[[#This Row],[fee]]*1000000</f>
        <v>8199999.9999999991</v>
      </c>
      <c r="P193" t="b">
        <v>0</v>
      </c>
    </row>
    <row r="194" spans="1:16" x14ac:dyDescent="0.25">
      <c r="A194" t="s">
        <v>49</v>
      </c>
      <c r="B194" t="s">
        <v>13</v>
      </c>
      <c r="C194">
        <v>29</v>
      </c>
      <c r="D194" s="1">
        <v>70</v>
      </c>
      <c r="E194" s="1">
        <f>tbl_data[[#This Row],[market_value]]*1000000</f>
        <v>70000000</v>
      </c>
      <c r="F194" t="str">
        <f>VLOOKUP(tbl_data[[#This Row],[country_from]],tbl_country_from[],2,FALSE)</f>
        <v>Europe</v>
      </c>
      <c r="G194" t="s">
        <v>17</v>
      </c>
      <c r="H194" t="s">
        <v>18</v>
      </c>
      <c r="I194" t="s">
        <v>28</v>
      </c>
      <c r="J194" t="str">
        <f>VLOOKUP(tbl_data[[#This Row],[country_to]],tbl_country_to[],2,FALSE)</f>
        <v>Europe</v>
      </c>
      <c r="K194" t="s">
        <v>44</v>
      </c>
      <c r="L194" t="s">
        <v>45</v>
      </c>
      <c r="M194" t="s">
        <v>50</v>
      </c>
      <c r="N194" s="2">
        <v>8</v>
      </c>
      <c r="O194" s="2">
        <f>tbl_data[[#This Row],[fee]]*1000000</f>
        <v>8000000</v>
      </c>
      <c r="P194" t="b">
        <v>1</v>
      </c>
    </row>
    <row r="195" spans="1:16" x14ac:dyDescent="0.25">
      <c r="A195" t="s">
        <v>246</v>
      </c>
      <c r="B195" t="s">
        <v>13</v>
      </c>
      <c r="C195">
        <v>28</v>
      </c>
      <c r="D195" s="1">
        <v>16</v>
      </c>
      <c r="E195" s="1">
        <f>tbl_data[[#This Row],[market_value]]*1000000</f>
        <v>16000000</v>
      </c>
      <c r="F195" t="str">
        <f>VLOOKUP(tbl_data[[#This Row],[country_from]],tbl_country_from[],2,FALSE)</f>
        <v>Europe</v>
      </c>
      <c r="G195" t="s">
        <v>44</v>
      </c>
      <c r="H195" t="s">
        <v>45</v>
      </c>
      <c r="I195" t="s">
        <v>62</v>
      </c>
      <c r="J195" t="str">
        <f>VLOOKUP(tbl_data[[#This Row],[country_to]],tbl_country_to[],2,FALSE)</f>
        <v>Europe</v>
      </c>
      <c r="K195" t="s">
        <v>63</v>
      </c>
      <c r="L195" t="s">
        <v>30</v>
      </c>
      <c r="M195" t="s">
        <v>136</v>
      </c>
      <c r="N195" s="2">
        <v>8</v>
      </c>
      <c r="O195" s="2">
        <f>tbl_data[[#This Row],[fee]]*1000000</f>
        <v>8000000</v>
      </c>
      <c r="P195" t="b">
        <v>0</v>
      </c>
    </row>
    <row r="196" spans="1:16" x14ac:dyDescent="0.25">
      <c r="A196" t="s">
        <v>340</v>
      </c>
      <c r="B196" t="s">
        <v>2824</v>
      </c>
      <c r="C196">
        <v>21</v>
      </c>
      <c r="D196" s="1">
        <v>12</v>
      </c>
      <c r="E196" s="1">
        <f>tbl_data[[#This Row],[market_value]]*1000000</f>
        <v>12000000</v>
      </c>
      <c r="F196" t="str">
        <f>VLOOKUP(tbl_data[[#This Row],[country_from]],tbl_country_from[],2,FALSE)</f>
        <v>South America</v>
      </c>
      <c r="G196" t="s">
        <v>266</v>
      </c>
      <c r="H196" t="s">
        <v>2445</v>
      </c>
      <c r="I196" t="s">
        <v>341</v>
      </c>
      <c r="J196" t="str">
        <f>VLOOKUP(tbl_data[[#This Row],[country_to]],tbl_country_to[],2,FALSE)</f>
        <v>Europe</v>
      </c>
      <c r="K196" t="s">
        <v>32</v>
      </c>
      <c r="L196" t="s">
        <v>33</v>
      </c>
      <c r="M196" t="s">
        <v>2486</v>
      </c>
      <c r="N196" s="2">
        <v>8</v>
      </c>
      <c r="O196" s="2">
        <f>tbl_data[[#This Row],[fee]]*1000000</f>
        <v>8000000</v>
      </c>
      <c r="P196" t="b">
        <v>0</v>
      </c>
    </row>
    <row r="197" spans="1:16" x14ac:dyDescent="0.25">
      <c r="A197" t="s">
        <v>361</v>
      </c>
      <c r="B197" t="s">
        <v>2825</v>
      </c>
      <c r="C197">
        <v>24</v>
      </c>
      <c r="D197" s="1">
        <v>11</v>
      </c>
      <c r="E197" s="1">
        <f>tbl_data[[#This Row],[market_value]]*1000000</f>
        <v>11000000</v>
      </c>
      <c r="F197" t="str">
        <f>VLOOKUP(tbl_data[[#This Row],[country_from]],tbl_country_from[],2,FALSE)</f>
        <v>South America</v>
      </c>
      <c r="G197" t="s">
        <v>266</v>
      </c>
      <c r="H197" t="s">
        <v>2453</v>
      </c>
      <c r="I197" t="s">
        <v>2454</v>
      </c>
      <c r="J197" t="str">
        <f>VLOOKUP(tbl_data[[#This Row],[country_to]],tbl_country_to[],2,FALSE)</f>
        <v>Europe</v>
      </c>
      <c r="K197" t="s">
        <v>44</v>
      </c>
      <c r="L197" t="s">
        <v>45</v>
      </c>
      <c r="M197" t="s">
        <v>94</v>
      </c>
      <c r="N197" s="2">
        <v>8</v>
      </c>
      <c r="O197" s="2">
        <f>tbl_data[[#This Row],[fee]]*1000000</f>
        <v>8000000</v>
      </c>
      <c r="P197" t="b">
        <v>0</v>
      </c>
    </row>
    <row r="198" spans="1:16" x14ac:dyDescent="0.25">
      <c r="A198" t="s">
        <v>2670</v>
      </c>
      <c r="B198" t="s">
        <v>26</v>
      </c>
      <c r="C198">
        <v>24</v>
      </c>
      <c r="D198" s="1">
        <v>9</v>
      </c>
      <c r="E198" s="1">
        <f>tbl_data[[#This Row],[market_value]]*1000000</f>
        <v>9000000</v>
      </c>
      <c r="F198" t="str">
        <f>VLOOKUP(tbl_data[[#This Row],[country_from]],tbl_country_from[],2,FALSE)</f>
        <v>Europe</v>
      </c>
      <c r="G198" t="s">
        <v>112</v>
      </c>
      <c r="H198" t="s">
        <v>113</v>
      </c>
      <c r="I198" t="s">
        <v>383</v>
      </c>
      <c r="J198" t="str">
        <f>VLOOKUP(tbl_data[[#This Row],[country_to]],tbl_country_to[],2,FALSE)</f>
        <v>Europe</v>
      </c>
      <c r="K198" t="s">
        <v>44</v>
      </c>
      <c r="L198" t="s">
        <v>45</v>
      </c>
      <c r="M198" t="s">
        <v>199</v>
      </c>
      <c r="N198" s="2">
        <v>8</v>
      </c>
      <c r="O198" s="2">
        <f>tbl_data[[#This Row],[fee]]*1000000</f>
        <v>8000000</v>
      </c>
      <c r="P198" t="b">
        <v>0</v>
      </c>
    </row>
    <row r="199" spans="1:16" x14ac:dyDescent="0.25">
      <c r="A199" t="s">
        <v>469</v>
      </c>
      <c r="B199" t="s">
        <v>2826</v>
      </c>
      <c r="C199">
        <v>24</v>
      </c>
      <c r="D199" s="1">
        <v>7</v>
      </c>
      <c r="E199" s="1">
        <f>tbl_data[[#This Row],[market_value]]*1000000</f>
        <v>7000000</v>
      </c>
      <c r="F199" t="str">
        <f>VLOOKUP(tbl_data[[#This Row],[country_from]],tbl_country_from[],2,FALSE)</f>
        <v>Europe</v>
      </c>
      <c r="G199" t="s">
        <v>181</v>
      </c>
      <c r="H199" t="s">
        <v>182</v>
      </c>
      <c r="I199" t="s">
        <v>470</v>
      </c>
      <c r="J199" t="str">
        <f>VLOOKUP(tbl_data[[#This Row],[country_to]],tbl_country_to[],2,FALSE)</f>
        <v>Europe</v>
      </c>
      <c r="K199" t="s">
        <v>35</v>
      </c>
      <c r="L199" t="s">
        <v>36</v>
      </c>
      <c r="M199" t="s">
        <v>37</v>
      </c>
      <c r="N199" s="2">
        <v>8</v>
      </c>
      <c r="O199" s="2">
        <f>tbl_data[[#This Row],[fee]]*1000000</f>
        <v>8000000</v>
      </c>
      <c r="P199" t="b">
        <v>0</v>
      </c>
    </row>
    <row r="200" spans="1:16" x14ac:dyDescent="0.25">
      <c r="A200" t="s">
        <v>471</v>
      </c>
      <c r="B200" t="s">
        <v>2824</v>
      </c>
      <c r="C200">
        <v>20</v>
      </c>
      <c r="D200" s="1">
        <v>1.5</v>
      </c>
      <c r="E200" s="1">
        <f>tbl_data[[#This Row],[market_value]]*1000000</f>
        <v>1500000</v>
      </c>
      <c r="F200" t="str">
        <f>VLOOKUP(tbl_data[[#This Row],[country_from]],tbl_country_from[],2,FALSE)</f>
        <v>Europe</v>
      </c>
      <c r="G200" t="s">
        <v>387</v>
      </c>
      <c r="H200" t="s">
        <v>388</v>
      </c>
      <c r="I200" t="s">
        <v>472</v>
      </c>
      <c r="J200" t="str">
        <f>VLOOKUP(tbl_data[[#This Row],[country_to]],tbl_country_to[],2,FALSE)</f>
        <v>Europe</v>
      </c>
      <c r="K200" t="s">
        <v>17</v>
      </c>
      <c r="L200" t="s">
        <v>18</v>
      </c>
      <c r="M200" t="s">
        <v>52</v>
      </c>
      <c r="N200" s="2">
        <v>8</v>
      </c>
      <c r="O200" s="2">
        <f>tbl_data[[#This Row],[fee]]*1000000</f>
        <v>8000000</v>
      </c>
      <c r="P200" t="b">
        <v>0</v>
      </c>
    </row>
    <row r="201" spans="1:16" x14ac:dyDescent="0.25">
      <c r="A201" t="s">
        <v>2487</v>
      </c>
      <c r="B201" t="s">
        <v>2825</v>
      </c>
      <c r="C201">
        <v>22</v>
      </c>
      <c r="D201" s="1">
        <v>5</v>
      </c>
      <c r="E201" s="1">
        <f>tbl_data[[#This Row],[market_value]]*1000000</f>
        <v>5000000</v>
      </c>
      <c r="F201" t="str">
        <f>VLOOKUP(tbl_data[[#This Row],[country_from]],tbl_country_from[],2,FALSE)</f>
        <v>Europe</v>
      </c>
      <c r="G201" t="s">
        <v>35</v>
      </c>
      <c r="H201" t="s">
        <v>36</v>
      </c>
      <c r="I201" t="s">
        <v>2726</v>
      </c>
      <c r="J201" t="str">
        <f>VLOOKUP(tbl_data[[#This Row],[country_to]],tbl_country_to[],2,FALSE)</f>
        <v>Europe</v>
      </c>
      <c r="K201" t="s">
        <v>32</v>
      </c>
      <c r="L201" t="s">
        <v>33</v>
      </c>
      <c r="M201" t="s">
        <v>71</v>
      </c>
      <c r="N201" s="2">
        <v>8</v>
      </c>
      <c r="O201" s="2">
        <f>tbl_data[[#This Row],[fee]]*1000000</f>
        <v>8000000</v>
      </c>
      <c r="P201" t="b">
        <v>0</v>
      </c>
    </row>
    <row r="202" spans="1:16" x14ac:dyDescent="0.25">
      <c r="A202" t="s">
        <v>473</v>
      </c>
      <c r="B202" t="s">
        <v>2824</v>
      </c>
      <c r="C202">
        <v>22</v>
      </c>
      <c r="D202" s="1">
        <v>2.5</v>
      </c>
      <c r="E202" s="1">
        <f>tbl_data[[#This Row],[market_value]]*1000000</f>
        <v>2500000</v>
      </c>
      <c r="F202" t="str">
        <f>VLOOKUP(tbl_data[[#This Row],[country_from]],tbl_country_from[],2,FALSE)</f>
        <v>Europe</v>
      </c>
      <c r="G202" t="s">
        <v>63</v>
      </c>
      <c r="H202" t="s">
        <v>30</v>
      </c>
      <c r="I202" t="s">
        <v>474</v>
      </c>
      <c r="J202" t="str">
        <f>VLOOKUP(tbl_data[[#This Row],[country_to]],tbl_country_to[],2,FALSE)</f>
        <v>Europe</v>
      </c>
      <c r="K202" t="s">
        <v>14</v>
      </c>
      <c r="L202" t="s">
        <v>15</v>
      </c>
      <c r="M202" t="s">
        <v>2418</v>
      </c>
      <c r="N202" s="2">
        <v>8</v>
      </c>
      <c r="O202" s="2">
        <f>tbl_data[[#This Row],[fee]]*1000000</f>
        <v>8000000</v>
      </c>
      <c r="P202" t="b">
        <v>0</v>
      </c>
    </row>
    <row r="203" spans="1:16" x14ac:dyDescent="0.25">
      <c r="A203" t="s">
        <v>517</v>
      </c>
      <c r="B203" t="s">
        <v>13</v>
      </c>
      <c r="C203">
        <v>28</v>
      </c>
      <c r="D203" s="1">
        <v>7</v>
      </c>
      <c r="E203" s="1">
        <f>tbl_data[[#This Row],[market_value]]*1000000</f>
        <v>7000000</v>
      </c>
      <c r="F203" t="str">
        <f>VLOOKUP(tbl_data[[#This Row],[country_from]],tbl_country_from[],2,FALSE)</f>
        <v>Europe</v>
      </c>
      <c r="G203" t="s">
        <v>44</v>
      </c>
      <c r="H203" t="s">
        <v>45</v>
      </c>
      <c r="I203" t="s">
        <v>153</v>
      </c>
      <c r="J203" t="str">
        <f>VLOOKUP(tbl_data[[#This Row],[country_to]],tbl_country_to[],2,FALSE)</f>
        <v>Europe</v>
      </c>
      <c r="K203" t="s">
        <v>32</v>
      </c>
      <c r="L203" t="s">
        <v>33</v>
      </c>
      <c r="M203" t="s">
        <v>446</v>
      </c>
      <c r="N203" s="2">
        <v>7.7</v>
      </c>
      <c r="O203" s="2">
        <f>tbl_data[[#This Row],[fee]]*1000000</f>
        <v>7700000</v>
      </c>
      <c r="P203" t="b">
        <v>0</v>
      </c>
    </row>
    <row r="204" spans="1:16" x14ac:dyDescent="0.25">
      <c r="A204" t="s">
        <v>284</v>
      </c>
      <c r="B204" t="s">
        <v>2826</v>
      </c>
      <c r="C204">
        <v>29</v>
      </c>
      <c r="D204" s="1">
        <v>15</v>
      </c>
      <c r="E204" s="1">
        <f>tbl_data[[#This Row],[market_value]]*1000000</f>
        <v>15000000</v>
      </c>
      <c r="F204" t="str">
        <f>VLOOKUP(tbl_data[[#This Row],[country_from]],tbl_country_from[],2,FALSE)</f>
        <v>Europe</v>
      </c>
      <c r="G204" t="s">
        <v>63</v>
      </c>
      <c r="H204" t="s">
        <v>30</v>
      </c>
      <c r="I204" t="s">
        <v>256</v>
      </c>
      <c r="J204" t="str">
        <f>VLOOKUP(tbl_data[[#This Row],[country_to]],tbl_country_to[],2,FALSE)</f>
        <v>Europe</v>
      </c>
      <c r="K204" t="s">
        <v>63</v>
      </c>
      <c r="L204" t="s">
        <v>30</v>
      </c>
      <c r="M204" t="s">
        <v>136</v>
      </c>
      <c r="N204" s="2">
        <v>7.5</v>
      </c>
      <c r="O204" s="2">
        <f>tbl_data[[#This Row],[fee]]*1000000</f>
        <v>7500000</v>
      </c>
      <c r="P204" t="b">
        <v>0</v>
      </c>
    </row>
    <row r="205" spans="1:16" x14ac:dyDescent="0.25">
      <c r="A205" t="s">
        <v>475</v>
      </c>
      <c r="B205" t="s">
        <v>2825</v>
      </c>
      <c r="C205">
        <v>22</v>
      </c>
      <c r="D205" s="1">
        <v>8</v>
      </c>
      <c r="E205" s="1">
        <f>tbl_data[[#This Row],[market_value]]*1000000</f>
        <v>8000000</v>
      </c>
      <c r="F205" t="str">
        <f>VLOOKUP(tbl_data[[#This Row],[country_from]],tbl_country_from[],2,FALSE)</f>
        <v>Europe</v>
      </c>
      <c r="G205" t="s">
        <v>177</v>
      </c>
      <c r="H205" t="s">
        <v>178</v>
      </c>
      <c r="I205" t="s">
        <v>179</v>
      </c>
      <c r="J205" t="str">
        <f>VLOOKUP(tbl_data[[#This Row],[country_to]],tbl_country_to[],2,FALSE)</f>
        <v>Europe</v>
      </c>
      <c r="K205" t="s">
        <v>44</v>
      </c>
      <c r="L205" t="s">
        <v>45</v>
      </c>
      <c r="M205" t="s">
        <v>153</v>
      </c>
      <c r="N205" s="2">
        <v>7.5</v>
      </c>
      <c r="O205" s="2">
        <f>tbl_data[[#This Row],[fee]]*1000000</f>
        <v>7500000</v>
      </c>
      <c r="P205" t="b">
        <v>0</v>
      </c>
    </row>
    <row r="206" spans="1:16" x14ac:dyDescent="0.25">
      <c r="A206" t="s">
        <v>518</v>
      </c>
      <c r="B206" t="s">
        <v>2825</v>
      </c>
      <c r="C206">
        <v>22</v>
      </c>
      <c r="D206" s="1">
        <v>4.5</v>
      </c>
      <c r="E206" s="1">
        <f>tbl_data[[#This Row],[market_value]]*1000000</f>
        <v>4500000</v>
      </c>
      <c r="F206" t="str">
        <f>VLOOKUP(tbl_data[[#This Row],[country_from]],tbl_country_from[],2,FALSE)</f>
        <v>Europe</v>
      </c>
      <c r="G206" t="s">
        <v>441</v>
      </c>
      <c r="H206" t="s">
        <v>442</v>
      </c>
      <c r="I206" t="s">
        <v>443</v>
      </c>
      <c r="J206" t="str">
        <f>VLOOKUP(tbl_data[[#This Row],[country_to]],tbl_country_to[],2,FALSE)</f>
        <v>Europe</v>
      </c>
      <c r="K206" t="s">
        <v>14</v>
      </c>
      <c r="L206" t="s">
        <v>15</v>
      </c>
      <c r="M206" t="s">
        <v>128</v>
      </c>
      <c r="N206" s="2">
        <v>7.5</v>
      </c>
      <c r="O206" s="2">
        <f>tbl_data[[#This Row],[fee]]*1000000</f>
        <v>7500000</v>
      </c>
      <c r="P206" t="b">
        <v>0</v>
      </c>
    </row>
    <row r="207" spans="1:16" x14ac:dyDescent="0.25">
      <c r="A207" t="s">
        <v>531</v>
      </c>
      <c r="B207" t="s">
        <v>2825</v>
      </c>
      <c r="C207">
        <v>21</v>
      </c>
      <c r="D207" s="1">
        <v>4</v>
      </c>
      <c r="E207" s="1">
        <f>tbl_data[[#This Row],[market_value]]*1000000</f>
        <v>4000000</v>
      </c>
      <c r="F207" t="str">
        <f>VLOOKUP(tbl_data[[#This Row],[country_from]],tbl_country_from[],2,FALSE)</f>
        <v>Europe</v>
      </c>
      <c r="G207" t="s">
        <v>21</v>
      </c>
      <c r="H207" t="s">
        <v>22</v>
      </c>
      <c r="I207" t="s">
        <v>532</v>
      </c>
      <c r="J207" t="str">
        <f>VLOOKUP(tbl_data[[#This Row],[country_to]],tbl_country_to[],2,FALSE)</f>
        <v>Europe</v>
      </c>
      <c r="K207" t="s">
        <v>21</v>
      </c>
      <c r="L207" t="s">
        <v>22</v>
      </c>
      <c r="M207" t="s">
        <v>132</v>
      </c>
      <c r="N207" s="2">
        <v>7.4</v>
      </c>
      <c r="O207" s="2">
        <f>tbl_data[[#This Row],[fee]]*1000000</f>
        <v>7400000</v>
      </c>
      <c r="P207" t="b">
        <v>0</v>
      </c>
    </row>
    <row r="208" spans="1:16" x14ac:dyDescent="0.25">
      <c r="A208" t="s">
        <v>519</v>
      </c>
      <c r="B208" t="s">
        <v>2824</v>
      </c>
      <c r="C208">
        <v>23</v>
      </c>
      <c r="D208" s="1">
        <v>7.5</v>
      </c>
      <c r="E208" s="1">
        <f>tbl_data[[#This Row],[market_value]]*1000000</f>
        <v>7500000</v>
      </c>
      <c r="F208" t="str">
        <f>VLOOKUP(tbl_data[[#This Row],[country_from]],tbl_country_from[],2,FALSE)</f>
        <v>Europe</v>
      </c>
      <c r="G208" t="s">
        <v>35</v>
      </c>
      <c r="H208" t="s">
        <v>36</v>
      </c>
      <c r="I208" t="s">
        <v>37</v>
      </c>
      <c r="J208" t="str">
        <f>VLOOKUP(tbl_data[[#This Row],[country_to]],tbl_country_to[],2,FALSE)</f>
        <v>Europe</v>
      </c>
      <c r="K208" t="s">
        <v>155</v>
      </c>
      <c r="L208" t="s">
        <v>156</v>
      </c>
      <c r="M208" t="s">
        <v>520</v>
      </c>
      <c r="N208" s="2">
        <v>7.3</v>
      </c>
      <c r="O208" s="2">
        <f>tbl_data[[#This Row],[fee]]*1000000</f>
        <v>7300000</v>
      </c>
      <c r="P208" t="b">
        <v>0</v>
      </c>
    </row>
    <row r="209" spans="1:16" x14ac:dyDescent="0.25">
      <c r="A209" t="s">
        <v>210</v>
      </c>
      <c r="B209" t="s">
        <v>2825</v>
      </c>
      <c r="C209">
        <v>27</v>
      </c>
      <c r="D209" s="1">
        <v>18</v>
      </c>
      <c r="E209" s="1">
        <f>tbl_data[[#This Row],[market_value]]*1000000</f>
        <v>18000000</v>
      </c>
      <c r="F209" t="str">
        <f>VLOOKUP(tbl_data[[#This Row],[country_from]],tbl_country_from[],2,FALSE)</f>
        <v>Europe</v>
      </c>
      <c r="G209" t="s">
        <v>44</v>
      </c>
      <c r="H209" t="s">
        <v>45</v>
      </c>
      <c r="I209" t="s">
        <v>190</v>
      </c>
      <c r="J209" t="str">
        <f>VLOOKUP(tbl_data[[#This Row],[country_to]],tbl_country_to[],2,FALSE)</f>
        <v>Europe</v>
      </c>
      <c r="K209" t="s">
        <v>44</v>
      </c>
      <c r="L209" t="s">
        <v>45</v>
      </c>
      <c r="M209" t="s">
        <v>153</v>
      </c>
      <c r="N209" s="2">
        <v>7.1</v>
      </c>
      <c r="O209" s="2">
        <f>tbl_data[[#This Row],[fee]]*1000000</f>
        <v>7100000</v>
      </c>
      <c r="P209" t="b">
        <v>0</v>
      </c>
    </row>
    <row r="210" spans="1:16" x14ac:dyDescent="0.25">
      <c r="A210" t="s">
        <v>394</v>
      </c>
      <c r="B210" t="s">
        <v>2825</v>
      </c>
      <c r="C210">
        <v>25</v>
      </c>
      <c r="D210" s="1">
        <v>10</v>
      </c>
      <c r="E210" s="1">
        <f>tbl_data[[#This Row],[market_value]]*1000000</f>
        <v>10000000</v>
      </c>
      <c r="F210" t="str">
        <f>VLOOKUP(tbl_data[[#This Row],[country_from]],tbl_country_from[],2,FALSE)</f>
        <v>Europe</v>
      </c>
      <c r="G210" t="s">
        <v>155</v>
      </c>
      <c r="H210" t="s">
        <v>156</v>
      </c>
      <c r="I210" t="s">
        <v>157</v>
      </c>
      <c r="J210" t="str">
        <f>VLOOKUP(tbl_data[[#This Row],[country_to]],tbl_country_to[],2,FALSE)</f>
        <v>Europe</v>
      </c>
      <c r="K210" t="s">
        <v>17</v>
      </c>
      <c r="L210" t="s">
        <v>18</v>
      </c>
      <c r="M210" t="s">
        <v>162</v>
      </c>
      <c r="N210" s="2">
        <v>7.1</v>
      </c>
      <c r="O210" s="2">
        <f>tbl_data[[#This Row],[fee]]*1000000</f>
        <v>7100000</v>
      </c>
      <c r="P210" t="b">
        <v>0</v>
      </c>
    </row>
    <row r="211" spans="1:16" x14ac:dyDescent="0.25">
      <c r="A211" t="s">
        <v>211</v>
      </c>
      <c r="B211" t="s">
        <v>2826</v>
      </c>
      <c r="C211">
        <v>25</v>
      </c>
      <c r="D211" s="1">
        <v>18</v>
      </c>
      <c r="E211" s="1">
        <f>tbl_data[[#This Row],[market_value]]*1000000</f>
        <v>18000000</v>
      </c>
      <c r="F211" t="str">
        <f>VLOOKUP(tbl_data[[#This Row],[country_from]],tbl_country_from[],2,FALSE)</f>
        <v>Europe</v>
      </c>
      <c r="G211" t="s">
        <v>63</v>
      </c>
      <c r="H211" t="s">
        <v>30</v>
      </c>
      <c r="I211" t="s">
        <v>92</v>
      </c>
      <c r="J211" t="str">
        <f>VLOOKUP(tbl_data[[#This Row],[country_to]],tbl_country_to[],2,FALSE)</f>
        <v>Europe</v>
      </c>
      <c r="K211" t="s">
        <v>44</v>
      </c>
      <c r="L211" t="s">
        <v>45</v>
      </c>
      <c r="M211" t="s">
        <v>107</v>
      </c>
      <c r="N211" s="2">
        <v>7</v>
      </c>
      <c r="O211" s="2">
        <f>tbl_data[[#This Row],[fee]]*1000000</f>
        <v>7000000</v>
      </c>
      <c r="P211" t="b">
        <v>0</v>
      </c>
    </row>
    <row r="212" spans="1:16" x14ac:dyDescent="0.25">
      <c r="A212" t="s">
        <v>395</v>
      </c>
      <c r="B212" t="s">
        <v>13</v>
      </c>
      <c r="C212">
        <v>24</v>
      </c>
      <c r="D212" s="1">
        <v>10</v>
      </c>
      <c r="E212" s="1">
        <f>tbl_data[[#This Row],[market_value]]*1000000</f>
        <v>10000000</v>
      </c>
      <c r="F212" t="str">
        <f>VLOOKUP(tbl_data[[#This Row],[country_from]],tbl_country_from[],2,FALSE)</f>
        <v>Europe</v>
      </c>
      <c r="G212" t="s">
        <v>35</v>
      </c>
      <c r="H212" t="s">
        <v>36</v>
      </c>
      <c r="I212" t="s">
        <v>396</v>
      </c>
      <c r="J212" t="str">
        <f>VLOOKUP(tbl_data[[#This Row],[country_to]],tbl_country_to[],2,FALSE)</f>
        <v>Europe</v>
      </c>
      <c r="K212" t="s">
        <v>44</v>
      </c>
      <c r="L212" t="s">
        <v>45</v>
      </c>
      <c r="M212" t="s">
        <v>173</v>
      </c>
      <c r="N212" s="2">
        <v>7</v>
      </c>
      <c r="O212" s="2">
        <f>tbl_data[[#This Row],[fee]]*1000000</f>
        <v>7000000</v>
      </c>
      <c r="P212" t="b">
        <v>0</v>
      </c>
    </row>
    <row r="213" spans="1:16" x14ac:dyDescent="0.25">
      <c r="A213" t="s">
        <v>476</v>
      </c>
      <c r="B213" t="s">
        <v>26</v>
      </c>
      <c r="C213">
        <v>18</v>
      </c>
      <c r="D213" s="1">
        <v>8</v>
      </c>
      <c r="E213" s="1">
        <f>tbl_data[[#This Row],[market_value]]*1000000</f>
        <v>8000000</v>
      </c>
      <c r="F213" t="str">
        <f>VLOOKUP(tbl_data[[#This Row],[country_from]],tbl_country_from[],2,FALSE)</f>
        <v>South America</v>
      </c>
      <c r="G213" t="s">
        <v>266</v>
      </c>
      <c r="H213" t="s">
        <v>45</v>
      </c>
      <c r="I213" t="s">
        <v>477</v>
      </c>
      <c r="J213" t="str">
        <f>VLOOKUP(tbl_data[[#This Row],[country_to]],tbl_country_to[],2,FALSE)</f>
        <v>Europe</v>
      </c>
      <c r="K213" t="s">
        <v>32</v>
      </c>
      <c r="L213" t="s">
        <v>33</v>
      </c>
      <c r="M213" t="s">
        <v>2421</v>
      </c>
      <c r="N213" s="2">
        <v>7</v>
      </c>
      <c r="O213" s="2">
        <f>tbl_data[[#This Row],[fee]]*1000000</f>
        <v>7000000</v>
      </c>
      <c r="P213" t="b">
        <v>0</v>
      </c>
    </row>
    <row r="214" spans="1:16" x14ac:dyDescent="0.25">
      <c r="A214" t="s">
        <v>521</v>
      </c>
      <c r="B214" t="s">
        <v>26</v>
      </c>
      <c r="C214">
        <v>24</v>
      </c>
      <c r="D214" s="1">
        <v>7.5</v>
      </c>
      <c r="E214" s="1">
        <f>tbl_data[[#This Row],[market_value]]*1000000</f>
        <v>7500000</v>
      </c>
      <c r="F214" t="str">
        <f>VLOOKUP(tbl_data[[#This Row],[country_from]],tbl_country_from[],2,FALSE)</f>
        <v>Europe</v>
      </c>
      <c r="G214" t="s">
        <v>44</v>
      </c>
      <c r="H214" t="s">
        <v>45</v>
      </c>
      <c r="I214" t="s">
        <v>190</v>
      </c>
      <c r="J214" t="str">
        <f>VLOOKUP(tbl_data[[#This Row],[country_to]],tbl_country_to[],2,FALSE)</f>
        <v>Europe</v>
      </c>
      <c r="K214" t="s">
        <v>44</v>
      </c>
      <c r="L214" t="s">
        <v>45</v>
      </c>
      <c r="M214" t="s">
        <v>153</v>
      </c>
      <c r="N214" s="2">
        <v>7</v>
      </c>
      <c r="O214" s="2">
        <f>tbl_data[[#This Row],[fee]]*1000000</f>
        <v>7000000</v>
      </c>
      <c r="P214" t="b">
        <v>0</v>
      </c>
    </row>
    <row r="215" spans="1:16" x14ac:dyDescent="0.25">
      <c r="A215" t="s">
        <v>533</v>
      </c>
      <c r="B215" t="s">
        <v>26</v>
      </c>
      <c r="C215">
        <v>24</v>
      </c>
      <c r="D215" s="1">
        <v>7</v>
      </c>
      <c r="E215" s="1">
        <f>tbl_data[[#This Row],[market_value]]*1000000</f>
        <v>7000000</v>
      </c>
      <c r="F215" t="str">
        <f>VLOOKUP(tbl_data[[#This Row],[country_from]],tbl_country_from[],2,FALSE)</f>
        <v>Europe</v>
      </c>
      <c r="G215" t="s">
        <v>17</v>
      </c>
      <c r="H215" t="s">
        <v>18</v>
      </c>
      <c r="I215" t="s">
        <v>59</v>
      </c>
      <c r="J215" t="str">
        <f>VLOOKUP(tbl_data[[#This Row],[country_to]],tbl_country_to[],2,FALSE)</f>
        <v>Europe</v>
      </c>
      <c r="K215" t="s">
        <v>155</v>
      </c>
      <c r="L215" t="s">
        <v>156</v>
      </c>
      <c r="M215" t="s">
        <v>520</v>
      </c>
      <c r="N215" s="2">
        <v>7</v>
      </c>
      <c r="O215" s="2">
        <f>tbl_data[[#This Row],[fee]]*1000000</f>
        <v>7000000</v>
      </c>
      <c r="P215" t="b">
        <v>0</v>
      </c>
    </row>
    <row r="216" spans="1:16" x14ac:dyDescent="0.25">
      <c r="A216" t="s">
        <v>534</v>
      </c>
      <c r="B216" t="s">
        <v>26</v>
      </c>
      <c r="C216">
        <v>21</v>
      </c>
      <c r="D216" s="1">
        <v>5</v>
      </c>
      <c r="E216" s="1">
        <f>tbl_data[[#This Row],[market_value]]*1000000</f>
        <v>5000000</v>
      </c>
      <c r="F216" t="str">
        <f>VLOOKUP(tbl_data[[#This Row],[country_from]],tbl_country_from[],2,FALSE)</f>
        <v>Europe</v>
      </c>
      <c r="G216" t="s">
        <v>29</v>
      </c>
      <c r="H216" t="s">
        <v>30</v>
      </c>
      <c r="I216" t="s">
        <v>31</v>
      </c>
      <c r="J216" t="str">
        <f>VLOOKUP(tbl_data[[#This Row],[country_to]],tbl_country_to[],2,FALSE)</f>
        <v>Europe</v>
      </c>
      <c r="K216" t="s">
        <v>99</v>
      </c>
      <c r="L216" t="s">
        <v>15</v>
      </c>
      <c r="M216" t="s">
        <v>100</v>
      </c>
      <c r="N216" s="2">
        <v>7</v>
      </c>
      <c r="O216" s="2">
        <f>tbl_data[[#This Row],[fee]]*1000000</f>
        <v>7000000</v>
      </c>
      <c r="P216" t="b">
        <v>0</v>
      </c>
    </row>
    <row r="217" spans="1:16" x14ac:dyDescent="0.25">
      <c r="A217" t="s">
        <v>535</v>
      </c>
      <c r="B217" t="s">
        <v>26</v>
      </c>
      <c r="C217">
        <v>22</v>
      </c>
      <c r="D217" s="1">
        <v>7</v>
      </c>
      <c r="E217" s="1">
        <f>tbl_data[[#This Row],[market_value]]*1000000</f>
        <v>7000000</v>
      </c>
      <c r="F217" t="str">
        <f>VLOOKUP(tbl_data[[#This Row],[country_from]],tbl_country_from[],2,FALSE)</f>
        <v>Europe</v>
      </c>
      <c r="G217" t="s">
        <v>44</v>
      </c>
      <c r="H217" t="s">
        <v>45</v>
      </c>
      <c r="I217" t="s">
        <v>68</v>
      </c>
      <c r="J217" t="str">
        <f>VLOOKUP(tbl_data[[#This Row],[country_to]],tbl_country_to[],2,FALSE)</f>
        <v>Europe</v>
      </c>
      <c r="K217" t="s">
        <v>44</v>
      </c>
      <c r="L217" t="s">
        <v>45</v>
      </c>
      <c r="M217" t="s">
        <v>163</v>
      </c>
      <c r="N217" s="2">
        <v>7</v>
      </c>
      <c r="O217" s="2">
        <f>tbl_data[[#This Row],[fee]]*1000000</f>
        <v>7000000</v>
      </c>
      <c r="P217" t="b">
        <v>0</v>
      </c>
    </row>
    <row r="218" spans="1:16" x14ac:dyDescent="0.25">
      <c r="A218" t="s">
        <v>536</v>
      </c>
      <c r="B218" t="s">
        <v>13</v>
      </c>
      <c r="C218">
        <v>26</v>
      </c>
      <c r="D218" s="1">
        <v>7</v>
      </c>
      <c r="E218" s="1">
        <f>tbl_data[[#This Row],[market_value]]*1000000</f>
        <v>7000000</v>
      </c>
      <c r="F218" t="str">
        <f>VLOOKUP(tbl_data[[#This Row],[country_from]],tbl_country_from[],2,FALSE)</f>
        <v>Asia</v>
      </c>
      <c r="G218" t="s">
        <v>460</v>
      </c>
      <c r="H218" t="s">
        <v>461</v>
      </c>
      <c r="I218" t="s">
        <v>462</v>
      </c>
      <c r="J218" t="str">
        <f>VLOOKUP(tbl_data[[#This Row],[country_to]],tbl_country_to[],2,FALSE)</f>
        <v>Asia</v>
      </c>
      <c r="K218" t="s">
        <v>525</v>
      </c>
      <c r="L218" t="s">
        <v>537</v>
      </c>
      <c r="M218" t="s">
        <v>538</v>
      </c>
      <c r="N218" s="2">
        <v>7</v>
      </c>
      <c r="O218" s="2">
        <f>tbl_data[[#This Row],[fee]]*1000000</f>
        <v>7000000</v>
      </c>
      <c r="P218" t="b">
        <v>0</v>
      </c>
    </row>
    <row r="219" spans="1:16" x14ac:dyDescent="0.25">
      <c r="A219" t="s">
        <v>539</v>
      </c>
      <c r="B219" t="s">
        <v>26</v>
      </c>
      <c r="C219">
        <v>21</v>
      </c>
      <c r="D219" s="1">
        <v>6</v>
      </c>
      <c r="E219" s="1">
        <f>tbl_data[[#This Row],[market_value]]*1000000</f>
        <v>6000000</v>
      </c>
      <c r="F219" t="str">
        <f>VLOOKUP(tbl_data[[#This Row],[country_from]],tbl_country_from[],2,FALSE)</f>
        <v>Europe</v>
      </c>
      <c r="G219" t="s">
        <v>14</v>
      </c>
      <c r="H219" t="s">
        <v>15</v>
      </c>
      <c r="I219" t="s">
        <v>399</v>
      </c>
      <c r="J219" t="str">
        <f>VLOOKUP(tbl_data[[#This Row],[country_to]],tbl_country_to[],2,FALSE)</f>
        <v>Europe</v>
      </c>
      <c r="K219" t="s">
        <v>44</v>
      </c>
      <c r="L219" t="s">
        <v>45</v>
      </c>
      <c r="M219" t="s">
        <v>77</v>
      </c>
      <c r="N219" s="2">
        <v>7</v>
      </c>
      <c r="O219" s="2">
        <f>tbl_data[[#This Row],[fee]]*1000000</f>
        <v>7000000</v>
      </c>
      <c r="P219" t="b">
        <v>0</v>
      </c>
    </row>
    <row r="220" spans="1:16" x14ac:dyDescent="0.25">
      <c r="A220" t="s">
        <v>2621</v>
      </c>
      <c r="B220" t="s">
        <v>2824</v>
      </c>
      <c r="C220">
        <v>20</v>
      </c>
      <c r="D220" s="1">
        <v>7</v>
      </c>
      <c r="E220" s="1">
        <f>tbl_data[[#This Row],[market_value]]*1000000</f>
        <v>7000000</v>
      </c>
      <c r="F220" t="str">
        <f>VLOOKUP(tbl_data[[#This Row],[country_from]],tbl_country_from[],2,FALSE)</f>
        <v>South America</v>
      </c>
      <c r="G220" t="s">
        <v>266</v>
      </c>
      <c r="H220" t="s">
        <v>45</v>
      </c>
      <c r="I220" t="s">
        <v>267</v>
      </c>
      <c r="J220" t="str">
        <f>VLOOKUP(tbl_data[[#This Row],[country_to]],tbl_country_to[],2,FALSE)</f>
        <v>Europe</v>
      </c>
      <c r="K220" t="s">
        <v>32</v>
      </c>
      <c r="L220" t="s">
        <v>33</v>
      </c>
      <c r="M220" t="s">
        <v>2421</v>
      </c>
      <c r="N220" s="2">
        <v>7</v>
      </c>
      <c r="O220" s="2">
        <f>tbl_data[[#This Row],[fee]]*1000000</f>
        <v>7000000</v>
      </c>
      <c r="P220" t="b">
        <v>0</v>
      </c>
    </row>
    <row r="221" spans="1:16" x14ac:dyDescent="0.25">
      <c r="A221" t="s">
        <v>578</v>
      </c>
      <c r="B221" t="s">
        <v>13</v>
      </c>
      <c r="C221">
        <v>29</v>
      </c>
      <c r="D221" s="1">
        <v>3.7</v>
      </c>
      <c r="E221" s="1">
        <f>tbl_data[[#This Row],[market_value]]*1000000</f>
        <v>3700000</v>
      </c>
      <c r="F221" t="str">
        <f>VLOOKUP(tbl_data[[#This Row],[country_from]],tbl_country_from[],2,FALSE)</f>
        <v>South America</v>
      </c>
      <c r="G221" t="s">
        <v>579</v>
      </c>
      <c r="H221" t="s">
        <v>580</v>
      </c>
      <c r="I221" t="s">
        <v>581</v>
      </c>
      <c r="J221" t="str">
        <f>VLOOKUP(tbl_data[[#This Row],[country_to]],tbl_country_to[],2,FALSE)</f>
        <v>South America</v>
      </c>
      <c r="K221" t="s">
        <v>280</v>
      </c>
      <c r="L221" t="s">
        <v>281</v>
      </c>
      <c r="M221" t="s">
        <v>282</v>
      </c>
      <c r="N221" s="2">
        <v>6.7</v>
      </c>
      <c r="O221" s="2">
        <f>tbl_data[[#This Row],[fee]]*1000000</f>
        <v>6700000</v>
      </c>
      <c r="P221" t="b">
        <v>0</v>
      </c>
    </row>
    <row r="222" spans="1:16" x14ac:dyDescent="0.25">
      <c r="A222" t="s">
        <v>522</v>
      </c>
      <c r="B222" t="s">
        <v>2824</v>
      </c>
      <c r="C222">
        <v>21</v>
      </c>
      <c r="D222" s="1">
        <v>7.5</v>
      </c>
      <c r="E222" s="1">
        <f>tbl_data[[#This Row],[market_value]]*1000000</f>
        <v>7500000</v>
      </c>
      <c r="F222" t="str">
        <f>VLOOKUP(tbl_data[[#This Row],[country_from]],tbl_country_from[],2,FALSE)</f>
        <v>Europe</v>
      </c>
      <c r="G222" t="s">
        <v>32</v>
      </c>
      <c r="H222" t="s">
        <v>33</v>
      </c>
      <c r="I222" t="s">
        <v>34</v>
      </c>
      <c r="J222" t="str">
        <f>VLOOKUP(tbl_data[[#This Row],[country_to]],tbl_country_to[],2,FALSE)</f>
        <v>Europe</v>
      </c>
      <c r="K222" t="s">
        <v>32</v>
      </c>
      <c r="L222" t="s">
        <v>33</v>
      </c>
      <c r="M222" t="s">
        <v>41</v>
      </c>
      <c r="N222" s="2">
        <v>6.5</v>
      </c>
      <c r="O222" s="2">
        <f>tbl_data[[#This Row],[fee]]*1000000</f>
        <v>6500000</v>
      </c>
      <c r="P222" t="b">
        <v>0</v>
      </c>
    </row>
    <row r="223" spans="1:16" x14ac:dyDescent="0.25">
      <c r="A223" t="s">
        <v>540</v>
      </c>
      <c r="B223" t="s">
        <v>2824</v>
      </c>
      <c r="C223">
        <v>22</v>
      </c>
      <c r="D223" s="1">
        <v>7</v>
      </c>
      <c r="E223" s="1">
        <f>tbl_data[[#This Row],[market_value]]*1000000</f>
        <v>7000000</v>
      </c>
      <c r="F223" t="str">
        <f>VLOOKUP(tbl_data[[#This Row],[country_from]],tbl_country_from[],2,FALSE)</f>
        <v>Europe</v>
      </c>
      <c r="G223" t="s">
        <v>35</v>
      </c>
      <c r="H223" t="s">
        <v>36</v>
      </c>
      <c r="I223" t="s">
        <v>541</v>
      </c>
      <c r="J223" t="str">
        <f>VLOOKUP(tbl_data[[#This Row],[country_to]],tbl_country_to[],2,FALSE)</f>
        <v>Europe</v>
      </c>
      <c r="K223" t="s">
        <v>32</v>
      </c>
      <c r="L223" t="s">
        <v>33</v>
      </c>
      <c r="M223" t="s">
        <v>2408</v>
      </c>
      <c r="N223" s="2">
        <v>6.5</v>
      </c>
      <c r="O223" s="2">
        <f>tbl_data[[#This Row],[fee]]*1000000</f>
        <v>6500000</v>
      </c>
      <c r="P223" t="b">
        <v>0</v>
      </c>
    </row>
    <row r="224" spans="1:16" x14ac:dyDescent="0.25">
      <c r="A224" t="s">
        <v>2623</v>
      </c>
      <c r="B224" t="s">
        <v>2824</v>
      </c>
      <c r="C224">
        <v>18</v>
      </c>
      <c r="D224" s="1">
        <v>6</v>
      </c>
      <c r="E224" s="1">
        <f>tbl_data[[#This Row],[market_value]]*1000000</f>
        <v>6000000</v>
      </c>
      <c r="F224" t="str">
        <f>VLOOKUP(tbl_data[[#This Row],[country_from]],tbl_country_from[],2,FALSE)</f>
        <v>South America</v>
      </c>
      <c r="G224" t="s">
        <v>266</v>
      </c>
      <c r="H224" t="s">
        <v>45</v>
      </c>
      <c r="I224" t="s">
        <v>2490</v>
      </c>
      <c r="J224" t="str">
        <f>VLOOKUP(tbl_data[[#This Row],[country_to]],tbl_country_to[],2,FALSE)</f>
        <v>Europe</v>
      </c>
      <c r="K224" t="s">
        <v>63</v>
      </c>
      <c r="L224" t="s">
        <v>30</v>
      </c>
      <c r="M224" t="s">
        <v>381</v>
      </c>
      <c r="N224" s="2">
        <v>6.5</v>
      </c>
      <c r="O224" s="2">
        <f>tbl_data[[#This Row],[fee]]*1000000</f>
        <v>6500000</v>
      </c>
      <c r="P224" t="b">
        <v>0</v>
      </c>
    </row>
    <row r="225" spans="1:16" x14ac:dyDescent="0.25">
      <c r="A225" t="s">
        <v>582</v>
      </c>
      <c r="B225" t="s">
        <v>13</v>
      </c>
      <c r="C225">
        <v>27</v>
      </c>
      <c r="D225" s="1">
        <v>6</v>
      </c>
      <c r="E225" s="1">
        <f>tbl_data[[#This Row],[market_value]]*1000000</f>
        <v>6000000</v>
      </c>
      <c r="F225" t="str">
        <f>VLOOKUP(tbl_data[[#This Row],[country_from]],tbl_country_from[],2,FALSE)</f>
        <v>Europe</v>
      </c>
      <c r="G225" t="s">
        <v>112</v>
      </c>
      <c r="H225" t="s">
        <v>113</v>
      </c>
      <c r="I225" t="s">
        <v>383</v>
      </c>
      <c r="J225" t="str">
        <f>VLOOKUP(tbl_data[[#This Row],[country_to]],tbl_country_to[],2,FALSE)</f>
        <v>Europe</v>
      </c>
      <c r="K225" t="s">
        <v>44</v>
      </c>
      <c r="L225" t="s">
        <v>45</v>
      </c>
      <c r="M225" t="s">
        <v>514</v>
      </c>
      <c r="N225" s="2">
        <v>6.5</v>
      </c>
      <c r="O225" s="2">
        <f>tbl_data[[#This Row],[fee]]*1000000</f>
        <v>6500000</v>
      </c>
      <c r="P225" t="b">
        <v>0</v>
      </c>
    </row>
    <row r="226" spans="1:16" x14ac:dyDescent="0.25">
      <c r="A226" t="s">
        <v>583</v>
      </c>
      <c r="B226" t="s">
        <v>26</v>
      </c>
      <c r="C226">
        <v>27</v>
      </c>
      <c r="D226" s="1">
        <v>5</v>
      </c>
      <c r="E226" s="1">
        <f>tbl_data[[#This Row],[market_value]]*1000000</f>
        <v>5000000</v>
      </c>
      <c r="F226" t="str">
        <f>VLOOKUP(tbl_data[[#This Row],[country_from]],tbl_country_from[],2,FALSE)</f>
        <v>Europe</v>
      </c>
      <c r="G226" t="s">
        <v>17</v>
      </c>
      <c r="H226" t="s">
        <v>148</v>
      </c>
      <c r="I226" t="s">
        <v>201</v>
      </c>
      <c r="J226" t="str">
        <f>VLOOKUP(tbl_data[[#This Row],[country_to]],tbl_country_to[],2,FALSE)</f>
        <v>North America</v>
      </c>
      <c r="K226" t="s">
        <v>572</v>
      </c>
      <c r="L226" t="s">
        <v>573</v>
      </c>
      <c r="M226" t="s">
        <v>574</v>
      </c>
      <c r="N226" s="2">
        <v>6.5</v>
      </c>
      <c r="O226" s="2">
        <f>tbl_data[[#This Row],[fee]]*1000000</f>
        <v>6500000</v>
      </c>
      <c r="P226" t="b">
        <v>0</v>
      </c>
    </row>
    <row r="227" spans="1:16" x14ac:dyDescent="0.25">
      <c r="A227" t="s">
        <v>599</v>
      </c>
      <c r="B227" t="s">
        <v>2825</v>
      </c>
      <c r="C227">
        <v>25</v>
      </c>
      <c r="D227" s="1">
        <v>5</v>
      </c>
      <c r="E227" s="1">
        <f>tbl_data[[#This Row],[market_value]]*1000000</f>
        <v>5000000</v>
      </c>
      <c r="F227" t="str">
        <f>VLOOKUP(tbl_data[[#This Row],[country_from]],tbl_country_from[],2,FALSE)</f>
        <v>Europe</v>
      </c>
      <c r="G227" t="s">
        <v>401</v>
      </c>
      <c r="H227" t="s">
        <v>402</v>
      </c>
      <c r="I227" t="s">
        <v>489</v>
      </c>
      <c r="J227" t="str">
        <f>VLOOKUP(tbl_data[[#This Row],[country_to]],tbl_country_to[],2,FALSE)</f>
        <v>Europe</v>
      </c>
      <c r="K227" t="s">
        <v>307</v>
      </c>
      <c r="L227" t="s">
        <v>178</v>
      </c>
      <c r="M227" t="s">
        <v>500</v>
      </c>
      <c r="N227" s="2">
        <v>6.4</v>
      </c>
      <c r="O227" s="2">
        <f>tbl_data[[#This Row],[fee]]*1000000</f>
        <v>6400000</v>
      </c>
      <c r="P227" t="b">
        <v>0</v>
      </c>
    </row>
    <row r="228" spans="1:16" x14ac:dyDescent="0.25">
      <c r="A228" t="s">
        <v>600</v>
      </c>
      <c r="B228" t="s">
        <v>218</v>
      </c>
      <c r="C228">
        <v>28</v>
      </c>
      <c r="D228" s="1">
        <v>5</v>
      </c>
      <c r="E228" s="1">
        <f>tbl_data[[#This Row],[market_value]]*1000000</f>
        <v>5000000</v>
      </c>
      <c r="F228" t="str">
        <f>VLOOKUP(tbl_data[[#This Row],[country_from]],tbl_country_from[],2,FALSE)</f>
        <v>North America</v>
      </c>
      <c r="G228" t="s">
        <v>299</v>
      </c>
      <c r="H228" t="s">
        <v>141</v>
      </c>
      <c r="I228" t="s">
        <v>435</v>
      </c>
      <c r="J228" t="str">
        <f>VLOOKUP(tbl_data[[#This Row],[country_to]],tbl_country_to[],2,FALSE)</f>
        <v>Europe</v>
      </c>
      <c r="K228" t="s">
        <v>17</v>
      </c>
      <c r="L228" t="s">
        <v>18</v>
      </c>
      <c r="M228" t="s">
        <v>66</v>
      </c>
      <c r="N228" s="2">
        <v>6.36</v>
      </c>
      <c r="O228" s="2">
        <f>tbl_data[[#This Row],[fee]]*1000000</f>
        <v>6360000</v>
      </c>
      <c r="P228" t="b">
        <v>0</v>
      </c>
    </row>
    <row r="229" spans="1:16" x14ac:dyDescent="0.25">
      <c r="A229" t="s">
        <v>186</v>
      </c>
      <c r="B229" t="s">
        <v>2825</v>
      </c>
      <c r="C229">
        <v>26</v>
      </c>
      <c r="D229" s="1">
        <v>20</v>
      </c>
      <c r="E229" s="1">
        <f>tbl_data[[#This Row],[market_value]]*1000000</f>
        <v>20000000</v>
      </c>
      <c r="F229" t="str">
        <f>VLOOKUP(tbl_data[[#This Row],[country_from]],tbl_country_from[],2,FALSE)</f>
        <v>Europe</v>
      </c>
      <c r="G229" t="s">
        <v>17</v>
      </c>
      <c r="H229" t="s">
        <v>18</v>
      </c>
      <c r="I229" t="s">
        <v>66</v>
      </c>
      <c r="J229" t="str">
        <f>VLOOKUP(tbl_data[[#This Row],[country_to]],tbl_country_to[],2,FALSE)</f>
        <v>Europe</v>
      </c>
      <c r="K229" t="s">
        <v>187</v>
      </c>
      <c r="L229" t="s">
        <v>2468</v>
      </c>
      <c r="M229" t="s">
        <v>188</v>
      </c>
      <c r="N229" s="2">
        <v>6</v>
      </c>
      <c r="O229" s="2">
        <f>tbl_data[[#This Row],[fee]]*1000000</f>
        <v>6000000</v>
      </c>
      <c r="P229" t="b">
        <v>0</v>
      </c>
    </row>
    <row r="230" spans="1:16" x14ac:dyDescent="0.25">
      <c r="A230" t="s">
        <v>198</v>
      </c>
      <c r="B230" t="s">
        <v>26</v>
      </c>
      <c r="C230">
        <v>22</v>
      </c>
      <c r="D230" s="1">
        <v>15</v>
      </c>
      <c r="E230" s="1">
        <f>tbl_data[[#This Row],[market_value]]*1000000</f>
        <v>15000000</v>
      </c>
      <c r="F230" t="str">
        <f>VLOOKUP(tbl_data[[#This Row],[country_from]],tbl_country_from[],2,FALSE)</f>
        <v>Europe</v>
      </c>
      <c r="G230" t="s">
        <v>112</v>
      </c>
      <c r="H230" t="s">
        <v>113</v>
      </c>
      <c r="I230" t="s">
        <v>285</v>
      </c>
      <c r="J230" t="str">
        <f>VLOOKUP(tbl_data[[#This Row],[country_to]],tbl_country_to[],2,FALSE)</f>
        <v>Europe</v>
      </c>
      <c r="K230" t="s">
        <v>44</v>
      </c>
      <c r="L230" t="s">
        <v>45</v>
      </c>
      <c r="M230" t="s">
        <v>199</v>
      </c>
      <c r="N230" s="2">
        <v>6</v>
      </c>
      <c r="O230" s="2">
        <f>tbl_data[[#This Row],[fee]]*1000000</f>
        <v>6000000</v>
      </c>
      <c r="P230" t="b">
        <v>0</v>
      </c>
    </row>
    <row r="231" spans="1:16" x14ac:dyDescent="0.25">
      <c r="A231" t="s">
        <v>342</v>
      </c>
      <c r="B231" t="s">
        <v>2825</v>
      </c>
      <c r="C231">
        <v>25</v>
      </c>
      <c r="D231" s="1">
        <v>12</v>
      </c>
      <c r="E231" s="1">
        <f>tbl_data[[#This Row],[market_value]]*1000000</f>
        <v>12000000</v>
      </c>
      <c r="F231" t="str">
        <f>VLOOKUP(tbl_data[[#This Row],[country_from]],tbl_country_from[],2,FALSE)</f>
        <v>Europe</v>
      </c>
      <c r="G231" t="s">
        <v>63</v>
      </c>
      <c r="H231" t="s">
        <v>30</v>
      </c>
      <c r="I231" t="s">
        <v>275</v>
      </c>
      <c r="J231" t="str">
        <f>VLOOKUP(tbl_data[[#This Row],[country_to]],tbl_country_to[],2,FALSE)</f>
        <v>Europe</v>
      </c>
      <c r="K231" t="s">
        <v>14</v>
      </c>
      <c r="L231" t="s">
        <v>15</v>
      </c>
      <c r="M231" t="s">
        <v>209</v>
      </c>
      <c r="N231" s="2">
        <v>6</v>
      </c>
      <c r="O231" s="2">
        <f>tbl_data[[#This Row],[fee]]*1000000</f>
        <v>6000000</v>
      </c>
      <c r="P231" t="b">
        <v>0</v>
      </c>
    </row>
    <row r="232" spans="1:16" x14ac:dyDescent="0.25">
      <c r="A232" t="s">
        <v>434</v>
      </c>
      <c r="B232" t="s">
        <v>13</v>
      </c>
      <c r="C232">
        <v>25</v>
      </c>
      <c r="D232" s="1">
        <v>9</v>
      </c>
      <c r="E232" s="1">
        <f>tbl_data[[#This Row],[market_value]]*1000000</f>
        <v>9000000</v>
      </c>
      <c r="F232" t="str">
        <f>VLOOKUP(tbl_data[[#This Row],[country_from]],tbl_country_from[],2,FALSE)</f>
        <v>North America</v>
      </c>
      <c r="G232" t="s">
        <v>299</v>
      </c>
      <c r="H232" t="s">
        <v>141</v>
      </c>
      <c r="I232" t="s">
        <v>435</v>
      </c>
      <c r="J232" t="str">
        <f>VLOOKUP(tbl_data[[#This Row],[country_to]],tbl_country_to[],2,FALSE)</f>
        <v>Europe</v>
      </c>
      <c r="K232" t="s">
        <v>63</v>
      </c>
      <c r="L232" t="s">
        <v>30</v>
      </c>
      <c r="M232" t="s">
        <v>256</v>
      </c>
      <c r="N232" s="2">
        <v>6</v>
      </c>
      <c r="O232" s="2">
        <f>tbl_data[[#This Row],[fee]]*1000000</f>
        <v>6000000</v>
      </c>
      <c r="P232" t="b">
        <v>0</v>
      </c>
    </row>
    <row r="233" spans="1:16" x14ac:dyDescent="0.25">
      <c r="A233" t="s">
        <v>436</v>
      </c>
      <c r="B233" t="s">
        <v>13</v>
      </c>
      <c r="C233">
        <v>29</v>
      </c>
      <c r="D233" s="1">
        <v>9</v>
      </c>
      <c r="E233" s="1">
        <f>tbl_data[[#This Row],[market_value]]*1000000</f>
        <v>9000000</v>
      </c>
      <c r="F233" t="str">
        <f>VLOOKUP(tbl_data[[#This Row],[country_from]],tbl_country_from[],2,FALSE)</f>
        <v>Europe</v>
      </c>
      <c r="G233" t="s">
        <v>187</v>
      </c>
      <c r="H233" t="s">
        <v>2468</v>
      </c>
      <c r="I233" t="s">
        <v>239</v>
      </c>
      <c r="J233" t="str">
        <f>VLOOKUP(tbl_data[[#This Row],[country_to]],tbl_country_to[],2,FALSE)</f>
        <v>Europe</v>
      </c>
      <c r="K233" t="s">
        <v>387</v>
      </c>
      <c r="L233" t="s">
        <v>388</v>
      </c>
      <c r="M233" t="s">
        <v>437</v>
      </c>
      <c r="N233" s="2">
        <v>6</v>
      </c>
      <c r="O233" s="2">
        <f>tbl_data[[#This Row],[fee]]*1000000</f>
        <v>6000000</v>
      </c>
      <c r="P233" t="b">
        <v>0</v>
      </c>
    </row>
    <row r="234" spans="1:16" x14ac:dyDescent="0.25">
      <c r="A234" t="s">
        <v>478</v>
      </c>
      <c r="B234" t="s">
        <v>13</v>
      </c>
      <c r="C234">
        <v>29</v>
      </c>
      <c r="D234" s="1">
        <v>8</v>
      </c>
      <c r="E234" s="1">
        <f>tbl_data[[#This Row],[market_value]]*1000000</f>
        <v>8000000</v>
      </c>
      <c r="F234" t="str">
        <f>VLOOKUP(tbl_data[[#This Row],[country_from]],tbl_country_from[],2,FALSE)</f>
        <v>Europe</v>
      </c>
      <c r="G234" t="s">
        <v>14</v>
      </c>
      <c r="H234" t="s">
        <v>15</v>
      </c>
      <c r="I234" t="s">
        <v>146</v>
      </c>
      <c r="J234" t="str">
        <f>VLOOKUP(tbl_data[[#This Row],[country_to]],tbl_country_to[],2,FALSE)</f>
        <v>Europe</v>
      </c>
      <c r="K234" t="s">
        <v>14</v>
      </c>
      <c r="L234" t="s">
        <v>15</v>
      </c>
      <c r="M234" t="s">
        <v>152</v>
      </c>
      <c r="N234" s="2">
        <v>6</v>
      </c>
      <c r="O234" s="2">
        <f>tbl_data[[#This Row],[fee]]*1000000</f>
        <v>6000000</v>
      </c>
      <c r="P234" t="b">
        <v>0</v>
      </c>
    </row>
    <row r="235" spans="1:16" x14ac:dyDescent="0.25">
      <c r="A235" t="s">
        <v>542</v>
      </c>
      <c r="B235" t="s">
        <v>2825</v>
      </c>
      <c r="C235">
        <v>24</v>
      </c>
      <c r="D235" s="1">
        <v>7</v>
      </c>
      <c r="E235" s="1">
        <f>tbl_data[[#This Row],[market_value]]*1000000</f>
        <v>7000000</v>
      </c>
      <c r="F235" t="str">
        <f>VLOOKUP(tbl_data[[#This Row],[country_from]],tbl_country_from[],2,FALSE)</f>
        <v>South America</v>
      </c>
      <c r="G235" t="s">
        <v>280</v>
      </c>
      <c r="H235" t="s">
        <v>281</v>
      </c>
      <c r="I235" t="s">
        <v>282</v>
      </c>
      <c r="J235" t="str">
        <f>VLOOKUP(tbl_data[[#This Row],[country_to]],tbl_country_to[],2,FALSE)</f>
        <v>Europe</v>
      </c>
      <c r="K235" t="s">
        <v>307</v>
      </c>
      <c r="L235" t="s">
        <v>178</v>
      </c>
      <c r="M235" t="s">
        <v>543</v>
      </c>
      <c r="N235" s="2">
        <v>6</v>
      </c>
      <c r="O235" s="2">
        <f>tbl_data[[#This Row],[fee]]*1000000</f>
        <v>6000000</v>
      </c>
      <c r="P235" t="b">
        <v>0</v>
      </c>
    </row>
    <row r="236" spans="1:16" x14ac:dyDescent="0.25">
      <c r="A236" t="s">
        <v>544</v>
      </c>
      <c r="B236" t="s">
        <v>13</v>
      </c>
      <c r="C236">
        <v>26</v>
      </c>
      <c r="D236" s="1">
        <v>7</v>
      </c>
      <c r="E236" s="1">
        <f>tbl_data[[#This Row],[market_value]]*1000000</f>
        <v>7000000</v>
      </c>
      <c r="F236" t="str">
        <f>VLOOKUP(tbl_data[[#This Row],[country_from]],tbl_country_from[],2,FALSE)</f>
        <v>Europe</v>
      </c>
      <c r="G236" t="s">
        <v>401</v>
      </c>
      <c r="H236" t="s">
        <v>402</v>
      </c>
      <c r="I236" t="s">
        <v>489</v>
      </c>
      <c r="J236" t="str">
        <f>VLOOKUP(tbl_data[[#This Row],[country_to]],tbl_country_to[],2,FALSE)</f>
        <v>Europe</v>
      </c>
      <c r="K236" t="s">
        <v>14</v>
      </c>
      <c r="L236" t="s">
        <v>15</v>
      </c>
      <c r="M236" t="s">
        <v>166</v>
      </c>
      <c r="N236" s="2">
        <v>6</v>
      </c>
      <c r="O236" s="2">
        <f>tbl_data[[#This Row],[fee]]*1000000</f>
        <v>6000000</v>
      </c>
      <c r="P236" t="b">
        <v>0</v>
      </c>
    </row>
    <row r="237" spans="1:16" x14ac:dyDescent="0.25">
      <c r="A237" t="s">
        <v>545</v>
      </c>
      <c r="B237" t="s">
        <v>2825</v>
      </c>
      <c r="C237">
        <v>23</v>
      </c>
      <c r="D237" s="1">
        <v>7</v>
      </c>
      <c r="E237" s="1">
        <f>tbl_data[[#This Row],[market_value]]*1000000</f>
        <v>7000000</v>
      </c>
      <c r="F237" t="str">
        <f>VLOOKUP(tbl_data[[#This Row],[country_from]],tbl_country_from[],2,FALSE)</f>
        <v>South America</v>
      </c>
      <c r="G237" t="s">
        <v>280</v>
      </c>
      <c r="H237" t="s">
        <v>281</v>
      </c>
      <c r="I237" t="s">
        <v>546</v>
      </c>
      <c r="J237" t="str">
        <f>VLOOKUP(tbl_data[[#This Row],[country_to]],tbl_country_to[],2,FALSE)</f>
        <v>South America</v>
      </c>
      <c r="K237" t="s">
        <v>266</v>
      </c>
      <c r="L237" t="s">
        <v>45</v>
      </c>
      <c r="M237" t="s">
        <v>2456</v>
      </c>
      <c r="N237" s="2">
        <v>6</v>
      </c>
      <c r="O237" s="2">
        <f>tbl_data[[#This Row],[fee]]*1000000</f>
        <v>6000000</v>
      </c>
      <c r="P237" t="b">
        <v>0</v>
      </c>
    </row>
    <row r="238" spans="1:16" x14ac:dyDescent="0.25">
      <c r="A238" t="s">
        <v>584</v>
      </c>
      <c r="B238" t="s">
        <v>2825</v>
      </c>
      <c r="C238">
        <v>23</v>
      </c>
      <c r="D238" s="1">
        <v>6.5</v>
      </c>
      <c r="E238" s="1">
        <f>tbl_data[[#This Row],[market_value]]*1000000</f>
        <v>6500000</v>
      </c>
      <c r="F238" t="str">
        <f>VLOOKUP(tbl_data[[#This Row],[country_from]],tbl_country_from[],2,FALSE)</f>
        <v>Europe</v>
      </c>
      <c r="G238" t="s">
        <v>35</v>
      </c>
      <c r="H238" t="s">
        <v>36</v>
      </c>
      <c r="I238" t="s">
        <v>37</v>
      </c>
      <c r="J238" t="str">
        <f>VLOOKUP(tbl_data[[#This Row],[country_to]],tbl_country_to[],2,FALSE)</f>
        <v>Europe</v>
      </c>
      <c r="K238" t="s">
        <v>187</v>
      </c>
      <c r="L238" t="s">
        <v>2468</v>
      </c>
      <c r="M238" t="s">
        <v>255</v>
      </c>
      <c r="N238" s="2">
        <v>6</v>
      </c>
      <c r="O238" s="2">
        <f>tbl_data[[#This Row],[fee]]*1000000</f>
        <v>6000000</v>
      </c>
      <c r="P238" t="b">
        <v>0</v>
      </c>
    </row>
    <row r="239" spans="1:16" x14ac:dyDescent="0.25">
      <c r="A239" t="s">
        <v>585</v>
      </c>
      <c r="B239" t="s">
        <v>2824</v>
      </c>
      <c r="C239">
        <v>26</v>
      </c>
      <c r="D239" s="1">
        <v>6.5</v>
      </c>
      <c r="E239" s="1">
        <f>tbl_data[[#This Row],[market_value]]*1000000</f>
        <v>6500000</v>
      </c>
      <c r="F239" t="str">
        <f>VLOOKUP(tbl_data[[#This Row],[country_from]],tbl_country_from[],2,FALSE)</f>
        <v>Europe</v>
      </c>
      <c r="G239" t="s">
        <v>35</v>
      </c>
      <c r="H239" t="s">
        <v>36</v>
      </c>
      <c r="I239" t="s">
        <v>586</v>
      </c>
      <c r="J239" t="str">
        <f>VLOOKUP(tbl_data[[#This Row],[country_to]],tbl_country_to[],2,FALSE)</f>
        <v>Europe</v>
      </c>
      <c r="K239" t="s">
        <v>63</v>
      </c>
      <c r="L239" t="s">
        <v>315</v>
      </c>
      <c r="M239" t="s">
        <v>317</v>
      </c>
      <c r="N239" s="2">
        <v>6</v>
      </c>
      <c r="O239" s="2">
        <f>tbl_data[[#This Row],[fee]]*1000000</f>
        <v>6000000</v>
      </c>
      <c r="P239" t="b">
        <v>0</v>
      </c>
    </row>
    <row r="240" spans="1:16" x14ac:dyDescent="0.25">
      <c r="A240" t="s">
        <v>601</v>
      </c>
      <c r="B240" t="s">
        <v>2826</v>
      </c>
      <c r="C240">
        <v>19</v>
      </c>
      <c r="D240" s="1">
        <v>3</v>
      </c>
      <c r="E240" s="1">
        <f>tbl_data[[#This Row],[market_value]]*1000000</f>
        <v>3000000</v>
      </c>
      <c r="F240" t="str">
        <f>VLOOKUP(tbl_data[[#This Row],[country_from]],tbl_country_from[],2,FALSE)</f>
        <v>Europe</v>
      </c>
      <c r="G240" t="s">
        <v>21</v>
      </c>
      <c r="H240" t="s">
        <v>22</v>
      </c>
      <c r="I240" t="s">
        <v>359</v>
      </c>
      <c r="J240" t="str">
        <f>VLOOKUP(tbl_data[[#This Row],[country_to]],tbl_country_to[],2,FALSE)</f>
        <v>Europe</v>
      </c>
      <c r="K240" t="s">
        <v>112</v>
      </c>
      <c r="L240" t="s">
        <v>113</v>
      </c>
      <c r="M240" t="s">
        <v>114</v>
      </c>
      <c r="N240" s="2">
        <v>6</v>
      </c>
      <c r="O240" s="2">
        <f>tbl_data[[#This Row],[fee]]*1000000</f>
        <v>6000000</v>
      </c>
      <c r="P240" t="b">
        <v>0</v>
      </c>
    </row>
    <row r="241" spans="1:16" x14ac:dyDescent="0.25">
      <c r="A241" t="s">
        <v>602</v>
      </c>
      <c r="B241" t="s">
        <v>13</v>
      </c>
      <c r="C241">
        <v>23</v>
      </c>
      <c r="D241" s="1">
        <v>5</v>
      </c>
      <c r="E241" s="1">
        <f>tbl_data[[#This Row],[market_value]]*1000000</f>
        <v>5000000</v>
      </c>
      <c r="F241" t="str">
        <f>VLOOKUP(tbl_data[[#This Row],[country_from]],tbl_country_from[],2,FALSE)</f>
        <v>Europe</v>
      </c>
      <c r="G241" t="s">
        <v>177</v>
      </c>
      <c r="H241" t="s">
        <v>178</v>
      </c>
      <c r="I241" t="s">
        <v>179</v>
      </c>
      <c r="J241" t="str">
        <f>VLOOKUP(tbl_data[[#This Row],[country_to]],tbl_country_to[],2,FALSE)</f>
        <v>Europe</v>
      </c>
      <c r="K241" t="s">
        <v>99</v>
      </c>
      <c r="L241" t="s">
        <v>15</v>
      </c>
      <c r="M241" t="s">
        <v>100</v>
      </c>
      <c r="N241" s="2">
        <v>6</v>
      </c>
      <c r="O241" s="2">
        <f>tbl_data[[#This Row],[fee]]*1000000</f>
        <v>6000000</v>
      </c>
      <c r="P241" t="b">
        <v>0</v>
      </c>
    </row>
    <row r="242" spans="1:16" x14ac:dyDescent="0.25">
      <c r="A242" t="s">
        <v>603</v>
      </c>
      <c r="B242" t="s">
        <v>26</v>
      </c>
      <c r="C242">
        <v>21</v>
      </c>
      <c r="D242" s="1">
        <v>0.5</v>
      </c>
      <c r="E242" s="1">
        <f>tbl_data[[#This Row],[market_value]]*1000000</f>
        <v>500000</v>
      </c>
      <c r="F242" t="str">
        <f>VLOOKUP(tbl_data[[#This Row],[country_from]],tbl_country_from[],2,FALSE)</f>
        <v>Europe</v>
      </c>
      <c r="G242" t="s">
        <v>32</v>
      </c>
      <c r="H242" t="s">
        <v>2593</v>
      </c>
      <c r="I242" t="s">
        <v>604</v>
      </c>
      <c r="J242" t="str">
        <f>VLOOKUP(tbl_data[[#This Row],[country_to]],tbl_country_to[],2,FALSE)</f>
        <v>Europe</v>
      </c>
      <c r="K242" t="s">
        <v>44</v>
      </c>
      <c r="L242" t="s">
        <v>45</v>
      </c>
      <c r="M242" t="s">
        <v>153</v>
      </c>
      <c r="N242" s="2">
        <v>6</v>
      </c>
      <c r="O242" s="2">
        <f>tbl_data[[#This Row],[fee]]*1000000</f>
        <v>6000000</v>
      </c>
      <c r="P242" t="b">
        <v>0</v>
      </c>
    </row>
    <row r="243" spans="1:16" x14ac:dyDescent="0.25">
      <c r="A243" t="s">
        <v>605</v>
      </c>
      <c r="B243" t="s">
        <v>2825</v>
      </c>
      <c r="C243">
        <v>22</v>
      </c>
      <c r="D243" s="1">
        <v>6</v>
      </c>
      <c r="E243" s="1">
        <f>tbl_data[[#This Row],[market_value]]*1000000</f>
        <v>6000000</v>
      </c>
      <c r="F243" t="str">
        <f>VLOOKUP(tbl_data[[#This Row],[country_from]],tbl_country_from[],2,FALSE)</f>
        <v>South America</v>
      </c>
      <c r="G243" t="s">
        <v>280</v>
      </c>
      <c r="H243" t="s">
        <v>281</v>
      </c>
      <c r="I243" t="s">
        <v>606</v>
      </c>
      <c r="J243" t="str">
        <f>VLOOKUP(tbl_data[[#This Row],[country_to]],tbl_country_to[],2,FALSE)</f>
        <v>South America</v>
      </c>
      <c r="K243" t="s">
        <v>266</v>
      </c>
      <c r="L243" t="s">
        <v>45</v>
      </c>
      <c r="M243" t="s">
        <v>464</v>
      </c>
      <c r="N243" s="2">
        <v>6</v>
      </c>
      <c r="O243" s="2">
        <f>tbl_data[[#This Row],[fee]]*1000000</f>
        <v>6000000</v>
      </c>
      <c r="P243" t="b">
        <v>0</v>
      </c>
    </row>
    <row r="244" spans="1:16" x14ac:dyDescent="0.25">
      <c r="A244" t="s">
        <v>2674</v>
      </c>
      <c r="B244" t="s">
        <v>2825</v>
      </c>
      <c r="C244">
        <v>20</v>
      </c>
      <c r="D244" s="1">
        <v>0.8</v>
      </c>
      <c r="E244" s="1">
        <f>tbl_data[[#This Row],[market_value]]*1000000</f>
        <v>800000</v>
      </c>
      <c r="F244" t="str">
        <f>VLOOKUP(tbl_data[[#This Row],[country_from]],tbl_country_from[],2,FALSE)</f>
        <v>South America</v>
      </c>
      <c r="G244" t="s">
        <v>280</v>
      </c>
      <c r="H244" t="s">
        <v>281</v>
      </c>
      <c r="I244" t="s">
        <v>606</v>
      </c>
      <c r="J244" t="str">
        <f>VLOOKUP(tbl_data[[#This Row],[country_to]],tbl_country_to[],2,FALSE)</f>
        <v>Europe</v>
      </c>
      <c r="K244" t="s">
        <v>112</v>
      </c>
      <c r="L244" t="s">
        <v>113</v>
      </c>
      <c r="M244" t="s">
        <v>383</v>
      </c>
      <c r="N244" s="2">
        <v>6</v>
      </c>
      <c r="O244" s="2">
        <f>tbl_data[[#This Row],[fee]]*1000000</f>
        <v>6000000</v>
      </c>
      <c r="P244" t="b">
        <v>0</v>
      </c>
    </row>
    <row r="245" spans="1:16" x14ac:dyDescent="0.25">
      <c r="A245" t="s">
        <v>607</v>
      </c>
      <c r="B245" t="s">
        <v>26</v>
      </c>
      <c r="C245">
        <v>24</v>
      </c>
      <c r="D245" s="1">
        <v>4.5</v>
      </c>
      <c r="E245" s="1">
        <f>tbl_data[[#This Row],[market_value]]*1000000</f>
        <v>4500000</v>
      </c>
      <c r="F245" t="str">
        <f>VLOOKUP(tbl_data[[#This Row],[country_from]],tbl_country_from[],2,FALSE)</f>
        <v>Europe</v>
      </c>
      <c r="G245" t="s">
        <v>181</v>
      </c>
      <c r="H245" t="s">
        <v>182</v>
      </c>
      <c r="I245" t="s">
        <v>183</v>
      </c>
      <c r="J245" t="str">
        <f>VLOOKUP(tbl_data[[#This Row],[country_to]],tbl_country_to[],2,FALSE)</f>
        <v>Europe</v>
      </c>
      <c r="K245" t="s">
        <v>21</v>
      </c>
      <c r="L245" t="s">
        <v>22</v>
      </c>
      <c r="M245" t="s">
        <v>132</v>
      </c>
      <c r="N245" s="2">
        <v>6</v>
      </c>
      <c r="O245" s="2">
        <f>tbl_data[[#This Row],[fee]]*1000000</f>
        <v>6000000</v>
      </c>
      <c r="P245" t="b">
        <v>0</v>
      </c>
    </row>
    <row r="246" spans="1:16" x14ac:dyDescent="0.25">
      <c r="A246" t="s">
        <v>608</v>
      </c>
      <c r="B246" t="s">
        <v>13</v>
      </c>
      <c r="C246">
        <v>19</v>
      </c>
      <c r="D246" s="1">
        <v>6</v>
      </c>
      <c r="E246" s="1">
        <f>tbl_data[[#This Row],[market_value]]*1000000</f>
        <v>6000000</v>
      </c>
      <c r="F246" t="str">
        <f>VLOOKUP(tbl_data[[#This Row],[country_from]],tbl_country_from[],2,FALSE)</f>
        <v>Europe</v>
      </c>
      <c r="G246" t="s">
        <v>44</v>
      </c>
      <c r="H246" t="s">
        <v>45</v>
      </c>
      <c r="I246" t="s">
        <v>107</v>
      </c>
      <c r="J246" t="str">
        <f>VLOOKUP(tbl_data[[#This Row],[country_to]],tbl_country_to[],2,FALSE)</f>
        <v>Europe</v>
      </c>
      <c r="K246" t="s">
        <v>44</v>
      </c>
      <c r="L246" t="s">
        <v>45</v>
      </c>
      <c r="M246" t="s">
        <v>514</v>
      </c>
      <c r="N246" s="2">
        <v>6</v>
      </c>
      <c r="O246" s="2">
        <f>tbl_data[[#This Row],[fee]]*1000000</f>
        <v>6000000</v>
      </c>
      <c r="P246" t="b">
        <v>0</v>
      </c>
    </row>
    <row r="247" spans="1:16" x14ac:dyDescent="0.25">
      <c r="A247" t="s">
        <v>609</v>
      </c>
      <c r="B247" t="s">
        <v>2825</v>
      </c>
      <c r="C247">
        <v>25</v>
      </c>
      <c r="D247" s="1">
        <v>6</v>
      </c>
      <c r="E247" s="1">
        <f>tbl_data[[#This Row],[market_value]]*1000000</f>
        <v>6000000</v>
      </c>
      <c r="F247" t="str">
        <f>VLOOKUP(tbl_data[[#This Row],[country_from]],tbl_country_from[],2,FALSE)</f>
        <v>Europe</v>
      </c>
      <c r="G247" t="s">
        <v>387</v>
      </c>
      <c r="H247" t="s">
        <v>388</v>
      </c>
      <c r="I247" t="s">
        <v>437</v>
      </c>
      <c r="J247" t="str">
        <f>VLOOKUP(tbl_data[[#This Row],[country_to]],tbl_country_to[],2,FALSE)</f>
        <v>Europe</v>
      </c>
      <c r="K247" t="s">
        <v>363</v>
      </c>
      <c r="L247" t="s">
        <v>364</v>
      </c>
      <c r="M247" t="s">
        <v>365</v>
      </c>
      <c r="N247" s="2">
        <v>6</v>
      </c>
      <c r="O247" s="2">
        <f>tbl_data[[#This Row],[fee]]*1000000</f>
        <v>6000000</v>
      </c>
      <c r="P247" t="b">
        <v>0</v>
      </c>
    </row>
    <row r="248" spans="1:16" x14ac:dyDescent="0.25">
      <c r="A248" t="s">
        <v>2681</v>
      </c>
      <c r="B248" t="s">
        <v>2824</v>
      </c>
      <c r="C248">
        <v>22</v>
      </c>
      <c r="D248" s="1">
        <v>4</v>
      </c>
      <c r="E248" s="1">
        <f>tbl_data[[#This Row],[market_value]]*1000000</f>
        <v>4000000</v>
      </c>
      <c r="F248" t="str">
        <f>VLOOKUP(tbl_data[[#This Row],[country_from]],tbl_country_from[],2,FALSE)</f>
        <v>North America</v>
      </c>
      <c r="G248" t="s">
        <v>299</v>
      </c>
      <c r="H248" t="s">
        <v>141</v>
      </c>
      <c r="I248" t="s">
        <v>300</v>
      </c>
      <c r="J248" t="str">
        <f>VLOOKUP(tbl_data[[#This Row],[country_to]],tbl_country_to[],2,FALSE)</f>
        <v>North America</v>
      </c>
      <c r="K248" t="s">
        <v>572</v>
      </c>
      <c r="L248" t="s">
        <v>573</v>
      </c>
      <c r="M248" t="s">
        <v>2492</v>
      </c>
      <c r="N248" s="2">
        <v>5.97</v>
      </c>
      <c r="O248" s="2">
        <f>tbl_data[[#This Row],[fee]]*1000000</f>
        <v>5970000</v>
      </c>
      <c r="P248" t="b">
        <v>0</v>
      </c>
    </row>
    <row r="249" spans="1:16" x14ac:dyDescent="0.25">
      <c r="A249" t="s">
        <v>2447</v>
      </c>
      <c r="B249" t="s">
        <v>2825</v>
      </c>
      <c r="C249">
        <v>19</v>
      </c>
      <c r="D249" s="1">
        <v>12</v>
      </c>
      <c r="E249" s="1">
        <f>tbl_data[[#This Row],[market_value]]*1000000</f>
        <v>12000000</v>
      </c>
      <c r="F249" t="str">
        <f>VLOOKUP(tbl_data[[#This Row],[country_from]],tbl_country_from[],2,FALSE)</f>
        <v>Europe</v>
      </c>
      <c r="G249" t="s">
        <v>17</v>
      </c>
      <c r="H249" t="s">
        <v>18</v>
      </c>
      <c r="I249" t="s">
        <v>117</v>
      </c>
      <c r="J249" t="str">
        <f>VLOOKUP(tbl_data[[#This Row],[country_to]],tbl_country_to[],2,FALSE)</f>
        <v>Europe</v>
      </c>
      <c r="K249" t="s">
        <v>17</v>
      </c>
      <c r="L249" t="s">
        <v>18</v>
      </c>
      <c r="M249" t="s">
        <v>38</v>
      </c>
      <c r="N249" s="2">
        <v>5.9</v>
      </c>
      <c r="O249" s="2">
        <f>tbl_data[[#This Row],[fee]]*1000000</f>
        <v>5900000</v>
      </c>
      <c r="P249" t="b">
        <v>0</v>
      </c>
    </row>
    <row r="250" spans="1:16" x14ac:dyDescent="0.25">
      <c r="A250" t="s">
        <v>668</v>
      </c>
      <c r="B250" t="s">
        <v>13</v>
      </c>
      <c r="C250">
        <v>25</v>
      </c>
      <c r="D250" s="1">
        <v>3.2</v>
      </c>
      <c r="E250" s="1">
        <f>tbl_data[[#This Row],[market_value]]*1000000</f>
        <v>3200000</v>
      </c>
      <c r="F250" t="str">
        <f>VLOOKUP(tbl_data[[#This Row],[country_from]],tbl_country_from[],2,FALSE)</f>
        <v>Europe</v>
      </c>
      <c r="G250" t="s">
        <v>112</v>
      </c>
      <c r="H250" t="s">
        <v>113</v>
      </c>
      <c r="I250" t="s">
        <v>669</v>
      </c>
      <c r="J250" t="str">
        <f>VLOOKUP(tbl_data[[#This Row],[country_to]],tbl_country_to[],2,FALSE)</f>
        <v>Europe</v>
      </c>
      <c r="K250" t="s">
        <v>17</v>
      </c>
      <c r="L250" t="s">
        <v>148</v>
      </c>
      <c r="M250" t="s">
        <v>201</v>
      </c>
      <c r="N250" s="2">
        <v>5.8</v>
      </c>
      <c r="O250" s="2">
        <f>tbl_data[[#This Row],[fee]]*1000000</f>
        <v>5800000</v>
      </c>
      <c r="P250" t="b">
        <v>0</v>
      </c>
    </row>
    <row r="251" spans="1:16" x14ac:dyDescent="0.25">
      <c r="A251" t="s">
        <v>670</v>
      </c>
      <c r="B251" t="s">
        <v>2825</v>
      </c>
      <c r="C251">
        <v>18</v>
      </c>
      <c r="D251" s="1">
        <v>0</v>
      </c>
      <c r="E251" s="1">
        <f>tbl_data[[#This Row],[market_value]]*1000000</f>
        <v>0</v>
      </c>
      <c r="F251" t="str">
        <f>VLOOKUP(tbl_data[[#This Row],[country_from]],tbl_country_from[],2,FALSE)</f>
        <v>Europe</v>
      </c>
      <c r="G251" t="s">
        <v>17</v>
      </c>
      <c r="H251" t="s">
        <v>264</v>
      </c>
      <c r="I251" t="s">
        <v>303</v>
      </c>
      <c r="J251" t="str">
        <f>VLOOKUP(tbl_data[[#This Row],[country_to]],tbl_country_to[],2,FALSE)</f>
        <v>Europe</v>
      </c>
      <c r="K251" t="s">
        <v>17</v>
      </c>
      <c r="L251" t="s">
        <v>18</v>
      </c>
      <c r="M251" t="s">
        <v>61</v>
      </c>
      <c r="N251" s="2">
        <v>5.8</v>
      </c>
      <c r="O251" s="2">
        <f>tbl_data[[#This Row],[fee]]*1000000</f>
        <v>5800000</v>
      </c>
      <c r="P251" t="b">
        <v>0</v>
      </c>
    </row>
    <row r="252" spans="1:16" x14ac:dyDescent="0.25">
      <c r="A252" t="s">
        <v>671</v>
      </c>
      <c r="B252" t="s">
        <v>2824</v>
      </c>
      <c r="C252">
        <v>29</v>
      </c>
      <c r="D252" s="1">
        <v>3.5</v>
      </c>
      <c r="E252" s="1">
        <f>tbl_data[[#This Row],[market_value]]*1000000</f>
        <v>3500000</v>
      </c>
      <c r="F252" t="str">
        <f>VLOOKUP(tbl_data[[#This Row],[country_from]],tbl_country_from[],2,FALSE)</f>
        <v>North America</v>
      </c>
      <c r="G252" t="s">
        <v>572</v>
      </c>
      <c r="H252" t="s">
        <v>573</v>
      </c>
      <c r="I252" t="s">
        <v>2594</v>
      </c>
      <c r="J252" t="str">
        <f>VLOOKUP(tbl_data[[#This Row],[country_to]],tbl_country_to[],2,FALSE)</f>
        <v>North America</v>
      </c>
      <c r="K252" t="s">
        <v>572</v>
      </c>
      <c r="L252" t="s">
        <v>573</v>
      </c>
      <c r="M252" t="s">
        <v>672</v>
      </c>
      <c r="N252" s="2">
        <v>5.7</v>
      </c>
      <c r="O252" s="2">
        <f>tbl_data[[#This Row],[fee]]*1000000</f>
        <v>5700000</v>
      </c>
      <c r="P252" t="b">
        <v>0</v>
      </c>
    </row>
    <row r="253" spans="1:16" x14ac:dyDescent="0.25">
      <c r="A253" t="s">
        <v>298</v>
      </c>
      <c r="B253" t="s">
        <v>2824</v>
      </c>
      <c r="C253">
        <v>24</v>
      </c>
      <c r="D253" s="1">
        <v>14.5</v>
      </c>
      <c r="E253" s="1">
        <f>tbl_data[[#This Row],[market_value]]*1000000</f>
        <v>14500000</v>
      </c>
      <c r="F253" t="str">
        <f>VLOOKUP(tbl_data[[#This Row],[country_from]],tbl_country_from[],2,FALSE)</f>
        <v>North America</v>
      </c>
      <c r="G253" t="s">
        <v>299</v>
      </c>
      <c r="H253" t="s">
        <v>141</v>
      </c>
      <c r="I253" t="s">
        <v>300</v>
      </c>
      <c r="J253" t="str">
        <f>VLOOKUP(tbl_data[[#This Row],[country_to]],tbl_country_to[],2,FALSE)</f>
        <v>Europe</v>
      </c>
      <c r="K253" t="s">
        <v>187</v>
      </c>
      <c r="L253" t="s">
        <v>2468</v>
      </c>
      <c r="M253" t="s">
        <v>203</v>
      </c>
      <c r="N253" s="2">
        <v>5.5</v>
      </c>
      <c r="O253" s="2">
        <f>tbl_data[[#This Row],[fee]]*1000000</f>
        <v>5500000</v>
      </c>
      <c r="P253" t="b">
        <v>0</v>
      </c>
    </row>
    <row r="254" spans="1:16" x14ac:dyDescent="0.25">
      <c r="A254" t="s">
        <v>438</v>
      </c>
      <c r="B254" t="s">
        <v>2826</v>
      </c>
      <c r="C254">
        <v>27</v>
      </c>
      <c r="D254" s="1">
        <v>9</v>
      </c>
      <c r="E254" s="1">
        <f>tbl_data[[#This Row],[market_value]]*1000000</f>
        <v>9000000</v>
      </c>
      <c r="F254" t="str">
        <f>VLOOKUP(tbl_data[[#This Row],[country_from]],tbl_country_from[],2,FALSE)</f>
        <v>Europe</v>
      </c>
      <c r="G254" t="s">
        <v>14</v>
      </c>
      <c r="H254" t="s">
        <v>15</v>
      </c>
      <c r="I254" t="s">
        <v>128</v>
      </c>
      <c r="J254" t="str">
        <f>VLOOKUP(tbl_data[[#This Row],[country_to]],tbl_country_to[],2,FALSE)</f>
        <v>Europe</v>
      </c>
      <c r="K254" t="s">
        <v>17</v>
      </c>
      <c r="L254" t="s">
        <v>18</v>
      </c>
      <c r="M254" t="s">
        <v>117</v>
      </c>
      <c r="N254" s="2">
        <v>5.5</v>
      </c>
      <c r="O254" s="2">
        <f>tbl_data[[#This Row],[fee]]*1000000</f>
        <v>5500000</v>
      </c>
      <c r="P254" t="b">
        <v>0</v>
      </c>
    </row>
    <row r="255" spans="1:16" x14ac:dyDescent="0.25">
      <c r="A255" t="s">
        <v>673</v>
      </c>
      <c r="B255" t="s">
        <v>13</v>
      </c>
      <c r="C255">
        <v>25</v>
      </c>
      <c r="D255" s="1">
        <v>3.8</v>
      </c>
      <c r="E255" s="1">
        <f>tbl_data[[#This Row],[market_value]]*1000000</f>
        <v>3800000</v>
      </c>
      <c r="F255" t="str">
        <f>VLOOKUP(tbl_data[[#This Row],[country_from]],tbl_country_from[],2,FALSE)</f>
        <v>Europe</v>
      </c>
      <c r="G255" t="s">
        <v>44</v>
      </c>
      <c r="H255" t="s">
        <v>45</v>
      </c>
      <c r="I255" t="s">
        <v>62</v>
      </c>
      <c r="J255" t="str">
        <f>VLOOKUP(tbl_data[[#This Row],[country_to]],tbl_country_to[],2,FALSE)</f>
        <v>Europe</v>
      </c>
      <c r="K255" t="s">
        <v>44</v>
      </c>
      <c r="L255" t="s">
        <v>232</v>
      </c>
      <c r="M255" t="s">
        <v>674</v>
      </c>
      <c r="N255" s="2">
        <v>5.5</v>
      </c>
      <c r="O255" s="2">
        <f>tbl_data[[#This Row],[fee]]*1000000</f>
        <v>5500000</v>
      </c>
      <c r="P255" t="b">
        <v>0</v>
      </c>
    </row>
    <row r="256" spans="1:16" x14ac:dyDescent="0.25">
      <c r="A256" t="s">
        <v>675</v>
      </c>
      <c r="B256" t="s">
        <v>13</v>
      </c>
      <c r="C256">
        <v>28</v>
      </c>
      <c r="D256" s="1">
        <v>2.5</v>
      </c>
      <c r="E256" s="1">
        <f>tbl_data[[#This Row],[market_value]]*1000000</f>
        <v>2500000</v>
      </c>
      <c r="F256" t="str">
        <f>VLOOKUP(tbl_data[[#This Row],[country_from]],tbl_country_from[],2,FALSE)</f>
        <v>North America</v>
      </c>
      <c r="G256" t="s">
        <v>572</v>
      </c>
      <c r="H256" t="s">
        <v>573</v>
      </c>
      <c r="I256" t="s">
        <v>676</v>
      </c>
      <c r="J256" t="str">
        <f>VLOOKUP(tbl_data[[#This Row],[country_to]],tbl_country_to[],2,FALSE)</f>
        <v>Europe</v>
      </c>
      <c r="K256" t="s">
        <v>112</v>
      </c>
      <c r="L256" t="s">
        <v>113</v>
      </c>
      <c r="M256" t="s">
        <v>322</v>
      </c>
      <c r="N256" s="2">
        <v>5.5</v>
      </c>
      <c r="O256" s="2">
        <f>tbl_data[[#This Row],[fee]]*1000000</f>
        <v>5500000</v>
      </c>
      <c r="P256" t="b">
        <v>0</v>
      </c>
    </row>
    <row r="257" spans="1:16" x14ac:dyDescent="0.25">
      <c r="A257" t="s">
        <v>2496</v>
      </c>
      <c r="B257" t="s">
        <v>26</v>
      </c>
      <c r="C257">
        <v>19</v>
      </c>
      <c r="D257" s="1">
        <v>5</v>
      </c>
      <c r="E257" s="1">
        <f>tbl_data[[#This Row],[market_value]]*1000000</f>
        <v>5000000</v>
      </c>
      <c r="F257" t="str">
        <f>VLOOKUP(tbl_data[[#This Row],[country_from]],tbl_country_from[],2,FALSE)</f>
        <v>Europe</v>
      </c>
      <c r="G257" t="s">
        <v>63</v>
      </c>
      <c r="H257" t="s">
        <v>315</v>
      </c>
      <c r="I257" t="s">
        <v>677</v>
      </c>
      <c r="J257" t="str">
        <f>VLOOKUP(tbl_data[[#This Row],[country_to]],tbl_country_to[],2,FALSE)</f>
        <v>Europe</v>
      </c>
      <c r="K257" t="s">
        <v>63</v>
      </c>
      <c r="L257" t="s">
        <v>30</v>
      </c>
      <c r="M257" t="s">
        <v>136</v>
      </c>
      <c r="N257" s="2">
        <v>5.5</v>
      </c>
      <c r="O257" s="2">
        <f>tbl_data[[#This Row],[fee]]*1000000</f>
        <v>5500000</v>
      </c>
      <c r="P257" t="b">
        <v>0</v>
      </c>
    </row>
    <row r="258" spans="1:16" x14ac:dyDescent="0.25">
      <c r="A258" t="s">
        <v>678</v>
      </c>
      <c r="B258" t="s">
        <v>2825</v>
      </c>
      <c r="C258">
        <v>28</v>
      </c>
      <c r="D258" s="1">
        <v>5.5</v>
      </c>
      <c r="E258" s="1">
        <f>tbl_data[[#This Row],[market_value]]*1000000</f>
        <v>5500000</v>
      </c>
      <c r="F258" t="str">
        <f>VLOOKUP(tbl_data[[#This Row],[country_from]],tbl_country_from[],2,FALSE)</f>
        <v>Europe</v>
      </c>
      <c r="G258" t="s">
        <v>112</v>
      </c>
      <c r="H258" t="s">
        <v>113</v>
      </c>
      <c r="I258" t="s">
        <v>679</v>
      </c>
      <c r="J258" t="str">
        <f>VLOOKUP(tbl_data[[#This Row],[country_to]],tbl_country_to[],2,FALSE)</f>
        <v>Europe</v>
      </c>
      <c r="K258" t="s">
        <v>112</v>
      </c>
      <c r="L258" t="s">
        <v>113</v>
      </c>
      <c r="M258" t="s">
        <v>114</v>
      </c>
      <c r="N258" s="2">
        <v>5.5</v>
      </c>
      <c r="O258" s="2">
        <f>tbl_data[[#This Row],[fee]]*1000000</f>
        <v>5500000</v>
      </c>
      <c r="P258" t="b">
        <v>0</v>
      </c>
    </row>
    <row r="259" spans="1:16" x14ac:dyDescent="0.25">
      <c r="A259" t="s">
        <v>680</v>
      </c>
      <c r="B259" t="s">
        <v>2826</v>
      </c>
      <c r="C259">
        <v>30</v>
      </c>
      <c r="D259" s="1">
        <v>5</v>
      </c>
      <c r="E259" s="1">
        <f>tbl_data[[#This Row],[market_value]]*1000000</f>
        <v>5000000</v>
      </c>
      <c r="F259" t="str">
        <f>VLOOKUP(tbl_data[[#This Row],[country_from]],tbl_country_from[],2,FALSE)</f>
        <v>Europe</v>
      </c>
      <c r="G259" t="s">
        <v>32</v>
      </c>
      <c r="H259" t="s">
        <v>33</v>
      </c>
      <c r="I259" t="s">
        <v>508</v>
      </c>
      <c r="J259" t="str">
        <f>VLOOKUP(tbl_data[[#This Row],[country_to]],tbl_country_to[],2,FALSE)</f>
        <v>Europe</v>
      </c>
      <c r="K259" t="s">
        <v>32</v>
      </c>
      <c r="L259" t="s">
        <v>33</v>
      </c>
      <c r="M259" t="s">
        <v>161</v>
      </c>
      <c r="N259" s="2">
        <v>5.5</v>
      </c>
      <c r="O259" s="2">
        <f>tbl_data[[#This Row],[fee]]*1000000</f>
        <v>5500000</v>
      </c>
      <c r="P259" t="b">
        <v>0</v>
      </c>
    </row>
    <row r="260" spans="1:16" x14ac:dyDescent="0.25">
      <c r="A260" t="s">
        <v>610</v>
      </c>
      <c r="B260" t="s">
        <v>13</v>
      </c>
      <c r="C260">
        <v>31</v>
      </c>
      <c r="D260" s="1">
        <v>6</v>
      </c>
      <c r="E260" s="1">
        <f>tbl_data[[#This Row],[market_value]]*1000000</f>
        <v>6000000</v>
      </c>
      <c r="F260" t="str">
        <f>VLOOKUP(tbl_data[[#This Row],[country_from]],tbl_country_from[],2,FALSE)</f>
        <v>Europe</v>
      </c>
      <c r="G260" t="s">
        <v>17</v>
      </c>
      <c r="H260" t="s">
        <v>18</v>
      </c>
      <c r="I260" t="s">
        <v>257</v>
      </c>
      <c r="J260" t="str">
        <f>VLOOKUP(tbl_data[[#This Row],[country_to]],tbl_country_to[],2,FALSE)</f>
        <v>North America</v>
      </c>
      <c r="K260" t="s">
        <v>299</v>
      </c>
      <c r="L260" t="s">
        <v>141</v>
      </c>
      <c r="M260" t="s">
        <v>611</v>
      </c>
      <c r="N260" s="2">
        <v>5.46</v>
      </c>
      <c r="O260" s="2">
        <f>tbl_data[[#This Row],[fee]]*1000000</f>
        <v>5460000</v>
      </c>
      <c r="P260" t="b">
        <v>0</v>
      </c>
    </row>
    <row r="261" spans="1:16" x14ac:dyDescent="0.25">
      <c r="A261" t="s">
        <v>2675</v>
      </c>
      <c r="B261" t="s">
        <v>13</v>
      </c>
      <c r="C261">
        <v>28</v>
      </c>
      <c r="D261" s="1">
        <v>6</v>
      </c>
      <c r="E261" s="1">
        <f>tbl_data[[#This Row],[market_value]]*1000000</f>
        <v>6000000</v>
      </c>
      <c r="F261" t="str">
        <f>VLOOKUP(tbl_data[[#This Row],[country_from]],tbl_country_from[],2,FALSE)</f>
        <v>Asia</v>
      </c>
      <c r="G261" t="s">
        <v>525</v>
      </c>
      <c r="H261" t="s">
        <v>537</v>
      </c>
      <c r="I261" t="s">
        <v>567</v>
      </c>
      <c r="J261" t="str">
        <f>VLOOKUP(tbl_data[[#This Row],[country_to]],tbl_country_to[],2,FALSE)</f>
        <v>North America</v>
      </c>
      <c r="K261" t="s">
        <v>572</v>
      </c>
      <c r="L261" t="s">
        <v>573</v>
      </c>
      <c r="M261" t="s">
        <v>2492</v>
      </c>
      <c r="N261" s="2">
        <v>5.45</v>
      </c>
      <c r="O261" s="2">
        <f>tbl_data[[#This Row],[fee]]*1000000</f>
        <v>5450000</v>
      </c>
      <c r="P261" t="b">
        <v>0</v>
      </c>
    </row>
    <row r="262" spans="1:16" x14ac:dyDescent="0.25">
      <c r="A262" t="s">
        <v>690</v>
      </c>
      <c r="B262" t="s">
        <v>2824</v>
      </c>
      <c r="C262">
        <v>25</v>
      </c>
      <c r="D262" s="1">
        <v>3</v>
      </c>
      <c r="E262" s="1">
        <f>tbl_data[[#This Row],[market_value]]*1000000</f>
        <v>3000000</v>
      </c>
      <c r="F262" t="str">
        <f>VLOOKUP(tbl_data[[#This Row],[country_from]],tbl_country_from[],2,FALSE)</f>
        <v>Asia</v>
      </c>
      <c r="G262" t="s">
        <v>525</v>
      </c>
      <c r="H262" t="s">
        <v>526</v>
      </c>
      <c r="I262" t="s">
        <v>527</v>
      </c>
      <c r="J262" t="str">
        <f>VLOOKUP(tbl_data[[#This Row],[country_to]],tbl_country_to[],2,FALSE)</f>
        <v>Asia</v>
      </c>
      <c r="K262" t="s">
        <v>525</v>
      </c>
      <c r="L262" t="s">
        <v>537</v>
      </c>
      <c r="M262" t="s">
        <v>567</v>
      </c>
      <c r="N262" s="2">
        <v>5.25</v>
      </c>
      <c r="O262" s="2">
        <f>tbl_data[[#This Row],[fee]]*1000000</f>
        <v>5250000</v>
      </c>
      <c r="P262" t="b">
        <v>0</v>
      </c>
    </row>
    <row r="263" spans="1:16" x14ac:dyDescent="0.25">
      <c r="A263" t="s">
        <v>547</v>
      </c>
      <c r="B263" t="s">
        <v>26</v>
      </c>
      <c r="C263">
        <v>28</v>
      </c>
      <c r="D263" s="1">
        <v>7</v>
      </c>
      <c r="E263" s="1">
        <f>tbl_data[[#This Row],[market_value]]*1000000</f>
        <v>7000000</v>
      </c>
      <c r="F263" t="str">
        <f>VLOOKUP(tbl_data[[#This Row],[country_from]],tbl_country_from[],2,FALSE)</f>
        <v>Europe</v>
      </c>
      <c r="G263" t="s">
        <v>63</v>
      </c>
      <c r="H263" t="s">
        <v>30</v>
      </c>
      <c r="I263" t="s">
        <v>136</v>
      </c>
      <c r="J263" t="str">
        <f>VLOOKUP(tbl_data[[#This Row],[country_to]],tbl_country_to[],2,FALSE)</f>
        <v>Europe</v>
      </c>
      <c r="K263" t="s">
        <v>187</v>
      </c>
      <c r="L263" t="s">
        <v>2468</v>
      </c>
      <c r="M263" t="s">
        <v>203</v>
      </c>
      <c r="N263" s="2">
        <v>5.23</v>
      </c>
      <c r="O263" s="2">
        <f>tbl_data[[#This Row],[fee]]*1000000</f>
        <v>5230000</v>
      </c>
      <c r="P263" t="b">
        <v>0</v>
      </c>
    </row>
    <row r="264" spans="1:16" x14ac:dyDescent="0.25">
      <c r="A264" t="s">
        <v>691</v>
      </c>
      <c r="B264" t="s">
        <v>13</v>
      </c>
      <c r="C264">
        <v>34</v>
      </c>
      <c r="D264" s="1">
        <v>3</v>
      </c>
      <c r="E264" s="1">
        <f>tbl_data[[#This Row],[market_value]]*1000000</f>
        <v>3000000</v>
      </c>
      <c r="F264" t="str">
        <f>VLOOKUP(tbl_data[[#This Row],[country_from]],tbl_country_from[],2,FALSE)</f>
        <v>Europe</v>
      </c>
      <c r="G264" t="s">
        <v>14</v>
      </c>
      <c r="H264" t="s">
        <v>15</v>
      </c>
      <c r="I264" t="s">
        <v>2767</v>
      </c>
      <c r="J264" t="str">
        <f>VLOOKUP(tbl_data[[#This Row],[country_to]],tbl_country_to[],2,FALSE)</f>
        <v>Europe</v>
      </c>
      <c r="K264" t="s">
        <v>14</v>
      </c>
      <c r="L264" t="s">
        <v>15</v>
      </c>
      <c r="M264" t="s">
        <v>16</v>
      </c>
      <c r="N264" s="2">
        <v>5.0999999999999996</v>
      </c>
      <c r="O264" s="2">
        <f>tbl_data[[#This Row],[fee]]*1000000</f>
        <v>5100000</v>
      </c>
      <c r="P264" t="b">
        <v>0</v>
      </c>
    </row>
    <row r="265" spans="1:16" x14ac:dyDescent="0.25">
      <c r="A265" t="s">
        <v>118</v>
      </c>
      <c r="B265" t="s">
        <v>2826</v>
      </c>
      <c r="C265">
        <v>24</v>
      </c>
      <c r="D265" s="1">
        <v>30</v>
      </c>
      <c r="E265" s="1">
        <f>tbl_data[[#This Row],[market_value]]*1000000</f>
        <v>30000000</v>
      </c>
      <c r="F265" t="str">
        <f>VLOOKUP(tbl_data[[#This Row],[country_from]],tbl_country_from[],2,FALSE)</f>
        <v>Europe</v>
      </c>
      <c r="G265" t="s">
        <v>32</v>
      </c>
      <c r="H265" t="s">
        <v>33</v>
      </c>
      <c r="I265" t="s">
        <v>2408</v>
      </c>
      <c r="J265" t="str">
        <f>VLOOKUP(tbl_data[[#This Row],[country_to]],tbl_country_to[],2,FALSE)</f>
        <v>Europe</v>
      </c>
      <c r="K265" t="s">
        <v>17</v>
      </c>
      <c r="L265" t="s">
        <v>18</v>
      </c>
      <c r="M265" t="s">
        <v>119</v>
      </c>
      <c r="N265" s="2">
        <v>5</v>
      </c>
      <c r="O265" s="2">
        <f>tbl_data[[#This Row],[fee]]*1000000</f>
        <v>5000000</v>
      </c>
      <c r="P265" t="b">
        <v>1</v>
      </c>
    </row>
    <row r="266" spans="1:16" x14ac:dyDescent="0.25">
      <c r="A266" t="s">
        <v>124</v>
      </c>
      <c r="B266" t="s">
        <v>13</v>
      </c>
      <c r="C266">
        <v>22</v>
      </c>
      <c r="D266" s="1">
        <v>28</v>
      </c>
      <c r="E266" s="1">
        <f>tbl_data[[#This Row],[market_value]]*1000000</f>
        <v>28000000</v>
      </c>
      <c r="F266" t="str">
        <f>VLOOKUP(tbl_data[[#This Row],[country_from]],tbl_country_from[],2,FALSE)</f>
        <v>Europe</v>
      </c>
      <c r="G266" t="s">
        <v>44</v>
      </c>
      <c r="H266" t="s">
        <v>45</v>
      </c>
      <c r="I266" t="s">
        <v>94</v>
      </c>
      <c r="J266" t="str">
        <f>VLOOKUP(tbl_data[[#This Row],[country_to]],tbl_country_to[],2,FALSE)</f>
        <v>Europe</v>
      </c>
      <c r="K266" t="s">
        <v>44</v>
      </c>
      <c r="L266" t="s">
        <v>45</v>
      </c>
      <c r="M266" t="s">
        <v>62</v>
      </c>
      <c r="N266" s="2">
        <v>5</v>
      </c>
      <c r="O266" s="2">
        <f>tbl_data[[#This Row],[fee]]*1000000</f>
        <v>5000000</v>
      </c>
      <c r="P266" t="b">
        <v>1</v>
      </c>
    </row>
    <row r="267" spans="1:16" x14ac:dyDescent="0.25">
      <c r="A267" t="s">
        <v>2440</v>
      </c>
      <c r="B267" t="s">
        <v>2825</v>
      </c>
      <c r="C267">
        <v>24</v>
      </c>
      <c r="D267" s="1">
        <v>13</v>
      </c>
      <c r="E267" s="1">
        <f>tbl_data[[#This Row],[market_value]]*1000000</f>
        <v>13000000</v>
      </c>
      <c r="F267" t="str">
        <f>VLOOKUP(tbl_data[[#This Row],[country_from]],tbl_country_from[],2,FALSE)</f>
        <v>Europe</v>
      </c>
      <c r="G267" t="s">
        <v>14</v>
      </c>
      <c r="H267" t="s">
        <v>15</v>
      </c>
      <c r="I267" t="s">
        <v>2441</v>
      </c>
      <c r="J267" t="str">
        <f>VLOOKUP(tbl_data[[#This Row],[country_to]],tbl_country_to[],2,FALSE)</f>
        <v>Europe</v>
      </c>
      <c r="K267" t="s">
        <v>14</v>
      </c>
      <c r="L267" t="s">
        <v>15</v>
      </c>
      <c r="M267" t="s">
        <v>16</v>
      </c>
      <c r="N267" s="2">
        <v>5</v>
      </c>
      <c r="O267" s="2">
        <f>tbl_data[[#This Row],[fee]]*1000000</f>
        <v>5000000</v>
      </c>
      <c r="P267" t="b">
        <v>0</v>
      </c>
    </row>
    <row r="268" spans="1:16" x14ac:dyDescent="0.25">
      <c r="A268" t="s">
        <v>397</v>
      </c>
      <c r="B268" t="s">
        <v>13</v>
      </c>
      <c r="C268">
        <v>28</v>
      </c>
      <c r="D268" s="1">
        <v>10</v>
      </c>
      <c r="E268" s="1">
        <f>tbl_data[[#This Row],[market_value]]*1000000</f>
        <v>10000000</v>
      </c>
      <c r="F268" t="str">
        <f>VLOOKUP(tbl_data[[#This Row],[country_from]],tbl_country_from[],2,FALSE)</f>
        <v>Europe</v>
      </c>
      <c r="G268" t="s">
        <v>44</v>
      </c>
      <c r="H268" t="s">
        <v>45</v>
      </c>
      <c r="I268" t="s">
        <v>260</v>
      </c>
      <c r="J268" t="str">
        <f>VLOOKUP(tbl_data[[#This Row],[country_to]],tbl_country_to[],2,FALSE)</f>
        <v>Europe</v>
      </c>
      <c r="K268" t="s">
        <v>44</v>
      </c>
      <c r="L268" t="s">
        <v>45</v>
      </c>
      <c r="M268" t="s">
        <v>190</v>
      </c>
      <c r="N268" s="2">
        <v>5</v>
      </c>
      <c r="O268" s="2">
        <f>tbl_data[[#This Row],[fee]]*1000000</f>
        <v>5000000</v>
      </c>
      <c r="P268" t="b">
        <v>0</v>
      </c>
    </row>
    <row r="269" spans="1:16" x14ac:dyDescent="0.25">
      <c r="A269" t="s">
        <v>398</v>
      </c>
      <c r="B269" t="s">
        <v>26</v>
      </c>
      <c r="C269">
        <v>22</v>
      </c>
      <c r="D269" s="1">
        <v>10</v>
      </c>
      <c r="E269" s="1">
        <f>tbl_data[[#This Row],[market_value]]*1000000</f>
        <v>10000000</v>
      </c>
      <c r="F269" t="str">
        <f>VLOOKUP(tbl_data[[#This Row],[country_from]],tbl_country_from[],2,FALSE)</f>
        <v>Europe</v>
      </c>
      <c r="G269" t="s">
        <v>14</v>
      </c>
      <c r="H269" t="s">
        <v>15</v>
      </c>
      <c r="I269" t="s">
        <v>399</v>
      </c>
      <c r="J269" t="str">
        <f>VLOOKUP(tbl_data[[#This Row],[country_to]],tbl_country_to[],2,FALSE)</f>
        <v>Europe</v>
      </c>
      <c r="K269" t="s">
        <v>14</v>
      </c>
      <c r="L269" t="s">
        <v>15</v>
      </c>
      <c r="M269" t="s">
        <v>120</v>
      </c>
      <c r="N269" s="2">
        <v>5</v>
      </c>
      <c r="O269" s="2">
        <f>tbl_data[[#This Row],[fee]]*1000000</f>
        <v>5000000</v>
      </c>
      <c r="P269" t="b">
        <v>0</v>
      </c>
    </row>
    <row r="270" spans="1:16" x14ac:dyDescent="0.25">
      <c r="A270" t="s">
        <v>479</v>
      </c>
      <c r="B270" t="s">
        <v>2824</v>
      </c>
      <c r="C270">
        <v>21</v>
      </c>
      <c r="D270" s="1">
        <v>8</v>
      </c>
      <c r="E270" s="1">
        <f>tbl_data[[#This Row],[market_value]]*1000000</f>
        <v>8000000</v>
      </c>
      <c r="F270" t="str">
        <f>VLOOKUP(tbl_data[[#This Row],[country_from]],tbl_country_from[],2,FALSE)</f>
        <v>Europe</v>
      </c>
      <c r="G270" t="s">
        <v>14</v>
      </c>
      <c r="H270" t="s">
        <v>480</v>
      </c>
      <c r="I270" t="s">
        <v>481</v>
      </c>
      <c r="J270" t="str">
        <f>VLOOKUP(tbl_data[[#This Row],[country_to]],tbl_country_to[],2,FALSE)</f>
        <v>Europe</v>
      </c>
      <c r="K270" t="s">
        <v>14</v>
      </c>
      <c r="L270" t="s">
        <v>15</v>
      </c>
      <c r="M270" t="s">
        <v>128</v>
      </c>
      <c r="N270" s="2">
        <v>5</v>
      </c>
      <c r="O270" s="2">
        <f>tbl_data[[#This Row],[fee]]*1000000</f>
        <v>5000000</v>
      </c>
      <c r="P270" t="b">
        <v>0</v>
      </c>
    </row>
    <row r="271" spans="1:16" x14ac:dyDescent="0.25">
      <c r="A271" t="s">
        <v>482</v>
      </c>
      <c r="B271" t="s">
        <v>2824</v>
      </c>
      <c r="C271">
        <v>24</v>
      </c>
      <c r="D271" s="1">
        <v>8</v>
      </c>
      <c r="E271" s="1">
        <f>tbl_data[[#This Row],[market_value]]*1000000</f>
        <v>8000000</v>
      </c>
      <c r="F271" t="str">
        <f>VLOOKUP(tbl_data[[#This Row],[country_from]],tbl_country_from[],2,FALSE)</f>
        <v>Europe</v>
      </c>
      <c r="G271" t="s">
        <v>307</v>
      </c>
      <c r="H271" t="s">
        <v>483</v>
      </c>
      <c r="I271" t="s">
        <v>484</v>
      </c>
      <c r="J271" t="str">
        <f>VLOOKUP(tbl_data[[#This Row],[country_to]],tbl_country_to[],2,FALSE)</f>
        <v>Europe</v>
      </c>
      <c r="K271" t="s">
        <v>387</v>
      </c>
      <c r="L271" t="s">
        <v>388</v>
      </c>
      <c r="M271" t="s">
        <v>389</v>
      </c>
      <c r="N271" s="2">
        <v>5</v>
      </c>
      <c r="O271" s="2">
        <f>tbl_data[[#This Row],[fee]]*1000000</f>
        <v>5000000</v>
      </c>
      <c r="P271" t="b">
        <v>0</v>
      </c>
    </row>
    <row r="272" spans="1:16" x14ac:dyDescent="0.25">
      <c r="A272" t="s">
        <v>2792</v>
      </c>
      <c r="B272" t="s">
        <v>2824</v>
      </c>
      <c r="C272">
        <v>19</v>
      </c>
      <c r="D272" s="1">
        <v>8</v>
      </c>
      <c r="E272" s="1">
        <f>tbl_data[[#This Row],[market_value]]*1000000</f>
        <v>8000000</v>
      </c>
      <c r="F272" t="str">
        <f>VLOOKUP(tbl_data[[#This Row],[country_from]],tbl_country_from[],2,FALSE)</f>
        <v>Europe</v>
      </c>
      <c r="G272" t="s">
        <v>35</v>
      </c>
      <c r="H272" t="s">
        <v>36</v>
      </c>
      <c r="I272" t="s">
        <v>84</v>
      </c>
      <c r="J272" t="str">
        <f>VLOOKUP(tbl_data[[#This Row],[country_to]],tbl_country_to[],2,FALSE)</f>
        <v>Europe</v>
      </c>
      <c r="K272" t="s">
        <v>21</v>
      </c>
      <c r="L272" t="s">
        <v>22</v>
      </c>
      <c r="M272" t="s">
        <v>23</v>
      </c>
      <c r="N272" s="2">
        <v>5</v>
      </c>
      <c r="O272" s="2">
        <f>tbl_data[[#This Row],[fee]]*1000000</f>
        <v>5000000</v>
      </c>
      <c r="P272" t="b">
        <v>0</v>
      </c>
    </row>
    <row r="273" spans="1:16" x14ac:dyDescent="0.25">
      <c r="A273" t="s">
        <v>485</v>
      </c>
      <c r="B273" t="s">
        <v>26</v>
      </c>
      <c r="C273">
        <v>21</v>
      </c>
      <c r="D273" s="1">
        <v>8</v>
      </c>
      <c r="E273" s="1">
        <f>tbl_data[[#This Row],[market_value]]*1000000</f>
        <v>8000000</v>
      </c>
      <c r="F273" t="str">
        <f>VLOOKUP(tbl_data[[#This Row],[country_from]],tbl_country_from[],2,FALSE)</f>
        <v>Europe</v>
      </c>
      <c r="G273" t="s">
        <v>63</v>
      </c>
      <c r="H273" t="s">
        <v>30</v>
      </c>
      <c r="I273" t="s">
        <v>81</v>
      </c>
      <c r="J273" t="str">
        <f>VLOOKUP(tbl_data[[#This Row],[country_to]],tbl_country_to[],2,FALSE)</f>
        <v>Europe</v>
      </c>
      <c r="K273" t="s">
        <v>44</v>
      </c>
      <c r="L273" t="s">
        <v>45</v>
      </c>
      <c r="M273" t="s">
        <v>163</v>
      </c>
      <c r="N273" s="2">
        <v>5</v>
      </c>
      <c r="O273" s="2">
        <f>tbl_data[[#This Row],[fee]]*1000000</f>
        <v>5000000</v>
      </c>
      <c r="P273" t="b">
        <v>0</v>
      </c>
    </row>
    <row r="274" spans="1:16" x14ac:dyDescent="0.25">
      <c r="A274" t="s">
        <v>2671</v>
      </c>
      <c r="B274" t="s">
        <v>13</v>
      </c>
      <c r="C274">
        <v>27</v>
      </c>
      <c r="D274" s="1">
        <v>8</v>
      </c>
      <c r="E274" s="1">
        <f>tbl_data[[#This Row],[market_value]]*1000000</f>
        <v>8000000</v>
      </c>
      <c r="F274" t="str">
        <f>VLOOKUP(tbl_data[[#This Row],[country_from]],tbl_country_from[],2,FALSE)</f>
        <v>Europe</v>
      </c>
      <c r="G274" t="s">
        <v>35</v>
      </c>
      <c r="H274" t="s">
        <v>36</v>
      </c>
      <c r="I274" t="s">
        <v>37</v>
      </c>
      <c r="J274" t="str">
        <f>VLOOKUP(tbl_data[[#This Row],[country_to]],tbl_country_to[],2,FALSE)</f>
        <v>Europe</v>
      </c>
      <c r="K274" t="s">
        <v>17</v>
      </c>
      <c r="L274" t="s">
        <v>18</v>
      </c>
      <c r="M274" t="s">
        <v>117</v>
      </c>
      <c r="N274" s="2">
        <v>5</v>
      </c>
      <c r="O274" s="2">
        <f>tbl_data[[#This Row],[fee]]*1000000</f>
        <v>5000000</v>
      </c>
      <c r="P274" t="b">
        <v>0</v>
      </c>
    </row>
    <row r="275" spans="1:16" x14ac:dyDescent="0.25">
      <c r="A275" t="s">
        <v>681</v>
      </c>
      <c r="B275" t="s">
        <v>2825</v>
      </c>
      <c r="C275">
        <v>23</v>
      </c>
      <c r="D275" s="1">
        <v>5.5</v>
      </c>
      <c r="E275" s="1">
        <f>tbl_data[[#This Row],[market_value]]*1000000</f>
        <v>5500000</v>
      </c>
      <c r="F275" t="str">
        <f>VLOOKUP(tbl_data[[#This Row],[country_from]],tbl_country_from[],2,FALSE)</f>
        <v>Europe</v>
      </c>
      <c r="G275" t="s">
        <v>14</v>
      </c>
      <c r="H275" t="s">
        <v>15</v>
      </c>
      <c r="I275" t="s">
        <v>348</v>
      </c>
      <c r="J275" t="str">
        <f>VLOOKUP(tbl_data[[#This Row],[country_to]],tbl_country_to[],2,FALSE)</f>
        <v>Europe</v>
      </c>
      <c r="K275" t="s">
        <v>14</v>
      </c>
      <c r="L275" t="s">
        <v>15</v>
      </c>
      <c r="M275" t="s">
        <v>449</v>
      </c>
      <c r="N275" s="2">
        <v>5</v>
      </c>
      <c r="O275" s="2">
        <f>tbl_data[[#This Row],[fee]]*1000000</f>
        <v>5000000</v>
      </c>
      <c r="P275" t="b">
        <v>0</v>
      </c>
    </row>
    <row r="276" spans="1:16" x14ac:dyDescent="0.25">
      <c r="A276" t="s">
        <v>692</v>
      </c>
      <c r="B276" t="s">
        <v>2825</v>
      </c>
      <c r="C276">
        <v>19</v>
      </c>
      <c r="D276" s="1">
        <v>3</v>
      </c>
      <c r="E276" s="1">
        <f>tbl_data[[#This Row],[market_value]]*1000000</f>
        <v>3000000</v>
      </c>
      <c r="F276" t="str">
        <f>VLOOKUP(tbl_data[[#This Row],[country_from]],tbl_country_from[],2,FALSE)</f>
        <v>Europe</v>
      </c>
      <c r="G276" t="s">
        <v>32</v>
      </c>
      <c r="H276" t="s">
        <v>334</v>
      </c>
      <c r="I276" t="s">
        <v>693</v>
      </c>
      <c r="J276" t="str">
        <f>VLOOKUP(tbl_data[[#This Row],[country_to]],tbl_country_to[],2,FALSE)</f>
        <v>Europe</v>
      </c>
      <c r="K276" t="s">
        <v>32</v>
      </c>
      <c r="L276" t="s">
        <v>2596</v>
      </c>
      <c r="M276" t="s">
        <v>2800</v>
      </c>
      <c r="N276" s="2">
        <v>5</v>
      </c>
      <c r="O276" s="2">
        <f>tbl_data[[#This Row],[fee]]*1000000</f>
        <v>5000000</v>
      </c>
      <c r="P276" t="b">
        <v>0</v>
      </c>
    </row>
    <row r="277" spans="1:16" x14ac:dyDescent="0.25">
      <c r="A277" t="s">
        <v>694</v>
      </c>
      <c r="B277" t="s">
        <v>13</v>
      </c>
      <c r="C277">
        <v>24</v>
      </c>
      <c r="D277" s="1">
        <v>5</v>
      </c>
      <c r="E277" s="1">
        <f>tbl_data[[#This Row],[market_value]]*1000000</f>
        <v>5000000</v>
      </c>
      <c r="F277" t="str">
        <f>VLOOKUP(tbl_data[[#This Row],[country_from]],tbl_country_from[],2,FALSE)</f>
        <v>Europe</v>
      </c>
      <c r="G277" t="s">
        <v>35</v>
      </c>
      <c r="H277" t="s">
        <v>36</v>
      </c>
      <c r="I277" t="s">
        <v>586</v>
      </c>
      <c r="J277" t="str">
        <f>VLOOKUP(tbl_data[[#This Row],[country_to]],tbl_country_to[],2,FALSE)</f>
        <v>Europe</v>
      </c>
      <c r="K277" t="s">
        <v>35</v>
      </c>
      <c r="L277" t="s">
        <v>36</v>
      </c>
      <c r="M277" t="s">
        <v>37</v>
      </c>
      <c r="N277" s="2">
        <v>5</v>
      </c>
      <c r="O277" s="2">
        <f>tbl_data[[#This Row],[fee]]*1000000</f>
        <v>5000000</v>
      </c>
      <c r="P277" t="b">
        <v>0</v>
      </c>
    </row>
    <row r="278" spans="1:16" x14ac:dyDescent="0.25">
      <c r="A278" t="s">
        <v>695</v>
      </c>
      <c r="B278" t="s">
        <v>13</v>
      </c>
      <c r="C278">
        <v>23</v>
      </c>
      <c r="D278" s="1">
        <v>3</v>
      </c>
      <c r="E278" s="1">
        <f>tbl_data[[#This Row],[market_value]]*1000000</f>
        <v>3000000</v>
      </c>
      <c r="F278" t="str">
        <f>VLOOKUP(tbl_data[[#This Row],[country_from]],tbl_country_from[],2,FALSE)</f>
        <v>Europe</v>
      </c>
      <c r="G278" t="s">
        <v>32</v>
      </c>
      <c r="H278" t="s">
        <v>2596</v>
      </c>
      <c r="I278" t="s">
        <v>2800</v>
      </c>
      <c r="J278" t="str">
        <f>VLOOKUP(tbl_data[[#This Row],[country_to]],tbl_country_to[],2,FALSE)</f>
        <v>Europe</v>
      </c>
      <c r="K278" t="s">
        <v>112</v>
      </c>
      <c r="L278" t="s">
        <v>113</v>
      </c>
      <c r="M278" t="s">
        <v>114</v>
      </c>
      <c r="N278" s="2">
        <v>5</v>
      </c>
      <c r="O278" s="2">
        <f>tbl_data[[#This Row],[fee]]*1000000</f>
        <v>5000000</v>
      </c>
      <c r="P278" t="b">
        <v>0</v>
      </c>
    </row>
    <row r="279" spans="1:16" x14ac:dyDescent="0.25">
      <c r="A279" t="s">
        <v>696</v>
      </c>
      <c r="B279" t="s">
        <v>2825</v>
      </c>
      <c r="C279">
        <v>18</v>
      </c>
      <c r="D279" s="1">
        <v>5</v>
      </c>
      <c r="E279" s="1">
        <f>tbl_data[[#This Row],[market_value]]*1000000</f>
        <v>5000000</v>
      </c>
      <c r="F279" t="str">
        <f>VLOOKUP(tbl_data[[#This Row],[country_from]],tbl_country_from[],2,FALSE)</f>
        <v>Europe</v>
      </c>
      <c r="G279" t="s">
        <v>614</v>
      </c>
      <c r="H279" t="s">
        <v>615</v>
      </c>
      <c r="I279" t="s">
        <v>697</v>
      </c>
      <c r="J279" t="str">
        <f>VLOOKUP(tbl_data[[#This Row],[country_to]],tbl_country_to[],2,FALSE)</f>
        <v>Europe</v>
      </c>
      <c r="K279" t="s">
        <v>32</v>
      </c>
      <c r="L279" t="s">
        <v>33</v>
      </c>
      <c r="M279" t="s">
        <v>207</v>
      </c>
      <c r="N279" s="2">
        <v>5</v>
      </c>
      <c r="O279" s="2">
        <f>tbl_data[[#This Row],[fee]]*1000000</f>
        <v>5000000</v>
      </c>
      <c r="P279" t="b">
        <v>0</v>
      </c>
    </row>
    <row r="280" spans="1:16" x14ac:dyDescent="0.25">
      <c r="A280" t="s">
        <v>698</v>
      </c>
      <c r="B280" t="s">
        <v>2825</v>
      </c>
      <c r="C280">
        <v>22</v>
      </c>
      <c r="D280" s="1">
        <v>3</v>
      </c>
      <c r="E280" s="1">
        <f>tbl_data[[#This Row],[market_value]]*1000000</f>
        <v>3000000</v>
      </c>
      <c r="F280" t="str">
        <f>VLOOKUP(tbl_data[[#This Row],[country_from]],tbl_country_from[],2,FALSE)</f>
        <v>Europe</v>
      </c>
      <c r="G280" t="s">
        <v>63</v>
      </c>
      <c r="H280" t="s">
        <v>30</v>
      </c>
      <c r="I280" t="s">
        <v>305</v>
      </c>
      <c r="J280" t="str">
        <f>VLOOKUP(tbl_data[[#This Row],[country_to]],tbl_country_to[],2,FALSE)</f>
        <v>Europe</v>
      </c>
      <c r="K280" t="s">
        <v>63</v>
      </c>
      <c r="L280" t="s">
        <v>30</v>
      </c>
      <c r="M280" t="s">
        <v>256</v>
      </c>
      <c r="N280" s="2">
        <v>5</v>
      </c>
      <c r="O280" s="2">
        <f>tbl_data[[#This Row],[fee]]*1000000</f>
        <v>5000000</v>
      </c>
      <c r="P280" t="b">
        <v>0</v>
      </c>
    </row>
    <row r="281" spans="1:16" x14ac:dyDescent="0.25">
      <c r="A281" t="s">
        <v>699</v>
      </c>
      <c r="B281" t="s">
        <v>13</v>
      </c>
      <c r="C281">
        <v>27</v>
      </c>
      <c r="D281" s="1">
        <v>3.5</v>
      </c>
      <c r="E281" s="1">
        <f>tbl_data[[#This Row],[market_value]]*1000000</f>
        <v>3500000</v>
      </c>
      <c r="F281" t="str">
        <f>VLOOKUP(tbl_data[[#This Row],[country_from]],tbl_country_from[],2,FALSE)</f>
        <v>Europe</v>
      </c>
      <c r="G281" t="s">
        <v>363</v>
      </c>
      <c r="H281" t="s">
        <v>364</v>
      </c>
      <c r="I281" t="s">
        <v>700</v>
      </c>
      <c r="J281" t="str">
        <f>VLOOKUP(tbl_data[[#This Row],[country_to]],tbl_country_to[],2,FALSE)</f>
        <v>Europe</v>
      </c>
      <c r="K281" t="s">
        <v>363</v>
      </c>
      <c r="L281" t="s">
        <v>364</v>
      </c>
      <c r="M281" t="s">
        <v>365</v>
      </c>
      <c r="N281" s="2">
        <v>5</v>
      </c>
      <c r="O281" s="2">
        <f>tbl_data[[#This Row],[fee]]*1000000</f>
        <v>5000000</v>
      </c>
      <c r="P281" t="b">
        <v>0</v>
      </c>
    </row>
    <row r="282" spans="1:16" x14ac:dyDescent="0.25">
      <c r="A282" t="s">
        <v>701</v>
      </c>
      <c r="B282" t="s">
        <v>13</v>
      </c>
      <c r="C282">
        <v>21</v>
      </c>
      <c r="D282" s="1">
        <v>4.5</v>
      </c>
      <c r="E282" s="1">
        <f>tbl_data[[#This Row],[market_value]]*1000000</f>
        <v>4500000</v>
      </c>
      <c r="F282" t="str">
        <f>VLOOKUP(tbl_data[[#This Row],[country_from]],tbl_country_from[],2,FALSE)</f>
        <v>Europe</v>
      </c>
      <c r="G282" t="s">
        <v>29</v>
      </c>
      <c r="H282" t="s">
        <v>30</v>
      </c>
      <c r="I282" t="s">
        <v>31</v>
      </c>
      <c r="J282" t="str">
        <f>VLOOKUP(tbl_data[[#This Row],[country_to]],tbl_country_to[],2,FALSE)</f>
        <v>Europe</v>
      </c>
      <c r="K282" t="s">
        <v>44</v>
      </c>
      <c r="L282" t="s">
        <v>45</v>
      </c>
      <c r="M282" t="s">
        <v>86</v>
      </c>
      <c r="N282" s="2">
        <v>5</v>
      </c>
      <c r="O282" s="2">
        <f>tbl_data[[#This Row],[fee]]*1000000</f>
        <v>5000000</v>
      </c>
      <c r="P282" t="b">
        <v>0</v>
      </c>
    </row>
    <row r="283" spans="1:16" x14ac:dyDescent="0.25">
      <c r="A283" t="s">
        <v>702</v>
      </c>
      <c r="B283" t="s">
        <v>26</v>
      </c>
      <c r="C283">
        <v>25</v>
      </c>
      <c r="D283" s="1">
        <v>5</v>
      </c>
      <c r="E283" s="1">
        <f>tbl_data[[#This Row],[market_value]]*1000000</f>
        <v>5000000</v>
      </c>
      <c r="F283" t="str">
        <f>VLOOKUP(tbl_data[[#This Row],[country_from]],tbl_country_from[],2,FALSE)</f>
        <v>Europe</v>
      </c>
      <c r="G283" t="s">
        <v>17</v>
      </c>
      <c r="H283" t="s">
        <v>18</v>
      </c>
      <c r="I283" t="s">
        <v>19</v>
      </c>
      <c r="J283" t="str">
        <f>VLOOKUP(tbl_data[[#This Row],[country_to]],tbl_country_to[],2,FALSE)</f>
        <v>Europe</v>
      </c>
      <c r="K283" t="s">
        <v>14</v>
      </c>
      <c r="L283" t="s">
        <v>15</v>
      </c>
      <c r="M283" t="s">
        <v>2418</v>
      </c>
      <c r="N283" s="2">
        <v>5</v>
      </c>
      <c r="O283" s="2">
        <f>tbl_data[[#This Row],[fee]]*1000000</f>
        <v>5000000</v>
      </c>
      <c r="P283" t="b">
        <v>0</v>
      </c>
    </row>
    <row r="284" spans="1:16" x14ac:dyDescent="0.25">
      <c r="A284" t="s">
        <v>703</v>
      </c>
      <c r="B284" t="s">
        <v>218</v>
      </c>
      <c r="C284">
        <v>28</v>
      </c>
      <c r="D284" s="1">
        <v>2.5</v>
      </c>
      <c r="E284" s="1">
        <f>tbl_data[[#This Row],[market_value]]*1000000</f>
        <v>2500000</v>
      </c>
      <c r="F284" t="str">
        <f>VLOOKUP(tbl_data[[#This Row],[country_from]],tbl_country_from[],2,FALSE)</f>
        <v>Europe</v>
      </c>
      <c r="G284" t="s">
        <v>17</v>
      </c>
      <c r="H284" t="s">
        <v>18</v>
      </c>
      <c r="I284" t="s">
        <v>119</v>
      </c>
      <c r="J284" t="str">
        <f>VLOOKUP(tbl_data[[#This Row],[country_to]],tbl_country_to[],2,FALSE)</f>
        <v>Europe</v>
      </c>
      <c r="K284" t="s">
        <v>63</v>
      </c>
      <c r="L284" t="s">
        <v>30</v>
      </c>
      <c r="M284" t="s">
        <v>256</v>
      </c>
      <c r="N284" s="2">
        <v>5</v>
      </c>
      <c r="O284" s="2">
        <f>tbl_data[[#This Row],[fee]]*1000000</f>
        <v>5000000</v>
      </c>
      <c r="P284" t="b">
        <v>0</v>
      </c>
    </row>
    <row r="285" spans="1:16" x14ac:dyDescent="0.25">
      <c r="A285" t="s">
        <v>704</v>
      </c>
      <c r="B285" t="s">
        <v>2826</v>
      </c>
      <c r="C285">
        <v>22</v>
      </c>
      <c r="D285" s="1">
        <v>3.5</v>
      </c>
      <c r="E285" s="1">
        <f>tbl_data[[#This Row],[market_value]]*1000000</f>
        <v>3500000</v>
      </c>
      <c r="F285" t="str">
        <f>VLOOKUP(tbl_data[[#This Row],[country_from]],tbl_country_from[],2,FALSE)</f>
        <v>Europe</v>
      </c>
      <c r="G285" t="s">
        <v>63</v>
      </c>
      <c r="H285" t="s">
        <v>30</v>
      </c>
      <c r="I285" t="s">
        <v>92</v>
      </c>
      <c r="J285" t="str">
        <f>VLOOKUP(tbl_data[[#This Row],[country_to]],tbl_country_to[],2,FALSE)</f>
        <v>Europe</v>
      </c>
      <c r="K285" t="s">
        <v>44</v>
      </c>
      <c r="L285" t="s">
        <v>45</v>
      </c>
      <c r="M285" t="s">
        <v>163</v>
      </c>
      <c r="N285" s="2">
        <v>5</v>
      </c>
      <c r="O285" s="2">
        <f>tbl_data[[#This Row],[fee]]*1000000</f>
        <v>5000000</v>
      </c>
      <c r="P285" t="b">
        <v>0</v>
      </c>
    </row>
    <row r="286" spans="1:16" x14ac:dyDescent="0.25">
      <c r="A286" t="s">
        <v>705</v>
      </c>
      <c r="B286" t="s">
        <v>13</v>
      </c>
      <c r="C286">
        <v>27</v>
      </c>
      <c r="D286" s="1">
        <v>5</v>
      </c>
      <c r="E286" s="1">
        <f>tbl_data[[#This Row],[market_value]]*1000000</f>
        <v>5000000</v>
      </c>
      <c r="F286" t="str">
        <f>VLOOKUP(tbl_data[[#This Row],[country_from]],tbl_country_from[],2,FALSE)</f>
        <v>Europe</v>
      </c>
      <c r="G286" t="s">
        <v>44</v>
      </c>
      <c r="H286" t="s">
        <v>232</v>
      </c>
      <c r="I286" t="s">
        <v>648</v>
      </c>
      <c r="J286" t="str">
        <f>VLOOKUP(tbl_data[[#This Row],[country_to]],tbl_country_to[],2,FALSE)</f>
        <v>Europe</v>
      </c>
      <c r="K286" t="s">
        <v>44</v>
      </c>
      <c r="L286" t="s">
        <v>45</v>
      </c>
      <c r="M286" t="s">
        <v>190</v>
      </c>
      <c r="N286" s="2">
        <v>5</v>
      </c>
      <c r="O286" s="2">
        <f>tbl_data[[#This Row],[fee]]*1000000</f>
        <v>5000000</v>
      </c>
      <c r="P286" t="b">
        <v>0</v>
      </c>
    </row>
    <row r="287" spans="1:16" x14ac:dyDescent="0.25">
      <c r="A287" t="s">
        <v>706</v>
      </c>
      <c r="B287" t="s">
        <v>2824</v>
      </c>
      <c r="C287">
        <v>19</v>
      </c>
      <c r="D287" s="1">
        <v>1.3</v>
      </c>
      <c r="E287" s="1">
        <f>tbl_data[[#This Row],[market_value]]*1000000</f>
        <v>1300000</v>
      </c>
      <c r="F287" t="str">
        <f>VLOOKUP(tbl_data[[#This Row],[country_from]],tbl_country_from[],2,FALSE)</f>
        <v>Europe</v>
      </c>
      <c r="G287" t="s">
        <v>683</v>
      </c>
      <c r="H287" t="s">
        <v>684</v>
      </c>
      <c r="I287" t="s">
        <v>707</v>
      </c>
      <c r="J287" t="str">
        <f>VLOOKUP(tbl_data[[#This Row],[country_to]],tbl_country_to[],2,FALSE)</f>
        <v>Europe</v>
      </c>
      <c r="K287" t="s">
        <v>63</v>
      </c>
      <c r="L287" t="s">
        <v>30</v>
      </c>
      <c r="M287" t="s">
        <v>81</v>
      </c>
      <c r="N287" s="2">
        <v>5</v>
      </c>
      <c r="O287" s="2">
        <f>tbl_data[[#This Row],[fee]]*1000000</f>
        <v>5000000</v>
      </c>
      <c r="P287" t="b">
        <v>0</v>
      </c>
    </row>
    <row r="288" spans="1:16" x14ac:dyDescent="0.25">
      <c r="A288" t="s">
        <v>708</v>
      </c>
      <c r="B288" t="s">
        <v>2826</v>
      </c>
      <c r="C288">
        <v>28</v>
      </c>
      <c r="D288" s="1">
        <v>3</v>
      </c>
      <c r="E288" s="1">
        <f>tbl_data[[#This Row],[market_value]]*1000000</f>
        <v>3000000</v>
      </c>
      <c r="F288" t="str">
        <f>VLOOKUP(tbl_data[[#This Row],[country_from]],tbl_country_from[],2,FALSE)</f>
        <v>Europe</v>
      </c>
      <c r="G288" t="s">
        <v>17</v>
      </c>
      <c r="H288" t="s">
        <v>148</v>
      </c>
      <c r="I288" t="s">
        <v>201</v>
      </c>
      <c r="J288" t="str">
        <f>VLOOKUP(tbl_data[[#This Row],[country_to]],tbl_country_to[],2,FALSE)</f>
        <v>Europe</v>
      </c>
      <c r="K288" t="s">
        <v>44</v>
      </c>
      <c r="L288" t="s">
        <v>45</v>
      </c>
      <c r="M288" t="s">
        <v>173</v>
      </c>
      <c r="N288" s="2">
        <v>5</v>
      </c>
      <c r="O288" s="2">
        <f>tbl_data[[#This Row],[fee]]*1000000</f>
        <v>5000000</v>
      </c>
      <c r="P288" t="b">
        <v>0</v>
      </c>
    </row>
    <row r="289" spans="1:16" x14ac:dyDescent="0.25">
      <c r="A289" t="s">
        <v>709</v>
      </c>
      <c r="B289" t="s">
        <v>26</v>
      </c>
      <c r="C289">
        <v>22</v>
      </c>
      <c r="D289" s="1">
        <v>5</v>
      </c>
      <c r="E289" s="1">
        <f>tbl_data[[#This Row],[market_value]]*1000000</f>
        <v>5000000</v>
      </c>
      <c r="F289" t="str">
        <f>VLOOKUP(tbl_data[[#This Row],[country_from]],tbl_country_from[],2,FALSE)</f>
        <v>Europe</v>
      </c>
      <c r="G289" t="s">
        <v>17</v>
      </c>
      <c r="H289" t="s">
        <v>18</v>
      </c>
      <c r="I289" t="s">
        <v>52</v>
      </c>
      <c r="J289" t="str">
        <f>VLOOKUP(tbl_data[[#This Row],[country_to]],tbl_country_to[],2,FALSE)</f>
        <v>Europe</v>
      </c>
      <c r="K289" t="s">
        <v>44</v>
      </c>
      <c r="L289" t="s">
        <v>45</v>
      </c>
      <c r="M289" t="s">
        <v>62</v>
      </c>
      <c r="N289" s="2">
        <v>5</v>
      </c>
      <c r="O289" s="2">
        <f>tbl_data[[#This Row],[fee]]*1000000</f>
        <v>5000000</v>
      </c>
      <c r="P289" t="b">
        <v>0</v>
      </c>
    </row>
    <row r="290" spans="1:16" x14ac:dyDescent="0.25">
      <c r="A290" t="s">
        <v>710</v>
      </c>
      <c r="B290" t="s">
        <v>2825</v>
      </c>
      <c r="C290">
        <v>27</v>
      </c>
      <c r="D290" s="1">
        <v>5</v>
      </c>
      <c r="E290" s="1">
        <f>tbl_data[[#This Row],[market_value]]*1000000</f>
        <v>5000000</v>
      </c>
      <c r="F290" t="str">
        <f>VLOOKUP(tbl_data[[#This Row],[country_from]],tbl_country_from[],2,FALSE)</f>
        <v>Europe</v>
      </c>
      <c r="G290" t="s">
        <v>32</v>
      </c>
      <c r="H290" t="s">
        <v>334</v>
      </c>
      <c r="I290" t="s">
        <v>335</v>
      </c>
      <c r="J290" t="str">
        <f>VLOOKUP(tbl_data[[#This Row],[country_to]],tbl_country_to[],2,FALSE)</f>
        <v>Europe</v>
      </c>
      <c r="K290" t="s">
        <v>32</v>
      </c>
      <c r="L290" t="s">
        <v>33</v>
      </c>
      <c r="M290" t="s">
        <v>273</v>
      </c>
      <c r="N290" s="2">
        <v>5</v>
      </c>
      <c r="O290" s="2">
        <f>tbl_data[[#This Row],[fee]]*1000000</f>
        <v>5000000</v>
      </c>
      <c r="P290" t="b">
        <v>0</v>
      </c>
    </row>
    <row r="291" spans="1:16" x14ac:dyDescent="0.25">
      <c r="A291" t="s">
        <v>711</v>
      </c>
      <c r="B291" t="s">
        <v>13</v>
      </c>
      <c r="C291">
        <v>25</v>
      </c>
      <c r="D291" s="1">
        <v>5</v>
      </c>
      <c r="E291" s="1">
        <f>tbl_data[[#This Row],[market_value]]*1000000</f>
        <v>5000000</v>
      </c>
      <c r="F291" t="str">
        <f>VLOOKUP(tbl_data[[#This Row],[country_from]],tbl_country_from[],2,FALSE)</f>
        <v>Europe</v>
      </c>
      <c r="G291" t="s">
        <v>44</v>
      </c>
      <c r="H291" t="s">
        <v>45</v>
      </c>
      <c r="I291" t="s">
        <v>260</v>
      </c>
      <c r="J291" t="str">
        <f>VLOOKUP(tbl_data[[#This Row],[country_to]],tbl_country_to[],2,FALSE)</f>
        <v>Europe</v>
      </c>
      <c r="K291" t="s">
        <v>44</v>
      </c>
      <c r="L291" t="s">
        <v>45</v>
      </c>
      <c r="M291" t="s">
        <v>163</v>
      </c>
      <c r="N291" s="2">
        <v>5</v>
      </c>
      <c r="O291" s="2">
        <f>tbl_data[[#This Row],[fee]]*1000000</f>
        <v>5000000</v>
      </c>
      <c r="P291" t="b">
        <v>0</v>
      </c>
    </row>
    <row r="292" spans="1:16" x14ac:dyDescent="0.25">
      <c r="A292" t="s">
        <v>712</v>
      </c>
      <c r="B292" t="s">
        <v>2825</v>
      </c>
      <c r="C292">
        <v>22</v>
      </c>
      <c r="D292" s="1">
        <v>3.5</v>
      </c>
      <c r="E292" s="1">
        <f>tbl_data[[#This Row],[market_value]]*1000000</f>
        <v>3500000</v>
      </c>
      <c r="F292" t="str">
        <f>VLOOKUP(tbl_data[[#This Row],[country_from]],tbl_country_from[],2,FALSE)</f>
        <v>Europe</v>
      </c>
      <c r="G292" t="s">
        <v>14</v>
      </c>
      <c r="H292" t="s">
        <v>15</v>
      </c>
      <c r="I292" t="s">
        <v>348</v>
      </c>
      <c r="J292" t="str">
        <f>VLOOKUP(tbl_data[[#This Row],[country_to]],tbl_country_to[],2,FALSE)</f>
        <v>Europe</v>
      </c>
      <c r="K292" t="s">
        <v>112</v>
      </c>
      <c r="L292" t="s">
        <v>113</v>
      </c>
      <c r="M292" t="s">
        <v>322</v>
      </c>
      <c r="N292" s="2">
        <v>5</v>
      </c>
      <c r="O292" s="2">
        <f>tbl_data[[#This Row],[fee]]*1000000</f>
        <v>5000000</v>
      </c>
      <c r="P292" t="b">
        <v>0</v>
      </c>
    </row>
    <row r="293" spans="1:16" x14ac:dyDescent="0.25">
      <c r="A293" t="s">
        <v>713</v>
      </c>
      <c r="B293" t="s">
        <v>2824</v>
      </c>
      <c r="C293">
        <v>25</v>
      </c>
      <c r="D293" s="1">
        <v>4</v>
      </c>
      <c r="E293" s="1">
        <f>tbl_data[[#This Row],[market_value]]*1000000</f>
        <v>4000000</v>
      </c>
      <c r="F293" t="str">
        <f>VLOOKUP(tbl_data[[#This Row],[country_from]],tbl_country_from[],2,FALSE)</f>
        <v>Europe</v>
      </c>
      <c r="G293" t="s">
        <v>35</v>
      </c>
      <c r="H293" t="s">
        <v>36</v>
      </c>
      <c r="I293" t="s">
        <v>75</v>
      </c>
      <c r="J293" t="str">
        <f>VLOOKUP(tbl_data[[#This Row],[country_to]],tbl_country_to[],2,FALSE)</f>
        <v>South America</v>
      </c>
      <c r="K293" t="s">
        <v>266</v>
      </c>
      <c r="L293" t="s">
        <v>45</v>
      </c>
      <c r="M293" t="s">
        <v>332</v>
      </c>
      <c r="N293" s="2">
        <v>5</v>
      </c>
      <c r="O293" s="2">
        <f>tbl_data[[#This Row],[fee]]*1000000</f>
        <v>5000000</v>
      </c>
      <c r="P293" t="b">
        <v>0</v>
      </c>
    </row>
    <row r="294" spans="1:16" x14ac:dyDescent="0.25">
      <c r="A294" t="s">
        <v>2627</v>
      </c>
      <c r="B294" t="s">
        <v>2826</v>
      </c>
      <c r="C294">
        <v>24</v>
      </c>
      <c r="D294" s="1">
        <v>5</v>
      </c>
      <c r="E294" s="1">
        <f>tbl_data[[#This Row],[market_value]]*1000000</f>
        <v>5000000</v>
      </c>
      <c r="F294" t="str">
        <f>VLOOKUP(tbl_data[[#This Row],[country_from]],tbl_country_from[],2,FALSE)</f>
        <v>North America</v>
      </c>
      <c r="G294" t="s">
        <v>572</v>
      </c>
      <c r="H294" t="s">
        <v>573</v>
      </c>
      <c r="I294" t="s">
        <v>2492</v>
      </c>
      <c r="J294" t="str">
        <f>VLOOKUP(tbl_data[[#This Row],[country_to]],tbl_country_to[],2,FALSE)</f>
        <v>Europe</v>
      </c>
      <c r="K294" t="s">
        <v>21</v>
      </c>
      <c r="L294" t="s">
        <v>22</v>
      </c>
      <c r="M294" t="s">
        <v>23</v>
      </c>
      <c r="N294" s="2">
        <v>5</v>
      </c>
      <c r="O294" s="2">
        <f>tbl_data[[#This Row],[fee]]*1000000</f>
        <v>5000000</v>
      </c>
      <c r="P294" t="b">
        <v>0</v>
      </c>
    </row>
    <row r="295" spans="1:16" x14ac:dyDescent="0.25">
      <c r="A295" t="s">
        <v>2728</v>
      </c>
      <c r="B295" t="s">
        <v>2824</v>
      </c>
      <c r="C295">
        <v>22</v>
      </c>
      <c r="D295" s="1">
        <v>0.8</v>
      </c>
      <c r="E295" s="1">
        <f>tbl_data[[#This Row],[market_value]]*1000000</f>
        <v>800000</v>
      </c>
      <c r="F295" t="str">
        <f>VLOOKUP(tbl_data[[#This Row],[country_from]],tbl_country_from[],2,FALSE)</f>
        <v>South America</v>
      </c>
      <c r="G295" t="s">
        <v>266</v>
      </c>
      <c r="H295" t="s">
        <v>45</v>
      </c>
      <c r="I295" t="s">
        <v>714</v>
      </c>
      <c r="J295" t="str">
        <f>VLOOKUP(tbl_data[[#This Row],[country_to]],tbl_country_to[],2,FALSE)</f>
        <v>Europe</v>
      </c>
      <c r="K295" t="s">
        <v>21</v>
      </c>
      <c r="L295" t="s">
        <v>22</v>
      </c>
      <c r="M295" t="s">
        <v>132</v>
      </c>
      <c r="N295" s="2">
        <v>5</v>
      </c>
      <c r="O295" s="2">
        <f>tbl_data[[#This Row],[fee]]*1000000</f>
        <v>5000000</v>
      </c>
      <c r="P295" t="b">
        <v>0</v>
      </c>
    </row>
    <row r="296" spans="1:16" x14ac:dyDescent="0.25">
      <c r="A296" t="s">
        <v>715</v>
      </c>
      <c r="B296" t="s">
        <v>2826</v>
      </c>
      <c r="C296">
        <v>18</v>
      </c>
      <c r="D296" s="1">
        <v>5</v>
      </c>
      <c r="E296" s="1">
        <f>tbl_data[[#This Row],[market_value]]*1000000</f>
        <v>5000000</v>
      </c>
      <c r="F296" t="str">
        <f>VLOOKUP(tbl_data[[#This Row],[country_from]],tbl_country_from[],2,FALSE)</f>
        <v>Europe</v>
      </c>
      <c r="G296" t="s">
        <v>155</v>
      </c>
      <c r="H296" t="s">
        <v>156</v>
      </c>
      <c r="I296" t="s">
        <v>716</v>
      </c>
      <c r="J296" t="str">
        <f>VLOOKUP(tbl_data[[#This Row],[country_to]],tbl_country_to[],2,FALSE)</f>
        <v>Europe</v>
      </c>
      <c r="K296" t="s">
        <v>17</v>
      </c>
      <c r="L296" t="s">
        <v>18</v>
      </c>
      <c r="M296" t="s">
        <v>38</v>
      </c>
      <c r="N296" s="2">
        <v>4.9000000000000004</v>
      </c>
      <c r="O296" s="2">
        <f>tbl_data[[#This Row],[fee]]*1000000</f>
        <v>4900000</v>
      </c>
      <c r="P296" t="b">
        <v>0</v>
      </c>
    </row>
    <row r="297" spans="1:16" x14ac:dyDescent="0.25">
      <c r="A297" t="s">
        <v>612</v>
      </c>
      <c r="B297" t="s">
        <v>2826</v>
      </c>
      <c r="C297">
        <v>25</v>
      </c>
      <c r="D297" s="1">
        <v>6</v>
      </c>
      <c r="E297" s="1">
        <f>tbl_data[[#This Row],[market_value]]*1000000</f>
        <v>6000000</v>
      </c>
      <c r="F297" t="str">
        <f>VLOOKUP(tbl_data[[#This Row],[country_from]],tbl_country_from[],2,FALSE)</f>
        <v>Europe</v>
      </c>
      <c r="G297" t="s">
        <v>35</v>
      </c>
      <c r="H297" t="s">
        <v>36</v>
      </c>
      <c r="I297" t="s">
        <v>75</v>
      </c>
      <c r="J297" t="str">
        <f>VLOOKUP(tbl_data[[#This Row],[country_to]],tbl_country_to[],2,FALSE)</f>
        <v>Europe</v>
      </c>
      <c r="K297" t="s">
        <v>187</v>
      </c>
      <c r="L297" t="s">
        <v>2468</v>
      </c>
      <c r="M297" t="s">
        <v>255</v>
      </c>
      <c r="N297" s="2">
        <v>4.8</v>
      </c>
      <c r="O297" s="2">
        <f>tbl_data[[#This Row],[fee]]*1000000</f>
        <v>4800000</v>
      </c>
      <c r="P297" t="b">
        <v>0</v>
      </c>
    </row>
    <row r="298" spans="1:16" x14ac:dyDescent="0.25">
      <c r="A298" t="s">
        <v>798</v>
      </c>
      <c r="B298" t="s">
        <v>13</v>
      </c>
      <c r="C298">
        <v>27</v>
      </c>
      <c r="D298" s="1">
        <v>2</v>
      </c>
      <c r="E298" s="1">
        <f>tbl_data[[#This Row],[market_value]]*1000000</f>
        <v>2000000</v>
      </c>
      <c r="F298" t="str">
        <f>VLOOKUP(tbl_data[[#This Row],[country_from]],tbl_country_from[],2,FALSE)</f>
        <v>South America</v>
      </c>
      <c r="G298" t="s">
        <v>799</v>
      </c>
      <c r="H298" t="s">
        <v>800</v>
      </c>
      <c r="I298" t="s">
        <v>801</v>
      </c>
      <c r="J298" t="str">
        <f>VLOOKUP(tbl_data[[#This Row],[country_to]],tbl_country_to[],2,FALSE)</f>
        <v>North America</v>
      </c>
      <c r="K298" t="s">
        <v>572</v>
      </c>
      <c r="L298" t="s">
        <v>573</v>
      </c>
      <c r="M298" t="s">
        <v>676</v>
      </c>
      <c r="N298" s="2">
        <v>4.75</v>
      </c>
      <c r="O298" s="2">
        <f>tbl_data[[#This Row],[fee]]*1000000</f>
        <v>4750000</v>
      </c>
      <c r="P298" t="b">
        <v>0</v>
      </c>
    </row>
    <row r="299" spans="1:16" x14ac:dyDescent="0.25">
      <c r="A299" t="s">
        <v>1267</v>
      </c>
      <c r="B299" t="s">
        <v>26</v>
      </c>
      <c r="C299">
        <v>26</v>
      </c>
      <c r="D299" s="1">
        <v>2.5</v>
      </c>
      <c r="E299" s="1">
        <f>tbl_data[[#This Row],[market_value]]*1000000</f>
        <v>2500000</v>
      </c>
      <c r="F299" t="str">
        <f>VLOOKUP(tbl_data[[#This Row],[country_from]],tbl_country_from[],2,FALSE)</f>
        <v>Europe</v>
      </c>
      <c r="G299" t="s">
        <v>17</v>
      </c>
      <c r="H299" t="s">
        <v>18</v>
      </c>
      <c r="I299" t="s">
        <v>38</v>
      </c>
      <c r="J299" t="str">
        <f>VLOOKUP(tbl_data[[#This Row],[country_to]],tbl_country_to[],2,FALSE)</f>
        <v>Europe</v>
      </c>
      <c r="K299" t="s">
        <v>155</v>
      </c>
      <c r="L299" t="s">
        <v>156</v>
      </c>
      <c r="M299" t="s">
        <v>157</v>
      </c>
      <c r="N299" s="2">
        <v>4.7</v>
      </c>
      <c r="O299" s="2">
        <f>tbl_data[[#This Row],[fee]]*1000000</f>
        <v>4700000</v>
      </c>
      <c r="P299" t="b">
        <v>0</v>
      </c>
    </row>
    <row r="300" spans="1:16" x14ac:dyDescent="0.25">
      <c r="A300" t="s">
        <v>2448</v>
      </c>
      <c r="B300" t="s">
        <v>13</v>
      </c>
      <c r="C300">
        <v>30</v>
      </c>
      <c r="D300" s="1">
        <v>12</v>
      </c>
      <c r="E300" s="1">
        <f>tbl_data[[#This Row],[market_value]]*1000000</f>
        <v>12000000</v>
      </c>
      <c r="F300" t="str">
        <f>VLOOKUP(tbl_data[[#This Row],[country_from]],tbl_country_from[],2,FALSE)</f>
        <v>Europe</v>
      </c>
      <c r="G300" t="s">
        <v>44</v>
      </c>
      <c r="H300" t="s">
        <v>232</v>
      </c>
      <c r="I300" t="s">
        <v>233</v>
      </c>
      <c r="J300" t="str">
        <f>VLOOKUP(tbl_data[[#This Row],[country_to]],tbl_country_to[],2,FALSE)</f>
        <v>Europe</v>
      </c>
      <c r="K300" t="s">
        <v>187</v>
      </c>
      <c r="L300" t="s">
        <v>2468</v>
      </c>
      <c r="M300" t="s">
        <v>203</v>
      </c>
      <c r="N300" s="2">
        <v>4.68</v>
      </c>
      <c r="O300" s="2">
        <f>tbl_data[[#This Row],[fee]]*1000000</f>
        <v>4680000</v>
      </c>
      <c r="P300" t="b">
        <v>0</v>
      </c>
    </row>
    <row r="301" spans="1:16" x14ac:dyDescent="0.25">
      <c r="A301" t="s">
        <v>486</v>
      </c>
      <c r="B301" t="s">
        <v>2824</v>
      </c>
      <c r="C301">
        <v>27</v>
      </c>
      <c r="D301" s="1">
        <v>8</v>
      </c>
      <c r="E301" s="1">
        <f>tbl_data[[#This Row],[market_value]]*1000000</f>
        <v>8000000</v>
      </c>
      <c r="F301" t="str">
        <f>VLOOKUP(tbl_data[[#This Row],[country_from]],tbl_country_from[],2,FALSE)</f>
        <v>Europe</v>
      </c>
      <c r="G301" t="s">
        <v>63</v>
      </c>
      <c r="H301" t="s">
        <v>315</v>
      </c>
      <c r="I301" t="s">
        <v>316</v>
      </c>
      <c r="J301" t="str">
        <f>VLOOKUP(tbl_data[[#This Row],[country_to]],tbl_country_to[],2,FALSE)</f>
        <v>North America</v>
      </c>
      <c r="K301" t="s">
        <v>299</v>
      </c>
      <c r="L301" t="s">
        <v>141</v>
      </c>
      <c r="M301" t="s">
        <v>300</v>
      </c>
      <c r="N301" s="2">
        <v>4.55</v>
      </c>
      <c r="O301" s="2">
        <f>tbl_data[[#This Row],[fee]]*1000000</f>
        <v>4550000</v>
      </c>
      <c r="P301" t="b">
        <v>0</v>
      </c>
    </row>
    <row r="302" spans="1:16" x14ac:dyDescent="0.25">
      <c r="A302" t="s">
        <v>212</v>
      </c>
      <c r="B302" t="s">
        <v>2825</v>
      </c>
      <c r="C302">
        <v>26</v>
      </c>
      <c r="D302" s="1">
        <v>18</v>
      </c>
      <c r="E302" s="1">
        <f>tbl_data[[#This Row],[market_value]]*1000000</f>
        <v>18000000</v>
      </c>
      <c r="F302" t="str">
        <f>VLOOKUP(tbl_data[[#This Row],[country_from]],tbl_country_from[],2,FALSE)</f>
        <v>Europe</v>
      </c>
      <c r="G302" t="s">
        <v>44</v>
      </c>
      <c r="H302" t="s">
        <v>45</v>
      </c>
      <c r="I302" t="s">
        <v>46</v>
      </c>
      <c r="J302" t="str">
        <f>VLOOKUP(tbl_data[[#This Row],[country_to]],tbl_country_to[],2,FALSE)</f>
        <v>Europe</v>
      </c>
      <c r="K302" t="s">
        <v>17</v>
      </c>
      <c r="L302" t="s">
        <v>18</v>
      </c>
      <c r="M302" t="s">
        <v>38</v>
      </c>
      <c r="N302" s="2">
        <v>4.5</v>
      </c>
      <c r="O302" s="2">
        <f>tbl_data[[#This Row],[fee]]*1000000</f>
        <v>4500000</v>
      </c>
      <c r="P302" t="b">
        <v>1</v>
      </c>
    </row>
    <row r="303" spans="1:16" x14ac:dyDescent="0.25">
      <c r="A303" t="s">
        <v>400</v>
      </c>
      <c r="B303" t="s">
        <v>13</v>
      </c>
      <c r="C303">
        <v>18</v>
      </c>
      <c r="D303" s="1">
        <v>10</v>
      </c>
      <c r="E303" s="1">
        <f>tbl_data[[#This Row],[market_value]]*1000000</f>
        <v>10000000</v>
      </c>
      <c r="F303" t="str">
        <f>VLOOKUP(tbl_data[[#This Row],[country_from]],tbl_country_from[],2,FALSE)</f>
        <v>Europe</v>
      </c>
      <c r="G303" t="s">
        <v>401</v>
      </c>
      <c r="H303" t="s">
        <v>402</v>
      </c>
      <c r="I303" t="s">
        <v>2469</v>
      </c>
      <c r="J303" t="str">
        <f>VLOOKUP(tbl_data[[#This Row],[country_to]],tbl_country_to[],2,FALSE)</f>
        <v>Europe</v>
      </c>
      <c r="K303" t="s">
        <v>17</v>
      </c>
      <c r="L303" t="s">
        <v>18</v>
      </c>
      <c r="M303" t="s">
        <v>61</v>
      </c>
      <c r="N303" s="2">
        <v>4.5</v>
      </c>
      <c r="O303" s="2">
        <f>tbl_data[[#This Row],[fee]]*1000000</f>
        <v>4500000</v>
      </c>
      <c r="P303" t="b">
        <v>0</v>
      </c>
    </row>
    <row r="304" spans="1:16" x14ac:dyDescent="0.25">
      <c r="A304" t="s">
        <v>468</v>
      </c>
      <c r="B304" t="s">
        <v>2825</v>
      </c>
      <c r="C304">
        <v>24</v>
      </c>
      <c r="D304" s="1">
        <v>8.5</v>
      </c>
      <c r="E304" s="1">
        <f>tbl_data[[#This Row],[market_value]]*1000000</f>
        <v>8500000</v>
      </c>
      <c r="F304" t="str">
        <f>VLOOKUP(tbl_data[[#This Row],[country_from]],tbl_country_from[],2,FALSE)</f>
        <v>Europe</v>
      </c>
      <c r="G304" t="s">
        <v>44</v>
      </c>
      <c r="H304" t="s">
        <v>45</v>
      </c>
      <c r="I304" t="s">
        <v>324</v>
      </c>
      <c r="J304" t="str">
        <f>VLOOKUP(tbl_data[[#This Row],[country_to]],tbl_country_to[],2,FALSE)</f>
        <v>Europe</v>
      </c>
      <c r="K304" t="s">
        <v>44</v>
      </c>
      <c r="L304" t="s">
        <v>45</v>
      </c>
      <c r="M304" t="s">
        <v>163</v>
      </c>
      <c r="N304" s="2">
        <v>4.5</v>
      </c>
      <c r="O304" s="2">
        <f>tbl_data[[#This Row],[fee]]*1000000</f>
        <v>4500000</v>
      </c>
      <c r="P304" t="b">
        <v>0</v>
      </c>
    </row>
    <row r="305" spans="1:16" x14ac:dyDescent="0.25">
      <c r="A305" t="s">
        <v>613</v>
      </c>
      <c r="B305" t="s">
        <v>26</v>
      </c>
      <c r="C305">
        <v>23</v>
      </c>
      <c r="D305" s="1">
        <v>6</v>
      </c>
      <c r="E305" s="1">
        <f>tbl_data[[#This Row],[market_value]]*1000000</f>
        <v>6000000</v>
      </c>
      <c r="F305" t="str">
        <f>VLOOKUP(tbl_data[[#This Row],[country_from]],tbl_country_from[],2,FALSE)</f>
        <v>Europe</v>
      </c>
      <c r="G305" t="s">
        <v>614</v>
      </c>
      <c r="H305" t="s">
        <v>615</v>
      </c>
      <c r="I305" t="s">
        <v>2764</v>
      </c>
      <c r="J305" t="str">
        <f>VLOOKUP(tbl_data[[#This Row],[country_to]],tbl_country_to[],2,FALSE)</f>
        <v>Europe</v>
      </c>
      <c r="K305" t="s">
        <v>17</v>
      </c>
      <c r="L305" t="s">
        <v>148</v>
      </c>
      <c r="M305" t="s">
        <v>616</v>
      </c>
      <c r="N305" s="2">
        <v>4.5</v>
      </c>
      <c r="O305" s="2">
        <f>tbl_data[[#This Row],[fee]]*1000000</f>
        <v>4500000</v>
      </c>
      <c r="P305" t="b">
        <v>0</v>
      </c>
    </row>
    <row r="306" spans="1:16" x14ac:dyDescent="0.25">
      <c r="A306" t="s">
        <v>617</v>
      </c>
      <c r="B306" t="s">
        <v>2824</v>
      </c>
      <c r="C306">
        <v>31</v>
      </c>
      <c r="D306" s="1">
        <v>6</v>
      </c>
      <c r="E306" s="1">
        <f>tbl_data[[#This Row],[market_value]]*1000000</f>
        <v>6000000</v>
      </c>
      <c r="F306" t="str">
        <f>VLOOKUP(tbl_data[[#This Row],[country_from]],tbl_country_from[],2,FALSE)</f>
        <v>Europe</v>
      </c>
      <c r="G306" t="s">
        <v>44</v>
      </c>
      <c r="H306" t="s">
        <v>618</v>
      </c>
      <c r="I306" t="s">
        <v>619</v>
      </c>
      <c r="J306" t="str">
        <f>VLOOKUP(tbl_data[[#This Row],[country_to]],tbl_country_to[],2,FALSE)</f>
        <v>Europe</v>
      </c>
      <c r="K306" t="s">
        <v>44</v>
      </c>
      <c r="L306" t="s">
        <v>45</v>
      </c>
      <c r="M306" t="s">
        <v>77</v>
      </c>
      <c r="N306" s="2">
        <v>4.5</v>
      </c>
      <c r="O306" s="2">
        <f>tbl_data[[#This Row],[fee]]*1000000</f>
        <v>4500000</v>
      </c>
      <c r="P306" t="b">
        <v>0</v>
      </c>
    </row>
    <row r="307" spans="1:16" x14ac:dyDescent="0.25">
      <c r="A307" t="s">
        <v>804</v>
      </c>
      <c r="B307" t="s">
        <v>2825</v>
      </c>
      <c r="C307">
        <v>26</v>
      </c>
      <c r="D307" s="1">
        <v>3</v>
      </c>
      <c r="E307" s="1">
        <f>tbl_data[[#This Row],[market_value]]*1000000</f>
        <v>3000000</v>
      </c>
      <c r="F307" t="str">
        <f>VLOOKUP(tbl_data[[#This Row],[country_from]],tbl_country_from[],2,FALSE)</f>
        <v>Europe</v>
      </c>
      <c r="G307" t="s">
        <v>14</v>
      </c>
      <c r="H307" t="s">
        <v>480</v>
      </c>
      <c r="I307" t="s">
        <v>805</v>
      </c>
      <c r="J307" t="str">
        <f>VLOOKUP(tbl_data[[#This Row],[country_to]],tbl_country_to[],2,FALSE)</f>
        <v>Europe</v>
      </c>
      <c r="K307" t="s">
        <v>14</v>
      </c>
      <c r="L307" t="s">
        <v>15</v>
      </c>
      <c r="M307" t="s">
        <v>109</v>
      </c>
      <c r="N307" s="2">
        <v>4.5</v>
      </c>
      <c r="O307" s="2">
        <f>tbl_data[[#This Row],[fee]]*1000000</f>
        <v>4500000</v>
      </c>
      <c r="P307" t="b">
        <v>0</v>
      </c>
    </row>
    <row r="308" spans="1:16" x14ac:dyDescent="0.25">
      <c r="A308" t="s">
        <v>806</v>
      </c>
      <c r="B308" t="s">
        <v>13</v>
      </c>
      <c r="C308">
        <v>25</v>
      </c>
      <c r="D308" s="1">
        <v>4.5</v>
      </c>
      <c r="E308" s="1">
        <f>tbl_data[[#This Row],[market_value]]*1000000</f>
        <v>4500000</v>
      </c>
      <c r="F308" t="str">
        <f>VLOOKUP(tbl_data[[#This Row],[country_from]],tbl_country_from[],2,FALSE)</f>
        <v>Europe</v>
      </c>
      <c r="G308" t="s">
        <v>307</v>
      </c>
      <c r="H308" t="s">
        <v>178</v>
      </c>
      <c r="I308" t="s">
        <v>807</v>
      </c>
      <c r="J308" t="str">
        <f>VLOOKUP(tbl_data[[#This Row],[country_to]],tbl_country_to[],2,FALSE)</f>
        <v>Europe</v>
      </c>
      <c r="K308" t="s">
        <v>307</v>
      </c>
      <c r="L308" t="s">
        <v>178</v>
      </c>
      <c r="M308" t="s">
        <v>640</v>
      </c>
      <c r="N308" s="2">
        <v>4.5</v>
      </c>
      <c r="O308" s="2">
        <f>tbl_data[[#This Row],[fee]]*1000000</f>
        <v>4500000</v>
      </c>
      <c r="P308" t="b">
        <v>0</v>
      </c>
    </row>
    <row r="309" spans="1:16" x14ac:dyDescent="0.25">
      <c r="A309" t="s">
        <v>808</v>
      </c>
      <c r="B309" t="s">
        <v>26</v>
      </c>
      <c r="C309">
        <v>26</v>
      </c>
      <c r="D309" s="1">
        <v>3</v>
      </c>
      <c r="E309" s="1">
        <f>tbl_data[[#This Row],[market_value]]*1000000</f>
        <v>3000000</v>
      </c>
      <c r="F309" t="str">
        <f>VLOOKUP(tbl_data[[#This Row],[country_from]],tbl_country_from[],2,FALSE)</f>
        <v>Europe</v>
      </c>
      <c r="G309" t="s">
        <v>44</v>
      </c>
      <c r="H309" t="s">
        <v>45</v>
      </c>
      <c r="I309" t="s">
        <v>153</v>
      </c>
      <c r="J309" t="str">
        <f>VLOOKUP(tbl_data[[#This Row],[country_to]],tbl_country_to[],2,FALSE)</f>
        <v>Europe</v>
      </c>
      <c r="K309" t="s">
        <v>387</v>
      </c>
      <c r="L309" t="s">
        <v>388</v>
      </c>
      <c r="M309" t="s">
        <v>437</v>
      </c>
      <c r="N309" s="2">
        <v>4.5</v>
      </c>
      <c r="O309" s="2">
        <f>tbl_data[[#This Row],[fee]]*1000000</f>
        <v>4500000</v>
      </c>
      <c r="P309" t="b">
        <v>0</v>
      </c>
    </row>
    <row r="310" spans="1:16" x14ac:dyDescent="0.25">
      <c r="A310" t="s">
        <v>809</v>
      </c>
      <c r="B310" t="s">
        <v>13</v>
      </c>
      <c r="C310">
        <v>21</v>
      </c>
      <c r="D310" s="1">
        <v>2.5</v>
      </c>
      <c r="E310" s="1">
        <f>tbl_data[[#This Row],[market_value]]*1000000</f>
        <v>2500000</v>
      </c>
      <c r="F310" t="str">
        <f>VLOOKUP(tbl_data[[#This Row],[country_from]],tbl_country_from[],2,FALSE)</f>
        <v>Europe</v>
      </c>
      <c r="G310" t="s">
        <v>187</v>
      </c>
      <c r="H310" t="s">
        <v>2468</v>
      </c>
      <c r="I310" t="s">
        <v>203</v>
      </c>
      <c r="J310" t="str">
        <f>VLOOKUP(tbl_data[[#This Row],[country_to]],tbl_country_to[],2,FALSE)</f>
        <v>Europe</v>
      </c>
      <c r="K310" t="s">
        <v>17</v>
      </c>
      <c r="L310" t="s">
        <v>148</v>
      </c>
      <c r="M310" t="s">
        <v>197</v>
      </c>
      <c r="N310" s="2">
        <v>4.5</v>
      </c>
      <c r="O310" s="2">
        <f>tbl_data[[#This Row],[fee]]*1000000</f>
        <v>4500000</v>
      </c>
      <c r="P310" t="b">
        <v>0</v>
      </c>
    </row>
    <row r="311" spans="1:16" x14ac:dyDescent="0.25">
      <c r="A311" t="s">
        <v>810</v>
      </c>
      <c r="B311" t="s">
        <v>2825</v>
      </c>
      <c r="C311">
        <v>18</v>
      </c>
      <c r="D311" s="1">
        <v>3</v>
      </c>
      <c r="E311" s="1">
        <f>tbl_data[[#This Row],[market_value]]*1000000</f>
        <v>3000000</v>
      </c>
      <c r="F311" t="str">
        <f>VLOOKUP(tbl_data[[#This Row],[country_from]],tbl_country_from[],2,FALSE)</f>
        <v>Europe</v>
      </c>
      <c r="G311" t="s">
        <v>187</v>
      </c>
      <c r="H311" t="s">
        <v>2468</v>
      </c>
      <c r="I311" t="s">
        <v>255</v>
      </c>
      <c r="J311" t="str">
        <f>VLOOKUP(tbl_data[[#This Row],[country_to]],tbl_country_to[],2,FALSE)</f>
        <v>Europe</v>
      </c>
      <c r="K311" t="s">
        <v>44</v>
      </c>
      <c r="L311" t="s">
        <v>45</v>
      </c>
      <c r="M311" t="s">
        <v>86</v>
      </c>
      <c r="N311" s="2">
        <v>4.5</v>
      </c>
      <c r="O311" s="2">
        <f>tbl_data[[#This Row],[fee]]*1000000</f>
        <v>4500000</v>
      </c>
      <c r="P311" t="b">
        <v>0</v>
      </c>
    </row>
    <row r="312" spans="1:16" x14ac:dyDescent="0.25">
      <c r="A312" t="s">
        <v>2597</v>
      </c>
      <c r="B312" t="s">
        <v>2825</v>
      </c>
      <c r="C312">
        <v>26</v>
      </c>
      <c r="D312" s="1">
        <v>4</v>
      </c>
      <c r="E312" s="1">
        <f>tbl_data[[#This Row],[market_value]]*1000000</f>
        <v>4000000</v>
      </c>
      <c r="F312" t="str">
        <f>VLOOKUP(tbl_data[[#This Row],[country_from]],tbl_country_from[],2,FALSE)</f>
        <v>Europe</v>
      </c>
      <c r="G312" t="s">
        <v>32</v>
      </c>
      <c r="H312" t="s">
        <v>334</v>
      </c>
      <c r="I312" t="s">
        <v>811</v>
      </c>
      <c r="J312" t="str">
        <f>VLOOKUP(tbl_data[[#This Row],[country_to]],tbl_country_to[],2,FALSE)</f>
        <v>Europe</v>
      </c>
      <c r="K312" t="s">
        <v>32</v>
      </c>
      <c r="L312" t="s">
        <v>33</v>
      </c>
      <c r="M312" t="s">
        <v>621</v>
      </c>
      <c r="N312" s="2">
        <v>4.5</v>
      </c>
      <c r="O312" s="2">
        <f>tbl_data[[#This Row],[fee]]*1000000</f>
        <v>4500000</v>
      </c>
      <c r="P312" t="b">
        <v>0</v>
      </c>
    </row>
    <row r="313" spans="1:16" x14ac:dyDescent="0.25">
      <c r="A313" t="s">
        <v>812</v>
      </c>
      <c r="B313" t="s">
        <v>2825</v>
      </c>
      <c r="C313">
        <v>20</v>
      </c>
      <c r="D313" s="1">
        <v>3</v>
      </c>
      <c r="E313" s="1">
        <f>tbl_data[[#This Row],[market_value]]*1000000</f>
        <v>3000000</v>
      </c>
      <c r="F313" t="str">
        <f>VLOOKUP(tbl_data[[#This Row],[country_from]],tbl_country_from[],2,FALSE)</f>
        <v>Europe</v>
      </c>
      <c r="G313" t="s">
        <v>363</v>
      </c>
      <c r="H313" t="s">
        <v>364</v>
      </c>
      <c r="I313" t="s">
        <v>813</v>
      </c>
      <c r="J313" t="str">
        <f>VLOOKUP(tbl_data[[#This Row],[country_to]],tbl_country_to[],2,FALSE)</f>
        <v>Europe</v>
      </c>
      <c r="K313" t="s">
        <v>35</v>
      </c>
      <c r="L313" t="s">
        <v>36</v>
      </c>
      <c r="M313" t="s">
        <v>75</v>
      </c>
      <c r="N313" s="2">
        <v>4.5</v>
      </c>
      <c r="O313" s="2">
        <f>tbl_data[[#This Row],[fee]]*1000000</f>
        <v>4500000</v>
      </c>
      <c r="P313" t="b">
        <v>0</v>
      </c>
    </row>
    <row r="314" spans="1:16" x14ac:dyDescent="0.25">
      <c r="A314" t="s">
        <v>814</v>
      </c>
      <c r="B314" t="s">
        <v>2825</v>
      </c>
      <c r="C314">
        <v>24</v>
      </c>
      <c r="D314" s="1">
        <v>4.5</v>
      </c>
      <c r="E314" s="1">
        <f>tbl_data[[#This Row],[market_value]]*1000000</f>
        <v>4500000</v>
      </c>
      <c r="F314" t="str">
        <f>VLOOKUP(tbl_data[[#This Row],[country_from]],tbl_country_from[],2,FALSE)</f>
        <v>Europe</v>
      </c>
      <c r="G314" t="s">
        <v>63</v>
      </c>
      <c r="H314" t="s">
        <v>30</v>
      </c>
      <c r="I314" t="s">
        <v>256</v>
      </c>
      <c r="J314" t="str">
        <f>VLOOKUP(tbl_data[[#This Row],[country_to]],tbl_country_to[],2,FALSE)</f>
        <v>Europe</v>
      </c>
      <c r="K314" t="s">
        <v>815</v>
      </c>
      <c r="L314" t="s">
        <v>816</v>
      </c>
      <c r="M314" t="s">
        <v>2762</v>
      </c>
      <c r="N314" s="2">
        <v>4.5</v>
      </c>
      <c r="O314" s="2">
        <f>tbl_data[[#This Row],[fee]]*1000000</f>
        <v>4500000</v>
      </c>
      <c r="P314" t="b">
        <v>0</v>
      </c>
    </row>
    <row r="315" spans="1:16" x14ac:dyDescent="0.25">
      <c r="A315" t="s">
        <v>717</v>
      </c>
      <c r="B315" t="s">
        <v>13</v>
      </c>
      <c r="C315">
        <v>23</v>
      </c>
      <c r="D315" s="1">
        <v>5</v>
      </c>
      <c r="E315" s="1">
        <f>tbl_data[[#This Row],[market_value]]*1000000</f>
        <v>5000000</v>
      </c>
      <c r="F315" t="str">
        <f>VLOOKUP(tbl_data[[#This Row],[country_from]],tbl_country_from[],2,FALSE)</f>
        <v>Europe</v>
      </c>
      <c r="G315" t="s">
        <v>63</v>
      </c>
      <c r="H315" t="s">
        <v>30</v>
      </c>
      <c r="I315" t="s">
        <v>256</v>
      </c>
      <c r="J315" t="str">
        <f>VLOOKUP(tbl_data[[#This Row],[country_to]],tbl_country_to[],2,FALSE)</f>
        <v>Europe</v>
      </c>
      <c r="K315" t="s">
        <v>63</v>
      </c>
      <c r="L315" t="s">
        <v>30</v>
      </c>
      <c r="M315" t="s">
        <v>248</v>
      </c>
      <c r="N315" s="2">
        <v>4.4000000000000004</v>
      </c>
      <c r="O315" s="2">
        <f>tbl_data[[#This Row],[fee]]*1000000</f>
        <v>4400000</v>
      </c>
      <c r="P315" t="b">
        <v>0</v>
      </c>
    </row>
    <row r="316" spans="1:16" x14ac:dyDescent="0.25">
      <c r="A316" t="s">
        <v>2843</v>
      </c>
      <c r="B316" t="s">
        <v>26</v>
      </c>
      <c r="C316">
        <v>20</v>
      </c>
      <c r="D316" s="1">
        <v>4.5</v>
      </c>
      <c r="E316" s="1">
        <f>tbl_data[[#This Row],[market_value]]*1000000</f>
        <v>4500000</v>
      </c>
      <c r="F316" t="str">
        <f>VLOOKUP(tbl_data[[#This Row],[country_from]],tbl_country_from[],2,FALSE)</f>
        <v>South America</v>
      </c>
      <c r="G316" t="s">
        <v>280</v>
      </c>
      <c r="H316" t="s">
        <v>281</v>
      </c>
      <c r="I316" t="s">
        <v>689</v>
      </c>
      <c r="J316" t="str">
        <f>VLOOKUP(tbl_data[[#This Row],[country_to]],tbl_country_to[],2,FALSE)</f>
        <v>Europe</v>
      </c>
      <c r="K316" t="s">
        <v>112</v>
      </c>
      <c r="L316" t="s">
        <v>113</v>
      </c>
      <c r="M316" t="s">
        <v>322</v>
      </c>
      <c r="N316" s="2">
        <v>4.4000000000000004</v>
      </c>
      <c r="O316" s="2">
        <f>tbl_data[[#This Row],[fee]]*1000000</f>
        <v>4400000</v>
      </c>
      <c r="P316" t="b">
        <v>0</v>
      </c>
    </row>
    <row r="317" spans="1:16" x14ac:dyDescent="0.25">
      <c r="A317" t="s">
        <v>2504</v>
      </c>
      <c r="B317" t="s">
        <v>2826</v>
      </c>
      <c r="C317">
        <v>21</v>
      </c>
      <c r="D317" s="1">
        <v>3.3</v>
      </c>
      <c r="E317" s="1">
        <f>tbl_data[[#This Row],[market_value]]*1000000</f>
        <v>3300000</v>
      </c>
      <c r="F317" t="str">
        <f>VLOOKUP(tbl_data[[#This Row],[country_from]],tbl_country_from[],2,FALSE)</f>
        <v>South America</v>
      </c>
      <c r="G317" t="s">
        <v>280</v>
      </c>
      <c r="H317" t="s">
        <v>281</v>
      </c>
      <c r="I317" t="s">
        <v>2465</v>
      </c>
      <c r="J317" t="str">
        <f>VLOOKUP(tbl_data[[#This Row],[country_to]],tbl_country_to[],2,FALSE)</f>
        <v>Europe</v>
      </c>
      <c r="K317" t="s">
        <v>155</v>
      </c>
      <c r="L317" t="s">
        <v>156</v>
      </c>
      <c r="M317" t="s">
        <v>520</v>
      </c>
      <c r="N317" s="2">
        <v>4.3499999999999996</v>
      </c>
      <c r="O317" s="2">
        <f>tbl_data[[#This Row],[fee]]*1000000</f>
        <v>4350000</v>
      </c>
      <c r="P317" t="b">
        <v>0</v>
      </c>
    </row>
    <row r="318" spans="1:16" x14ac:dyDescent="0.25">
      <c r="A318" t="s">
        <v>851</v>
      </c>
      <c r="B318" t="s">
        <v>13</v>
      </c>
      <c r="C318">
        <v>26</v>
      </c>
      <c r="D318" s="1">
        <v>3.8</v>
      </c>
      <c r="E318" s="1">
        <f>tbl_data[[#This Row],[market_value]]*1000000</f>
        <v>3800000</v>
      </c>
      <c r="F318" t="str">
        <f>VLOOKUP(tbl_data[[#This Row],[country_from]],tbl_country_from[],2,FALSE)</f>
        <v>South America</v>
      </c>
      <c r="G318" t="s">
        <v>280</v>
      </c>
      <c r="H318" t="s">
        <v>281</v>
      </c>
      <c r="I318" t="s">
        <v>846</v>
      </c>
      <c r="J318" t="str">
        <f>VLOOKUP(tbl_data[[#This Row],[country_to]],tbl_country_to[],2,FALSE)</f>
        <v>North America</v>
      </c>
      <c r="K318" t="s">
        <v>572</v>
      </c>
      <c r="L318" t="s">
        <v>573</v>
      </c>
      <c r="M318" t="s">
        <v>852</v>
      </c>
      <c r="N318" s="2">
        <v>4.3</v>
      </c>
      <c r="O318" s="2">
        <f>tbl_data[[#This Row],[fee]]*1000000</f>
        <v>4300000</v>
      </c>
      <c r="P318" t="b">
        <v>0</v>
      </c>
    </row>
    <row r="319" spans="1:16" x14ac:dyDescent="0.25">
      <c r="A319" t="s">
        <v>694</v>
      </c>
      <c r="B319" t="s">
        <v>13</v>
      </c>
      <c r="C319">
        <v>24</v>
      </c>
      <c r="D319" s="1">
        <v>5</v>
      </c>
      <c r="E319" s="1">
        <f>tbl_data[[#This Row],[market_value]]*1000000</f>
        <v>5000000</v>
      </c>
      <c r="F319" t="str">
        <f>VLOOKUP(tbl_data[[#This Row],[country_from]],tbl_country_from[],2,FALSE)</f>
        <v>Europe</v>
      </c>
      <c r="G319" t="s">
        <v>181</v>
      </c>
      <c r="H319" t="s">
        <v>182</v>
      </c>
      <c r="I319" t="s">
        <v>470</v>
      </c>
      <c r="J319" t="str">
        <f>VLOOKUP(tbl_data[[#This Row],[country_to]],tbl_country_to[],2,FALSE)</f>
        <v>Europe</v>
      </c>
      <c r="K319" t="s">
        <v>35</v>
      </c>
      <c r="L319" t="s">
        <v>36</v>
      </c>
      <c r="M319" t="s">
        <v>586</v>
      </c>
      <c r="N319" s="2">
        <v>4.25</v>
      </c>
      <c r="O319" s="2">
        <f>tbl_data[[#This Row],[fee]]*1000000</f>
        <v>4250000</v>
      </c>
      <c r="P319" t="b">
        <v>0</v>
      </c>
    </row>
    <row r="320" spans="1:16" x14ac:dyDescent="0.25">
      <c r="A320" t="s">
        <v>718</v>
      </c>
      <c r="B320" t="s">
        <v>2825</v>
      </c>
      <c r="C320">
        <v>19</v>
      </c>
      <c r="D320" s="1">
        <v>5</v>
      </c>
      <c r="E320" s="1">
        <f>tbl_data[[#This Row],[market_value]]*1000000</f>
        <v>5000000</v>
      </c>
      <c r="F320" t="str">
        <f>VLOOKUP(tbl_data[[#This Row],[country_from]],tbl_country_from[],2,FALSE)</f>
        <v>Europe</v>
      </c>
      <c r="G320" t="s">
        <v>63</v>
      </c>
      <c r="H320" t="s">
        <v>315</v>
      </c>
      <c r="I320" t="s">
        <v>719</v>
      </c>
      <c r="J320" t="str">
        <f>VLOOKUP(tbl_data[[#This Row],[country_to]],tbl_country_to[],2,FALSE)</f>
        <v>Europe</v>
      </c>
      <c r="K320" t="s">
        <v>63</v>
      </c>
      <c r="L320" t="s">
        <v>30</v>
      </c>
      <c r="M320" t="s">
        <v>78</v>
      </c>
      <c r="N320" s="2">
        <v>4.25</v>
      </c>
      <c r="O320" s="2">
        <f>tbl_data[[#This Row],[fee]]*1000000</f>
        <v>4250000</v>
      </c>
      <c r="P320" t="b">
        <v>0</v>
      </c>
    </row>
    <row r="321" spans="1:16" x14ac:dyDescent="0.25">
      <c r="A321" t="s">
        <v>2455</v>
      </c>
      <c r="B321" t="s">
        <v>2826</v>
      </c>
      <c r="C321">
        <v>29</v>
      </c>
      <c r="D321" s="1">
        <v>11</v>
      </c>
      <c r="E321" s="1">
        <f>tbl_data[[#This Row],[market_value]]*1000000</f>
        <v>11000000</v>
      </c>
      <c r="F321" t="str">
        <f>VLOOKUP(tbl_data[[#This Row],[country_from]],tbl_country_from[],2,FALSE)</f>
        <v>Europe</v>
      </c>
      <c r="G321" t="s">
        <v>21</v>
      </c>
      <c r="H321" t="s">
        <v>22</v>
      </c>
      <c r="I321" t="s">
        <v>23</v>
      </c>
      <c r="J321" t="str">
        <f>VLOOKUP(tbl_data[[#This Row],[country_to]],tbl_country_to[],2,FALSE)</f>
        <v>Europe</v>
      </c>
      <c r="K321" t="s">
        <v>63</v>
      </c>
      <c r="L321" t="s">
        <v>30</v>
      </c>
      <c r="M321" t="s">
        <v>78</v>
      </c>
      <c r="N321" s="2">
        <v>4.2</v>
      </c>
      <c r="O321" s="2">
        <f>tbl_data[[#This Row],[fee]]*1000000</f>
        <v>4200000</v>
      </c>
      <c r="P321" t="b">
        <v>0</v>
      </c>
    </row>
    <row r="322" spans="1:16" x14ac:dyDescent="0.25">
      <c r="A322" t="s">
        <v>854</v>
      </c>
      <c r="B322" t="s">
        <v>2824</v>
      </c>
      <c r="C322">
        <v>21</v>
      </c>
      <c r="D322" s="1">
        <v>1.8</v>
      </c>
      <c r="E322" s="1">
        <f>tbl_data[[#This Row],[market_value]]*1000000</f>
        <v>1800000</v>
      </c>
      <c r="F322" t="str">
        <f>VLOOKUP(tbl_data[[#This Row],[country_from]],tbl_country_from[],2,FALSE)</f>
        <v>South America</v>
      </c>
      <c r="G322" t="s">
        <v>855</v>
      </c>
      <c r="H322" t="s">
        <v>2588</v>
      </c>
      <c r="I322" t="s">
        <v>856</v>
      </c>
      <c r="J322" t="str">
        <f>VLOOKUP(tbl_data[[#This Row],[country_to]],tbl_country_to[],2,FALSE)</f>
        <v>South America</v>
      </c>
      <c r="K322" t="s">
        <v>280</v>
      </c>
      <c r="L322" t="s">
        <v>281</v>
      </c>
      <c r="M322" t="s">
        <v>282</v>
      </c>
      <c r="N322" s="2">
        <v>4.2</v>
      </c>
      <c r="O322" s="2">
        <f>tbl_data[[#This Row],[fee]]*1000000</f>
        <v>4200000</v>
      </c>
      <c r="P322" t="b">
        <v>0</v>
      </c>
    </row>
    <row r="323" spans="1:16" x14ac:dyDescent="0.25">
      <c r="A323" t="s">
        <v>2630</v>
      </c>
      <c r="B323" t="s">
        <v>26</v>
      </c>
      <c r="C323">
        <v>21</v>
      </c>
      <c r="D323" s="1">
        <v>1</v>
      </c>
      <c r="E323" s="1">
        <f>tbl_data[[#This Row],[market_value]]*1000000</f>
        <v>1000000</v>
      </c>
      <c r="F323" t="str">
        <f>VLOOKUP(tbl_data[[#This Row],[country_from]],tbl_country_from[],2,FALSE)</f>
        <v>South America</v>
      </c>
      <c r="G323" t="s">
        <v>326</v>
      </c>
      <c r="H323" t="s">
        <v>2588</v>
      </c>
      <c r="I323" t="s">
        <v>857</v>
      </c>
      <c r="J323" t="str">
        <f>VLOOKUP(tbl_data[[#This Row],[country_to]],tbl_country_to[],2,FALSE)</f>
        <v>Europe</v>
      </c>
      <c r="K323" t="s">
        <v>307</v>
      </c>
      <c r="L323" t="s">
        <v>178</v>
      </c>
      <c r="M323" t="s">
        <v>308</v>
      </c>
      <c r="N323" s="2">
        <v>4.2</v>
      </c>
      <c r="O323" s="2">
        <f>tbl_data[[#This Row],[fee]]*1000000</f>
        <v>4200000</v>
      </c>
      <c r="P323" t="b">
        <v>0</v>
      </c>
    </row>
    <row r="324" spans="1:16" x14ac:dyDescent="0.25">
      <c r="A324" t="s">
        <v>859</v>
      </c>
      <c r="B324" t="s">
        <v>13</v>
      </c>
      <c r="C324">
        <v>23</v>
      </c>
      <c r="D324" s="1">
        <v>2</v>
      </c>
      <c r="E324" s="1">
        <f>tbl_data[[#This Row],[market_value]]*1000000</f>
        <v>2000000</v>
      </c>
      <c r="F324" t="str">
        <f>VLOOKUP(tbl_data[[#This Row],[country_from]],tbl_country_from[],2,FALSE)</f>
        <v>Europe</v>
      </c>
      <c r="G324" t="s">
        <v>44</v>
      </c>
      <c r="H324" t="s">
        <v>45</v>
      </c>
      <c r="I324" t="s">
        <v>94</v>
      </c>
      <c r="J324" t="str">
        <f>VLOOKUP(tbl_data[[#This Row],[country_to]],tbl_country_to[],2,FALSE)</f>
        <v>Europe</v>
      </c>
      <c r="K324" t="s">
        <v>21</v>
      </c>
      <c r="L324" t="s">
        <v>22</v>
      </c>
      <c r="M324" t="s">
        <v>337</v>
      </c>
      <c r="N324" s="2">
        <v>4.0999999999999996</v>
      </c>
      <c r="O324" s="2">
        <f>tbl_data[[#This Row],[fee]]*1000000</f>
        <v>4099999.9999999995</v>
      </c>
      <c r="P324" t="b">
        <v>0</v>
      </c>
    </row>
    <row r="325" spans="1:16" x14ac:dyDescent="0.25">
      <c r="A325" t="s">
        <v>860</v>
      </c>
      <c r="B325" t="s">
        <v>2824</v>
      </c>
      <c r="C325">
        <v>24</v>
      </c>
      <c r="D325" s="1">
        <v>3.5</v>
      </c>
      <c r="E325" s="1">
        <f>tbl_data[[#This Row],[market_value]]*1000000</f>
        <v>3500000</v>
      </c>
      <c r="F325" t="str">
        <f>VLOOKUP(tbl_data[[#This Row],[country_from]],tbl_country_from[],2,FALSE)</f>
        <v>Europe</v>
      </c>
      <c r="G325" t="s">
        <v>614</v>
      </c>
      <c r="H325" t="s">
        <v>615</v>
      </c>
      <c r="I325" t="s">
        <v>2764</v>
      </c>
      <c r="J325" t="str">
        <f>VLOOKUP(tbl_data[[#This Row],[country_to]],tbl_country_to[],2,FALSE)</f>
        <v>Europe</v>
      </c>
      <c r="K325" t="s">
        <v>63</v>
      </c>
      <c r="L325" t="s">
        <v>30</v>
      </c>
      <c r="M325" t="s">
        <v>474</v>
      </c>
      <c r="N325" s="2">
        <v>4.0999999999999996</v>
      </c>
      <c r="O325" s="2">
        <f>tbl_data[[#This Row],[fee]]*1000000</f>
        <v>4099999.9999999995</v>
      </c>
      <c r="P325" t="b">
        <v>0</v>
      </c>
    </row>
    <row r="326" spans="1:16" x14ac:dyDescent="0.25">
      <c r="A326" t="s">
        <v>138</v>
      </c>
      <c r="B326" t="s">
        <v>2824</v>
      </c>
      <c r="C326">
        <v>28</v>
      </c>
      <c r="D326" s="1">
        <v>25</v>
      </c>
      <c r="E326" s="1">
        <f>tbl_data[[#This Row],[market_value]]*1000000</f>
        <v>25000000</v>
      </c>
      <c r="F326" t="str">
        <f>VLOOKUP(tbl_data[[#This Row],[country_from]],tbl_country_from[],2,FALSE)</f>
        <v>Europe</v>
      </c>
      <c r="G326" t="s">
        <v>32</v>
      </c>
      <c r="H326" t="s">
        <v>33</v>
      </c>
      <c r="I326" t="s">
        <v>55</v>
      </c>
      <c r="J326" t="str">
        <f>VLOOKUP(tbl_data[[#This Row],[country_to]],tbl_country_to[],2,FALSE)</f>
        <v>Europe</v>
      </c>
      <c r="K326" t="s">
        <v>21</v>
      </c>
      <c r="L326" t="s">
        <v>22</v>
      </c>
      <c r="M326" t="s">
        <v>23</v>
      </c>
      <c r="N326" s="2">
        <v>4</v>
      </c>
      <c r="O326" s="2">
        <f>tbl_data[[#This Row],[fee]]*1000000</f>
        <v>4000000</v>
      </c>
      <c r="P326" t="b">
        <v>1</v>
      </c>
    </row>
    <row r="327" spans="1:16" x14ac:dyDescent="0.25">
      <c r="A327" t="s">
        <v>205</v>
      </c>
      <c r="B327" t="s">
        <v>2826</v>
      </c>
      <c r="C327">
        <v>19</v>
      </c>
      <c r="D327" s="1">
        <v>17</v>
      </c>
      <c r="E327" s="1">
        <f>tbl_data[[#This Row],[market_value]]*1000000</f>
        <v>17000000</v>
      </c>
      <c r="F327" t="str">
        <f>VLOOKUP(tbl_data[[#This Row],[country_from]],tbl_country_from[],2,FALSE)</f>
        <v>Europe</v>
      </c>
      <c r="G327" t="s">
        <v>44</v>
      </c>
      <c r="H327" t="s">
        <v>45</v>
      </c>
      <c r="I327" t="s">
        <v>190</v>
      </c>
      <c r="J327" t="str">
        <f>VLOOKUP(tbl_data[[#This Row],[country_to]],tbl_country_to[],2,FALSE)</f>
        <v>Europe</v>
      </c>
      <c r="K327" t="s">
        <v>44</v>
      </c>
      <c r="L327" t="s">
        <v>45</v>
      </c>
      <c r="M327" t="s">
        <v>173</v>
      </c>
      <c r="N327" s="2">
        <v>4</v>
      </c>
      <c r="O327" s="2">
        <f>tbl_data[[#This Row],[fee]]*1000000</f>
        <v>4000000</v>
      </c>
      <c r="P327" t="b">
        <v>0</v>
      </c>
    </row>
    <row r="328" spans="1:16" x14ac:dyDescent="0.25">
      <c r="A328" t="s">
        <v>343</v>
      </c>
      <c r="B328" t="s">
        <v>2825</v>
      </c>
      <c r="C328">
        <v>32</v>
      </c>
      <c r="D328" s="1">
        <v>12</v>
      </c>
      <c r="E328" s="1">
        <f>tbl_data[[#This Row],[market_value]]*1000000</f>
        <v>12000000</v>
      </c>
      <c r="F328" t="str">
        <f>VLOOKUP(tbl_data[[#This Row],[country_from]],tbl_country_from[],2,FALSE)</f>
        <v>Europe</v>
      </c>
      <c r="G328" t="s">
        <v>63</v>
      </c>
      <c r="H328" t="s">
        <v>30</v>
      </c>
      <c r="I328" t="s">
        <v>64</v>
      </c>
      <c r="J328" t="str">
        <f>VLOOKUP(tbl_data[[#This Row],[country_to]],tbl_country_to[],2,FALSE)</f>
        <v>Europe</v>
      </c>
      <c r="K328" t="s">
        <v>17</v>
      </c>
      <c r="L328" t="s">
        <v>18</v>
      </c>
      <c r="M328" t="s">
        <v>58</v>
      </c>
      <c r="N328" s="2">
        <v>4</v>
      </c>
      <c r="O328" s="2">
        <f>tbl_data[[#This Row],[fee]]*1000000</f>
        <v>4000000</v>
      </c>
      <c r="P328" t="b">
        <v>0</v>
      </c>
    </row>
    <row r="329" spans="1:16" x14ac:dyDescent="0.25">
      <c r="A329" t="s">
        <v>403</v>
      </c>
      <c r="B329" t="s">
        <v>13</v>
      </c>
      <c r="C329">
        <v>22</v>
      </c>
      <c r="D329" s="1">
        <v>10</v>
      </c>
      <c r="E329" s="1">
        <f>tbl_data[[#This Row],[market_value]]*1000000</f>
        <v>10000000</v>
      </c>
      <c r="F329" t="str">
        <f>VLOOKUP(tbl_data[[#This Row],[country_from]],tbl_country_from[],2,FALSE)</f>
        <v>Europe</v>
      </c>
      <c r="G329" t="s">
        <v>32</v>
      </c>
      <c r="H329" t="s">
        <v>33</v>
      </c>
      <c r="I329" t="s">
        <v>273</v>
      </c>
      <c r="J329" t="str">
        <f>VLOOKUP(tbl_data[[#This Row],[country_to]],tbl_country_to[],2,FALSE)</f>
        <v>Europe</v>
      </c>
      <c r="K329" t="s">
        <v>32</v>
      </c>
      <c r="L329" t="s">
        <v>33</v>
      </c>
      <c r="M329" t="s">
        <v>71</v>
      </c>
      <c r="N329" s="2">
        <v>4</v>
      </c>
      <c r="O329" s="2">
        <f>tbl_data[[#This Row],[fee]]*1000000</f>
        <v>4000000</v>
      </c>
      <c r="P329" t="b">
        <v>0</v>
      </c>
    </row>
    <row r="330" spans="1:16" x14ac:dyDescent="0.25">
      <c r="A330" t="s">
        <v>2459</v>
      </c>
      <c r="B330" t="s">
        <v>2825</v>
      </c>
      <c r="C330">
        <v>30</v>
      </c>
      <c r="D330" s="1">
        <v>10</v>
      </c>
      <c r="E330" s="1">
        <f>tbl_data[[#This Row],[market_value]]*1000000</f>
        <v>10000000</v>
      </c>
      <c r="F330" t="str">
        <f>VLOOKUP(tbl_data[[#This Row],[country_from]],tbl_country_from[],2,FALSE)</f>
        <v>Europe</v>
      </c>
      <c r="G330" t="s">
        <v>21</v>
      </c>
      <c r="H330" t="s">
        <v>22</v>
      </c>
      <c r="I330" t="s">
        <v>309</v>
      </c>
      <c r="J330" t="str">
        <f>VLOOKUP(tbl_data[[#This Row],[country_to]],tbl_country_to[],2,FALSE)</f>
        <v>Europe</v>
      </c>
      <c r="K330" t="s">
        <v>14</v>
      </c>
      <c r="L330" t="s">
        <v>15</v>
      </c>
      <c r="M330" t="s">
        <v>152</v>
      </c>
      <c r="N330" s="2">
        <v>4</v>
      </c>
      <c r="O330" s="2">
        <f>tbl_data[[#This Row],[fee]]*1000000</f>
        <v>4000000</v>
      </c>
      <c r="P330" t="b">
        <v>0</v>
      </c>
    </row>
    <row r="331" spans="1:16" x14ac:dyDescent="0.25">
      <c r="A331" t="s">
        <v>404</v>
      </c>
      <c r="B331" t="s">
        <v>2825</v>
      </c>
      <c r="C331">
        <v>20</v>
      </c>
      <c r="D331" s="1">
        <v>10</v>
      </c>
      <c r="E331" s="1">
        <f>tbl_data[[#This Row],[market_value]]*1000000</f>
        <v>10000000</v>
      </c>
      <c r="F331" t="str">
        <f>VLOOKUP(tbl_data[[#This Row],[country_from]],tbl_country_from[],2,FALSE)</f>
        <v>Europe</v>
      </c>
      <c r="G331" t="s">
        <v>44</v>
      </c>
      <c r="H331" t="s">
        <v>45</v>
      </c>
      <c r="I331" t="s">
        <v>319</v>
      </c>
      <c r="J331" t="str">
        <f>VLOOKUP(tbl_data[[#This Row],[country_to]],tbl_country_to[],2,FALSE)</f>
        <v>Europe</v>
      </c>
      <c r="K331" t="s">
        <v>44</v>
      </c>
      <c r="L331" t="s">
        <v>45</v>
      </c>
      <c r="M331" t="s">
        <v>50</v>
      </c>
      <c r="N331" s="2">
        <v>4</v>
      </c>
      <c r="O331" s="2">
        <f>tbl_data[[#This Row],[fee]]*1000000</f>
        <v>4000000</v>
      </c>
      <c r="P331" t="b">
        <v>1</v>
      </c>
    </row>
    <row r="332" spans="1:16" x14ac:dyDescent="0.25">
      <c r="A332" t="s">
        <v>405</v>
      </c>
      <c r="B332" t="s">
        <v>2824</v>
      </c>
      <c r="C332">
        <v>27</v>
      </c>
      <c r="D332" s="1">
        <v>10</v>
      </c>
      <c r="E332" s="1">
        <f>tbl_data[[#This Row],[market_value]]*1000000</f>
        <v>10000000</v>
      </c>
      <c r="F332" t="str">
        <f>VLOOKUP(tbl_data[[#This Row],[country_from]],tbl_country_from[],2,FALSE)</f>
        <v>Europe</v>
      </c>
      <c r="G332" t="s">
        <v>17</v>
      </c>
      <c r="H332" t="s">
        <v>18</v>
      </c>
      <c r="I332" t="s">
        <v>89</v>
      </c>
      <c r="J332" t="str">
        <f>VLOOKUP(tbl_data[[#This Row],[country_to]],tbl_country_to[],2,FALSE)</f>
        <v>Europe</v>
      </c>
      <c r="K332" t="s">
        <v>187</v>
      </c>
      <c r="L332" t="s">
        <v>2468</v>
      </c>
      <c r="M332" t="s">
        <v>239</v>
      </c>
      <c r="N332" s="2">
        <v>4</v>
      </c>
      <c r="O332" s="2">
        <f>tbl_data[[#This Row],[fee]]*1000000</f>
        <v>4000000</v>
      </c>
      <c r="P332" t="b">
        <v>0</v>
      </c>
    </row>
    <row r="333" spans="1:16" x14ac:dyDescent="0.25">
      <c r="A333" t="s">
        <v>548</v>
      </c>
      <c r="B333" t="s">
        <v>26</v>
      </c>
      <c r="C333">
        <v>33</v>
      </c>
      <c r="D333" s="1">
        <v>7</v>
      </c>
      <c r="E333" s="1">
        <f>tbl_data[[#This Row],[market_value]]*1000000</f>
        <v>7000000</v>
      </c>
      <c r="F333" t="str">
        <f>VLOOKUP(tbl_data[[#This Row],[country_from]],tbl_country_from[],2,FALSE)</f>
        <v>Asia</v>
      </c>
      <c r="G333" t="s">
        <v>460</v>
      </c>
      <c r="H333" t="s">
        <v>461</v>
      </c>
      <c r="I333" t="s">
        <v>549</v>
      </c>
      <c r="J333" t="str">
        <f>VLOOKUP(tbl_data[[#This Row],[country_to]],tbl_country_to[],2,FALSE)</f>
        <v>Europe</v>
      </c>
      <c r="K333" t="s">
        <v>112</v>
      </c>
      <c r="L333" t="s">
        <v>113</v>
      </c>
      <c r="M333" t="s">
        <v>322</v>
      </c>
      <c r="N333" s="2">
        <v>4</v>
      </c>
      <c r="O333" s="2">
        <f>tbl_data[[#This Row],[fee]]*1000000</f>
        <v>4000000</v>
      </c>
      <c r="P333" t="b">
        <v>0</v>
      </c>
    </row>
    <row r="334" spans="1:16" x14ac:dyDescent="0.25">
      <c r="A334" t="s">
        <v>550</v>
      </c>
      <c r="B334" t="s">
        <v>13</v>
      </c>
      <c r="C334">
        <v>29</v>
      </c>
      <c r="D334" s="1">
        <v>7</v>
      </c>
      <c r="E334" s="1">
        <f>tbl_data[[#This Row],[market_value]]*1000000</f>
        <v>7000000</v>
      </c>
      <c r="F334" t="str">
        <f>VLOOKUP(tbl_data[[#This Row],[country_from]],tbl_country_from[],2,FALSE)</f>
        <v>Europe</v>
      </c>
      <c r="G334" t="s">
        <v>63</v>
      </c>
      <c r="H334" t="s">
        <v>315</v>
      </c>
      <c r="I334" t="s">
        <v>317</v>
      </c>
      <c r="J334" t="str">
        <f>VLOOKUP(tbl_data[[#This Row],[country_to]],tbl_country_to[],2,FALSE)</f>
        <v>Europe</v>
      </c>
      <c r="K334" t="s">
        <v>17</v>
      </c>
      <c r="L334" t="s">
        <v>18</v>
      </c>
      <c r="M334" t="s">
        <v>119</v>
      </c>
      <c r="N334" s="2">
        <v>4</v>
      </c>
      <c r="O334" s="2">
        <f>tbl_data[[#This Row],[fee]]*1000000</f>
        <v>4000000</v>
      </c>
      <c r="P334" t="b">
        <v>0</v>
      </c>
    </row>
    <row r="335" spans="1:16" x14ac:dyDescent="0.25">
      <c r="A335" t="s">
        <v>587</v>
      </c>
      <c r="B335" t="s">
        <v>2826</v>
      </c>
      <c r="C335">
        <v>21</v>
      </c>
      <c r="D335" s="1">
        <v>6.5</v>
      </c>
      <c r="E335" s="1">
        <f>tbl_data[[#This Row],[market_value]]*1000000</f>
        <v>6500000</v>
      </c>
      <c r="F335" t="str">
        <f>VLOOKUP(tbl_data[[#This Row],[country_from]],tbl_country_from[],2,FALSE)</f>
        <v>Europe</v>
      </c>
      <c r="G335" t="s">
        <v>187</v>
      </c>
      <c r="H335" t="s">
        <v>2468</v>
      </c>
      <c r="I335" t="s">
        <v>255</v>
      </c>
      <c r="J335" t="str">
        <f>VLOOKUP(tbl_data[[#This Row],[country_to]],tbl_country_to[],2,FALSE)</f>
        <v>Europe</v>
      </c>
      <c r="K335" t="s">
        <v>155</v>
      </c>
      <c r="L335" t="s">
        <v>156</v>
      </c>
      <c r="M335" t="s">
        <v>157</v>
      </c>
      <c r="N335" s="2">
        <v>4</v>
      </c>
      <c r="O335" s="2">
        <f>tbl_data[[#This Row],[fee]]*1000000</f>
        <v>4000000</v>
      </c>
      <c r="P335" t="b">
        <v>0</v>
      </c>
    </row>
    <row r="336" spans="1:16" x14ac:dyDescent="0.25">
      <c r="A336" t="s">
        <v>620</v>
      </c>
      <c r="B336" t="s">
        <v>2824</v>
      </c>
      <c r="C336">
        <v>24</v>
      </c>
      <c r="D336" s="1">
        <v>6</v>
      </c>
      <c r="E336" s="1">
        <f>tbl_data[[#This Row],[market_value]]*1000000</f>
        <v>6000000</v>
      </c>
      <c r="F336" t="str">
        <f>VLOOKUP(tbl_data[[#This Row],[country_from]],tbl_country_from[],2,FALSE)</f>
        <v>Europe</v>
      </c>
      <c r="G336" t="s">
        <v>14</v>
      </c>
      <c r="H336" t="s">
        <v>15</v>
      </c>
      <c r="I336" t="s">
        <v>348</v>
      </c>
      <c r="J336" t="str">
        <f>VLOOKUP(tbl_data[[#This Row],[country_to]],tbl_country_to[],2,FALSE)</f>
        <v>Europe</v>
      </c>
      <c r="K336" t="s">
        <v>21</v>
      </c>
      <c r="L336" t="s">
        <v>22</v>
      </c>
      <c r="M336" t="s">
        <v>132</v>
      </c>
      <c r="N336" s="2">
        <v>4</v>
      </c>
      <c r="O336" s="2">
        <f>tbl_data[[#This Row],[fee]]*1000000</f>
        <v>4000000</v>
      </c>
      <c r="P336" t="b">
        <v>0</v>
      </c>
    </row>
    <row r="337" spans="1:16" x14ac:dyDescent="0.25">
      <c r="A337" t="s">
        <v>2493</v>
      </c>
      <c r="B337" t="s">
        <v>2826</v>
      </c>
      <c r="C337">
        <v>21</v>
      </c>
      <c r="D337" s="1">
        <v>6</v>
      </c>
      <c r="E337" s="1">
        <f>tbl_data[[#This Row],[market_value]]*1000000</f>
        <v>6000000</v>
      </c>
      <c r="F337" t="str">
        <f>VLOOKUP(tbl_data[[#This Row],[country_from]],tbl_country_from[],2,FALSE)</f>
        <v>Europe</v>
      </c>
      <c r="G337" t="s">
        <v>32</v>
      </c>
      <c r="H337" t="s">
        <v>33</v>
      </c>
      <c r="I337" t="s">
        <v>34</v>
      </c>
      <c r="J337" t="str">
        <f>VLOOKUP(tbl_data[[#This Row],[country_to]],tbl_country_to[],2,FALSE)</f>
        <v>Europe</v>
      </c>
      <c r="K337" t="s">
        <v>32</v>
      </c>
      <c r="L337" t="s">
        <v>33</v>
      </c>
      <c r="M337" t="s">
        <v>312</v>
      </c>
      <c r="N337" s="2">
        <v>4</v>
      </c>
      <c r="O337" s="2">
        <f>tbl_data[[#This Row],[fee]]*1000000</f>
        <v>4000000</v>
      </c>
      <c r="P337" t="b">
        <v>0</v>
      </c>
    </row>
    <row r="338" spans="1:16" x14ac:dyDescent="0.25">
      <c r="A338" t="s">
        <v>2676</v>
      </c>
      <c r="B338" t="s">
        <v>2824</v>
      </c>
      <c r="C338">
        <v>25</v>
      </c>
      <c r="D338" s="1">
        <v>6</v>
      </c>
      <c r="E338" s="1">
        <f>tbl_data[[#This Row],[market_value]]*1000000</f>
        <v>6000000</v>
      </c>
      <c r="F338" t="str">
        <f>VLOOKUP(tbl_data[[#This Row],[country_from]],tbl_country_from[],2,FALSE)</f>
        <v>Europe</v>
      </c>
      <c r="G338" t="s">
        <v>32</v>
      </c>
      <c r="H338" t="s">
        <v>33</v>
      </c>
      <c r="I338" t="s">
        <v>621</v>
      </c>
      <c r="J338" t="str">
        <f>VLOOKUP(tbl_data[[#This Row],[country_to]],tbl_country_to[],2,FALSE)</f>
        <v>Asia</v>
      </c>
      <c r="K338" t="s">
        <v>622</v>
      </c>
      <c r="L338" t="s">
        <v>402</v>
      </c>
      <c r="M338" t="s">
        <v>623</v>
      </c>
      <c r="N338" s="2">
        <v>4</v>
      </c>
      <c r="O338" s="2">
        <f>tbl_data[[#This Row],[fee]]*1000000</f>
        <v>4000000</v>
      </c>
      <c r="P338" t="b">
        <v>0</v>
      </c>
    </row>
    <row r="339" spans="1:16" x14ac:dyDescent="0.25">
      <c r="A339" t="s">
        <v>720</v>
      </c>
      <c r="B339" t="s">
        <v>13</v>
      </c>
      <c r="C339">
        <v>25</v>
      </c>
      <c r="D339" s="1">
        <v>5</v>
      </c>
      <c r="E339" s="1">
        <f>tbl_data[[#This Row],[market_value]]*1000000</f>
        <v>5000000</v>
      </c>
      <c r="F339" t="str">
        <f>VLOOKUP(tbl_data[[#This Row],[country_from]],tbl_country_from[],2,FALSE)</f>
        <v>Europe</v>
      </c>
      <c r="G339" t="s">
        <v>307</v>
      </c>
      <c r="H339" t="s">
        <v>178</v>
      </c>
      <c r="I339" t="s">
        <v>500</v>
      </c>
      <c r="J339" t="str">
        <f>VLOOKUP(tbl_data[[#This Row],[country_to]],tbl_country_to[],2,FALSE)</f>
        <v>Europe</v>
      </c>
      <c r="K339" t="s">
        <v>32</v>
      </c>
      <c r="L339" t="s">
        <v>33</v>
      </c>
      <c r="M339" t="s">
        <v>508</v>
      </c>
      <c r="N339" s="2">
        <v>4</v>
      </c>
      <c r="O339" s="2">
        <f>tbl_data[[#This Row],[fee]]*1000000</f>
        <v>4000000</v>
      </c>
      <c r="P339" t="b">
        <v>0</v>
      </c>
    </row>
    <row r="340" spans="1:16" x14ac:dyDescent="0.25">
      <c r="A340" t="s">
        <v>721</v>
      </c>
      <c r="B340" t="s">
        <v>26</v>
      </c>
      <c r="C340">
        <v>21</v>
      </c>
      <c r="D340" s="1">
        <v>5</v>
      </c>
      <c r="E340" s="1">
        <f>tbl_data[[#This Row],[market_value]]*1000000</f>
        <v>5000000</v>
      </c>
      <c r="F340" t="str">
        <f>VLOOKUP(tbl_data[[#This Row],[country_from]],tbl_country_from[],2,FALSE)</f>
        <v>Europe</v>
      </c>
      <c r="G340" t="s">
        <v>44</v>
      </c>
      <c r="H340" t="s">
        <v>232</v>
      </c>
      <c r="I340" t="s">
        <v>233</v>
      </c>
      <c r="J340" t="str">
        <f>VLOOKUP(tbl_data[[#This Row],[country_to]],tbl_country_to[],2,FALSE)</f>
        <v>Europe</v>
      </c>
      <c r="K340" t="s">
        <v>44</v>
      </c>
      <c r="L340" t="s">
        <v>45</v>
      </c>
      <c r="M340" t="s">
        <v>251</v>
      </c>
      <c r="N340" s="2">
        <v>4</v>
      </c>
      <c r="O340" s="2">
        <f>tbl_data[[#This Row],[fee]]*1000000</f>
        <v>4000000</v>
      </c>
      <c r="P340" t="b">
        <v>0</v>
      </c>
    </row>
    <row r="341" spans="1:16" x14ac:dyDescent="0.25">
      <c r="A341" t="s">
        <v>722</v>
      </c>
      <c r="B341" t="s">
        <v>2825</v>
      </c>
      <c r="C341">
        <v>22</v>
      </c>
      <c r="D341" s="1">
        <v>5</v>
      </c>
      <c r="E341" s="1">
        <f>tbl_data[[#This Row],[market_value]]*1000000</f>
        <v>5000000</v>
      </c>
      <c r="F341" t="str">
        <f>VLOOKUP(tbl_data[[#This Row],[country_from]],tbl_country_from[],2,FALSE)</f>
        <v>Europe</v>
      </c>
      <c r="G341" t="s">
        <v>63</v>
      </c>
      <c r="H341" t="s">
        <v>315</v>
      </c>
      <c r="I341" t="s">
        <v>317</v>
      </c>
      <c r="J341" t="str">
        <f>VLOOKUP(tbl_data[[#This Row],[country_to]],tbl_country_to[],2,FALSE)</f>
        <v>Europe</v>
      </c>
      <c r="K341" t="s">
        <v>63</v>
      </c>
      <c r="L341" t="s">
        <v>30</v>
      </c>
      <c r="M341" t="s">
        <v>256</v>
      </c>
      <c r="N341" s="2">
        <v>4</v>
      </c>
      <c r="O341" s="2">
        <f>tbl_data[[#This Row],[fee]]*1000000</f>
        <v>4000000</v>
      </c>
      <c r="P341" t="b">
        <v>0</v>
      </c>
    </row>
    <row r="342" spans="1:16" x14ac:dyDescent="0.25">
      <c r="A342" t="s">
        <v>817</v>
      </c>
      <c r="B342" t="s">
        <v>13</v>
      </c>
      <c r="C342">
        <v>21</v>
      </c>
      <c r="D342" s="1">
        <v>4.5</v>
      </c>
      <c r="E342" s="1">
        <f>tbl_data[[#This Row],[market_value]]*1000000</f>
        <v>4500000</v>
      </c>
      <c r="F342" t="str">
        <f>VLOOKUP(tbl_data[[#This Row],[country_from]],tbl_country_from[],2,FALSE)</f>
        <v>Europe</v>
      </c>
      <c r="G342" t="s">
        <v>14</v>
      </c>
      <c r="H342" t="s">
        <v>480</v>
      </c>
      <c r="I342" t="s">
        <v>2471</v>
      </c>
      <c r="J342" t="str">
        <f>VLOOKUP(tbl_data[[#This Row],[country_to]],tbl_country_to[],2,FALSE)</f>
        <v>Europe</v>
      </c>
      <c r="K342" t="s">
        <v>14</v>
      </c>
      <c r="L342" t="s">
        <v>15</v>
      </c>
      <c r="M342" t="s">
        <v>166</v>
      </c>
      <c r="N342" s="2">
        <v>4</v>
      </c>
      <c r="O342" s="2">
        <f>tbl_data[[#This Row],[fee]]*1000000</f>
        <v>4000000</v>
      </c>
      <c r="P342" t="b">
        <v>0</v>
      </c>
    </row>
    <row r="343" spans="1:16" x14ac:dyDescent="0.25">
      <c r="A343" t="s">
        <v>861</v>
      </c>
      <c r="B343" t="s">
        <v>2825</v>
      </c>
      <c r="C343">
        <v>23</v>
      </c>
      <c r="D343" s="1">
        <v>2</v>
      </c>
      <c r="E343" s="1">
        <f>tbl_data[[#This Row],[market_value]]*1000000</f>
        <v>2000000</v>
      </c>
      <c r="F343" t="str">
        <f>VLOOKUP(tbl_data[[#This Row],[country_from]],tbl_country_from[],2,FALSE)</f>
        <v>Europe</v>
      </c>
      <c r="G343" t="s">
        <v>44</v>
      </c>
      <c r="H343" t="s">
        <v>45</v>
      </c>
      <c r="I343" t="s">
        <v>68</v>
      </c>
      <c r="J343" t="str">
        <f>VLOOKUP(tbl_data[[#This Row],[country_to]],tbl_country_to[],2,FALSE)</f>
        <v>Europe</v>
      </c>
      <c r="K343" t="s">
        <v>44</v>
      </c>
      <c r="L343" t="s">
        <v>232</v>
      </c>
      <c r="M343" t="s">
        <v>467</v>
      </c>
      <c r="N343" s="2">
        <v>4</v>
      </c>
      <c r="O343" s="2">
        <f>tbl_data[[#This Row],[fee]]*1000000</f>
        <v>4000000</v>
      </c>
      <c r="P343" t="b">
        <v>0</v>
      </c>
    </row>
    <row r="344" spans="1:16" x14ac:dyDescent="0.25">
      <c r="A344" t="s">
        <v>862</v>
      </c>
      <c r="B344" t="s">
        <v>2825</v>
      </c>
      <c r="C344">
        <v>25</v>
      </c>
      <c r="D344" s="1">
        <v>3.5</v>
      </c>
      <c r="E344" s="1">
        <f>tbl_data[[#This Row],[market_value]]*1000000</f>
        <v>3500000</v>
      </c>
      <c r="F344" t="str">
        <f>VLOOKUP(tbl_data[[#This Row],[country_from]],tbl_country_from[],2,FALSE)</f>
        <v>Europe</v>
      </c>
      <c r="G344" t="s">
        <v>401</v>
      </c>
      <c r="H344" t="s">
        <v>402</v>
      </c>
      <c r="I344" t="s">
        <v>489</v>
      </c>
      <c r="J344" t="str">
        <f>VLOOKUP(tbl_data[[#This Row],[country_to]],tbl_country_to[],2,FALSE)</f>
        <v>Europe</v>
      </c>
      <c r="K344" t="s">
        <v>44</v>
      </c>
      <c r="L344" t="s">
        <v>45</v>
      </c>
      <c r="M344" t="s">
        <v>199</v>
      </c>
      <c r="N344" s="2">
        <v>4</v>
      </c>
      <c r="O344" s="2">
        <f>tbl_data[[#This Row],[fee]]*1000000</f>
        <v>4000000</v>
      </c>
      <c r="P344" t="b">
        <v>0</v>
      </c>
    </row>
    <row r="345" spans="1:16" x14ac:dyDescent="0.25">
      <c r="A345" t="s">
        <v>863</v>
      </c>
      <c r="B345" t="s">
        <v>218</v>
      </c>
      <c r="C345">
        <v>24</v>
      </c>
      <c r="D345" s="1">
        <v>3.8</v>
      </c>
      <c r="E345" s="1">
        <f>tbl_data[[#This Row],[market_value]]*1000000</f>
        <v>3800000</v>
      </c>
      <c r="F345" t="str">
        <f>VLOOKUP(tbl_data[[#This Row],[country_from]],tbl_country_from[],2,FALSE)</f>
        <v>Europe</v>
      </c>
      <c r="G345" t="s">
        <v>44</v>
      </c>
      <c r="H345" t="s">
        <v>45</v>
      </c>
      <c r="I345" t="s">
        <v>50</v>
      </c>
      <c r="J345" t="str">
        <f>VLOOKUP(tbl_data[[#This Row],[country_to]],tbl_country_to[],2,FALSE)</f>
        <v>Europe</v>
      </c>
      <c r="K345" t="s">
        <v>44</v>
      </c>
      <c r="L345" t="s">
        <v>45</v>
      </c>
      <c r="M345" t="s">
        <v>251</v>
      </c>
      <c r="N345" s="2">
        <v>4</v>
      </c>
      <c r="O345" s="2">
        <f>tbl_data[[#This Row],[fee]]*1000000</f>
        <v>4000000</v>
      </c>
      <c r="P345" t="b">
        <v>0</v>
      </c>
    </row>
    <row r="346" spans="1:16" x14ac:dyDescent="0.25">
      <c r="A346" t="s">
        <v>864</v>
      </c>
      <c r="B346" t="s">
        <v>13</v>
      </c>
      <c r="C346">
        <v>25</v>
      </c>
      <c r="D346" s="1">
        <v>3</v>
      </c>
      <c r="E346" s="1">
        <f>tbl_data[[#This Row],[market_value]]*1000000</f>
        <v>3000000</v>
      </c>
      <c r="F346" t="str">
        <f>VLOOKUP(tbl_data[[#This Row],[country_from]],tbl_country_from[],2,FALSE)</f>
        <v>Europe</v>
      </c>
      <c r="G346" t="s">
        <v>112</v>
      </c>
      <c r="H346" t="s">
        <v>113</v>
      </c>
      <c r="I346" t="s">
        <v>865</v>
      </c>
      <c r="J346" t="str">
        <f>VLOOKUP(tbl_data[[#This Row],[country_to]],tbl_country_to[],2,FALSE)</f>
        <v>Europe</v>
      </c>
      <c r="K346" t="s">
        <v>112</v>
      </c>
      <c r="L346" t="s">
        <v>113</v>
      </c>
      <c r="M346" t="s">
        <v>509</v>
      </c>
      <c r="N346" s="2">
        <v>4</v>
      </c>
      <c r="O346" s="2">
        <f>tbl_data[[#This Row],[fee]]*1000000</f>
        <v>4000000</v>
      </c>
      <c r="P346" t="b">
        <v>0</v>
      </c>
    </row>
    <row r="347" spans="1:16" x14ac:dyDescent="0.25">
      <c r="A347" t="s">
        <v>866</v>
      </c>
      <c r="B347" t="s">
        <v>26</v>
      </c>
      <c r="C347">
        <v>22</v>
      </c>
      <c r="D347" s="1">
        <v>3</v>
      </c>
      <c r="E347" s="1">
        <f>tbl_data[[#This Row],[market_value]]*1000000</f>
        <v>3000000</v>
      </c>
      <c r="F347" t="str">
        <f>VLOOKUP(tbl_data[[#This Row],[country_from]],tbl_country_from[],2,FALSE)</f>
        <v>Europe</v>
      </c>
      <c r="G347" t="s">
        <v>44</v>
      </c>
      <c r="H347" t="s">
        <v>45</v>
      </c>
      <c r="I347" t="s">
        <v>68</v>
      </c>
      <c r="J347" t="str">
        <f>VLOOKUP(tbl_data[[#This Row],[country_to]],tbl_country_to[],2,FALSE)</f>
        <v>Europe</v>
      </c>
      <c r="K347" t="s">
        <v>441</v>
      </c>
      <c r="L347" t="s">
        <v>442</v>
      </c>
      <c r="M347" t="s">
        <v>443</v>
      </c>
      <c r="N347" s="2">
        <v>4</v>
      </c>
      <c r="O347" s="2">
        <f>tbl_data[[#This Row],[fee]]*1000000</f>
        <v>4000000</v>
      </c>
      <c r="P347" t="b">
        <v>0</v>
      </c>
    </row>
    <row r="348" spans="1:16" x14ac:dyDescent="0.25">
      <c r="A348" t="s">
        <v>867</v>
      </c>
      <c r="B348" t="s">
        <v>2825</v>
      </c>
      <c r="C348">
        <v>25</v>
      </c>
      <c r="D348" s="1">
        <v>3.5</v>
      </c>
      <c r="E348" s="1">
        <f>tbl_data[[#This Row],[market_value]]*1000000</f>
        <v>3500000</v>
      </c>
      <c r="F348" t="str">
        <f>VLOOKUP(tbl_data[[#This Row],[country_from]],tbl_country_from[],2,FALSE)</f>
        <v>Europe</v>
      </c>
      <c r="G348" t="s">
        <v>387</v>
      </c>
      <c r="H348" t="s">
        <v>388</v>
      </c>
      <c r="I348" t="s">
        <v>437</v>
      </c>
      <c r="J348" t="str">
        <f>VLOOKUP(tbl_data[[#This Row],[country_to]],tbl_country_to[],2,FALSE)</f>
        <v>Europe</v>
      </c>
      <c r="K348" t="s">
        <v>14</v>
      </c>
      <c r="L348" t="s">
        <v>15</v>
      </c>
      <c r="M348" t="s">
        <v>595</v>
      </c>
      <c r="N348" s="2">
        <v>4</v>
      </c>
      <c r="O348" s="2">
        <f>tbl_data[[#This Row],[fee]]*1000000</f>
        <v>4000000</v>
      </c>
      <c r="P348" t="b">
        <v>0</v>
      </c>
    </row>
    <row r="349" spans="1:16" x14ac:dyDescent="0.25">
      <c r="A349" t="s">
        <v>868</v>
      </c>
      <c r="B349" t="s">
        <v>26</v>
      </c>
      <c r="C349">
        <v>23</v>
      </c>
      <c r="D349" s="1">
        <v>3.5</v>
      </c>
      <c r="E349" s="1">
        <f>tbl_data[[#This Row],[market_value]]*1000000</f>
        <v>3500000</v>
      </c>
      <c r="F349" t="str">
        <f>VLOOKUP(tbl_data[[#This Row],[country_from]],tbl_country_from[],2,FALSE)</f>
        <v>Europe</v>
      </c>
      <c r="G349" t="s">
        <v>307</v>
      </c>
      <c r="H349" t="s">
        <v>178</v>
      </c>
      <c r="I349" t="s">
        <v>543</v>
      </c>
      <c r="J349" t="str">
        <f>VLOOKUP(tbl_data[[#This Row],[country_to]],tbl_country_to[],2,FALSE)</f>
        <v>Europe</v>
      </c>
      <c r="K349" t="s">
        <v>44</v>
      </c>
      <c r="L349" t="s">
        <v>45</v>
      </c>
      <c r="M349" t="s">
        <v>173</v>
      </c>
      <c r="N349" s="2">
        <v>4</v>
      </c>
      <c r="O349" s="2">
        <f>tbl_data[[#This Row],[fee]]*1000000</f>
        <v>4000000</v>
      </c>
      <c r="P349" t="b">
        <v>0</v>
      </c>
    </row>
    <row r="350" spans="1:16" x14ac:dyDescent="0.25">
      <c r="A350" t="s">
        <v>869</v>
      </c>
      <c r="B350" t="s">
        <v>2824</v>
      </c>
      <c r="C350">
        <v>23</v>
      </c>
      <c r="D350" s="1">
        <v>4</v>
      </c>
      <c r="E350" s="1">
        <f>tbl_data[[#This Row],[market_value]]*1000000</f>
        <v>4000000</v>
      </c>
      <c r="F350" t="str">
        <f>VLOOKUP(tbl_data[[#This Row],[country_from]],tbl_country_from[],2,FALSE)</f>
        <v>Europe</v>
      </c>
      <c r="G350" t="s">
        <v>187</v>
      </c>
      <c r="H350" t="s">
        <v>2468</v>
      </c>
      <c r="I350" t="s">
        <v>870</v>
      </c>
      <c r="J350" t="str">
        <f>VLOOKUP(tbl_data[[#This Row],[country_to]],tbl_country_to[],2,FALSE)</f>
        <v>Europe</v>
      </c>
      <c r="K350" t="s">
        <v>17</v>
      </c>
      <c r="L350" t="s">
        <v>148</v>
      </c>
      <c r="M350" t="s">
        <v>197</v>
      </c>
      <c r="N350" s="2">
        <v>4</v>
      </c>
      <c r="O350" s="2">
        <f>tbl_data[[#This Row],[fee]]*1000000</f>
        <v>4000000</v>
      </c>
      <c r="P350" t="b">
        <v>0</v>
      </c>
    </row>
    <row r="351" spans="1:16" x14ac:dyDescent="0.25">
      <c r="A351" t="s">
        <v>871</v>
      </c>
      <c r="B351" t="s">
        <v>2826</v>
      </c>
      <c r="C351">
        <v>23</v>
      </c>
      <c r="D351" s="1">
        <v>2</v>
      </c>
      <c r="E351" s="1">
        <f>tbl_data[[#This Row],[market_value]]*1000000</f>
        <v>2000000</v>
      </c>
      <c r="F351" t="str">
        <f>VLOOKUP(tbl_data[[#This Row],[country_from]],tbl_country_from[],2,FALSE)</f>
        <v>Europe</v>
      </c>
      <c r="G351" t="s">
        <v>63</v>
      </c>
      <c r="H351" t="s">
        <v>30</v>
      </c>
      <c r="I351" t="s">
        <v>275</v>
      </c>
      <c r="J351" t="str">
        <f>VLOOKUP(tbl_data[[#This Row],[country_to]],tbl_country_to[],2,FALSE)</f>
        <v>Europe</v>
      </c>
      <c r="K351" t="s">
        <v>44</v>
      </c>
      <c r="L351" t="s">
        <v>45</v>
      </c>
      <c r="M351" t="s">
        <v>173</v>
      </c>
      <c r="N351" s="2">
        <v>4</v>
      </c>
      <c r="O351" s="2">
        <f>tbl_data[[#This Row],[fee]]*1000000</f>
        <v>4000000</v>
      </c>
      <c r="P351" t="b">
        <v>0</v>
      </c>
    </row>
    <row r="352" spans="1:16" x14ac:dyDescent="0.25">
      <c r="A352" t="s">
        <v>2505</v>
      </c>
      <c r="B352" t="s">
        <v>13</v>
      </c>
      <c r="C352">
        <v>21</v>
      </c>
      <c r="D352" s="1">
        <v>4</v>
      </c>
      <c r="E352" s="1">
        <f>tbl_data[[#This Row],[market_value]]*1000000</f>
        <v>4000000</v>
      </c>
      <c r="F352" t="str">
        <f>VLOOKUP(tbl_data[[#This Row],[country_from]],tbl_country_from[],2,FALSE)</f>
        <v>North America</v>
      </c>
      <c r="G352" t="s">
        <v>572</v>
      </c>
      <c r="H352" t="s">
        <v>573</v>
      </c>
      <c r="I352" t="s">
        <v>872</v>
      </c>
      <c r="J352" t="str">
        <f>VLOOKUP(tbl_data[[#This Row],[country_to]],tbl_country_to[],2,FALSE)</f>
        <v>Europe</v>
      </c>
      <c r="K352" t="s">
        <v>21</v>
      </c>
      <c r="L352" t="s">
        <v>22</v>
      </c>
      <c r="M352" t="s">
        <v>132</v>
      </c>
      <c r="N352" s="2">
        <v>4</v>
      </c>
      <c r="O352" s="2">
        <f>tbl_data[[#This Row],[fee]]*1000000</f>
        <v>4000000</v>
      </c>
      <c r="P352" t="b">
        <v>0</v>
      </c>
    </row>
    <row r="353" spans="1:16" x14ac:dyDescent="0.25">
      <c r="A353" t="s">
        <v>873</v>
      </c>
      <c r="B353" t="s">
        <v>2824</v>
      </c>
      <c r="C353">
        <v>25</v>
      </c>
      <c r="D353" s="1">
        <v>3</v>
      </c>
      <c r="E353" s="1">
        <f>tbl_data[[#This Row],[market_value]]*1000000</f>
        <v>3000000</v>
      </c>
      <c r="F353" t="str">
        <f>VLOOKUP(tbl_data[[#This Row],[country_from]],tbl_country_from[],2,FALSE)</f>
        <v>Europe</v>
      </c>
      <c r="G353" t="s">
        <v>112</v>
      </c>
      <c r="H353" t="s">
        <v>113</v>
      </c>
      <c r="I353" t="s">
        <v>322</v>
      </c>
      <c r="J353" t="str">
        <f>VLOOKUP(tbl_data[[#This Row],[country_to]],tbl_country_to[],2,FALSE)</f>
        <v>Europe</v>
      </c>
      <c r="K353" t="s">
        <v>17</v>
      </c>
      <c r="L353" t="s">
        <v>148</v>
      </c>
      <c r="M353" t="s">
        <v>149</v>
      </c>
      <c r="N353" s="2">
        <v>4</v>
      </c>
      <c r="O353" s="2">
        <f>tbl_data[[#This Row],[fee]]*1000000</f>
        <v>4000000</v>
      </c>
      <c r="P353" t="b">
        <v>0</v>
      </c>
    </row>
    <row r="354" spans="1:16" x14ac:dyDescent="0.25">
      <c r="A354" t="s">
        <v>2506</v>
      </c>
      <c r="B354" t="s">
        <v>2825</v>
      </c>
      <c r="C354">
        <v>24</v>
      </c>
      <c r="D354" s="1">
        <v>3.5</v>
      </c>
      <c r="E354" s="1">
        <f>tbl_data[[#This Row],[market_value]]*1000000</f>
        <v>3500000</v>
      </c>
      <c r="F354" t="str">
        <f>VLOOKUP(tbl_data[[#This Row],[country_from]],tbl_country_from[],2,FALSE)</f>
        <v>Europe</v>
      </c>
      <c r="G354" t="s">
        <v>35</v>
      </c>
      <c r="H354" t="s">
        <v>36</v>
      </c>
      <c r="I354" t="s">
        <v>874</v>
      </c>
      <c r="J354" t="str">
        <f>VLOOKUP(tbl_data[[#This Row],[country_to]],tbl_country_to[],2,FALSE)</f>
        <v>Europe</v>
      </c>
      <c r="K354" t="s">
        <v>35</v>
      </c>
      <c r="L354" t="s">
        <v>36</v>
      </c>
      <c r="M354" t="s">
        <v>84</v>
      </c>
      <c r="N354" s="2">
        <v>4</v>
      </c>
      <c r="O354" s="2">
        <f>tbl_data[[#This Row],[fee]]*1000000</f>
        <v>4000000</v>
      </c>
      <c r="P354" t="b">
        <v>0</v>
      </c>
    </row>
    <row r="355" spans="1:16" x14ac:dyDescent="0.25">
      <c r="A355" t="s">
        <v>875</v>
      </c>
      <c r="B355" t="s">
        <v>2824</v>
      </c>
      <c r="C355">
        <v>19</v>
      </c>
      <c r="D355" s="1">
        <v>2</v>
      </c>
      <c r="E355" s="1">
        <f>tbl_data[[#This Row],[market_value]]*1000000</f>
        <v>2000000</v>
      </c>
      <c r="F355" t="str">
        <f>VLOOKUP(tbl_data[[#This Row],[country_from]],tbl_country_from[],2,FALSE)</f>
        <v>Europe</v>
      </c>
      <c r="G355" t="s">
        <v>63</v>
      </c>
      <c r="H355" t="s">
        <v>315</v>
      </c>
      <c r="I355" t="s">
        <v>2507</v>
      </c>
      <c r="J355" t="str">
        <f>VLOOKUP(tbl_data[[#This Row],[country_to]],tbl_country_to[],2,FALSE)</f>
        <v>Europe</v>
      </c>
      <c r="K355" t="s">
        <v>63</v>
      </c>
      <c r="L355" t="s">
        <v>30</v>
      </c>
      <c r="M355" t="s">
        <v>92</v>
      </c>
      <c r="N355" s="2">
        <v>4</v>
      </c>
      <c r="O355" s="2">
        <f>tbl_data[[#This Row],[fee]]*1000000</f>
        <v>4000000</v>
      </c>
      <c r="P355" t="b">
        <v>0</v>
      </c>
    </row>
    <row r="356" spans="1:16" x14ac:dyDescent="0.25">
      <c r="A356" t="s">
        <v>876</v>
      </c>
      <c r="B356" t="s">
        <v>26</v>
      </c>
      <c r="C356">
        <v>21</v>
      </c>
      <c r="D356" s="1">
        <v>0.8</v>
      </c>
      <c r="E356" s="1">
        <f>tbl_data[[#This Row],[market_value]]*1000000</f>
        <v>800000</v>
      </c>
      <c r="F356" t="str">
        <f>VLOOKUP(tbl_data[[#This Row],[country_from]],tbl_country_from[],2,FALSE)</f>
        <v>South America</v>
      </c>
      <c r="G356" t="s">
        <v>579</v>
      </c>
      <c r="H356" t="s">
        <v>580</v>
      </c>
      <c r="I356" t="s">
        <v>2508</v>
      </c>
      <c r="J356" t="str">
        <f>VLOOKUP(tbl_data[[#This Row],[country_to]],tbl_country_to[],2,FALSE)</f>
        <v>Europe</v>
      </c>
      <c r="K356" t="s">
        <v>44</v>
      </c>
      <c r="L356" t="s">
        <v>45</v>
      </c>
      <c r="M356" t="s">
        <v>190</v>
      </c>
      <c r="N356" s="2">
        <v>4</v>
      </c>
      <c r="O356" s="2">
        <f>tbl_data[[#This Row],[fee]]*1000000</f>
        <v>4000000</v>
      </c>
      <c r="P356" t="b">
        <v>0</v>
      </c>
    </row>
    <row r="357" spans="1:16" x14ac:dyDescent="0.25">
      <c r="A357" t="s">
        <v>877</v>
      </c>
      <c r="B357" t="s">
        <v>2824</v>
      </c>
      <c r="C357">
        <v>21</v>
      </c>
      <c r="D357" s="1">
        <v>1.2</v>
      </c>
      <c r="E357" s="1">
        <f>tbl_data[[#This Row],[market_value]]*1000000</f>
        <v>1200000</v>
      </c>
      <c r="F357" t="str">
        <f>VLOOKUP(tbl_data[[#This Row],[country_from]],tbl_country_from[],2,FALSE)</f>
        <v>Europe</v>
      </c>
      <c r="G357" t="s">
        <v>112</v>
      </c>
      <c r="H357" t="s">
        <v>113</v>
      </c>
      <c r="I357" t="s">
        <v>669</v>
      </c>
      <c r="J357" t="str">
        <f>VLOOKUP(tbl_data[[#This Row],[country_to]],tbl_country_to[],2,FALSE)</f>
        <v>Europe</v>
      </c>
      <c r="K357" t="s">
        <v>17</v>
      </c>
      <c r="L357" t="s">
        <v>148</v>
      </c>
      <c r="M357" t="s">
        <v>149</v>
      </c>
      <c r="N357" s="2">
        <v>4</v>
      </c>
      <c r="O357" s="2">
        <f>tbl_data[[#This Row],[fee]]*1000000</f>
        <v>4000000</v>
      </c>
      <c r="P357" t="b">
        <v>0</v>
      </c>
    </row>
    <row r="358" spans="1:16" x14ac:dyDescent="0.25">
      <c r="A358" t="s">
        <v>2631</v>
      </c>
      <c r="B358" t="s">
        <v>2826</v>
      </c>
      <c r="C358">
        <v>22</v>
      </c>
      <c r="D358" s="1">
        <v>2.5</v>
      </c>
      <c r="E358" s="1">
        <f>tbl_data[[#This Row],[market_value]]*1000000</f>
        <v>2500000</v>
      </c>
      <c r="F358" t="str">
        <f>VLOOKUP(tbl_data[[#This Row],[country_from]],tbl_country_from[],2,FALSE)</f>
        <v>South America</v>
      </c>
      <c r="G358" t="s">
        <v>280</v>
      </c>
      <c r="H358" t="s">
        <v>281</v>
      </c>
      <c r="I358" t="s">
        <v>878</v>
      </c>
      <c r="J358" t="str">
        <f>VLOOKUP(tbl_data[[#This Row],[country_to]],tbl_country_to[],2,FALSE)</f>
        <v>Europe</v>
      </c>
      <c r="K358" t="s">
        <v>32</v>
      </c>
      <c r="L358" t="s">
        <v>33</v>
      </c>
      <c r="M358" t="s">
        <v>508</v>
      </c>
      <c r="N358" s="2">
        <v>4</v>
      </c>
      <c r="O358" s="2">
        <f>tbl_data[[#This Row],[fee]]*1000000</f>
        <v>4000000</v>
      </c>
      <c r="P358" t="b">
        <v>0</v>
      </c>
    </row>
    <row r="359" spans="1:16" x14ac:dyDescent="0.25">
      <c r="A359" t="s">
        <v>879</v>
      </c>
      <c r="B359" t="s">
        <v>2824</v>
      </c>
      <c r="C359">
        <v>24</v>
      </c>
      <c r="D359" s="1">
        <v>1.5</v>
      </c>
      <c r="E359" s="1">
        <f>tbl_data[[#This Row],[market_value]]*1000000</f>
        <v>1500000</v>
      </c>
      <c r="F359" t="str">
        <f>VLOOKUP(tbl_data[[#This Row],[country_from]],tbl_country_from[],2,FALSE)</f>
        <v>Europe</v>
      </c>
      <c r="G359" t="s">
        <v>35</v>
      </c>
      <c r="H359" t="s">
        <v>36</v>
      </c>
      <c r="I359" t="s">
        <v>874</v>
      </c>
      <c r="J359" t="str">
        <f>VLOOKUP(tbl_data[[#This Row],[country_to]],tbl_country_to[],2,FALSE)</f>
        <v>Europe</v>
      </c>
      <c r="K359" t="s">
        <v>35</v>
      </c>
      <c r="L359" t="s">
        <v>36</v>
      </c>
      <c r="M359" t="s">
        <v>75</v>
      </c>
      <c r="N359" s="2">
        <v>4</v>
      </c>
      <c r="O359" s="2">
        <f>tbl_data[[#This Row],[fee]]*1000000</f>
        <v>4000000</v>
      </c>
      <c r="P359" t="b">
        <v>0</v>
      </c>
    </row>
    <row r="360" spans="1:16" x14ac:dyDescent="0.25">
      <c r="A360" t="s">
        <v>1413</v>
      </c>
      <c r="B360" t="s">
        <v>13</v>
      </c>
      <c r="C360">
        <v>24</v>
      </c>
      <c r="D360" s="1">
        <v>2.2000000000000002</v>
      </c>
      <c r="E360" s="1">
        <f>tbl_data[[#This Row],[market_value]]*1000000</f>
        <v>2200000</v>
      </c>
      <c r="F360" t="str">
        <f>VLOOKUP(tbl_data[[#This Row],[country_from]],tbl_country_from[],2,FALSE)</f>
        <v>Europe</v>
      </c>
      <c r="G360" t="s">
        <v>401</v>
      </c>
      <c r="H360" t="s">
        <v>402</v>
      </c>
      <c r="I360" t="s">
        <v>489</v>
      </c>
      <c r="J360" t="str">
        <f>VLOOKUP(tbl_data[[#This Row],[country_to]],tbl_country_to[],2,FALSE)</f>
        <v>Europe</v>
      </c>
      <c r="K360" t="s">
        <v>14</v>
      </c>
      <c r="L360" t="s">
        <v>15</v>
      </c>
      <c r="M360" t="s">
        <v>348</v>
      </c>
      <c r="N360" s="2">
        <v>4</v>
      </c>
      <c r="O360" s="2">
        <f>tbl_data[[#This Row],[fee]]*1000000</f>
        <v>4000000</v>
      </c>
      <c r="P360" t="b">
        <v>0</v>
      </c>
    </row>
    <row r="361" spans="1:16" x14ac:dyDescent="0.25">
      <c r="A361" t="s">
        <v>970</v>
      </c>
      <c r="B361" t="s">
        <v>2824</v>
      </c>
      <c r="C361">
        <v>25</v>
      </c>
      <c r="D361" s="1">
        <v>3.5</v>
      </c>
      <c r="E361" s="1">
        <f>tbl_data[[#This Row],[market_value]]*1000000</f>
        <v>3500000</v>
      </c>
      <c r="F361" t="str">
        <f>VLOOKUP(tbl_data[[#This Row],[country_from]],tbl_country_from[],2,FALSE)</f>
        <v>South America</v>
      </c>
      <c r="G361" t="s">
        <v>280</v>
      </c>
      <c r="H361" t="s">
        <v>281</v>
      </c>
      <c r="I361" t="s">
        <v>971</v>
      </c>
      <c r="J361" t="str">
        <f>VLOOKUP(tbl_data[[#This Row],[country_to]],tbl_country_to[],2,FALSE)</f>
        <v>North America</v>
      </c>
      <c r="K361" t="s">
        <v>572</v>
      </c>
      <c r="L361" t="s">
        <v>573</v>
      </c>
      <c r="M361" t="s">
        <v>872</v>
      </c>
      <c r="N361" s="2">
        <v>3.9</v>
      </c>
      <c r="O361" s="2">
        <f>tbl_data[[#This Row],[fee]]*1000000</f>
        <v>3900000</v>
      </c>
      <c r="P361" t="b">
        <v>0</v>
      </c>
    </row>
    <row r="362" spans="1:16" x14ac:dyDescent="0.25">
      <c r="A362" t="s">
        <v>2814</v>
      </c>
      <c r="B362" t="s">
        <v>26</v>
      </c>
      <c r="C362">
        <v>18</v>
      </c>
      <c r="D362" s="1">
        <v>0.6</v>
      </c>
      <c r="E362" s="1">
        <f>tbl_data[[#This Row],[market_value]]*1000000</f>
        <v>600000</v>
      </c>
      <c r="F362" t="str">
        <f>VLOOKUP(tbl_data[[#This Row],[country_from]],tbl_country_from[],2,FALSE)</f>
        <v>South America</v>
      </c>
      <c r="G362" t="s">
        <v>799</v>
      </c>
      <c r="H362" t="s">
        <v>800</v>
      </c>
      <c r="I362" t="s">
        <v>972</v>
      </c>
      <c r="J362" t="str">
        <f>VLOOKUP(tbl_data[[#This Row],[country_to]],tbl_country_to[],2,FALSE)</f>
        <v>Europe</v>
      </c>
      <c r="K362" t="s">
        <v>112</v>
      </c>
      <c r="L362" t="s">
        <v>113</v>
      </c>
      <c r="M362" t="s">
        <v>114</v>
      </c>
      <c r="N362" s="2">
        <v>3.9</v>
      </c>
      <c r="O362" s="2">
        <f>tbl_data[[#This Row],[fee]]*1000000</f>
        <v>3900000</v>
      </c>
      <c r="P362" t="b">
        <v>0</v>
      </c>
    </row>
    <row r="363" spans="1:16" x14ac:dyDescent="0.25">
      <c r="A363" t="s">
        <v>2724</v>
      </c>
      <c r="B363" t="s">
        <v>2825</v>
      </c>
      <c r="C363">
        <v>22</v>
      </c>
      <c r="D363" s="1">
        <v>1.5</v>
      </c>
      <c r="E363" s="1">
        <f>tbl_data[[#This Row],[market_value]]*1000000</f>
        <v>1500000</v>
      </c>
      <c r="F363" t="str">
        <f>VLOOKUP(tbl_data[[#This Row],[country_from]],tbl_country_from[],2,FALSE)</f>
        <v>South America</v>
      </c>
      <c r="G363" t="s">
        <v>855</v>
      </c>
      <c r="H363" t="s">
        <v>2588</v>
      </c>
      <c r="I363" t="s">
        <v>2600</v>
      </c>
      <c r="J363" t="str">
        <f>VLOOKUP(tbl_data[[#This Row],[country_to]],tbl_country_to[],2,FALSE)</f>
        <v>Europe</v>
      </c>
      <c r="K363" t="s">
        <v>17</v>
      </c>
      <c r="L363" t="s">
        <v>148</v>
      </c>
      <c r="M363" t="s">
        <v>370</v>
      </c>
      <c r="N363" s="2">
        <v>3.9</v>
      </c>
      <c r="O363" s="2">
        <f>tbl_data[[#This Row],[fee]]*1000000</f>
        <v>3900000</v>
      </c>
      <c r="P363" t="b">
        <v>0</v>
      </c>
    </row>
    <row r="364" spans="1:16" x14ac:dyDescent="0.25">
      <c r="A364" t="s">
        <v>588</v>
      </c>
      <c r="B364" t="s">
        <v>13</v>
      </c>
      <c r="C364">
        <v>24</v>
      </c>
      <c r="D364" s="1">
        <v>6.5</v>
      </c>
      <c r="E364" s="1">
        <f>tbl_data[[#This Row],[market_value]]*1000000</f>
        <v>6500000</v>
      </c>
      <c r="F364" t="str">
        <f>VLOOKUP(tbl_data[[#This Row],[country_from]],tbl_country_from[],2,FALSE)</f>
        <v>Africa</v>
      </c>
      <c r="G364" t="s">
        <v>589</v>
      </c>
      <c r="H364" t="s">
        <v>18</v>
      </c>
      <c r="I364" t="s">
        <v>590</v>
      </c>
      <c r="J364" t="str">
        <f>VLOOKUP(tbl_data[[#This Row],[country_to]],tbl_country_to[],2,FALSE)</f>
        <v>Europe</v>
      </c>
      <c r="K364" t="s">
        <v>187</v>
      </c>
      <c r="L364" t="s">
        <v>2468</v>
      </c>
      <c r="M364" t="s">
        <v>188</v>
      </c>
      <c r="N364" s="2">
        <v>3.85</v>
      </c>
      <c r="O364" s="2">
        <f>tbl_data[[#This Row],[fee]]*1000000</f>
        <v>3850000</v>
      </c>
      <c r="P364" t="b">
        <v>0</v>
      </c>
    </row>
    <row r="365" spans="1:16" x14ac:dyDescent="0.25">
      <c r="A365" t="s">
        <v>880</v>
      </c>
      <c r="B365" t="s">
        <v>2825</v>
      </c>
      <c r="C365">
        <v>27</v>
      </c>
      <c r="D365" s="1">
        <v>4</v>
      </c>
      <c r="E365" s="1">
        <f>tbl_data[[#This Row],[market_value]]*1000000</f>
        <v>4000000</v>
      </c>
      <c r="F365" t="str">
        <f>VLOOKUP(tbl_data[[#This Row],[country_from]],tbl_country_from[],2,FALSE)</f>
        <v>Europe</v>
      </c>
      <c r="G365" t="s">
        <v>35</v>
      </c>
      <c r="H365" t="s">
        <v>36</v>
      </c>
      <c r="I365" t="s">
        <v>726</v>
      </c>
      <c r="J365" t="str">
        <f>VLOOKUP(tbl_data[[#This Row],[country_to]],tbl_country_to[],2,FALSE)</f>
        <v>Europe</v>
      </c>
      <c r="K365" t="s">
        <v>35</v>
      </c>
      <c r="L365" t="s">
        <v>36</v>
      </c>
      <c r="M365" t="s">
        <v>75</v>
      </c>
      <c r="N365" s="2">
        <v>3.8</v>
      </c>
      <c r="O365" s="2">
        <f>tbl_data[[#This Row],[fee]]*1000000</f>
        <v>3800000</v>
      </c>
      <c r="P365" t="b">
        <v>0</v>
      </c>
    </row>
    <row r="366" spans="1:16" x14ac:dyDescent="0.25">
      <c r="A366" t="s">
        <v>973</v>
      </c>
      <c r="B366" t="s">
        <v>2825</v>
      </c>
      <c r="C366">
        <v>25</v>
      </c>
      <c r="D366" s="1">
        <v>2.5</v>
      </c>
      <c r="E366" s="1">
        <f>tbl_data[[#This Row],[market_value]]*1000000</f>
        <v>2500000</v>
      </c>
      <c r="F366" t="str">
        <f>VLOOKUP(tbl_data[[#This Row],[country_from]],tbl_country_from[],2,FALSE)</f>
        <v>Europe</v>
      </c>
      <c r="G366" t="s">
        <v>35</v>
      </c>
      <c r="H366" t="s">
        <v>36</v>
      </c>
      <c r="I366" t="s">
        <v>2729</v>
      </c>
      <c r="J366" t="str">
        <f>VLOOKUP(tbl_data[[#This Row],[country_to]],tbl_country_to[],2,FALSE)</f>
        <v>Europe</v>
      </c>
      <c r="K366" t="s">
        <v>44</v>
      </c>
      <c r="L366" t="s">
        <v>45</v>
      </c>
      <c r="M366" t="s">
        <v>514</v>
      </c>
      <c r="N366" s="2">
        <v>3.8</v>
      </c>
      <c r="O366" s="2">
        <f>tbl_data[[#This Row],[fee]]*1000000</f>
        <v>3800000</v>
      </c>
      <c r="P366" t="b">
        <v>0</v>
      </c>
    </row>
    <row r="367" spans="1:16" x14ac:dyDescent="0.25">
      <c r="A367" t="s">
        <v>881</v>
      </c>
      <c r="B367" t="s">
        <v>2825</v>
      </c>
      <c r="C367">
        <v>24</v>
      </c>
      <c r="D367" s="1">
        <v>4</v>
      </c>
      <c r="E367" s="1">
        <f>tbl_data[[#This Row],[market_value]]*1000000</f>
        <v>4000000</v>
      </c>
      <c r="F367" t="str">
        <f>VLOOKUP(tbl_data[[#This Row],[country_from]],tbl_country_from[],2,FALSE)</f>
        <v>Europe</v>
      </c>
      <c r="G367" t="s">
        <v>112</v>
      </c>
      <c r="H367" t="s">
        <v>113</v>
      </c>
      <c r="I367" t="s">
        <v>322</v>
      </c>
      <c r="J367" t="str">
        <f>VLOOKUP(tbl_data[[#This Row],[country_to]],tbl_country_to[],2,FALSE)</f>
        <v>Europe</v>
      </c>
      <c r="K367" t="s">
        <v>44</v>
      </c>
      <c r="L367" t="s">
        <v>45</v>
      </c>
      <c r="M367" t="s">
        <v>190</v>
      </c>
      <c r="N367" s="2">
        <v>3.7</v>
      </c>
      <c r="O367" s="2">
        <f>tbl_data[[#This Row],[fee]]*1000000</f>
        <v>3700000</v>
      </c>
      <c r="P367" t="b">
        <v>0</v>
      </c>
    </row>
    <row r="368" spans="1:16" x14ac:dyDescent="0.25">
      <c r="A368" t="s">
        <v>978</v>
      </c>
      <c r="B368" t="s">
        <v>2826</v>
      </c>
      <c r="C368">
        <v>21</v>
      </c>
      <c r="D368" s="1">
        <v>3</v>
      </c>
      <c r="E368" s="1">
        <f>tbl_data[[#This Row],[market_value]]*1000000</f>
        <v>3000000</v>
      </c>
      <c r="F368" t="str">
        <f>VLOOKUP(tbl_data[[#This Row],[country_from]],tbl_country_from[],2,FALSE)</f>
        <v>Europe</v>
      </c>
      <c r="G368" t="s">
        <v>14</v>
      </c>
      <c r="H368" t="s">
        <v>480</v>
      </c>
      <c r="I368" t="s">
        <v>731</v>
      </c>
      <c r="J368" t="str">
        <f>VLOOKUP(tbl_data[[#This Row],[country_to]],tbl_country_to[],2,FALSE)</f>
        <v>Europe</v>
      </c>
      <c r="K368" t="s">
        <v>14</v>
      </c>
      <c r="L368" t="s">
        <v>15</v>
      </c>
      <c r="M368" t="s">
        <v>135</v>
      </c>
      <c r="N368" s="2">
        <v>3.7</v>
      </c>
      <c r="O368" s="2">
        <f>tbl_data[[#This Row],[fee]]*1000000</f>
        <v>3700000</v>
      </c>
      <c r="P368" t="b">
        <v>0</v>
      </c>
    </row>
    <row r="369" spans="1:16" x14ac:dyDescent="0.25">
      <c r="A369" t="s">
        <v>979</v>
      </c>
      <c r="B369" t="s">
        <v>2824</v>
      </c>
      <c r="C369">
        <v>29</v>
      </c>
      <c r="D369" s="1">
        <v>3.5</v>
      </c>
      <c r="E369" s="1">
        <f>tbl_data[[#This Row],[market_value]]*1000000</f>
        <v>3500000</v>
      </c>
      <c r="F369" t="str">
        <f>VLOOKUP(tbl_data[[#This Row],[country_from]],tbl_country_from[],2,FALSE)</f>
        <v>South America</v>
      </c>
      <c r="G369" t="s">
        <v>266</v>
      </c>
      <c r="H369" t="s">
        <v>45</v>
      </c>
      <c r="I369" t="s">
        <v>2456</v>
      </c>
      <c r="J369" t="str">
        <f>VLOOKUP(tbl_data[[#This Row],[country_to]],tbl_country_to[],2,FALSE)</f>
        <v>North America</v>
      </c>
      <c r="K369" t="s">
        <v>299</v>
      </c>
      <c r="L369" t="s">
        <v>141</v>
      </c>
      <c r="M369" t="s">
        <v>980</v>
      </c>
      <c r="N369" s="2">
        <v>3.64</v>
      </c>
      <c r="O369" s="2">
        <f>tbl_data[[#This Row],[fee]]*1000000</f>
        <v>3640000</v>
      </c>
      <c r="P369" t="b">
        <v>0</v>
      </c>
    </row>
    <row r="370" spans="1:16" x14ac:dyDescent="0.25">
      <c r="A370" t="s">
        <v>439</v>
      </c>
      <c r="B370" t="s">
        <v>218</v>
      </c>
      <c r="C370">
        <v>30</v>
      </c>
      <c r="D370" s="1">
        <v>9</v>
      </c>
      <c r="E370" s="1">
        <f>tbl_data[[#This Row],[market_value]]*1000000</f>
        <v>9000000</v>
      </c>
      <c r="F370" t="str">
        <f>VLOOKUP(tbl_data[[#This Row],[country_from]],tbl_country_from[],2,FALSE)</f>
        <v>Europe</v>
      </c>
      <c r="G370" t="s">
        <v>17</v>
      </c>
      <c r="H370" t="s">
        <v>18</v>
      </c>
      <c r="I370" t="s">
        <v>66</v>
      </c>
      <c r="J370" t="str">
        <f>VLOOKUP(tbl_data[[#This Row],[country_to]],tbl_country_to[],2,FALSE)</f>
        <v>Europe</v>
      </c>
      <c r="K370" t="s">
        <v>17</v>
      </c>
      <c r="L370" t="s">
        <v>18</v>
      </c>
      <c r="M370" t="s">
        <v>117</v>
      </c>
      <c r="N370" s="2">
        <v>3.6</v>
      </c>
      <c r="O370" s="2">
        <f>tbl_data[[#This Row],[fee]]*1000000</f>
        <v>3600000</v>
      </c>
      <c r="P370" t="b">
        <v>0</v>
      </c>
    </row>
    <row r="371" spans="1:16" x14ac:dyDescent="0.25">
      <c r="A371" t="s">
        <v>487</v>
      </c>
      <c r="B371" t="s">
        <v>2825</v>
      </c>
      <c r="C371">
        <v>22</v>
      </c>
      <c r="D371" s="1">
        <v>8</v>
      </c>
      <c r="E371" s="1">
        <f>tbl_data[[#This Row],[market_value]]*1000000</f>
        <v>8000000</v>
      </c>
      <c r="F371" t="str">
        <f>VLOOKUP(tbl_data[[#This Row],[country_from]],tbl_country_from[],2,FALSE)</f>
        <v>Europe</v>
      </c>
      <c r="G371" t="s">
        <v>401</v>
      </c>
      <c r="H371" t="s">
        <v>402</v>
      </c>
      <c r="I371" t="s">
        <v>488</v>
      </c>
      <c r="J371" t="str">
        <f>VLOOKUP(tbl_data[[#This Row],[country_to]],tbl_country_to[],2,FALSE)</f>
        <v>Europe</v>
      </c>
      <c r="K371" t="s">
        <v>401</v>
      </c>
      <c r="L371" t="s">
        <v>402</v>
      </c>
      <c r="M371" t="s">
        <v>489</v>
      </c>
      <c r="N371" s="2">
        <v>3.6</v>
      </c>
      <c r="O371" s="2">
        <f>tbl_data[[#This Row],[fee]]*1000000</f>
        <v>3600000</v>
      </c>
      <c r="P371" t="b">
        <v>0</v>
      </c>
    </row>
    <row r="372" spans="1:16" x14ac:dyDescent="0.25">
      <c r="A372" t="s">
        <v>882</v>
      </c>
      <c r="B372" t="s">
        <v>13</v>
      </c>
      <c r="C372">
        <v>23</v>
      </c>
      <c r="D372" s="1">
        <v>4</v>
      </c>
      <c r="E372" s="1">
        <f>tbl_data[[#This Row],[market_value]]*1000000</f>
        <v>4000000</v>
      </c>
      <c r="F372" t="str">
        <f>VLOOKUP(tbl_data[[#This Row],[country_from]],tbl_country_from[],2,FALSE)</f>
        <v>Europe</v>
      </c>
      <c r="G372" t="s">
        <v>17</v>
      </c>
      <c r="H372" t="s">
        <v>18</v>
      </c>
      <c r="I372" t="s">
        <v>193</v>
      </c>
      <c r="J372" t="str">
        <f>VLOOKUP(tbl_data[[#This Row],[country_to]],tbl_country_to[],2,FALSE)</f>
        <v>Europe</v>
      </c>
      <c r="K372" t="s">
        <v>17</v>
      </c>
      <c r="L372" t="s">
        <v>148</v>
      </c>
      <c r="M372" t="s">
        <v>297</v>
      </c>
      <c r="N372" s="2">
        <v>3.6</v>
      </c>
      <c r="O372" s="2">
        <f>tbl_data[[#This Row],[fee]]*1000000</f>
        <v>3600000</v>
      </c>
      <c r="P372" t="b">
        <v>0</v>
      </c>
    </row>
    <row r="373" spans="1:16" x14ac:dyDescent="0.25">
      <c r="A373" t="s">
        <v>981</v>
      </c>
      <c r="B373" t="s">
        <v>2826</v>
      </c>
      <c r="C373">
        <v>21</v>
      </c>
      <c r="D373" s="1">
        <v>3.2</v>
      </c>
      <c r="E373" s="1">
        <f>tbl_data[[#This Row],[market_value]]*1000000</f>
        <v>3200000</v>
      </c>
      <c r="F373" t="str">
        <f>VLOOKUP(tbl_data[[#This Row],[country_from]],tbl_country_from[],2,FALSE)</f>
        <v>Europe</v>
      </c>
      <c r="G373" t="s">
        <v>187</v>
      </c>
      <c r="H373" t="s">
        <v>2468</v>
      </c>
      <c r="I373" t="s">
        <v>919</v>
      </c>
      <c r="J373" t="str">
        <f>VLOOKUP(tbl_data[[#This Row],[country_to]],tbl_country_to[],2,FALSE)</f>
        <v>Europe</v>
      </c>
      <c r="K373" t="s">
        <v>187</v>
      </c>
      <c r="L373" t="s">
        <v>2468</v>
      </c>
      <c r="M373" t="s">
        <v>239</v>
      </c>
      <c r="N373" s="2">
        <v>3.6</v>
      </c>
      <c r="O373" s="2">
        <f>tbl_data[[#This Row],[fee]]*1000000</f>
        <v>3600000</v>
      </c>
      <c r="P373" t="b">
        <v>0</v>
      </c>
    </row>
    <row r="374" spans="1:16" x14ac:dyDescent="0.25">
      <c r="A374" t="s">
        <v>982</v>
      </c>
      <c r="B374" t="s">
        <v>2826</v>
      </c>
      <c r="C374">
        <v>20</v>
      </c>
      <c r="D374" s="1">
        <v>3</v>
      </c>
      <c r="E374" s="1">
        <f>tbl_data[[#This Row],[market_value]]*1000000</f>
        <v>3000000</v>
      </c>
      <c r="F374" t="str">
        <f>VLOOKUP(tbl_data[[#This Row],[country_from]],tbl_country_from[],2,FALSE)</f>
        <v>Europe</v>
      </c>
      <c r="G374" t="s">
        <v>155</v>
      </c>
      <c r="H374" t="s">
        <v>156</v>
      </c>
      <c r="I374" t="s">
        <v>983</v>
      </c>
      <c r="J374" t="str">
        <f>VLOOKUP(tbl_data[[#This Row],[country_to]],tbl_country_to[],2,FALSE)</f>
        <v>Europe</v>
      </c>
      <c r="K374" t="s">
        <v>44</v>
      </c>
      <c r="L374" t="s">
        <v>45</v>
      </c>
      <c r="M374" t="s">
        <v>190</v>
      </c>
      <c r="N374" s="2">
        <v>3.6</v>
      </c>
      <c r="O374" s="2">
        <f>tbl_data[[#This Row],[fee]]*1000000</f>
        <v>3600000</v>
      </c>
      <c r="P374" t="b">
        <v>0</v>
      </c>
    </row>
    <row r="375" spans="1:16" x14ac:dyDescent="0.25">
      <c r="A375" t="s">
        <v>231</v>
      </c>
      <c r="B375" t="s">
        <v>13</v>
      </c>
      <c r="C375">
        <v>27</v>
      </c>
      <c r="D375" s="1">
        <v>17</v>
      </c>
      <c r="E375" s="1">
        <f>tbl_data[[#This Row],[market_value]]*1000000</f>
        <v>17000000</v>
      </c>
      <c r="F375" t="str">
        <f>VLOOKUP(tbl_data[[#This Row],[country_from]],tbl_country_from[],2,FALSE)</f>
        <v>Europe</v>
      </c>
      <c r="G375" t="s">
        <v>44</v>
      </c>
      <c r="H375" t="s">
        <v>45</v>
      </c>
      <c r="I375" t="s">
        <v>190</v>
      </c>
      <c r="J375" t="str">
        <f>VLOOKUP(tbl_data[[#This Row],[country_to]],tbl_country_to[],2,FALSE)</f>
        <v>Europe</v>
      </c>
      <c r="K375" t="s">
        <v>44</v>
      </c>
      <c r="L375" t="s">
        <v>45</v>
      </c>
      <c r="M375" t="s">
        <v>62</v>
      </c>
      <c r="N375" s="2">
        <v>3.5</v>
      </c>
      <c r="O375" s="2">
        <f>tbl_data[[#This Row],[fee]]*1000000</f>
        <v>3500000</v>
      </c>
      <c r="P375" t="b">
        <v>1</v>
      </c>
    </row>
    <row r="376" spans="1:16" x14ac:dyDescent="0.25">
      <c r="A376" t="s">
        <v>406</v>
      </c>
      <c r="B376" t="s">
        <v>13</v>
      </c>
      <c r="C376">
        <v>28</v>
      </c>
      <c r="D376" s="1">
        <v>10</v>
      </c>
      <c r="E376" s="1">
        <f>tbl_data[[#This Row],[market_value]]*1000000</f>
        <v>10000000</v>
      </c>
      <c r="F376" t="str">
        <f>VLOOKUP(tbl_data[[#This Row],[country_from]],tbl_country_from[],2,FALSE)</f>
        <v>Europe</v>
      </c>
      <c r="G376" t="s">
        <v>17</v>
      </c>
      <c r="H376" t="s">
        <v>18</v>
      </c>
      <c r="I376" t="s">
        <v>28</v>
      </c>
      <c r="J376" t="str">
        <f>VLOOKUP(tbl_data[[#This Row],[country_to]],tbl_country_to[],2,FALSE)</f>
        <v>Europe</v>
      </c>
      <c r="K376" t="s">
        <v>187</v>
      </c>
      <c r="L376" t="s">
        <v>2468</v>
      </c>
      <c r="M376" t="s">
        <v>203</v>
      </c>
      <c r="N376" s="2">
        <v>3.5</v>
      </c>
      <c r="O376" s="2">
        <f>tbl_data[[#This Row],[fee]]*1000000</f>
        <v>3500000</v>
      </c>
      <c r="P376" t="b">
        <v>0</v>
      </c>
    </row>
    <row r="377" spans="1:16" x14ac:dyDescent="0.25">
      <c r="A377" t="s">
        <v>440</v>
      </c>
      <c r="B377" t="s">
        <v>2825</v>
      </c>
      <c r="C377">
        <v>25</v>
      </c>
      <c r="D377" s="1">
        <v>9</v>
      </c>
      <c r="E377" s="1">
        <f>tbl_data[[#This Row],[market_value]]*1000000</f>
        <v>9000000</v>
      </c>
      <c r="F377" t="str">
        <f>VLOOKUP(tbl_data[[#This Row],[country_from]],tbl_country_from[],2,FALSE)</f>
        <v>Europe</v>
      </c>
      <c r="G377" t="s">
        <v>441</v>
      </c>
      <c r="H377" t="s">
        <v>442</v>
      </c>
      <c r="I377" t="s">
        <v>443</v>
      </c>
      <c r="J377" t="str">
        <f>VLOOKUP(tbl_data[[#This Row],[country_to]],tbl_country_to[],2,FALSE)</f>
        <v>Europe</v>
      </c>
      <c r="K377" t="s">
        <v>14</v>
      </c>
      <c r="L377" t="s">
        <v>15</v>
      </c>
      <c r="M377" t="s">
        <v>152</v>
      </c>
      <c r="N377" s="2">
        <v>3.5</v>
      </c>
      <c r="O377" s="2">
        <f>tbl_data[[#This Row],[fee]]*1000000</f>
        <v>3500000</v>
      </c>
      <c r="P377" t="b">
        <v>0</v>
      </c>
    </row>
    <row r="378" spans="1:16" x14ac:dyDescent="0.25">
      <c r="A378" t="s">
        <v>551</v>
      </c>
      <c r="B378" t="s">
        <v>2824</v>
      </c>
      <c r="C378">
        <v>19</v>
      </c>
      <c r="D378" s="1">
        <v>7</v>
      </c>
      <c r="E378" s="1">
        <f>tbl_data[[#This Row],[market_value]]*1000000</f>
        <v>7000000</v>
      </c>
      <c r="F378" t="str">
        <f>VLOOKUP(tbl_data[[#This Row],[country_from]],tbl_country_from[],2,FALSE)</f>
        <v>South America</v>
      </c>
      <c r="G378" t="s">
        <v>266</v>
      </c>
      <c r="H378" t="s">
        <v>45</v>
      </c>
      <c r="I378" t="s">
        <v>2456</v>
      </c>
      <c r="J378" t="str">
        <f>VLOOKUP(tbl_data[[#This Row],[country_to]],tbl_country_to[],2,FALSE)</f>
        <v>Europe</v>
      </c>
      <c r="K378" t="s">
        <v>17</v>
      </c>
      <c r="L378" t="s">
        <v>18</v>
      </c>
      <c r="M378" t="s">
        <v>66</v>
      </c>
      <c r="N378" s="2">
        <v>3.5</v>
      </c>
      <c r="O378" s="2">
        <f>tbl_data[[#This Row],[fee]]*1000000</f>
        <v>3500000</v>
      </c>
      <c r="P378" t="b">
        <v>0</v>
      </c>
    </row>
    <row r="379" spans="1:16" x14ac:dyDescent="0.25">
      <c r="A379" t="s">
        <v>591</v>
      </c>
      <c r="B379" t="s">
        <v>26</v>
      </c>
      <c r="C379">
        <v>24</v>
      </c>
      <c r="D379" s="1">
        <v>6.5</v>
      </c>
      <c r="E379" s="1">
        <f>tbl_data[[#This Row],[market_value]]*1000000</f>
        <v>6500000</v>
      </c>
      <c r="F379" t="str">
        <f>VLOOKUP(tbl_data[[#This Row],[country_from]],tbl_country_from[],2,FALSE)</f>
        <v>Europe</v>
      </c>
      <c r="G379" t="s">
        <v>44</v>
      </c>
      <c r="H379" t="s">
        <v>45</v>
      </c>
      <c r="I379" t="s">
        <v>50</v>
      </c>
      <c r="J379" t="str">
        <f>VLOOKUP(tbl_data[[#This Row],[country_to]],tbl_country_to[],2,FALSE)</f>
        <v>Europe</v>
      </c>
      <c r="K379" t="s">
        <v>63</v>
      </c>
      <c r="L379" t="s">
        <v>30</v>
      </c>
      <c r="M379" t="s">
        <v>125</v>
      </c>
      <c r="N379" s="2">
        <v>3.5</v>
      </c>
      <c r="O379" s="2">
        <f>tbl_data[[#This Row],[fee]]*1000000</f>
        <v>3500000</v>
      </c>
      <c r="P379" t="b">
        <v>0</v>
      </c>
    </row>
    <row r="380" spans="1:16" x14ac:dyDescent="0.25">
      <c r="A380" t="s">
        <v>2677</v>
      </c>
      <c r="B380" t="s">
        <v>2824</v>
      </c>
      <c r="C380">
        <v>29</v>
      </c>
      <c r="D380" s="1">
        <v>6</v>
      </c>
      <c r="E380" s="1">
        <f>tbl_data[[#This Row],[market_value]]*1000000</f>
        <v>6000000</v>
      </c>
      <c r="F380" t="str">
        <f>VLOOKUP(tbl_data[[#This Row],[country_from]],tbl_country_from[],2,FALSE)</f>
        <v>Europe</v>
      </c>
      <c r="G380" t="s">
        <v>32</v>
      </c>
      <c r="H380" t="s">
        <v>334</v>
      </c>
      <c r="I380" t="s">
        <v>335</v>
      </c>
      <c r="J380" t="str">
        <f>VLOOKUP(tbl_data[[#This Row],[country_to]],tbl_country_to[],2,FALSE)</f>
        <v>North America</v>
      </c>
      <c r="K380" t="s">
        <v>572</v>
      </c>
      <c r="L380" t="s">
        <v>573</v>
      </c>
      <c r="M380" t="s">
        <v>2625</v>
      </c>
      <c r="N380" s="2">
        <v>3.5</v>
      </c>
      <c r="O380" s="2">
        <f>tbl_data[[#This Row],[fee]]*1000000</f>
        <v>3500000</v>
      </c>
      <c r="P380" t="b">
        <v>0</v>
      </c>
    </row>
    <row r="381" spans="1:16" x14ac:dyDescent="0.25">
      <c r="A381" t="s">
        <v>624</v>
      </c>
      <c r="B381" t="s">
        <v>13</v>
      </c>
      <c r="C381">
        <v>21</v>
      </c>
      <c r="D381" s="1">
        <v>6</v>
      </c>
      <c r="E381" s="1">
        <f>tbl_data[[#This Row],[market_value]]*1000000</f>
        <v>6000000</v>
      </c>
      <c r="F381" t="str">
        <f>VLOOKUP(tbl_data[[#This Row],[country_from]],tbl_country_from[],2,FALSE)</f>
        <v>Europe</v>
      </c>
      <c r="G381" t="s">
        <v>307</v>
      </c>
      <c r="H381" t="s">
        <v>483</v>
      </c>
      <c r="I381" t="s">
        <v>625</v>
      </c>
      <c r="J381" t="str">
        <f>VLOOKUP(tbl_data[[#This Row],[country_to]],tbl_country_to[],2,FALSE)</f>
        <v>Europe</v>
      </c>
      <c r="K381" t="s">
        <v>307</v>
      </c>
      <c r="L381" t="s">
        <v>178</v>
      </c>
      <c r="M381" t="s">
        <v>626</v>
      </c>
      <c r="N381" s="2">
        <v>3.5</v>
      </c>
      <c r="O381" s="2">
        <f>tbl_data[[#This Row],[fee]]*1000000</f>
        <v>3500000</v>
      </c>
      <c r="P381" t="b">
        <v>0</v>
      </c>
    </row>
    <row r="382" spans="1:16" x14ac:dyDescent="0.25">
      <c r="A382" t="s">
        <v>2765</v>
      </c>
      <c r="B382" t="s">
        <v>2825</v>
      </c>
      <c r="C382">
        <v>28</v>
      </c>
      <c r="D382" s="1">
        <v>6</v>
      </c>
      <c r="E382" s="1">
        <f>tbl_data[[#This Row],[market_value]]*1000000</f>
        <v>6000000</v>
      </c>
      <c r="F382" t="str">
        <f>VLOOKUP(tbl_data[[#This Row],[country_from]],tbl_country_from[],2,FALSE)</f>
        <v>Europe</v>
      </c>
      <c r="G382" t="s">
        <v>21</v>
      </c>
      <c r="H382" t="s">
        <v>22</v>
      </c>
      <c r="I382" t="s">
        <v>337</v>
      </c>
      <c r="J382" t="str">
        <f>VLOOKUP(tbl_data[[#This Row],[country_to]],tbl_country_to[],2,FALSE)</f>
        <v>Europe</v>
      </c>
      <c r="K382" t="s">
        <v>187</v>
      </c>
      <c r="L382" t="s">
        <v>2468</v>
      </c>
      <c r="M382" t="s">
        <v>188</v>
      </c>
      <c r="N382" s="2">
        <v>3.5</v>
      </c>
      <c r="O382" s="2">
        <f>tbl_data[[#This Row],[fee]]*1000000</f>
        <v>3500000</v>
      </c>
      <c r="P382" t="b">
        <v>0</v>
      </c>
    </row>
    <row r="383" spans="1:16" x14ac:dyDescent="0.25">
      <c r="A383" t="s">
        <v>723</v>
      </c>
      <c r="B383" t="s">
        <v>26</v>
      </c>
      <c r="C383">
        <v>24</v>
      </c>
      <c r="D383" s="1">
        <v>5</v>
      </c>
      <c r="E383" s="1">
        <f>tbl_data[[#This Row],[market_value]]*1000000</f>
        <v>5000000</v>
      </c>
      <c r="F383" t="str">
        <f>VLOOKUP(tbl_data[[#This Row],[country_from]],tbl_country_from[],2,FALSE)</f>
        <v>Europe</v>
      </c>
      <c r="G383" t="s">
        <v>14</v>
      </c>
      <c r="H383" t="s">
        <v>15</v>
      </c>
      <c r="I383" t="s">
        <v>379</v>
      </c>
      <c r="J383" t="str">
        <f>VLOOKUP(tbl_data[[#This Row],[country_to]],tbl_country_to[],2,FALSE)</f>
        <v>Europe</v>
      </c>
      <c r="K383" t="s">
        <v>14</v>
      </c>
      <c r="L383" t="s">
        <v>15</v>
      </c>
      <c r="M383" t="s">
        <v>209</v>
      </c>
      <c r="N383" s="2">
        <v>3.5</v>
      </c>
      <c r="O383" s="2">
        <f>tbl_data[[#This Row],[fee]]*1000000</f>
        <v>3500000</v>
      </c>
      <c r="P383" t="b">
        <v>0</v>
      </c>
    </row>
    <row r="384" spans="1:16" x14ac:dyDescent="0.25">
      <c r="A384" t="s">
        <v>724</v>
      </c>
      <c r="B384" t="s">
        <v>2825</v>
      </c>
      <c r="C384">
        <v>25</v>
      </c>
      <c r="D384" s="1">
        <v>5</v>
      </c>
      <c r="E384" s="1">
        <f>tbl_data[[#This Row],[market_value]]*1000000</f>
        <v>5000000</v>
      </c>
      <c r="F384" t="str">
        <f>VLOOKUP(tbl_data[[#This Row],[country_from]],tbl_country_from[],2,FALSE)</f>
        <v>Europe</v>
      </c>
      <c r="G384" t="s">
        <v>35</v>
      </c>
      <c r="H384" t="s">
        <v>36</v>
      </c>
      <c r="I384" t="s">
        <v>2437</v>
      </c>
      <c r="J384" t="str">
        <f>VLOOKUP(tbl_data[[#This Row],[country_to]],tbl_country_to[],2,FALSE)</f>
        <v>Europe</v>
      </c>
      <c r="K384" t="s">
        <v>35</v>
      </c>
      <c r="L384" t="s">
        <v>36</v>
      </c>
      <c r="M384" t="s">
        <v>84</v>
      </c>
      <c r="N384" s="2">
        <v>3.5</v>
      </c>
      <c r="O384" s="2">
        <f>tbl_data[[#This Row],[fee]]*1000000</f>
        <v>3500000</v>
      </c>
      <c r="P384" t="b">
        <v>0</v>
      </c>
    </row>
    <row r="385" spans="1:16" x14ac:dyDescent="0.25">
      <c r="A385" t="s">
        <v>725</v>
      </c>
      <c r="B385" t="s">
        <v>2825</v>
      </c>
      <c r="C385">
        <v>23</v>
      </c>
      <c r="D385" s="1">
        <v>5</v>
      </c>
      <c r="E385" s="1">
        <f>tbl_data[[#This Row],[market_value]]*1000000</f>
        <v>5000000</v>
      </c>
      <c r="F385" t="str">
        <f>VLOOKUP(tbl_data[[#This Row],[country_from]],tbl_country_from[],2,FALSE)</f>
        <v>Europe</v>
      </c>
      <c r="G385" t="s">
        <v>35</v>
      </c>
      <c r="H385" t="s">
        <v>36</v>
      </c>
      <c r="I385" t="s">
        <v>726</v>
      </c>
      <c r="J385" t="str">
        <f>VLOOKUP(tbl_data[[#This Row],[country_to]],tbl_country_to[],2,FALSE)</f>
        <v>Europe</v>
      </c>
      <c r="K385" t="s">
        <v>187</v>
      </c>
      <c r="L385" t="s">
        <v>2468</v>
      </c>
      <c r="M385" t="s">
        <v>203</v>
      </c>
      <c r="N385" s="2">
        <v>3.5</v>
      </c>
      <c r="O385" s="2">
        <f>tbl_data[[#This Row],[fee]]*1000000</f>
        <v>3500000</v>
      </c>
      <c r="P385" t="b">
        <v>0</v>
      </c>
    </row>
    <row r="386" spans="1:16" x14ac:dyDescent="0.25">
      <c r="A386" t="s">
        <v>727</v>
      </c>
      <c r="B386" t="s">
        <v>26</v>
      </c>
      <c r="C386">
        <v>24</v>
      </c>
      <c r="D386" s="1">
        <v>5</v>
      </c>
      <c r="E386" s="1">
        <f>tbl_data[[#This Row],[market_value]]*1000000</f>
        <v>5000000</v>
      </c>
      <c r="F386" t="str">
        <f>VLOOKUP(tbl_data[[#This Row],[country_from]],tbl_country_from[],2,FALSE)</f>
        <v>Europe</v>
      </c>
      <c r="G386" t="s">
        <v>14</v>
      </c>
      <c r="H386" t="s">
        <v>15</v>
      </c>
      <c r="I386" t="s">
        <v>348</v>
      </c>
      <c r="J386" t="str">
        <f>VLOOKUP(tbl_data[[#This Row],[country_to]],tbl_country_to[],2,FALSE)</f>
        <v>Europe</v>
      </c>
      <c r="K386" t="s">
        <v>112</v>
      </c>
      <c r="L386" t="s">
        <v>113</v>
      </c>
      <c r="M386" t="s">
        <v>509</v>
      </c>
      <c r="N386" s="2">
        <v>3.5</v>
      </c>
      <c r="O386" s="2">
        <f>tbl_data[[#This Row],[fee]]*1000000</f>
        <v>3500000</v>
      </c>
      <c r="P386" t="b">
        <v>0</v>
      </c>
    </row>
    <row r="387" spans="1:16" x14ac:dyDescent="0.25">
      <c r="A387" t="s">
        <v>2804</v>
      </c>
      <c r="B387" t="s">
        <v>26</v>
      </c>
      <c r="C387">
        <v>28</v>
      </c>
      <c r="D387" s="1">
        <v>5</v>
      </c>
      <c r="E387" s="1">
        <f>tbl_data[[#This Row],[market_value]]*1000000</f>
        <v>5000000</v>
      </c>
      <c r="F387" t="str">
        <f>VLOOKUP(tbl_data[[#This Row],[country_from]],tbl_country_from[],2,FALSE)</f>
        <v>Europe</v>
      </c>
      <c r="G387" t="s">
        <v>363</v>
      </c>
      <c r="H387" t="s">
        <v>364</v>
      </c>
      <c r="I387" t="s">
        <v>365</v>
      </c>
      <c r="J387" t="str">
        <f>VLOOKUP(tbl_data[[#This Row],[country_to]],tbl_country_to[],2,FALSE)</f>
        <v>Asia</v>
      </c>
      <c r="K387" t="s">
        <v>460</v>
      </c>
      <c r="L387" t="s">
        <v>461</v>
      </c>
      <c r="M387" t="s">
        <v>549</v>
      </c>
      <c r="N387" s="2">
        <v>3.5</v>
      </c>
      <c r="O387" s="2">
        <f>tbl_data[[#This Row],[fee]]*1000000</f>
        <v>3500000</v>
      </c>
      <c r="P387" t="b">
        <v>0</v>
      </c>
    </row>
    <row r="388" spans="1:16" x14ac:dyDescent="0.25">
      <c r="A388" t="s">
        <v>818</v>
      </c>
      <c r="B388" t="s">
        <v>13</v>
      </c>
      <c r="C388">
        <v>28</v>
      </c>
      <c r="D388" s="1">
        <v>4.5</v>
      </c>
      <c r="E388" s="1">
        <f>tbl_data[[#This Row],[market_value]]*1000000</f>
        <v>4500000</v>
      </c>
      <c r="F388" t="str">
        <f>VLOOKUP(tbl_data[[#This Row],[country_from]],tbl_country_from[],2,FALSE)</f>
        <v>Europe</v>
      </c>
      <c r="G388" t="s">
        <v>35</v>
      </c>
      <c r="H388" t="s">
        <v>36</v>
      </c>
      <c r="I388" t="s">
        <v>75</v>
      </c>
      <c r="J388" t="str">
        <f>VLOOKUP(tbl_data[[#This Row],[country_to]],tbl_country_to[],2,FALSE)</f>
        <v>Europe</v>
      </c>
      <c r="K388" t="s">
        <v>363</v>
      </c>
      <c r="L388" t="s">
        <v>364</v>
      </c>
      <c r="M388" t="s">
        <v>813</v>
      </c>
      <c r="N388" s="2">
        <v>3.5</v>
      </c>
      <c r="O388" s="2">
        <f>tbl_data[[#This Row],[fee]]*1000000</f>
        <v>3500000</v>
      </c>
      <c r="P388" t="b">
        <v>0</v>
      </c>
    </row>
    <row r="389" spans="1:16" x14ac:dyDescent="0.25">
      <c r="A389" t="s">
        <v>984</v>
      </c>
      <c r="B389" t="s">
        <v>2825</v>
      </c>
      <c r="C389">
        <v>28</v>
      </c>
      <c r="D389" s="1">
        <v>3</v>
      </c>
      <c r="E389" s="1">
        <f>tbl_data[[#This Row],[market_value]]*1000000</f>
        <v>3000000</v>
      </c>
      <c r="F389" t="str">
        <f>VLOOKUP(tbl_data[[#This Row],[country_from]],tbl_country_from[],2,FALSE)</f>
        <v>Europe</v>
      </c>
      <c r="G389" t="s">
        <v>44</v>
      </c>
      <c r="H389" t="s">
        <v>232</v>
      </c>
      <c r="I389" t="s">
        <v>467</v>
      </c>
      <c r="J389" t="str">
        <f>VLOOKUP(tbl_data[[#This Row],[country_to]],tbl_country_to[],2,FALSE)</f>
        <v>Europe</v>
      </c>
      <c r="K389" t="s">
        <v>387</v>
      </c>
      <c r="L389" t="s">
        <v>388</v>
      </c>
      <c r="M389" t="s">
        <v>437</v>
      </c>
      <c r="N389" s="2">
        <v>3.5</v>
      </c>
      <c r="O389" s="2">
        <f>tbl_data[[#This Row],[fee]]*1000000</f>
        <v>3500000</v>
      </c>
      <c r="P389" t="b">
        <v>0</v>
      </c>
    </row>
    <row r="390" spans="1:16" x14ac:dyDescent="0.25">
      <c r="A390" t="s">
        <v>985</v>
      </c>
      <c r="B390" t="s">
        <v>13</v>
      </c>
      <c r="C390">
        <v>34</v>
      </c>
      <c r="D390" s="1">
        <v>2.5</v>
      </c>
      <c r="E390" s="1">
        <f>tbl_data[[#This Row],[market_value]]*1000000</f>
        <v>2500000</v>
      </c>
      <c r="F390" t="str">
        <f>VLOOKUP(tbl_data[[#This Row],[country_from]],tbl_country_from[],2,FALSE)</f>
        <v>Europe</v>
      </c>
      <c r="G390" t="s">
        <v>44</v>
      </c>
      <c r="H390" t="s">
        <v>45</v>
      </c>
      <c r="I390" t="s">
        <v>94</v>
      </c>
      <c r="J390" t="str">
        <f>VLOOKUP(tbl_data[[#This Row],[country_to]],tbl_country_to[],2,FALSE)</f>
        <v>Europe</v>
      </c>
      <c r="K390" t="s">
        <v>44</v>
      </c>
      <c r="L390" t="s">
        <v>45</v>
      </c>
      <c r="M390" t="s">
        <v>260</v>
      </c>
      <c r="N390" s="2">
        <v>3.5</v>
      </c>
      <c r="O390" s="2">
        <f>tbl_data[[#This Row],[fee]]*1000000</f>
        <v>3500000</v>
      </c>
      <c r="P390" t="b">
        <v>0</v>
      </c>
    </row>
    <row r="391" spans="1:16" x14ac:dyDescent="0.25">
      <c r="A391" t="s">
        <v>986</v>
      </c>
      <c r="B391" t="s">
        <v>26</v>
      </c>
      <c r="C391">
        <v>21</v>
      </c>
      <c r="D391" s="1">
        <v>3</v>
      </c>
      <c r="E391" s="1">
        <f>tbl_data[[#This Row],[market_value]]*1000000</f>
        <v>3000000</v>
      </c>
      <c r="F391" t="str">
        <f>VLOOKUP(tbl_data[[#This Row],[country_from]],tbl_country_from[],2,FALSE)</f>
        <v>Europe</v>
      </c>
      <c r="G391" t="s">
        <v>35</v>
      </c>
      <c r="H391" t="s">
        <v>36</v>
      </c>
      <c r="I391" t="s">
        <v>586</v>
      </c>
      <c r="J391" t="str">
        <f>VLOOKUP(tbl_data[[#This Row],[country_to]],tbl_country_to[],2,FALSE)</f>
        <v>Europe</v>
      </c>
      <c r="K391" t="s">
        <v>63</v>
      </c>
      <c r="L391" t="s">
        <v>30</v>
      </c>
      <c r="M391" t="s">
        <v>381</v>
      </c>
      <c r="N391" s="2">
        <v>3.5</v>
      </c>
      <c r="O391" s="2">
        <f>tbl_data[[#This Row],[fee]]*1000000</f>
        <v>3500000</v>
      </c>
      <c r="P391" t="b">
        <v>0</v>
      </c>
    </row>
    <row r="392" spans="1:16" x14ac:dyDescent="0.25">
      <c r="A392" t="s">
        <v>987</v>
      </c>
      <c r="B392" t="s">
        <v>218</v>
      </c>
      <c r="C392">
        <v>32</v>
      </c>
      <c r="D392" s="1">
        <v>2</v>
      </c>
      <c r="E392" s="1">
        <f>tbl_data[[#This Row],[market_value]]*1000000</f>
        <v>2000000</v>
      </c>
      <c r="F392" t="str">
        <f>VLOOKUP(tbl_data[[#This Row],[country_from]],tbl_country_from[],2,FALSE)</f>
        <v>Europe</v>
      </c>
      <c r="G392" t="s">
        <v>44</v>
      </c>
      <c r="H392" t="s">
        <v>45</v>
      </c>
      <c r="I392" t="s">
        <v>107</v>
      </c>
      <c r="J392" t="str">
        <f>VLOOKUP(tbl_data[[#This Row],[country_to]],tbl_country_to[],2,FALSE)</f>
        <v>Europe</v>
      </c>
      <c r="K392" t="s">
        <v>17</v>
      </c>
      <c r="L392" t="s">
        <v>18</v>
      </c>
      <c r="M392" t="s">
        <v>89</v>
      </c>
      <c r="N392" s="2">
        <v>3.5</v>
      </c>
      <c r="O392" s="2">
        <f>tbl_data[[#This Row],[fee]]*1000000</f>
        <v>3500000</v>
      </c>
      <c r="P392" t="b">
        <v>0</v>
      </c>
    </row>
    <row r="393" spans="1:16" x14ac:dyDescent="0.25">
      <c r="A393" t="s">
        <v>2514</v>
      </c>
      <c r="B393" t="s">
        <v>13</v>
      </c>
      <c r="C393">
        <v>18</v>
      </c>
      <c r="D393" s="1">
        <v>0.6</v>
      </c>
      <c r="E393" s="1">
        <f>tbl_data[[#This Row],[market_value]]*1000000</f>
        <v>600000</v>
      </c>
      <c r="F393" t="str">
        <f>VLOOKUP(tbl_data[[#This Row],[country_from]],tbl_country_from[],2,FALSE)</f>
        <v>Africa</v>
      </c>
      <c r="G393" t="s">
        <v>988</v>
      </c>
      <c r="H393" t="s">
        <v>526</v>
      </c>
      <c r="I393" t="s">
        <v>989</v>
      </c>
      <c r="J393" t="str">
        <f>VLOOKUP(tbl_data[[#This Row],[country_to]],tbl_country_to[],2,FALSE)</f>
        <v>Europe</v>
      </c>
      <c r="K393" t="s">
        <v>99</v>
      </c>
      <c r="L393" t="s">
        <v>15</v>
      </c>
      <c r="M393" t="s">
        <v>100</v>
      </c>
      <c r="N393" s="2">
        <v>3.5</v>
      </c>
      <c r="O393" s="2">
        <f>tbl_data[[#This Row],[fee]]*1000000</f>
        <v>3500000</v>
      </c>
      <c r="P393" t="b">
        <v>0</v>
      </c>
    </row>
    <row r="394" spans="1:16" x14ac:dyDescent="0.25">
      <c r="A394" t="s">
        <v>990</v>
      </c>
      <c r="B394" t="s">
        <v>2826</v>
      </c>
      <c r="C394">
        <v>22</v>
      </c>
      <c r="D394" s="1">
        <v>2</v>
      </c>
      <c r="E394" s="1">
        <f>tbl_data[[#This Row],[market_value]]*1000000</f>
        <v>2000000</v>
      </c>
      <c r="F394" t="str">
        <f>VLOOKUP(tbl_data[[#This Row],[country_from]],tbl_country_from[],2,FALSE)</f>
        <v>Europe</v>
      </c>
      <c r="G394" t="s">
        <v>44</v>
      </c>
      <c r="H394" t="s">
        <v>45</v>
      </c>
      <c r="I394" t="s">
        <v>68</v>
      </c>
      <c r="J394" t="str">
        <f>VLOOKUP(tbl_data[[#This Row],[country_to]],tbl_country_to[],2,FALSE)</f>
        <v>Europe</v>
      </c>
      <c r="K394" t="s">
        <v>44</v>
      </c>
      <c r="L394" t="s">
        <v>232</v>
      </c>
      <c r="M394" t="s">
        <v>674</v>
      </c>
      <c r="N394" s="2">
        <v>3.5</v>
      </c>
      <c r="O394" s="2">
        <f>tbl_data[[#This Row],[fee]]*1000000</f>
        <v>3500000</v>
      </c>
      <c r="P394" t="b">
        <v>0</v>
      </c>
    </row>
    <row r="395" spans="1:16" x14ac:dyDescent="0.25">
      <c r="A395" t="s">
        <v>2730</v>
      </c>
      <c r="B395" t="s">
        <v>26</v>
      </c>
      <c r="C395">
        <v>26</v>
      </c>
      <c r="D395" s="1">
        <v>3.5</v>
      </c>
      <c r="E395" s="1">
        <f>tbl_data[[#This Row],[market_value]]*1000000</f>
        <v>3500000</v>
      </c>
      <c r="F395" t="str">
        <f>VLOOKUP(tbl_data[[#This Row],[country_from]],tbl_country_from[],2,FALSE)</f>
        <v>Europe</v>
      </c>
      <c r="G395" t="s">
        <v>307</v>
      </c>
      <c r="H395" t="s">
        <v>178</v>
      </c>
      <c r="I395" t="s">
        <v>807</v>
      </c>
      <c r="J395" t="str">
        <f>VLOOKUP(tbl_data[[#This Row],[country_to]],tbl_country_to[],2,FALSE)</f>
        <v>Europe</v>
      </c>
      <c r="K395" t="s">
        <v>307</v>
      </c>
      <c r="L395" t="s">
        <v>178</v>
      </c>
      <c r="M395" t="s">
        <v>640</v>
      </c>
      <c r="N395" s="2">
        <v>3.5</v>
      </c>
      <c r="O395" s="2">
        <f>tbl_data[[#This Row],[fee]]*1000000</f>
        <v>3500000</v>
      </c>
      <c r="P395" t="b">
        <v>0</v>
      </c>
    </row>
    <row r="396" spans="1:16" x14ac:dyDescent="0.25">
      <c r="A396" t="s">
        <v>991</v>
      </c>
      <c r="B396" t="s">
        <v>13</v>
      </c>
      <c r="C396">
        <v>18</v>
      </c>
      <c r="D396" s="1">
        <v>1.2</v>
      </c>
      <c r="E396" s="1">
        <f>tbl_data[[#This Row],[market_value]]*1000000</f>
        <v>1200000</v>
      </c>
      <c r="F396" t="str">
        <f>VLOOKUP(tbl_data[[#This Row],[country_from]],tbl_country_from[],2,FALSE)</f>
        <v>Europe</v>
      </c>
      <c r="G396" t="s">
        <v>992</v>
      </c>
      <c r="H396" t="s">
        <v>993</v>
      </c>
      <c r="I396" t="s">
        <v>994</v>
      </c>
      <c r="J396" t="str">
        <f>VLOOKUP(tbl_data[[#This Row],[country_to]],tbl_country_to[],2,FALSE)</f>
        <v>Europe</v>
      </c>
      <c r="K396" t="s">
        <v>32</v>
      </c>
      <c r="L396" t="s">
        <v>33</v>
      </c>
      <c r="M396" t="s">
        <v>2421</v>
      </c>
      <c r="N396" s="2">
        <v>3.5</v>
      </c>
      <c r="O396" s="2">
        <f>tbl_data[[#This Row],[fee]]*1000000</f>
        <v>3500000</v>
      </c>
      <c r="P396" t="b">
        <v>0</v>
      </c>
    </row>
    <row r="397" spans="1:16" x14ac:dyDescent="0.25">
      <c r="A397" t="s">
        <v>995</v>
      </c>
      <c r="B397" t="s">
        <v>2825</v>
      </c>
      <c r="C397">
        <v>22</v>
      </c>
      <c r="D397" s="1">
        <v>2</v>
      </c>
      <c r="E397" s="1">
        <f>tbl_data[[#This Row],[market_value]]*1000000</f>
        <v>2000000</v>
      </c>
      <c r="F397" t="str">
        <f>VLOOKUP(tbl_data[[#This Row],[country_from]],tbl_country_from[],2,FALSE)</f>
        <v>Europe</v>
      </c>
      <c r="G397" t="s">
        <v>155</v>
      </c>
      <c r="H397" t="s">
        <v>156</v>
      </c>
      <c r="I397" t="s">
        <v>716</v>
      </c>
      <c r="J397" t="str">
        <f>VLOOKUP(tbl_data[[#This Row],[country_to]],tbl_country_to[],2,FALSE)</f>
        <v>Europe</v>
      </c>
      <c r="K397" t="s">
        <v>44</v>
      </c>
      <c r="L397" t="s">
        <v>45</v>
      </c>
      <c r="M397" t="s">
        <v>199</v>
      </c>
      <c r="N397" s="2">
        <v>3.5</v>
      </c>
      <c r="O397" s="2">
        <f>tbl_data[[#This Row],[fee]]*1000000</f>
        <v>3500000</v>
      </c>
      <c r="P397" t="b">
        <v>0</v>
      </c>
    </row>
    <row r="398" spans="1:16" x14ac:dyDescent="0.25">
      <c r="A398" t="s">
        <v>996</v>
      </c>
      <c r="B398" t="s">
        <v>26</v>
      </c>
      <c r="C398">
        <v>21</v>
      </c>
      <c r="D398" s="1">
        <v>3</v>
      </c>
      <c r="E398" s="1">
        <f>tbl_data[[#This Row],[market_value]]*1000000</f>
        <v>3000000</v>
      </c>
      <c r="F398" t="str">
        <f>VLOOKUP(tbl_data[[#This Row],[country_from]],tbl_country_from[],2,FALSE)</f>
        <v>Europe</v>
      </c>
      <c r="G398" t="s">
        <v>99</v>
      </c>
      <c r="H398" t="s">
        <v>15</v>
      </c>
      <c r="I398" t="s">
        <v>997</v>
      </c>
      <c r="J398" t="str">
        <f>VLOOKUP(tbl_data[[#This Row],[country_to]],tbl_country_to[],2,FALSE)</f>
        <v>Europe</v>
      </c>
      <c r="K398" t="s">
        <v>44</v>
      </c>
      <c r="L398" t="s">
        <v>45</v>
      </c>
      <c r="M398" t="s">
        <v>514</v>
      </c>
      <c r="N398" s="2">
        <v>3.5</v>
      </c>
      <c r="O398" s="2">
        <f>tbl_data[[#This Row],[fee]]*1000000</f>
        <v>3500000</v>
      </c>
      <c r="P398" t="b">
        <v>0</v>
      </c>
    </row>
    <row r="399" spans="1:16" x14ac:dyDescent="0.25">
      <c r="A399" t="s">
        <v>998</v>
      </c>
      <c r="B399" t="s">
        <v>2824</v>
      </c>
      <c r="C399">
        <v>22</v>
      </c>
      <c r="D399" s="1">
        <v>1.3</v>
      </c>
      <c r="E399" s="1">
        <f>tbl_data[[#This Row],[market_value]]*1000000</f>
        <v>1300000</v>
      </c>
      <c r="F399" t="str">
        <f>VLOOKUP(tbl_data[[#This Row],[country_from]],tbl_country_from[],2,FALSE)</f>
        <v>Europe</v>
      </c>
      <c r="G399" t="s">
        <v>14</v>
      </c>
      <c r="H399" t="s">
        <v>15</v>
      </c>
      <c r="I399" t="s">
        <v>135</v>
      </c>
      <c r="J399" t="str">
        <f>VLOOKUP(tbl_data[[#This Row],[country_to]],tbl_country_to[],2,FALSE)</f>
        <v>Europe</v>
      </c>
      <c r="K399" t="s">
        <v>17</v>
      </c>
      <c r="L399" t="s">
        <v>148</v>
      </c>
      <c r="M399" t="s">
        <v>149</v>
      </c>
      <c r="N399" s="2">
        <v>3.5</v>
      </c>
      <c r="O399" s="2">
        <f>tbl_data[[#This Row],[fee]]*1000000</f>
        <v>3500000</v>
      </c>
      <c r="P399" t="b">
        <v>0</v>
      </c>
    </row>
    <row r="400" spans="1:16" x14ac:dyDescent="0.25">
      <c r="A400" t="s">
        <v>1077</v>
      </c>
      <c r="B400" t="s">
        <v>13</v>
      </c>
      <c r="C400">
        <v>23</v>
      </c>
      <c r="D400" s="1">
        <v>2.5</v>
      </c>
      <c r="E400" s="1">
        <f>tbl_data[[#This Row],[market_value]]*1000000</f>
        <v>2500000</v>
      </c>
      <c r="F400" t="str">
        <f>VLOOKUP(tbl_data[[#This Row],[country_from]],tbl_country_from[],2,FALSE)</f>
        <v>Europe</v>
      </c>
      <c r="G400" t="s">
        <v>44</v>
      </c>
      <c r="H400" t="s">
        <v>45</v>
      </c>
      <c r="I400" t="s">
        <v>46</v>
      </c>
      <c r="J400" t="str">
        <f>VLOOKUP(tbl_data[[#This Row],[country_to]],tbl_country_to[],2,FALSE)</f>
        <v>North America</v>
      </c>
      <c r="K400" t="s">
        <v>299</v>
      </c>
      <c r="L400" t="s">
        <v>141</v>
      </c>
      <c r="M400" t="s">
        <v>435</v>
      </c>
      <c r="N400" s="2">
        <v>3.45</v>
      </c>
      <c r="O400" s="2">
        <f>tbl_data[[#This Row],[fee]]*1000000</f>
        <v>3450000</v>
      </c>
      <c r="P400" t="b">
        <v>0</v>
      </c>
    </row>
    <row r="401" spans="1:16" x14ac:dyDescent="0.25">
      <c r="A401" t="s">
        <v>728</v>
      </c>
      <c r="B401" t="s">
        <v>13</v>
      </c>
      <c r="C401">
        <v>22</v>
      </c>
      <c r="D401" s="1">
        <v>5</v>
      </c>
      <c r="E401" s="1">
        <f>tbl_data[[#This Row],[market_value]]*1000000</f>
        <v>5000000</v>
      </c>
      <c r="F401" t="str">
        <f>VLOOKUP(tbl_data[[#This Row],[country_from]],tbl_country_from[],2,FALSE)</f>
        <v>Europe</v>
      </c>
      <c r="G401" t="s">
        <v>112</v>
      </c>
      <c r="H401" t="s">
        <v>113</v>
      </c>
      <c r="I401" t="s">
        <v>2801</v>
      </c>
      <c r="J401" t="str">
        <f>VLOOKUP(tbl_data[[#This Row],[country_to]],tbl_country_to[],2,FALSE)</f>
        <v>Europe</v>
      </c>
      <c r="K401" t="s">
        <v>187</v>
      </c>
      <c r="L401" t="s">
        <v>2468</v>
      </c>
      <c r="M401" t="s">
        <v>255</v>
      </c>
      <c r="N401" s="2">
        <v>3.35</v>
      </c>
      <c r="O401" s="2">
        <f>tbl_data[[#This Row],[fee]]*1000000</f>
        <v>3350000</v>
      </c>
      <c r="P401" t="b">
        <v>0</v>
      </c>
    </row>
    <row r="402" spans="1:16" x14ac:dyDescent="0.25">
      <c r="A402" t="s">
        <v>2632</v>
      </c>
      <c r="B402" t="s">
        <v>13</v>
      </c>
      <c r="C402">
        <v>29</v>
      </c>
      <c r="D402" s="1">
        <v>4</v>
      </c>
      <c r="E402" s="1">
        <f>tbl_data[[#This Row],[market_value]]*1000000</f>
        <v>4000000</v>
      </c>
      <c r="F402" t="str">
        <f>VLOOKUP(tbl_data[[#This Row],[country_from]],tbl_country_from[],2,FALSE)</f>
        <v>North America</v>
      </c>
      <c r="G402" t="s">
        <v>572</v>
      </c>
      <c r="H402" t="s">
        <v>573</v>
      </c>
      <c r="I402" t="s">
        <v>574</v>
      </c>
      <c r="J402" t="str">
        <f>VLOOKUP(tbl_data[[#This Row],[country_to]],tbl_country_to[],2,FALSE)</f>
        <v>North America</v>
      </c>
      <c r="K402" t="s">
        <v>572</v>
      </c>
      <c r="L402" t="s">
        <v>573</v>
      </c>
      <c r="M402" t="s">
        <v>672</v>
      </c>
      <c r="N402" s="2">
        <v>3.3</v>
      </c>
      <c r="O402" s="2">
        <f>tbl_data[[#This Row],[fee]]*1000000</f>
        <v>3300000</v>
      </c>
      <c r="P402" t="b">
        <v>0</v>
      </c>
    </row>
    <row r="403" spans="1:16" x14ac:dyDescent="0.25">
      <c r="A403" t="s">
        <v>883</v>
      </c>
      <c r="B403" t="s">
        <v>2825</v>
      </c>
      <c r="C403">
        <v>23</v>
      </c>
      <c r="D403" s="1">
        <v>4</v>
      </c>
      <c r="E403" s="1">
        <f>tbl_data[[#This Row],[market_value]]*1000000</f>
        <v>4000000</v>
      </c>
      <c r="F403" t="str">
        <f>VLOOKUP(tbl_data[[#This Row],[country_from]],tbl_country_from[],2,FALSE)</f>
        <v>Europe</v>
      </c>
      <c r="G403" t="s">
        <v>307</v>
      </c>
      <c r="H403" t="s">
        <v>178</v>
      </c>
      <c r="I403" t="s">
        <v>543</v>
      </c>
      <c r="J403" t="str">
        <f>VLOOKUP(tbl_data[[#This Row],[country_to]],tbl_country_to[],2,FALSE)</f>
        <v>Europe</v>
      </c>
      <c r="K403" t="s">
        <v>44</v>
      </c>
      <c r="L403" t="s">
        <v>45</v>
      </c>
      <c r="M403" t="s">
        <v>163</v>
      </c>
      <c r="N403" s="2">
        <v>3.25</v>
      </c>
      <c r="O403" s="2">
        <f>tbl_data[[#This Row],[fee]]*1000000</f>
        <v>3250000</v>
      </c>
      <c r="P403" t="b">
        <v>0</v>
      </c>
    </row>
    <row r="404" spans="1:16" x14ac:dyDescent="0.25">
      <c r="A404" t="s">
        <v>286</v>
      </c>
      <c r="B404" t="s">
        <v>26</v>
      </c>
      <c r="C404">
        <v>24</v>
      </c>
      <c r="D404" s="1">
        <v>15</v>
      </c>
      <c r="E404" s="1">
        <f>tbl_data[[#This Row],[market_value]]*1000000</f>
        <v>15000000</v>
      </c>
      <c r="F404" t="str">
        <f>VLOOKUP(tbl_data[[#This Row],[country_from]],tbl_country_from[],2,FALSE)</f>
        <v>Europe</v>
      </c>
      <c r="G404" t="s">
        <v>17</v>
      </c>
      <c r="H404" t="s">
        <v>18</v>
      </c>
      <c r="I404" t="s">
        <v>66</v>
      </c>
      <c r="J404" t="str">
        <f>VLOOKUP(tbl_data[[#This Row],[country_to]],tbl_country_to[],2,FALSE)</f>
        <v>Europe</v>
      </c>
      <c r="K404" t="s">
        <v>14</v>
      </c>
      <c r="L404" t="s">
        <v>15</v>
      </c>
      <c r="M404" t="s">
        <v>135</v>
      </c>
      <c r="N404" s="2">
        <v>3.2</v>
      </c>
      <c r="O404" s="2">
        <f>tbl_data[[#This Row],[fee]]*1000000</f>
        <v>3200000</v>
      </c>
      <c r="P404" t="b">
        <v>0</v>
      </c>
    </row>
    <row r="405" spans="1:16" x14ac:dyDescent="0.25">
      <c r="A405" t="s">
        <v>2624</v>
      </c>
      <c r="B405" t="s">
        <v>2825</v>
      </c>
      <c r="C405">
        <v>21</v>
      </c>
      <c r="D405" s="1">
        <v>6.5</v>
      </c>
      <c r="E405" s="1">
        <f>tbl_data[[#This Row],[market_value]]*1000000</f>
        <v>6500000</v>
      </c>
      <c r="F405" t="str">
        <f>VLOOKUP(tbl_data[[#This Row],[country_from]],tbl_country_from[],2,FALSE)</f>
        <v>South America</v>
      </c>
      <c r="G405" t="s">
        <v>280</v>
      </c>
      <c r="H405" t="s">
        <v>281</v>
      </c>
      <c r="I405" t="s">
        <v>592</v>
      </c>
      <c r="J405" t="str">
        <f>VLOOKUP(tbl_data[[#This Row],[country_to]],tbl_country_to[],2,FALSE)</f>
        <v>Europe</v>
      </c>
      <c r="K405" t="s">
        <v>112</v>
      </c>
      <c r="L405" t="s">
        <v>113</v>
      </c>
      <c r="M405" t="s">
        <v>383</v>
      </c>
      <c r="N405" s="2">
        <v>3.2</v>
      </c>
      <c r="O405" s="2">
        <f>tbl_data[[#This Row],[fee]]*1000000</f>
        <v>3200000</v>
      </c>
      <c r="P405" t="b">
        <v>0</v>
      </c>
    </row>
    <row r="406" spans="1:16" x14ac:dyDescent="0.25">
      <c r="A406" t="s">
        <v>999</v>
      </c>
      <c r="B406" t="s">
        <v>2824</v>
      </c>
      <c r="C406">
        <v>26</v>
      </c>
      <c r="D406" s="1">
        <v>3.5</v>
      </c>
      <c r="E406" s="1">
        <f>tbl_data[[#This Row],[market_value]]*1000000</f>
        <v>3500000</v>
      </c>
      <c r="F406" t="str">
        <f>VLOOKUP(tbl_data[[#This Row],[country_from]],tbl_country_from[],2,FALSE)</f>
        <v>Europe</v>
      </c>
      <c r="G406" t="s">
        <v>307</v>
      </c>
      <c r="H406" t="s">
        <v>178</v>
      </c>
      <c r="I406" t="s">
        <v>1000</v>
      </c>
      <c r="J406" t="str">
        <f>VLOOKUP(tbl_data[[#This Row],[country_to]],tbl_country_to[],2,FALSE)</f>
        <v>Europe</v>
      </c>
      <c r="K406" t="s">
        <v>307</v>
      </c>
      <c r="L406" t="s">
        <v>178</v>
      </c>
      <c r="M406" t="s">
        <v>500</v>
      </c>
      <c r="N406" s="2">
        <v>3.2</v>
      </c>
      <c r="O406" s="2">
        <f>tbl_data[[#This Row],[fee]]*1000000</f>
        <v>3200000</v>
      </c>
      <c r="P406" t="b">
        <v>0</v>
      </c>
    </row>
    <row r="407" spans="1:16" x14ac:dyDescent="0.25">
      <c r="A407" t="s">
        <v>2731</v>
      </c>
      <c r="B407" t="s">
        <v>13</v>
      </c>
      <c r="C407">
        <v>25</v>
      </c>
      <c r="D407" s="1">
        <v>3</v>
      </c>
      <c r="E407" s="1">
        <f>tbl_data[[#This Row],[market_value]]*1000000</f>
        <v>3000000</v>
      </c>
      <c r="F407" t="str">
        <f>VLOOKUP(tbl_data[[#This Row],[country_from]],tbl_country_from[],2,FALSE)</f>
        <v>Europe</v>
      </c>
      <c r="G407" t="s">
        <v>14</v>
      </c>
      <c r="H407" t="s">
        <v>15</v>
      </c>
      <c r="I407" t="s">
        <v>120</v>
      </c>
      <c r="J407" t="str">
        <f>VLOOKUP(tbl_data[[#This Row],[country_to]],tbl_country_to[],2,FALSE)</f>
        <v>North America</v>
      </c>
      <c r="K407" t="s">
        <v>299</v>
      </c>
      <c r="L407" t="s">
        <v>526</v>
      </c>
      <c r="M407" t="s">
        <v>1037</v>
      </c>
      <c r="N407" s="2">
        <v>3.2</v>
      </c>
      <c r="O407" s="2">
        <f>tbl_data[[#This Row],[fee]]*1000000</f>
        <v>3200000</v>
      </c>
      <c r="P407" t="b">
        <v>0</v>
      </c>
    </row>
    <row r="408" spans="1:16" x14ac:dyDescent="0.25">
      <c r="A408" t="s">
        <v>2688</v>
      </c>
      <c r="B408" t="s">
        <v>2825</v>
      </c>
      <c r="C408">
        <v>24</v>
      </c>
      <c r="D408" s="1">
        <v>3</v>
      </c>
      <c r="E408" s="1">
        <f>tbl_data[[#This Row],[market_value]]*1000000</f>
        <v>3000000</v>
      </c>
      <c r="F408" t="str">
        <f>VLOOKUP(tbl_data[[#This Row],[country_from]],tbl_country_from[],2,FALSE)</f>
        <v>Europe</v>
      </c>
      <c r="G408" t="s">
        <v>32</v>
      </c>
      <c r="H408" t="s">
        <v>334</v>
      </c>
      <c r="I408" t="s">
        <v>2599</v>
      </c>
      <c r="J408" t="str">
        <f>VLOOKUP(tbl_data[[#This Row],[country_to]],tbl_country_to[],2,FALSE)</f>
        <v>Europe</v>
      </c>
      <c r="K408" t="s">
        <v>363</v>
      </c>
      <c r="L408" t="s">
        <v>364</v>
      </c>
      <c r="M408" t="s">
        <v>700</v>
      </c>
      <c r="N408" s="2">
        <v>3.2</v>
      </c>
      <c r="O408" s="2">
        <f>tbl_data[[#This Row],[fee]]*1000000</f>
        <v>3200000</v>
      </c>
      <c r="P408" t="b">
        <v>0</v>
      </c>
    </row>
    <row r="409" spans="1:16" x14ac:dyDescent="0.25">
      <c r="A409" t="s">
        <v>1079</v>
      </c>
      <c r="B409" t="s">
        <v>26</v>
      </c>
      <c r="C409">
        <v>23</v>
      </c>
      <c r="D409" s="1">
        <v>1</v>
      </c>
      <c r="E409" s="1">
        <f>tbl_data[[#This Row],[market_value]]*1000000</f>
        <v>1000000</v>
      </c>
      <c r="F409" t="str">
        <f>VLOOKUP(tbl_data[[#This Row],[country_from]],tbl_country_from[],2,FALSE)</f>
        <v>Europe</v>
      </c>
      <c r="G409" t="s">
        <v>614</v>
      </c>
      <c r="H409" t="s">
        <v>615</v>
      </c>
      <c r="I409" t="s">
        <v>1080</v>
      </c>
      <c r="J409" t="str">
        <f>VLOOKUP(tbl_data[[#This Row],[country_to]],tbl_country_to[],2,FALSE)</f>
        <v>Europe</v>
      </c>
      <c r="K409" t="s">
        <v>44</v>
      </c>
      <c r="L409" t="s">
        <v>45</v>
      </c>
      <c r="M409" t="s">
        <v>190</v>
      </c>
      <c r="N409" s="2">
        <v>3.2</v>
      </c>
      <c r="O409" s="2">
        <f>tbl_data[[#This Row],[fee]]*1000000</f>
        <v>3200000</v>
      </c>
      <c r="P409" t="b">
        <v>0</v>
      </c>
    </row>
    <row r="410" spans="1:16" x14ac:dyDescent="0.25">
      <c r="A410" t="s">
        <v>129</v>
      </c>
      <c r="B410" t="s">
        <v>2825</v>
      </c>
      <c r="C410">
        <v>25</v>
      </c>
      <c r="D410" s="1">
        <v>27</v>
      </c>
      <c r="E410" s="1">
        <f>tbl_data[[#This Row],[market_value]]*1000000</f>
        <v>27000000</v>
      </c>
      <c r="F410" t="str">
        <f>VLOOKUP(tbl_data[[#This Row],[country_from]],tbl_country_from[],2,FALSE)</f>
        <v>Europe</v>
      </c>
      <c r="G410" t="s">
        <v>44</v>
      </c>
      <c r="H410" t="s">
        <v>45</v>
      </c>
      <c r="I410" t="s">
        <v>46</v>
      </c>
      <c r="J410" t="str">
        <f>VLOOKUP(tbl_data[[#This Row],[country_to]],tbl_country_to[],2,FALSE)</f>
        <v>Europe</v>
      </c>
      <c r="K410" t="s">
        <v>17</v>
      </c>
      <c r="L410" t="s">
        <v>18</v>
      </c>
      <c r="M410" t="s">
        <v>28</v>
      </c>
      <c r="N410" s="2">
        <v>3</v>
      </c>
      <c r="O410" s="2">
        <f>tbl_data[[#This Row],[fee]]*1000000</f>
        <v>3000000</v>
      </c>
      <c r="P410" t="b">
        <v>1</v>
      </c>
    </row>
    <row r="411" spans="1:16" x14ac:dyDescent="0.25">
      <c r="A411" t="s">
        <v>2424</v>
      </c>
      <c r="B411" t="s">
        <v>2824</v>
      </c>
      <c r="C411">
        <v>22</v>
      </c>
      <c r="D411" s="1">
        <v>20</v>
      </c>
      <c r="E411" s="1">
        <f>tbl_data[[#This Row],[market_value]]*1000000</f>
        <v>20000000</v>
      </c>
      <c r="F411" t="str">
        <f>VLOOKUP(tbl_data[[#This Row],[country_from]],tbl_country_from[],2,FALSE)</f>
        <v>Europe</v>
      </c>
      <c r="G411" t="s">
        <v>32</v>
      </c>
      <c r="H411" t="s">
        <v>33</v>
      </c>
      <c r="I411" t="s">
        <v>56</v>
      </c>
      <c r="J411" t="str">
        <f>VLOOKUP(tbl_data[[#This Row],[country_to]],tbl_country_to[],2,FALSE)</f>
        <v>Europe</v>
      </c>
      <c r="K411" t="s">
        <v>35</v>
      </c>
      <c r="L411" t="s">
        <v>36</v>
      </c>
      <c r="M411" t="s">
        <v>75</v>
      </c>
      <c r="N411" s="2">
        <v>3</v>
      </c>
      <c r="O411" s="2">
        <f>tbl_data[[#This Row],[fee]]*1000000</f>
        <v>3000000</v>
      </c>
      <c r="P411" t="b">
        <v>1</v>
      </c>
    </row>
    <row r="412" spans="1:16" x14ac:dyDescent="0.25">
      <c r="A412" t="s">
        <v>2449</v>
      </c>
      <c r="B412" t="s">
        <v>2825</v>
      </c>
      <c r="C412">
        <v>30</v>
      </c>
      <c r="D412" s="1">
        <v>12</v>
      </c>
      <c r="E412" s="1">
        <f>tbl_data[[#This Row],[market_value]]*1000000</f>
        <v>12000000</v>
      </c>
      <c r="F412" t="str">
        <f>VLOOKUP(tbl_data[[#This Row],[country_from]],tbl_country_from[],2,FALSE)</f>
        <v>Europe</v>
      </c>
      <c r="G412" t="s">
        <v>35</v>
      </c>
      <c r="H412" t="s">
        <v>36</v>
      </c>
      <c r="I412" t="s">
        <v>84</v>
      </c>
      <c r="J412" t="str">
        <f>VLOOKUP(tbl_data[[#This Row],[country_to]],tbl_country_to[],2,FALSE)</f>
        <v>Europe</v>
      </c>
      <c r="K412" t="s">
        <v>187</v>
      </c>
      <c r="L412" t="s">
        <v>2468</v>
      </c>
      <c r="M412" t="s">
        <v>188</v>
      </c>
      <c r="N412" s="2">
        <v>3</v>
      </c>
      <c r="O412" s="2">
        <f>tbl_data[[#This Row],[fee]]*1000000</f>
        <v>3000000</v>
      </c>
      <c r="P412" t="b">
        <v>0</v>
      </c>
    </row>
    <row r="413" spans="1:16" x14ac:dyDescent="0.25">
      <c r="A413" t="s">
        <v>2589</v>
      </c>
      <c r="B413" t="s">
        <v>13</v>
      </c>
      <c r="C413">
        <v>26</v>
      </c>
      <c r="D413" s="1">
        <v>12</v>
      </c>
      <c r="E413" s="1">
        <f>tbl_data[[#This Row],[market_value]]*1000000</f>
        <v>12000000</v>
      </c>
      <c r="F413" t="str">
        <f>VLOOKUP(tbl_data[[#This Row],[country_from]],tbl_country_from[],2,FALSE)</f>
        <v>Europe</v>
      </c>
      <c r="G413" t="s">
        <v>32</v>
      </c>
      <c r="H413" t="s">
        <v>33</v>
      </c>
      <c r="I413" t="s">
        <v>71</v>
      </c>
      <c r="J413" t="str">
        <f>VLOOKUP(tbl_data[[#This Row],[country_to]],tbl_country_to[],2,FALSE)</f>
        <v>Europe</v>
      </c>
      <c r="K413" t="s">
        <v>187</v>
      </c>
      <c r="L413" t="s">
        <v>2468</v>
      </c>
      <c r="M413" t="s">
        <v>239</v>
      </c>
      <c r="N413" s="2">
        <v>3</v>
      </c>
      <c r="O413" s="2">
        <f>tbl_data[[#This Row],[fee]]*1000000</f>
        <v>3000000</v>
      </c>
      <c r="P413" t="b">
        <v>0</v>
      </c>
    </row>
    <row r="414" spans="1:16" x14ac:dyDescent="0.25">
      <c r="A414" t="s">
        <v>397</v>
      </c>
      <c r="B414" t="s">
        <v>13</v>
      </c>
      <c r="C414">
        <v>28</v>
      </c>
      <c r="D414" s="1">
        <v>10</v>
      </c>
      <c r="E414" s="1">
        <f>tbl_data[[#This Row],[market_value]]*1000000</f>
        <v>10000000</v>
      </c>
      <c r="F414" t="str">
        <f>VLOOKUP(tbl_data[[#This Row],[country_from]],tbl_country_from[],2,FALSE)</f>
        <v>Europe</v>
      </c>
      <c r="G414" t="s">
        <v>44</v>
      </c>
      <c r="H414" t="s">
        <v>45</v>
      </c>
      <c r="I414" t="s">
        <v>190</v>
      </c>
      <c r="J414" t="str">
        <f>VLOOKUP(tbl_data[[#This Row],[country_to]],tbl_country_to[],2,FALSE)</f>
        <v>Europe</v>
      </c>
      <c r="K414" t="s">
        <v>44</v>
      </c>
      <c r="L414" t="s">
        <v>45</v>
      </c>
      <c r="M414" t="s">
        <v>251</v>
      </c>
      <c r="N414" s="2">
        <v>3</v>
      </c>
      <c r="O414" s="2">
        <f>tbl_data[[#This Row],[fee]]*1000000</f>
        <v>3000000</v>
      </c>
      <c r="P414" t="b">
        <v>1</v>
      </c>
    </row>
    <row r="415" spans="1:16" x14ac:dyDescent="0.25">
      <c r="A415" t="s">
        <v>490</v>
      </c>
      <c r="B415" t="s">
        <v>2825</v>
      </c>
      <c r="C415">
        <v>27</v>
      </c>
      <c r="D415" s="1">
        <v>8</v>
      </c>
      <c r="E415" s="1">
        <f>tbl_data[[#This Row],[market_value]]*1000000</f>
        <v>8000000</v>
      </c>
      <c r="F415" t="str">
        <f>VLOOKUP(tbl_data[[#This Row],[country_from]],tbl_country_from[],2,FALSE)</f>
        <v>Europe</v>
      </c>
      <c r="G415" t="s">
        <v>32</v>
      </c>
      <c r="H415" t="s">
        <v>334</v>
      </c>
      <c r="I415" t="s">
        <v>491</v>
      </c>
      <c r="J415" t="str">
        <f>VLOOKUP(tbl_data[[#This Row],[country_to]],tbl_country_to[],2,FALSE)</f>
        <v>Europe</v>
      </c>
      <c r="K415" t="s">
        <v>187</v>
      </c>
      <c r="L415" t="s">
        <v>2468</v>
      </c>
      <c r="M415" t="s">
        <v>239</v>
      </c>
      <c r="N415" s="2">
        <v>3</v>
      </c>
      <c r="O415" s="2">
        <f>tbl_data[[#This Row],[fee]]*1000000</f>
        <v>3000000</v>
      </c>
      <c r="P415" t="b">
        <v>0</v>
      </c>
    </row>
    <row r="416" spans="1:16" x14ac:dyDescent="0.25">
      <c r="A416" t="s">
        <v>523</v>
      </c>
      <c r="B416" t="s">
        <v>2825</v>
      </c>
      <c r="C416">
        <v>24</v>
      </c>
      <c r="D416" s="1">
        <v>7.5</v>
      </c>
      <c r="E416" s="1">
        <f>tbl_data[[#This Row],[market_value]]*1000000</f>
        <v>7500000</v>
      </c>
      <c r="F416" t="str">
        <f>VLOOKUP(tbl_data[[#This Row],[country_from]],tbl_country_from[],2,FALSE)</f>
        <v>Europe</v>
      </c>
      <c r="G416" t="s">
        <v>307</v>
      </c>
      <c r="H416" t="s">
        <v>178</v>
      </c>
      <c r="I416" t="s">
        <v>500</v>
      </c>
      <c r="J416" t="str">
        <f>VLOOKUP(tbl_data[[#This Row],[country_to]],tbl_country_to[],2,FALSE)</f>
        <v>Europe</v>
      </c>
      <c r="K416" t="s">
        <v>21</v>
      </c>
      <c r="L416" t="s">
        <v>22</v>
      </c>
      <c r="M416" t="s">
        <v>309</v>
      </c>
      <c r="N416" s="2">
        <v>3</v>
      </c>
      <c r="O416" s="2">
        <f>tbl_data[[#This Row],[fee]]*1000000</f>
        <v>3000000</v>
      </c>
      <c r="P416" t="b">
        <v>0</v>
      </c>
    </row>
    <row r="417" spans="1:16" x14ac:dyDescent="0.25">
      <c r="A417" t="s">
        <v>552</v>
      </c>
      <c r="B417" t="s">
        <v>2826</v>
      </c>
      <c r="C417">
        <v>22</v>
      </c>
      <c r="D417" s="1">
        <v>7</v>
      </c>
      <c r="E417" s="1">
        <f>tbl_data[[#This Row],[market_value]]*1000000</f>
        <v>7000000</v>
      </c>
      <c r="F417" t="str">
        <f>VLOOKUP(tbl_data[[#This Row],[country_from]],tbl_country_from[],2,FALSE)</f>
        <v>Europe</v>
      </c>
      <c r="G417" t="s">
        <v>44</v>
      </c>
      <c r="H417" t="s">
        <v>232</v>
      </c>
      <c r="I417" t="s">
        <v>233</v>
      </c>
      <c r="J417" t="str">
        <f>VLOOKUP(tbl_data[[#This Row],[country_to]],tbl_country_to[],2,FALSE)</f>
        <v>Europe</v>
      </c>
      <c r="K417" t="s">
        <v>44</v>
      </c>
      <c r="L417" t="s">
        <v>45</v>
      </c>
      <c r="M417" t="s">
        <v>50</v>
      </c>
      <c r="N417" s="2">
        <v>3</v>
      </c>
      <c r="O417" s="2">
        <f>tbl_data[[#This Row],[fee]]*1000000</f>
        <v>3000000</v>
      </c>
      <c r="P417" t="b">
        <v>1</v>
      </c>
    </row>
    <row r="418" spans="1:16" x14ac:dyDescent="0.25">
      <c r="A418" t="s">
        <v>2727</v>
      </c>
      <c r="B418" t="s">
        <v>2825</v>
      </c>
      <c r="C418">
        <v>29</v>
      </c>
      <c r="D418" s="1">
        <v>7</v>
      </c>
      <c r="E418" s="1">
        <f>tbl_data[[#This Row],[market_value]]*1000000</f>
        <v>7000000</v>
      </c>
      <c r="F418" t="str">
        <f>VLOOKUP(tbl_data[[#This Row],[country_from]],tbl_country_from[],2,FALSE)</f>
        <v>South America</v>
      </c>
      <c r="G418" t="s">
        <v>266</v>
      </c>
      <c r="H418" t="s">
        <v>45</v>
      </c>
      <c r="I418" t="s">
        <v>267</v>
      </c>
      <c r="J418" t="str">
        <f>VLOOKUP(tbl_data[[#This Row],[country_to]],tbl_country_to[],2,FALSE)</f>
        <v>Europe</v>
      </c>
      <c r="K418" t="s">
        <v>187</v>
      </c>
      <c r="L418" t="s">
        <v>2468</v>
      </c>
      <c r="M418" t="s">
        <v>203</v>
      </c>
      <c r="N418" s="2">
        <v>3</v>
      </c>
      <c r="O418" s="2">
        <f>tbl_data[[#This Row],[fee]]*1000000</f>
        <v>3000000</v>
      </c>
      <c r="P418" t="b">
        <v>0</v>
      </c>
    </row>
    <row r="419" spans="1:16" x14ac:dyDescent="0.25">
      <c r="A419" t="s">
        <v>553</v>
      </c>
      <c r="B419" t="s">
        <v>2825</v>
      </c>
      <c r="C419">
        <v>26</v>
      </c>
      <c r="D419" s="1">
        <v>7</v>
      </c>
      <c r="E419" s="1">
        <f>tbl_data[[#This Row],[market_value]]*1000000</f>
        <v>7000000</v>
      </c>
      <c r="F419" t="str">
        <f>VLOOKUP(tbl_data[[#This Row],[country_from]],tbl_country_from[],2,FALSE)</f>
        <v>Europe</v>
      </c>
      <c r="G419" t="s">
        <v>44</v>
      </c>
      <c r="H419" t="s">
        <v>45</v>
      </c>
      <c r="I419" t="s">
        <v>260</v>
      </c>
      <c r="J419" t="str">
        <f>VLOOKUP(tbl_data[[#This Row],[country_to]],tbl_country_to[],2,FALSE)</f>
        <v>Europe</v>
      </c>
      <c r="K419" t="s">
        <v>14</v>
      </c>
      <c r="L419" t="s">
        <v>15</v>
      </c>
      <c r="M419" t="s">
        <v>166</v>
      </c>
      <c r="N419" s="2">
        <v>3</v>
      </c>
      <c r="O419" s="2">
        <f>tbl_data[[#This Row],[fee]]*1000000</f>
        <v>3000000</v>
      </c>
      <c r="P419" t="b">
        <v>0</v>
      </c>
    </row>
    <row r="420" spans="1:16" x14ac:dyDescent="0.25">
      <c r="A420" t="s">
        <v>2488</v>
      </c>
      <c r="B420" t="s">
        <v>2824</v>
      </c>
      <c r="C420">
        <v>26</v>
      </c>
      <c r="D420" s="1">
        <v>7</v>
      </c>
      <c r="E420" s="1">
        <f>tbl_data[[#This Row],[market_value]]*1000000</f>
        <v>7000000</v>
      </c>
      <c r="F420" t="str">
        <f>VLOOKUP(tbl_data[[#This Row],[country_from]],tbl_country_from[],2,FALSE)</f>
        <v>Europe</v>
      </c>
      <c r="G420" t="s">
        <v>112</v>
      </c>
      <c r="H420" t="s">
        <v>113</v>
      </c>
      <c r="I420" t="s">
        <v>383</v>
      </c>
      <c r="J420" t="str">
        <f>VLOOKUP(tbl_data[[#This Row],[country_to]],tbl_country_to[],2,FALSE)</f>
        <v>Europe</v>
      </c>
      <c r="K420" t="s">
        <v>32</v>
      </c>
      <c r="L420" t="s">
        <v>33</v>
      </c>
      <c r="M420" t="s">
        <v>2622</v>
      </c>
      <c r="N420" s="2">
        <v>3</v>
      </c>
      <c r="O420" s="2">
        <f>tbl_data[[#This Row],[fee]]*1000000</f>
        <v>3000000</v>
      </c>
      <c r="P420" t="b">
        <v>0</v>
      </c>
    </row>
    <row r="421" spans="1:16" x14ac:dyDescent="0.25">
      <c r="A421" t="s">
        <v>554</v>
      </c>
      <c r="B421" t="s">
        <v>2824</v>
      </c>
      <c r="C421">
        <v>25</v>
      </c>
      <c r="D421" s="1">
        <v>7</v>
      </c>
      <c r="E421" s="1">
        <f>tbl_data[[#This Row],[market_value]]*1000000</f>
        <v>7000000</v>
      </c>
      <c r="F421" t="str">
        <f>VLOOKUP(tbl_data[[#This Row],[country_from]],tbl_country_from[],2,FALSE)</f>
        <v>Europe</v>
      </c>
      <c r="G421" t="s">
        <v>44</v>
      </c>
      <c r="H421" t="s">
        <v>45</v>
      </c>
      <c r="I421" t="s">
        <v>62</v>
      </c>
      <c r="J421" t="str">
        <f>VLOOKUP(tbl_data[[#This Row],[country_to]],tbl_country_to[],2,FALSE)</f>
        <v>Europe</v>
      </c>
      <c r="K421" t="s">
        <v>63</v>
      </c>
      <c r="L421" t="s">
        <v>30</v>
      </c>
      <c r="M421" t="s">
        <v>92</v>
      </c>
      <c r="N421" s="2">
        <v>3</v>
      </c>
      <c r="O421" s="2">
        <f>tbl_data[[#This Row],[fee]]*1000000</f>
        <v>3000000</v>
      </c>
      <c r="P421" t="b">
        <v>0</v>
      </c>
    </row>
    <row r="422" spans="1:16" x14ac:dyDescent="0.25">
      <c r="A422" t="s">
        <v>627</v>
      </c>
      <c r="B422" t="s">
        <v>2824</v>
      </c>
      <c r="C422">
        <v>21</v>
      </c>
      <c r="D422" s="1">
        <v>6</v>
      </c>
      <c r="E422" s="1">
        <f>tbl_data[[#This Row],[market_value]]*1000000</f>
        <v>6000000</v>
      </c>
      <c r="F422" t="str">
        <f>VLOOKUP(tbl_data[[#This Row],[country_from]],tbl_country_from[],2,FALSE)</f>
        <v>Europe</v>
      </c>
      <c r="G422" t="s">
        <v>35</v>
      </c>
      <c r="H422" t="s">
        <v>36</v>
      </c>
      <c r="I422" t="s">
        <v>75</v>
      </c>
      <c r="J422" t="str">
        <f>VLOOKUP(tbl_data[[#This Row],[country_to]],tbl_country_to[],2,FALSE)</f>
        <v>Europe</v>
      </c>
      <c r="K422" t="s">
        <v>32</v>
      </c>
      <c r="L422" t="s">
        <v>33</v>
      </c>
      <c r="M422" t="s">
        <v>558</v>
      </c>
      <c r="N422" s="2">
        <v>3</v>
      </c>
      <c r="O422" s="2">
        <f>tbl_data[[#This Row],[fee]]*1000000</f>
        <v>3000000</v>
      </c>
      <c r="P422" t="b">
        <v>0</v>
      </c>
    </row>
    <row r="423" spans="1:16" x14ac:dyDescent="0.25">
      <c r="A423" t="s">
        <v>682</v>
      </c>
      <c r="B423" t="s">
        <v>2825</v>
      </c>
      <c r="C423">
        <v>27</v>
      </c>
      <c r="D423" s="1">
        <v>5.5</v>
      </c>
      <c r="E423" s="1">
        <f>tbl_data[[#This Row],[market_value]]*1000000</f>
        <v>5500000</v>
      </c>
      <c r="F423" t="str">
        <f>VLOOKUP(tbl_data[[#This Row],[country_from]],tbl_country_from[],2,FALSE)</f>
        <v>Europe</v>
      </c>
      <c r="G423" t="s">
        <v>683</v>
      </c>
      <c r="H423" t="s">
        <v>684</v>
      </c>
      <c r="I423" t="s">
        <v>685</v>
      </c>
      <c r="J423" t="str">
        <f>VLOOKUP(tbl_data[[#This Row],[country_to]],tbl_country_to[],2,FALSE)</f>
        <v>Asia</v>
      </c>
      <c r="K423" t="s">
        <v>454</v>
      </c>
      <c r="L423" t="s">
        <v>455</v>
      </c>
      <c r="M423" t="s">
        <v>686</v>
      </c>
      <c r="N423" s="2">
        <v>3</v>
      </c>
      <c r="O423" s="2">
        <f>tbl_data[[#This Row],[fee]]*1000000</f>
        <v>3000000</v>
      </c>
      <c r="P423" t="b">
        <v>0</v>
      </c>
    </row>
    <row r="424" spans="1:16" x14ac:dyDescent="0.25">
      <c r="A424" t="s">
        <v>729</v>
      </c>
      <c r="B424" t="s">
        <v>26</v>
      </c>
      <c r="C424">
        <v>20</v>
      </c>
      <c r="D424" s="1">
        <v>5</v>
      </c>
      <c r="E424" s="1">
        <f>tbl_data[[#This Row],[market_value]]*1000000</f>
        <v>5000000</v>
      </c>
      <c r="F424" t="str">
        <f>VLOOKUP(tbl_data[[#This Row],[country_from]],tbl_country_from[],2,FALSE)</f>
        <v>Europe</v>
      </c>
      <c r="G424" t="s">
        <v>441</v>
      </c>
      <c r="H424" t="s">
        <v>442</v>
      </c>
      <c r="I424" t="s">
        <v>730</v>
      </c>
      <c r="J424" t="str">
        <f>VLOOKUP(tbl_data[[#This Row],[country_to]],tbl_country_to[],2,FALSE)</f>
        <v>Europe</v>
      </c>
      <c r="K424" t="s">
        <v>14</v>
      </c>
      <c r="L424" t="s">
        <v>480</v>
      </c>
      <c r="M424" t="s">
        <v>731</v>
      </c>
      <c r="N424" s="2">
        <v>3</v>
      </c>
      <c r="O424" s="2">
        <f>tbl_data[[#This Row],[fee]]*1000000</f>
        <v>3000000</v>
      </c>
      <c r="P424" t="b">
        <v>0</v>
      </c>
    </row>
    <row r="425" spans="1:16" x14ac:dyDescent="0.25">
      <c r="A425" t="s">
        <v>732</v>
      </c>
      <c r="B425" t="s">
        <v>2826</v>
      </c>
      <c r="C425">
        <v>24</v>
      </c>
      <c r="D425" s="1">
        <v>5</v>
      </c>
      <c r="E425" s="1">
        <f>tbl_data[[#This Row],[market_value]]*1000000</f>
        <v>5000000</v>
      </c>
      <c r="F425" t="str">
        <f>VLOOKUP(tbl_data[[#This Row],[country_from]],tbl_country_from[],2,FALSE)</f>
        <v>Europe</v>
      </c>
      <c r="G425" t="s">
        <v>14</v>
      </c>
      <c r="H425" t="s">
        <v>15</v>
      </c>
      <c r="I425" t="s">
        <v>135</v>
      </c>
      <c r="J425" t="str">
        <f>VLOOKUP(tbl_data[[#This Row],[country_to]],tbl_country_to[],2,FALSE)</f>
        <v>Europe</v>
      </c>
      <c r="K425" t="s">
        <v>32</v>
      </c>
      <c r="L425" t="s">
        <v>33</v>
      </c>
      <c r="M425" t="s">
        <v>446</v>
      </c>
      <c r="N425" s="2">
        <v>3</v>
      </c>
      <c r="O425" s="2">
        <f>tbl_data[[#This Row],[fee]]*1000000</f>
        <v>3000000</v>
      </c>
      <c r="P425" t="b">
        <v>0</v>
      </c>
    </row>
    <row r="426" spans="1:16" x14ac:dyDescent="0.25">
      <c r="A426" t="s">
        <v>733</v>
      </c>
      <c r="B426" t="s">
        <v>2825</v>
      </c>
      <c r="C426">
        <v>26</v>
      </c>
      <c r="D426" s="1">
        <v>5</v>
      </c>
      <c r="E426" s="1">
        <f>tbl_data[[#This Row],[market_value]]*1000000</f>
        <v>5000000</v>
      </c>
      <c r="F426" t="str">
        <f>VLOOKUP(tbl_data[[#This Row],[country_from]],tbl_country_from[],2,FALSE)</f>
        <v>Europe</v>
      </c>
      <c r="G426" t="s">
        <v>112</v>
      </c>
      <c r="H426" t="s">
        <v>113</v>
      </c>
      <c r="I426" t="s">
        <v>289</v>
      </c>
      <c r="J426" t="str">
        <f>VLOOKUP(tbl_data[[#This Row],[country_to]],tbl_country_to[],2,FALSE)</f>
        <v>Europe</v>
      </c>
      <c r="K426" t="s">
        <v>17</v>
      </c>
      <c r="L426" t="s">
        <v>148</v>
      </c>
      <c r="M426" t="s">
        <v>149</v>
      </c>
      <c r="N426" s="2">
        <v>3</v>
      </c>
      <c r="O426" s="2">
        <f>tbl_data[[#This Row],[fee]]*1000000</f>
        <v>3000000</v>
      </c>
      <c r="P426" t="b">
        <v>0</v>
      </c>
    </row>
    <row r="427" spans="1:16" x14ac:dyDescent="0.25">
      <c r="A427" t="s">
        <v>734</v>
      </c>
      <c r="B427" t="s">
        <v>13</v>
      </c>
      <c r="C427">
        <v>25</v>
      </c>
      <c r="D427" s="1">
        <v>5</v>
      </c>
      <c r="E427" s="1">
        <f>tbl_data[[#This Row],[market_value]]*1000000</f>
        <v>5000000</v>
      </c>
      <c r="F427" t="str">
        <f>VLOOKUP(tbl_data[[#This Row],[country_from]],tbl_country_from[],2,FALSE)</f>
        <v>Europe</v>
      </c>
      <c r="G427" t="s">
        <v>63</v>
      </c>
      <c r="H427" t="s">
        <v>30</v>
      </c>
      <c r="I427" t="s">
        <v>256</v>
      </c>
      <c r="J427" t="str">
        <f>VLOOKUP(tbl_data[[#This Row],[country_to]],tbl_country_to[],2,FALSE)</f>
        <v>Europe</v>
      </c>
      <c r="K427" t="s">
        <v>35</v>
      </c>
      <c r="L427" t="s">
        <v>36</v>
      </c>
      <c r="M427" t="s">
        <v>169</v>
      </c>
      <c r="N427" s="2">
        <v>3</v>
      </c>
      <c r="O427" s="2">
        <f>tbl_data[[#This Row],[fee]]*1000000</f>
        <v>3000000</v>
      </c>
      <c r="P427" t="b">
        <v>0</v>
      </c>
    </row>
    <row r="428" spans="1:16" x14ac:dyDescent="0.25">
      <c r="A428" t="s">
        <v>2678</v>
      </c>
      <c r="B428" t="s">
        <v>13</v>
      </c>
      <c r="C428">
        <v>31</v>
      </c>
      <c r="D428" s="1">
        <v>5</v>
      </c>
      <c r="E428" s="1">
        <f>tbl_data[[#This Row],[market_value]]*1000000</f>
        <v>5000000</v>
      </c>
      <c r="F428" t="str">
        <f>VLOOKUP(tbl_data[[#This Row],[country_from]],tbl_country_from[],2,FALSE)</f>
        <v>Europe</v>
      </c>
      <c r="G428" t="s">
        <v>32</v>
      </c>
      <c r="H428" t="s">
        <v>334</v>
      </c>
      <c r="I428" t="s">
        <v>491</v>
      </c>
      <c r="J428" t="str">
        <f>VLOOKUP(tbl_data[[#This Row],[country_to]],tbl_country_to[],2,FALSE)</f>
        <v>Europe</v>
      </c>
      <c r="K428" t="s">
        <v>32</v>
      </c>
      <c r="L428" t="s">
        <v>33</v>
      </c>
      <c r="M428" t="s">
        <v>508</v>
      </c>
      <c r="N428" s="2">
        <v>3</v>
      </c>
      <c r="O428" s="2">
        <f>tbl_data[[#This Row],[fee]]*1000000</f>
        <v>3000000</v>
      </c>
      <c r="P428" t="b">
        <v>0</v>
      </c>
    </row>
    <row r="429" spans="1:16" x14ac:dyDescent="0.25">
      <c r="A429" t="s">
        <v>2497</v>
      </c>
      <c r="B429" t="s">
        <v>13</v>
      </c>
      <c r="C429">
        <v>23</v>
      </c>
      <c r="D429" s="1">
        <v>5</v>
      </c>
      <c r="E429" s="1">
        <f>tbl_data[[#This Row],[market_value]]*1000000</f>
        <v>5000000</v>
      </c>
      <c r="F429" t="str">
        <f>VLOOKUP(tbl_data[[#This Row],[country_from]],tbl_country_from[],2,FALSE)</f>
        <v>Europe</v>
      </c>
      <c r="G429" t="s">
        <v>112</v>
      </c>
      <c r="H429" t="s">
        <v>113</v>
      </c>
      <c r="I429" t="s">
        <v>383</v>
      </c>
      <c r="J429" t="str">
        <f>VLOOKUP(tbl_data[[#This Row],[country_to]],tbl_country_to[],2,FALSE)</f>
        <v>Europe</v>
      </c>
      <c r="K429" t="s">
        <v>63</v>
      </c>
      <c r="L429" t="s">
        <v>30</v>
      </c>
      <c r="M429" t="s">
        <v>381</v>
      </c>
      <c r="N429" s="2">
        <v>3</v>
      </c>
      <c r="O429" s="2">
        <f>tbl_data[[#This Row],[fee]]*1000000</f>
        <v>3000000</v>
      </c>
      <c r="P429" t="b">
        <v>0</v>
      </c>
    </row>
    <row r="430" spans="1:16" x14ac:dyDescent="0.25">
      <c r="A430" t="s">
        <v>884</v>
      </c>
      <c r="B430" t="s">
        <v>2826</v>
      </c>
      <c r="C430">
        <v>23</v>
      </c>
      <c r="D430" s="1">
        <v>4</v>
      </c>
      <c r="E430" s="1">
        <f>tbl_data[[#This Row],[market_value]]*1000000</f>
        <v>4000000</v>
      </c>
      <c r="F430" t="str">
        <f>VLOOKUP(tbl_data[[#This Row],[country_from]],tbl_country_from[],2,FALSE)</f>
        <v>Europe</v>
      </c>
      <c r="G430" t="s">
        <v>32</v>
      </c>
      <c r="H430" t="s">
        <v>33</v>
      </c>
      <c r="I430" t="s">
        <v>55</v>
      </c>
      <c r="J430" t="str">
        <f>VLOOKUP(tbl_data[[#This Row],[country_to]],tbl_country_to[],2,FALSE)</f>
        <v>Europe</v>
      </c>
      <c r="K430" t="s">
        <v>32</v>
      </c>
      <c r="L430" t="s">
        <v>33</v>
      </c>
      <c r="M430" t="s">
        <v>2421</v>
      </c>
      <c r="N430" s="2">
        <v>3</v>
      </c>
      <c r="O430" s="2">
        <f>tbl_data[[#This Row],[fee]]*1000000</f>
        <v>3000000</v>
      </c>
      <c r="P430" t="b">
        <v>0</v>
      </c>
    </row>
    <row r="431" spans="1:16" x14ac:dyDescent="0.25">
      <c r="A431" t="s">
        <v>2806</v>
      </c>
      <c r="B431" t="s">
        <v>26</v>
      </c>
      <c r="C431">
        <v>30</v>
      </c>
      <c r="D431" s="1">
        <v>4</v>
      </c>
      <c r="E431" s="1">
        <f>tbl_data[[#This Row],[market_value]]*1000000</f>
        <v>4000000</v>
      </c>
      <c r="F431" t="str">
        <f>VLOOKUP(tbl_data[[#This Row],[country_from]],tbl_country_from[],2,FALSE)</f>
        <v>Europe</v>
      </c>
      <c r="G431" t="s">
        <v>32</v>
      </c>
      <c r="H431" t="s">
        <v>33</v>
      </c>
      <c r="I431" t="s">
        <v>207</v>
      </c>
      <c r="J431" t="str">
        <f>VLOOKUP(tbl_data[[#This Row],[country_to]],tbl_country_to[],2,FALSE)</f>
        <v>North America</v>
      </c>
      <c r="K431" t="s">
        <v>572</v>
      </c>
      <c r="L431" t="s">
        <v>573</v>
      </c>
      <c r="M431" t="s">
        <v>2492</v>
      </c>
      <c r="N431" s="2">
        <v>3</v>
      </c>
      <c r="O431" s="2">
        <f>tbl_data[[#This Row],[fee]]*1000000</f>
        <v>3000000</v>
      </c>
      <c r="P431" t="b">
        <v>0</v>
      </c>
    </row>
    <row r="432" spans="1:16" x14ac:dyDescent="0.25">
      <c r="A432" t="s">
        <v>885</v>
      </c>
      <c r="B432" t="s">
        <v>13</v>
      </c>
      <c r="C432">
        <v>31</v>
      </c>
      <c r="D432" s="1">
        <v>4</v>
      </c>
      <c r="E432" s="1">
        <f>tbl_data[[#This Row],[market_value]]*1000000</f>
        <v>4000000</v>
      </c>
      <c r="F432" t="str">
        <f>VLOOKUP(tbl_data[[#This Row],[country_from]],tbl_country_from[],2,FALSE)</f>
        <v>Europe</v>
      </c>
      <c r="G432" t="s">
        <v>32</v>
      </c>
      <c r="H432" t="s">
        <v>33</v>
      </c>
      <c r="I432" t="s">
        <v>55</v>
      </c>
      <c r="J432" t="str">
        <f>VLOOKUP(tbl_data[[#This Row],[country_to]],tbl_country_to[],2,FALSE)</f>
        <v>Europe</v>
      </c>
      <c r="K432" t="s">
        <v>21</v>
      </c>
      <c r="L432" t="s">
        <v>22</v>
      </c>
      <c r="M432" t="s">
        <v>309</v>
      </c>
      <c r="N432" s="2">
        <v>3</v>
      </c>
      <c r="O432" s="2">
        <f>tbl_data[[#This Row],[fee]]*1000000</f>
        <v>3000000</v>
      </c>
      <c r="P432" t="b">
        <v>0</v>
      </c>
    </row>
    <row r="433" spans="1:16" x14ac:dyDescent="0.25">
      <c r="A433" t="s">
        <v>886</v>
      </c>
      <c r="B433" t="s">
        <v>2824</v>
      </c>
      <c r="C433">
        <v>21</v>
      </c>
      <c r="D433" s="1">
        <v>4</v>
      </c>
      <c r="E433" s="1">
        <f>tbl_data[[#This Row],[market_value]]*1000000</f>
        <v>4000000</v>
      </c>
      <c r="F433" t="str">
        <f>VLOOKUP(tbl_data[[#This Row],[country_from]],tbl_country_from[],2,FALSE)</f>
        <v>Europe</v>
      </c>
      <c r="G433" t="s">
        <v>14</v>
      </c>
      <c r="H433" t="s">
        <v>15</v>
      </c>
      <c r="I433" t="s">
        <v>399</v>
      </c>
      <c r="J433" t="str">
        <f>VLOOKUP(tbl_data[[#This Row],[country_to]],tbl_country_to[],2,FALSE)</f>
        <v>Europe</v>
      </c>
      <c r="K433" t="s">
        <v>155</v>
      </c>
      <c r="L433" t="s">
        <v>156</v>
      </c>
      <c r="M433" t="s">
        <v>157</v>
      </c>
      <c r="N433" s="2">
        <v>3</v>
      </c>
      <c r="O433" s="2">
        <f>tbl_data[[#This Row],[fee]]*1000000</f>
        <v>3000000</v>
      </c>
      <c r="P433" t="b">
        <v>0</v>
      </c>
    </row>
    <row r="434" spans="1:16" x14ac:dyDescent="0.25">
      <c r="A434" t="s">
        <v>974</v>
      </c>
      <c r="B434" t="s">
        <v>2825</v>
      </c>
      <c r="C434">
        <v>27</v>
      </c>
      <c r="D434" s="1">
        <v>3.8</v>
      </c>
      <c r="E434" s="1">
        <f>tbl_data[[#This Row],[market_value]]*1000000</f>
        <v>3800000</v>
      </c>
      <c r="F434" t="str">
        <f>VLOOKUP(tbl_data[[#This Row],[country_from]],tbl_country_from[],2,FALSE)</f>
        <v>Europe</v>
      </c>
      <c r="G434" t="s">
        <v>187</v>
      </c>
      <c r="H434" t="s">
        <v>2468</v>
      </c>
      <c r="I434" t="s">
        <v>203</v>
      </c>
      <c r="J434" t="str">
        <f>VLOOKUP(tbl_data[[#This Row],[country_to]],tbl_country_to[],2,FALSE)</f>
        <v>Europe</v>
      </c>
      <c r="K434" t="s">
        <v>17</v>
      </c>
      <c r="L434" t="s">
        <v>148</v>
      </c>
      <c r="M434" t="s">
        <v>197</v>
      </c>
      <c r="N434" s="2">
        <v>3</v>
      </c>
      <c r="O434" s="2">
        <f>tbl_data[[#This Row],[fee]]*1000000</f>
        <v>3000000</v>
      </c>
      <c r="P434" t="b">
        <v>0</v>
      </c>
    </row>
    <row r="435" spans="1:16" x14ac:dyDescent="0.25">
      <c r="A435" t="s">
        <v>1001</v>
      </c>
      <c r="B435" t="s">
        <v>2825</v>
      </c>
      <c r="C435">
        <v>22</v>
      </c>
      <c r="D435" s="1">
        <v>3.5</v>
      </c>
      <c r="E435" s="1">
        <f>tbl_data[[#This Row],[market_value]]*1000000</f>
        <v>3500000</v>
      </c>
      <c r="F435" t="str">
        <f>VLOOKUP(tbl_data[[#This Row],[country_from]],tbl_country_from[],2,FALSE)</f>
        <v>Europe</v>
      </c>
      <c r="G435" t="s">
        <v>307</v>
      </c>
      <c r="H435" t="s">
        <v>178</v>
      </c>
      <c r="I435" t="s">
        <v>738</v>
      </c>
      <c r="J435" t="str">
        <f>VLOOKUP(tbl_data[[#This Row],[country_to]],tbl_country_to[],2,FALSE)</f>
        <v>Europe</v>
      </c>
      <c r="K435" t="s">
        <v>307</v>
      </c>
      <c r="L435" t="s">
        <v>178</v>
      </c>
      <c r="M435" t="s">
        <v>1002</v>
      </c>
      <c r="N435" s="2">
        <v>3</v>
      </c>
      <c r="O435" s="2">
        <f>tbl_data[[#This Row],[fee]]*1000000</f>
        <v>3000000</v>
      </c>
      <c r="P435" t="b">
        <v>0</v>
      </c>
    </row>
    <row r="436" spans="1:16" x14ac:dyDescent="0.25">
      <c r="A436" t="s">
        <v>1082</v>
      </c>
      <c r="B436" t="s">
        <v>2825</v>
      </c>
      <c r="C436">
        <v>28</v>
      </c>
      <c r="D436" s="1">
        <v>3</v>
      </c>
      <c r="E436" s="1">
        <f>tbl_data[[#This Row],[market_value]]*1000000</f>
        <v>3000000</v>
      </c>
      <c r="F436" t="str">
        <f>VLOOKUP(tbl_data[[#This Row],[country_from]],tbl_country_from[],2,FALSE)</f>
        <v>Europe</v>
      </c>
      <c r="G436" t="s">
        <v>29</v>
      </c>
      <c r="H436" t="s">
        <v>30</v>
      </c>
      <c r="I436" t="s">
        <v>31</v>
      </c>
      <c r="J436" t="str">
        <f>VLOOKUP(tbl_data[[#This Row],[country_to]],tbl_country_to[],2,FALSE)</f>
        <v>Europe</v>
      </c>
      <c r="K436" t="s">
        <v>63</v>
      </c>
      <c r="L436" t="s">
        <v>30</v>
      </c>
      <c r="M436" t="s">
        <v>560</v>
      </c>
      <c r="N436" s="2">
        <v>3</v>
      </c>
      <c r="O436" s="2">
        <f>tbl_data[[#This Row],[fee]]*1000000</f>
        <v>3000000</v>
      </c>
      <c r="P436" t="b">
        <v>0</v>
      </c>
    </row>
    <row r="437" spans="1:16" x14ac:dyDescent="0.25">
      <c r="A437" t="s">
        <v>1083</v>
      </c>
      <c r="B437" t="s">
        <v>2824</v>
      </c>
      <c r="C437">
        <v>20</v>
      </c>
      <c r="D437" s="1">
        <v>2</v>
      </c>
      <c r="E437" s="1">
        <f>tbl_data[[#This Row],[market_value]]*1000000</f>
        <v>2000000</v>
      </c>
      <c r="F437" t="str">
        <f>VLOOKUP(tbl_data[[#This Row],[country_from]],tbl_country_from[],2,FALSE)</f>
        <v>Europe</v>
      </c>
      <c r="G437" t="s">
        <v>815</v>
      </c>
      <c r="H437" t="s">
        <v>816</v>
      </c>
      <c r="I437" t="s">
        <v>1084</v>
      </c>
      <c r="J437" t="str">
        <f>VLOOKUP(tbl_data[[#This Row],[country_to]],tbl_country_to[],2,FALSE)</f>
        <v>Europe</v>
      </c>
      <c r="K437" t="s">
        <v>44</v>
      </c>
      <c r="L437" t="s">
        <v>45</v>
      </c>
      <c r="M437" t="s">
        <v>94</v>
      </c>
      <c r="N437" s="2">
        <v>3</v>
      </c>
      <c r="O437" s="2">
        <f>tbl_data[[#This Row],[fee]]*1000000</f>
        <v>3000000</v>
      </c>
      <c r="P437" t="b">
        <v>0</v>
      </c>
    </row>
    <row r="438" spans="1:16" x14ac:dyDescent="0.25">
      <c r="A438" t="s">
        <v>1085</v>
      </c>
      <c r="B438" t="s">
        <v>2825</v>
      </c>
      <c r="C438">
        <v>24</v>
      </c>
      <c r="D438" s="1">
        <v>3</v>
      </c>
      <c r="E438" s="1">
        <f>tbl_data[[#This Row],[market_value]]*1000000</f>
        <v>3000000</v>
      </c>
      <c r="F438" t="str">
        <f>VLOOKUP(tbl_data[[#This Row],[country_from]],tbl_country_from[],2,FALSE)</f>
        <v>Europe</v>
      </c>
      <c r="G438" t="s">
        <v>21</v>
      </c>
      <c r="H438" t="s">
        <v>22</v>
      </c>
      <c r="I438" t="s">
        <v>1086</v>
      </c>
      <c r="J438" t="str">
        <f>VLOOKUP(tbl_data[[#This Row],[country_to]],tbl_country_to[],2,FALSE)</f>
        <v>Europe</v>
      </c>
      <c r="K438" t="s">
        <v>44</v>
      </c>
      <c r="L438" t="s">
        <v>45</v>
      </c>
      <c r="M438" t="s">
        <v>94</v>
      </c>
      <c r="N438" s="2">
        <v>3</v>
      </c>
      <c r="O438" s="2">
        <f>tbl_data[[#This Row],[fee]]*1000000</f>
        <v>3000000</v>
      </c>
      <c r="P438" t="b">
        <v>0</v>
      </c>
    </row>
    <row r="439" spans="1:16" x14ac:dyDescent="0.25">
      <c r="A439" t="s">
        <v>1087</v>
      </c>
      <c r="B439" t="s">
        <v>2826</v>
      </c>
      <c r="C439">
        <v>21</v>
      </c>
      <c r="D439" s="1">
        <v>2.5</v>
      </c>
      <c r="E439" s="1">
        <f>tbl_data[[#This Row],[market_value]]*1000000</f>
        <v>2500000</v>
      </c>
      <c r="F439" t="str">
        <f>VLOOKUP(tbl_data[[#This Row],[country_from]],tbl_country_from[],2,FALSE)</f>
        <v>Europe</v>
      </c>
      <c r="G439" t="s">
        <v>112</v>
      </c>
      <c r="H439" t="s">
        <v>113</v>
      </c>
      <c r="I439" t="s">
        <v>1088</v>
      </c>
      <c r="J439" t="str">
        <f>VLOOKUP(tbl_data[[#This Row],[country_to]],tbl_country_to[],2,FALSE)</f>
        <v>Europe</v>
      </c>
      <c r="K439" t="s">
        <v>44</v>
      </c>
      <c r="L439" t="s">
        <v>45</v>
      </c>
      <c r="M439" t="s">
        <v>319</v>
      </c>
      <c r="N439" s="2">
        <v>3</v>
      </c>
      <c r="O439" s="2">
        <f>tbl_data[[#This Row],[fee]]*1000000</f>
        <v>3000000</v>
      </c>
      <c r="P439" t="b">
        <v>0</v>
      </c>
    </row>
    <row r="440" spans="1:16" x14ac:dyDescent="0.25">
      <c r="A440" t="s">
        <v>1089</v>
      </c>
      <c r="B440" t="s">
        <v>2825</v>
      </c>
      <c r="C440">
        <v>23</v>
      </c>
      <c r="D440" s="1">
        <v>2.5</v>
      </c>
      <c r="E440" s="1">
        <f>tbl_data[[#This Row],[market_value]]*1000000</f>
        <v>2500000</v>
      </c>
      <c r="F440" t="str">
        <f>VLOOKUP(tbl_data[[#This Row],[country_from]],tbl_country_from[],2,FALSE)</f>
        <v>Europe</v>
      </c>
      <c r="G440" t="s">
        <v>44</v>
      </c>
      <c r="H440" t="s">
        <v>45</v>
      </c>
      <c r="I440" t="s">
        <v>173</v>
      </c>
      <c r="J440" t="str">
        <f>VLOOKUP(tbl_data[[#This Row],[country_to]],tbl_country_to[],2,FALSE)</f>
        <v>Europe</v>
      </c>
      <c r="K440" t="s">
        <v>44</v>
      </c>
      <c r="L440" t="s">
        <v>45</v>
      </c>
      <c r="M440" t="s">
        <v>163</v>
      </c>
      <c r="N440" s="2">
        <v>3</v>
      </c>
      <c r="O440" s="2">
        <f>tbl_data[[#This Row],[fee]]*1000000</f>
        <v>3000000</v>
      </c>
      <c r="P440" t="b">
        <v>0</v>
      </c>
    </row>
    <row r="441" spans="1:16" x14ac:dyDescent="0.25">
      <c r="A441" t="s">
        <v>1090</v>
      </c>
      <c r="B441" t="s">
        <v>13</v>
      </c>
      <c r="C441">
        <v>30</v>
      </c>
      <c r="D441" s="1">
        <v>2.7</v>
      </c>
      <c r="E441" s="1">
        <f>tbl_data[[#This Row],[market_value]]*1000000</f>
        <v>2700000</v>
      </c>
      <c r="F441" t="str">
        <f>VLOOKUP(tbl_data[[#This Row],[country_from]],tbl_country_from[],2,FALSE)</f>
        <v>Europe</v>
      </c>
      <c r="G441" t="s">
        <v>44</v>
      </c>
      <c r="H441" t="s">
        <v>45</v>
      </c>
      <c r="I441" t="s">
        <v>319</v>
      </c>
      <c r="J441" t="str">
        <f>VLOOKUP(tbl_data[[#This Row],[country_to]],tbl_country_to[],2,FALSE)</f>
        <v>Europe</v>
      </c>
      <c r="K441" t="s">
        <v>44</v>
      </c>
      <c r="L441" t="s">
        <v>45</v>
      </c>
      <c r="M441" t="s">
        <v>251</v>
      </c>
      <c r="N441" s="2">
        <v>3</v>
      </c>
      <c r="O441" s="2">
        <f>tbl_data[[#This Row],[fee]]*1000000</f>
        <v>3000000</v>
      </c>
      <c r="P441" t="b">
        <v>0</v>
      </c>
    </row>
    <row r="442" spans="1:16" x14ac:dyDescent="0.25">
      <c r="A442" t="s">
        <v>1091</v>
      </c>
      <c r="B442" t="s">
        <v>26</v>
      </c>
      <c r="C442">
        <v>24</v>
      </c>
      <c r="D442" s="1">
        <v>3</v>
      </c>
      <c r="E442" s="1">
        <f>tbl_data[[#This Row],[market_value]]*1000000</f>
        <v>3000000</v>
      </c>
      <c r="F442" t="str">
        <f>VLOOKUP(tbl_data[[#This Row],[country_from]],tbl_country_from[],2,FALSE)</f>
        <v>Europe</v>
      </c>
      <c r="G442" t="s">
        <v>112</v>
      </c>
      <c r="H442" t="s">
        <v>113</v>
      </c>
      <c r="I442" t="s">
        <v>289</v>
      </c>
      <c r="J442" t="str">
        <f>VLOOKUP(tbl_data[[#This Row],[country_to]],tbl_country_to[],2,FALSE)</f>
        <v>Europe</v>
      </c>
      <c r="K442" t="s">
        <v>44</v>
      </c>
      <c r="L442" t="s">
        <v>232</v>
      </c>
      <c r="M442" t="s">
        <v>674</v>
      </c>
      <c r="N442" s="2">
        <v>3</v>
      </c>
      <c r="O442" s="2">
        <f>tbl_data[[#This Row],[fee]]*1000000</f>
        <v>3000000</v>
      </c>
      <c r="P442" t="b">
        <v>0</v>
      </c>
    </row>
    <row r="443" spans="1:16" x14ac:dyDescent="0.25">
      <c r="A443" t="s">
        <v>1092</v>
      </c>
      <c r="B443" t="s">
        <v>26</v>
      </c>
      <c r="C443">
        <v>21</v>
      </c>
      <c r="D443" s="1">
        <v>1.5</v>
      </c>
      <c r="E443" s="1">
        <f>tbl_data[[#This Row],[market_value]]*1000000</f>
        <v>1500000</v>
      </c>
      <c r="F443" t="str">
        <f>VLOOKUP(tbl_data[[#This Row],[country_from]],tbl_country_from[],2,FALSE)</f>
        <v>South America</v>
      </c>
      <c r="G443" t="s">
        <v>266</v>
      </c>
      <c r="H443" t="s">
        <v>45</v>
      </c>
      <c r="I443" t="s">
        <v>1057</v>
      </c>
      <c r="J443" t="str">
        <f>VLOOKUP(tbl_data[[#This Row],[country_to]],tbl_country_to[],2,FALSE)</f>
        <v>Europe</v>
      </c>
      <c r="K443" t="s">
        <v>307</v>
      </c>
      <c r="L443" t="s">
        <v>178</v>
      </c>
      <c r="M443" t="s">
        <v>329</v>
      </c>
      <c r="N443" s="2">
        <v>3</v>
      </c>
      <c r="O443" s="2">
        <f>tbl_data[[#This Row],[fee]]*1000000</f>
        <v>3000000</v>
      </c>
      <c r="P443" t="b">
        <v>0</v>
      </c>
    </row>
    <row r="444" spans="1:16" x14ac:dyDescent="0.25">
      <c r="A444" t="s">
        <v>1093</v>
      </c>
      <c r="B444" t="s">
        <v>2825</v>
      </c>
      <c r="C444">
        <v>20</v>
      </c>
      <c r="D444" s="1">
        <v>3</v>
      </c>
      <c r="E444" s="1">
        <f>tbl_data[[#This Row],[market_value]]*1000000</f>
        <v>3000000</v>
      </c>
      <c r="F444" t="str">
        <f>VLOOKUP(tbl_data[[#This Row],[country_from]],tbl_country_from[],2,FALSE)</f>
        <v>Europe</v>
      </c>
      <c r="G444" t="s">
        <v>614</v>
      </c>
      <c r="H444" t="s">
        <v>615</v>
      </c>
      <c r="I444" t="s">
        <v>2771</v>
      </c>
      <c r="J444" t="str">
        <f>VLOOKUP(tbl_data[[#This Row],[country_to]],tbl_country_to[],2,FALSE)</f>
        <v>Europe</v>
      </c>
      <c r="K444" t="s">
        <v>112</v>
      </c>
      <c r="L444" t="s">
        <v>113</v>
      </c>
      <c r="M444" t="s">
        <v>289</v>
      </c>
      <c r="N444" s="2">
        <v>3</v>
      </c>
      <c r="O444" s="2">
        <f>tbl_data[[#This Row],[fee]]*1000000</f>
        <v>3000000</v>
      </c>
      <c r="P444" t="b">
        <v>0</v>
      </c>
    </row>
    <row r="445" spans="1:16" x14ac:dyDescent="0.25">
      <c r="A445" t="s">
        <v>1094</v>
      </c>
      <c r="B445" t="s">
        <v>2826</v>
      </c>
      <c r="C445">
        <v>21</v>
      </c>
      <c r="D445" s="1">
        <v>1</v>
      </c>
      <c r="E445" s="1">
        <f>tbl_data[[#This Row],[market_value]]*1000000</f>
        <v>1000000</v>
      </c>
      <c r="F445" t="str">
        <f>VLOOKUP(tbl_data[[#This Row],[country_from]],tbl_country_from[],2,FALSE)</f>
        <v>Europe</v>
      </c>
      <c r="G445" t="s">
        <v>21</v>
      </c>
      <c r="H445" t="s">
        <v>22</v>
      </c>
      <c r="I445" t="s">
        <v>505</v>
      </c>
      <c r="J445" t="str">
        <f>VLOOKUP(tbl_data[[#This Row],[country_to]],tbl_country_to[],2,FALSE)</f>
        <v>Europe</v>
      </c>
      <c r="K445" t="s">
        <v>44</v>
      </c>
      <c r="L445" t="s">
        <v>232</v>
      </c>
      <c r="M445" t="s">
        <v>674</v>
      </c>
      <c r="N445" s="2">
        <v>3</v>
      </c>
      <c r="O445" s="2">
        <f>tbl_data[[#This Row],[fee]]*1000000</f>
        <v>3000000</v>
      </c>
      <c r="P445" t="b">
        <v>0</v>
      </c>
    </row>
    <row r="446" spans="1:16" x14ac:dyDescent="0.25">
      <c r="A446" t="s">
        <v>1095</v>
      </c>
      <c r="B446" t="s">
        <v>2824</v>
      </c>
      <c r="C446">
        <v>23</v>
      </c>
      <c r="D446" s="1">
        <v>3</v>
      </c>
      <c r="E446" s="1">
        <f>tbl_data[[#This Row],[market_value]]*1000000</f>
        <v>3000000</v>
      </c>
      <c r="F446" t="str">
        <f>VLOOKUP(tbl_data[[#This Row],[country_from]],tbl_country_from[],2,FALSE)</f>
        <v>Europe</v>
      </c>
      <c r="G446" t="s">
        <v>112</v>
      </c>
      <c r="H446" t="s">
        <v>113</v>
      </c>
      <c r="I446" t="s">
        <v>509</v>
      </c>
      <c r="J446" t="str">
        <f>VLOOKUP(tbl_data[[#This Row],[country_to]],tbl_country_to[],2,FALSE)</f>
        <v>Europe</v>
      </c>
      <c r="K446" t="s">
        <v>992</v>
      </c>
      <c r="L446" t="s">
        <v>993</v>
      </c>
      <c r="M446" t="s">
        <v>1096</v>
      </c>
      <c r="N446" s="2">
        <v>3</v>
      </c>
      <c r="O446" s="2">
        <f>tbl_data[[#This Row],[fee]]*1000000</f>
        <v>3000000</v>
      </c>
      <c r="P446" t="b">
        <v>0</v>
      </c>
    </row>
    <row r="447" spans="1:16" x14ac:dyDescent="0.25">
      <c r="A447" t="s">
        <v>1097</v>
      </c>
      <c r="B447" t="s">
        <v>2825</v>
      </c>
      <c r="C447">
        <v>20</v>
      </c>
      <c r="D447" s="1">
        <v>0.5</v>
      </c>
      <c r="E447" s="1">
        <f>tbl_data[[#This Row],[market_value]]*1000000</f>
        <v>500000</v>
      </c>
      <c r="F447" t="str">
        <f>VLOOKUP(tbl_data[[#This Row],[country_from]],tbl_country_from[],2,FALSE)</f>
        <v>Europe</v>
      </c>
      <c r="G447" t="s">
        <v>35</v>
      </c>
      <c r="H447" t="s">
        <v>36</v>
      </c>
      <c r="I447" t="s">
        <v>2726</v>
      </c>
      <c r="J447" t="str">
        <f>VLOOKUP(tbl_data[[#This Row],[country_to]],tbl_country_to[],2,FALSE)</f>
        <v>Europe</v>
      </c>
      <c r="K447" t="s">
        <v>32</v>
      </c>
      <c r="L447" t="s">
        <v>33</v>
      </c>
      <c r="M447" t="s">
        <v>2421</v>
      </c>
      <c r="N447" s="2">
        <v>3</v>
      </c>
      <c r="O447" s="2">
        <f>tbl_data[[#This Row],[fee]]*1000000</f>
        <v>3000000</v>
      </c>
      <c r="P447" t="b">
        <v>0</v>
      </c>
    </row>
    <row r="448" spans="1:16" x14ac:dyDescent="0.25">
      <c r="A448" t="s">
        <v>2689</v>
      </c>
      <c r="B448" t="s">
        <v>2825</v>
      </c>
      <c r="C448">
        <v>20</v>
      </c>
      <c r="D448" s="1">
        <v>2</v>
      </c>
      <c r="E448" s="1">
        <f>tbl_data[[#This Row],[market_value]]*1000000</f>
        <v>2000000</v>
      </c>
      <c r="F448" t="str">
        <f>VLOOKUP(tbl_data[[#This Row],[country_from]],tbl_country_from[],2,FALSE)</f>
        <v>Europe</v>
      </c>
      <c r="G448" t="s">
        <v>401</v>
      </c>
      <c r="H448" t="s">
        <v>402</v>
      </c>
      <c r="I448" t="s">
        <v>912</v>
      </c>
      <c r="J448" t="str">
        <f>VLOOKUP(tbl_data[[#This Row],[country_to]],tbl_country_to[],2,FALSE)</f>
        <v>Asia</v>
      </c>
      <c r="K448" t="s">
        <v>454</v>
      </c>
      <c r="L448" t="s">
        <v>455</v>
      </c>
      <c r="M448" t="s">
        <v>1098</v>
      </c>
      <c r="N448" s="2">
        <v>3</v>
      </c>
      <c r="O448" s="2">
        <f>tbl_data[[#This Row],[fee]]*1000000</f>
        <v>3000000</v>
      </c>
      <c r="P448" t="b">
        <v>0</v>
      </c>
    </row>
    <row r="449" spans="1:16" x14ac:dyDescent="0.25">
      <c r="A449" t="s">
        <v>1099</v>
      </c>
      <c r="B449" t="s">
        <v>218</v>
      </c>
      <c r="C449">
        <v>23</v>
      </c>
      <c r="D449" s="1">
        <v>2.6</v>
      </c>
      <c r="E449" s="1">
        <f>tbl_data[[#This Row],[market_value]]*1000000</f>
        <v>2600000</v>
      </c>
      <c r="F449" t="str">
        <f>VLOOKUP(tbl_data[[#This Row],[country_from]],tbl_country_from[],2,FALSE)</f>
        <v>Europe</v>
      </c>
      <c r="G449" t="s">
        <v>17</v>
      </c>
      <c r="H449" t="s">
        <v>18</v>
      </c>
      <c r="I449" t="s">
        <v>19</v>
      </c>
      <c r="J449" t="str">
        <f>VLOOKUP(tbl_data[[#This Row],[country_to]],tbl_country_to[],2,FALSE)</f>
        <v>Europe</v>
      </c>
      <c r="K449" t="s">
        <v>17</v>
      </c>
      <c r="L449" t="s">
        <v>148</v>
      </c>
      <c r="M449" t="s">
        <v>149</v>
      </c>
      <c r="N449" s="2">
        <v>3</v>
      </c>
      <c r="O449" s="2">
        <f>tbl_data[[#This Row],[fee]]*1000000</f>
        <v>3000000</v>
      </c>
      <c r="P449" t="b">
        <v>0</v>
      </c>
    </row>
    <row r="450" spans="1:16" x14ac:dyDescent="0.25">
      <c r="A450" t="s">
        <v>2638</v>
      </c>
      <c r="B450" t="s">
        <v>26</v>
      </c>
      <c r="C450">
        <v>22</v>
      </c>
      <c r="D450" s="1">
        <v>1.3</v>
      </c>
      <c r="E450" s="1">
        <f>tbl_data[[#This Row],[market_value]]*1000000</f>
        <v>1300000</v>
      </c>
      <c r="F450" t="str">
        <f>VLOOKUP(tbl_data[[#This Row],[country_from]],tbl_country_from[],2,FALSE)</f>
        <v>South America</v>
      </c>
      <c r="G450" t="s">
        <v>358</v>
      </c>
      <c r="H450" t="s">
        <v>2590</v>
      </c>
      <c r="I450" t="s">
        <v>2690</v>
      </c>
      <c r="J450" t="str">
        <f>VLOOKUP(tbl_data[[#This Row],[country_to]],tbl_country_to[],2,FALSE)</f>
        <v>Europe</v>
      </c>
      <c r="K450" t="s">
        <v>307</v>
      </c>
      <c r="L450" t="s">
        <v>178</v>
      </c>
      <c r="M450" t="s">
        <v>308</v>
      </c>
      <c r="N450" s="2">
        <v>3</v>
      </c>
      <c r="O450" s="2">
        <f>tbl_data[[#This Row],[fee]]*1000000</f>
        <v>3000000</v>
      </c>
      <c r="P450" t="b">
        <v>0</v>
      </c>
    </row>
    <row r="451" spans="1:16" x14ac:dyDescent="0.25">
      <c r="A451" t="s">
        <v>2519</v>
      </c>
      <c r="B451" t="s">
        <v>26</v>
      </c>
      <c r="C451">
        <v>21</v>
      </c>
      <c r="D451" s="1">
        <v>3</v>
      </c>
      <c r="E451" s="1">
        <f>tbl_data[[#This Row],[market_value]]*1000000</f>
        <v>3000000</v>
      </c>
      <c r="F451" t="str">
        <f>VLOOKUP(tbl_data[[#This Row],[country_from]],tbl_country_from[],2,FALSE)</f>
        <v>Europe</v>
      </c>
      <c r="G451" t="s">
        <v>63</v>
      </c>
      <c r="H451" t="s">
        <v>30</v>
      </c>
      <c r="I451" t="s">
        <v>474</v>
      </c>
      <c r="J451" t="str">
        <f>VLOOKUP(tbl_data[[#This Row],[country_to]],tbl_country_to[],2,FALSE)</f>
        <v>Europe</v>
      </c>
      <c r="K451" t="s">
        <v>63</v>
      </c>
      <c r="L451" t="s">
        <v>30</v>
      </c>
      <c r="M451" t="s">
        <v>92</v>
      </c>
      <c r="N451" s="2">
        <v>3</v>
      </c>
      <c r="O451" s="2">
        <f>tbl_data[[#This Row],[fee]]*1000000</f>
        <v>3000000</v>
      </c>
      <c r="P451" t="b">
        <v>0</v>
      </c>
    </row>
    <row r="452" spans="1:16" x14ac:dyDescent="0.25">
      <c r="A452" t="s">
        <v>1100</v>
      </c>
      <c r="B452" t="s">
        <v>2826</v>
      </c>
      <c r="C452">
        <v>21</v>
      </c>
      <c r="D452" s="1">
        <v>1.5</v>
      </c>
      <c r="E452" s="1">
        <f>tbl_data[[#This Row],[market_value]]*1000000</f>
        <v>1500000</v>
      </c>
      <c r="F452" t="str">
        <f>VLOOKUP(tbl_data[[#This Row],[country_from]],tbl_country_from[],2,FALSE)</f>
        <v>Europe</v>
      </c>
      <c r="G452" t="s">
        <v>387</v>
      </c>
      <c r="H452" t="s">
        <v>388</v>
      </c>
      <c r="I452" t="s">
        <v>1101</v>
      </c>
      <c r="J452" t="str">
        <f>VLOOKUP(tbl_data[[#This Row],[country_to]],tbl_country_to[],2,FALSE)</f>
        <v>Europe</v>
      </c>
      <c r="K452" t="s">
        <v>112</v>
      </c>
      <c r="L452" t="s">
        <v>113</v>
      </c>
      <c r="M452" t="s">
        <v>383</v>
      </c>
      <c r="N452" s="2">
        <v>3</v>
      </c>
      <c r="O452" s="2">
        <f>tbl_data[[#This Row],[fee]]*1000000</f>
        <v>3000000</v>
      </c>
      <c r="P452" t="b">
        <v>0</v>
      </c>
    </row>
    <row r="453" spans="1:16" x14ac:dyDescent="0.25">
      <c r="A453" t="s">
        <v>2520</v>
      </c>
      <c r="B453" t="s">
        <v>2826</v>
      </c>
      <c r="C453">
        <v>20</v>
      </c>
      <c r="D453" s="1">
        <v>2</v>
      </c>
      <c r="E453" s="1">
        <f>tbl_data[[#This Row],[market_value]]*1000000</f>
        <v>2000000</v>
      </c>
      <c r="F453" t="str">
        <f>VLOOKUP(tbl_data[[#This Row],[country_from]],tbl_country_from[],2,FALSE)</f>
        <v>Europe</v>
      </c>
      <c r="G453" t="s">
        <v>63</v>
      </c>
      <c r="H453" t="s">
        <v>30</v>
      </c>
      <c r="I453" t="s">
        <v>64</v>
      </c>
      <c r="J453" t="str">
        <f>VLOOKUP(tbl_data[[#This Row],[country_to]],tbl_country_to[],2,FALSE)</f>
        <v>Europe</v>
      </c>
      <c r="K453" t="s">
        <v>63</v>
      </c>
      <c r="L453" t="s">
        <v>30</v>
      </c>
      <c r="M453" t="s">
        <v>381</v>
      </c>
      <c r="N453" s="2">
        <v>3</v>
      </c>
      <c r="O453" s="2">
        <f>tbl_data[[#This Row],[fee]]*1000000</f>
        <v>3000000</v>
      </c>
      <c r="P453" t="b">
        <v>0</v>
      </c>
    </row>
    <row r="454" spans="1:16" x14ac:dyDescent="0.25">
      <c r="A454" t="s">
        <v>1102</v>
      </c>
      <c r="B454" t="s">
        <v>13</v>
      </c>
      <c r="C454">
        <v>21</v>
      </c>
      <c r="D454" s="1">
        <v>1</v>
      </c>
      <c r="E454" s="1">
        <f>tbl_data[[#This Row],[market_value]]*1000000</f>
        <v>1000000</v>
      </c>
      <c r="F454" t="str">
        <f>VLOOKUP(tbl_data[[#This Row],[country_from]],tbl_country_from[],2,FALSE)</f>
        <v>Europe</v>
      </c>
      <c r="G454" t="s">
        <v>32</v>
      </c>
      <c r="H454" t="s">
        <v>33</v>
      </c>
      <c r="I454" t="s">
        <v>446</v>
      </c>
      <c r="J454" t="str">
        <f>VLOOKUP(tbl_data[[#This Row],[country_to]],tbl_country_to[],2,FALSE)</f>
        <v>Europe</v>
      </c>
      <c r="K454" t="s">
        <v>17</v>
      </c>
      <c r="L454" t="s">
        <v>148</v>
      </c>
      <c r="M454" t="s">
        <v>297</v>
      </c>
      <c r="N454" s="2">
        <v>3</v>
      </c>
      <c r="O454" s="2">
        <f>tbl_data[[#This Row],[fee]]*1000000</f>
        <v>3000000</v>
      </c>
      <c r="P454" t="b">
        <v>0</v>
      </c>
    </row>
    <row r="455" spans="1:16" x14ac:dyDescent="0.25">
      <c r="A455" t="s">
        <v>2772</v>
      </c>
      <c r="B455" t="s">
        <v>2825</v>
      </c>
      <c r="C455">
        <v>21</v>
      </c>
      <c r="D455" s="1">
        <v>1.5</v>
      </c>
      <c r="E455" s="1">
        <f>tbl_data[[#This Row],[market_value]]*1000000</f>
        <v>1500000</v>
      </c>
      <c r="F455" t="str">
        <f>VLOOKUP(tbl_data[[#This Row],[country_from]],tbl_country_from[],2,FALSE)</f>
        <v>Europe</v>
      </c>
      <c r="G455" t="s">
        <v>387</v>
      </c>
      <c r="H455" t="s">
        <v>388</v>
      </c>
      <c r="I455" t="s">
        <v>1103</v>
      </c>
      <c r="J455" t="str">
        <f>VLOOKUP(tbl_data[[#This Row],[country_to]],tbl_country_to[],2,FALSE)</f>
        <v>Europe</v>
      </c>
      <c r="K455" t="s">
        <v>815</v>
      </c>
      <c r="L455" t="s">
        <v>816</v>
      </c>
      <c r="M455" t="s">
        <v>2762</v>
      </c>
      <c r="N455" s="2">
        <v>3</v>
      </c>
      <c r="O455" s="2">
        <f>tbl_data[[#This Row],[fee]]*1000000</f>
        <v>3000000</v>
      </c>
      <c r="P455" t="b">
        <v>0</v>
      </c>
    </row>
    <row r="456" spans="1:16" x14ac:dyDescent="0.25">
      <c r="A456" t="s">
        <v>1104</v>
      </c>
      <c r="B456" t="s">
        <v>2824</v>
      </c>
      <c r="C456">
        <v>22</v>
      </c>
      <c r="D456" s="1">
        <v>2.2000000000000002</v>
      </c>
      <c r="E456" s="1">
        <f>tbl_data[[#This Row],[market_value]]*1000000</f>
        <v>2200000</v>
      </c>
      <c r="F456" t="str">
        <f>VLOOKUP(tbl_data[[#This Row],[country_from]],tbl_country_from[],2,FALSE)</f>
        <v>Europe</v>
      </c>
      <c r="G456" t="s">
        <v>44</v>
      </c>
      <c r="H456" t="s">
        <v>232</v>
      </c>
      <c r="I456" t="s">
        <v>233</v>
      </c>
      <c r="J456" t="str">
        <f>VLOOKUP(tbl_data[[#This Row],[country_to]],tbl_country_to[],2,FALSE)</f>
        <v>Europe</v>
      </c>
      <c r="K456" t="s">
        <v>44</v>
      </c>
      <c r="L456" t="s">
        <v>232</v>
      </c>
      <c r="M456" t="s">
        <v>635</v>
      </c>
      <c r="N456" s="2">
        <v>3</v>
      </c>
      <c r="O456" s="2">
        <f>tbl_data[[#This Row],[fee]]*1000000</f>
        <v>3000000</v>
      </c>
      <c r="P456" t="b">
        <v>0</v>
      </c>
    </row>
    <row r="457" spans="1:16" x14ac:dyDescent="0.25">
      <c r="A457" t="s">
        <v>1105</v>
      </c>
      <c r="B457" t="s">
        <v>26</v>
      </c>
      <c r="C457">
        <v>29</v>
      </c>
      <c r="D457" s="1">
        <v>2.8</v>
      </c>
      <c r="E457" s="1">
        <f>tbl_data[[#This Row],[market_value]]*1000000</f>
        <v>2800000</v>
      </c>
      <c r="F457" t="str">
        <f>VLOOKUP(tbl_data[[#This Row],[country_from]],tbl_country_from[],2,FALSE)</f>
        <v>Europe</v>
      </c>
      <c r="G457" t="s">
        <v>187</v>
      </c>
      <c r="H457" t="s">
        <v>2468</v>
      </c>
      <c r="I457" t="s">
        <v>203</v>
      </c>
      <c r="J457" t="str">
        <f>VLOOKUP(tbl_data[[#This Row],[country_to]],tbl_country_to[],2,FALSE)</f>
        <v>Asia</v>
      </c>
      <c r="K457" t="s">
        <v>525</v>
      </c>
      <c r="L457" t="s">
        <v>537</v>
      </c>
      <c r="M457" t="s">
        <v>803</v>
      </c>
      <c r="N457" s="2">
        <v>3</v>
      </c>
      <c r="O457" s="2">
        <f>tbl_data[[#This Row],[fee]]*1000000</f>
        <v>3000000</v>
      </c>
      <c r="P457" t="b">
        <v>0</v>
      </c>
    </row>
    <row r="458" spans="1:16" x14ac:dyDescent="0.25">
      <c r="A458" t="s">
        <v>1106</v>
      </c>
      <c r="B458" t="s">
        <v>13</v>
      </c>
      <c r="C458">
        <v>17</v>
      </c>
      <c r="D458" s="1">
        <v>0</v>
      </c>
      <c r="E458" s="1">
        <f>tbl_data[[#This Row],[market_value]]*1000000</f>
        <v>0</v>
      </c>
      <c r="F458" t="str">
        <f>VLOOKUP(tbl_data[[#This Row],[country_from]],tbl_country_from[],2,FALSE)</f>
        <v>Europe</v>
      </c>
      <c r="G458" t="s">
        <v>35</v>
      </c>
      <c r="H458" t="s">
        <v>526</v>
      </c>
      <c r="I458" t="s">
        <v>1107</v>
      </c>
      <c r="J458" t="str">
        <f>VLOOKUP(tbl_data[[#This Row],[country_to]],tbl_country_to[],2,FALSE)</f>
        <v>Europe</v>
      </c>
      <c r="K458" t="s">
        <v>44</v>
      </c>
      <c r="L458" t="s">
        <v>262</v>
      </c>
      <c r="M458" t="s">
        <v>1108</v>
      </c>
      <c r="N458" s="2">
        <v>3</v>
      </c>
      <c r="O458" s="2">
        <f>tbl_data[[#This Row],[fee]]*1000000</f>
        <v>3000000</v>
      </c>
      <c r="P458" t="b">
        <v>0</v>
      </c>
    </row>
    <row r="459" spans="1:16" x14ac:dyDescent="0.25">
      <c r="A459" t="s">
        <v>1109</v>
      </c>
      <c r="B459" t="s">
        <v>2826</v>
      </c>
      <c r="C459">
        <v>19</v>
      </c>
      <c r="D459" s="1">
        <v>0.5</v>
      </c>
      <c r="E459" s="1">
        <f>tbl_data[[#This Row],[market_value]]*1000000</f>
        <v>500000</v>
      </c>
      <c r="F459" t="str">
        <f>VLOOKUP(tbl_data[[#This Row],[country_from]],tbl_country_from[],2,FALSE)</f>
        <v>Europe</v>
      </c>
      <c r="G459" t="s">
        <v>363</v>
      </c>
      <c r="H459" t="s">
        <v>364</v>
      </c>
      <c r="I459" t="s">
        <v>927</v>
      </c>
      <c r="J459" t="str">
        <f>VLOOKUP(tbl_data[[#This Row],[country_to]],tbl_country_to[],2,FALSE)</f>
        <v>Europe</v>
      </c>
      <c r="K459" t="s">
        <v>307</v>
      </c>
      <c r="L459" t="s">
        <v>178</v>
      </c>
      <c r="M459" t="s">
        <v>329</v>
      </c>
      <c r="N459" s="2">
        <v>3</v>
      </c>
      <c r="O459" s="2">
        <f>tbl_data[[#This Row],[fee]]*1000000</f>
        <v>3000000</v>
      </c>
      <c r="P459" t="b">
        <v>0</v>
      </c>
    </row>
    <row r="460" spans="1:16" x14ac:dyDescent="0.25">
      <c r="A460" t="s">
        <v>1110</v>
      </c>
      <c r="B460" t="s">
        <v>2825</v>
      </c>
      <c r="C460">
        <v>25</v>
      </c>
      <c r="D460" s="1">
        <v>1.5</v>
      </c>
      <c r="E460" s="1">
        <f>tbl_data[[#This Row],[market_value]]*1000000</f>
        <v>1500000</v>
      </c>
      <c r="F460" t="str">
        <f>VLOOKUP(tbl_data[[#This Row],[country_from]],tbl_country_from[],2,FALSE)</f>
        <v>Europe</v>
      </c>
      <c r="G460" t="s">
        <v>387</v>
      </c>
      <c r="H460" t="s">
        <v>388</v>
      </c>
      <c r="I460" t="s">
        <v>1101</v>
      </c>
      <c r="J460" t="str">
        <f>VLOOKUP(tbl_data[[#This Row],[country_to]],tbl_country_to[],2,FALSE)</f>
        <v>Europe</v>
      </c>
      <c r="K460" t="s">
        <v>387</v>
      </c>
      <c r="L460" t="s">
        <v>388</v>
      </c>
      <c r="M460" t="s">
        <v>2766</v>
      </c>
      <c r="N460" s="2">
        <v>3</v>
      </c>
      <c r="O460" s="2">
        <f>tbl_data[[#This Row],[fee]]*1000000</f>
        <v>3000000</v>
      </c>
      <c r="P460" t="b">
        <v>0</v>
      </c>
    </row>
    <row r="461" spans="1:16" x14ac:dyDescent="0.25">
      <c r="A461" t="s">
        <v>887</v>
      </c>
      <c r="B461" t="s">
        <v>13</v>
      </c>
      <c r="C461">
        <v>28</v>
      </c>
      <c r="D461" s="1">
        <v>4</v>
      </c>
      <c r="E461" s="1">
        <f>tbl_data[[#This Row],[market_value]]*1000000</f>
        <v>4000000</v>
      </c>
      <c r="F461" t="str">
        <f>VLOOKUP(tbl_data[[#This Row],[country_from]],tbl_country_from[],2,FALSE)</f>
        <v>South America</v>
      </c>
      <c r="G461" t="s">
        <v>326</v>
      </c>
      <c r="H461" t="s">
        <v>2588</v>
      </c>
      <c r="I461" t="s">
        <v>888</v>
      </c>
      <c r="J461" t="str">
        <f>VLOOKUP(tbl_data[[#This Row],[country_to]],tbl_country_to[],2,FALSE)</f>
        <v>South America</v>
      </c>
      <c r="K461" t="s">
        <v>266</v>
      </c>
      <c r="L461" t="s">
        <v>45</v>
      </c>
      <c r="M461" t="s">
        <v>2456</v>
      </c>
      <c r="N461" s="2">
        <v>2.9</v>
      </c>
      <c r="O461" s="2">
        <f>tbl_data[[#This Row],[fee]]*1000000</f>
        <v>2900000</v>
      </c>
      <c r="P461" t="b">
        <v>0</v>
      </c>
    </row>
    <row r="462" spans="1:16" x14ac:dyDescent="0.25">
      <c r="A462" t="s">
        <v>1225</v>
      </c>
      <c r="B462" t="s">
        <v>2825</v>
      </c>
      <c r="C462">
        <v>22</v>
      </c>
      <c r="D462" s="1">
        <v>0</v>
      </c>
      <c r="E462" s="1">
        <f>tbl_data[[#This Row],[market_value]]*1000000</f>
        <v>0</v>
      </c>
      <c r="F462" t="str">
        <f>VLOOKUP(tbl_data[[#This Row],[country_from]],tbl_country_from[],2,FALSE)</f>
        <v>Europe</v>
      </c>
      <c r="G462" t="s">
        <v>17</v>
      </c>
      <c r="H462" t="s">
        <v>766</v>
      </c>
      <c r="I462" t="s">
        <v>1226</v>
      </c>
      <c r="J462" t="str">
        <f>VLOOKUP(tbl_data[[#This Row],[country_to]],tbl_country_to[],2,FALSE)</f>
        <v>Europe</v>
      </c>
      <c r="K462" t="s">
        <v>17</v>
      </c>
      <c r="L462" t="s">
        <v>148</v>
      </c>
      <c r="M462" t="s">
        <v>149</v>
      </c>
      <c r="N462" s="2">
        <v>2.9</v>
      </c>
      <c r="O462" s="2">
        <f>tbl_data[[#This Row],[fee]]*1000000</f>
        <v>2900000</v>
      </c>
      <c r="P462" t="b">
        <v>0</v>
      </c>
    </row>
    <row r="463" spans="1:16" x14ac:dyDescent="0.25">
      <c r="A463" t="s">
        <v>1227</v>
      </c>
      <c r="B463" t="s">
        <v>2825</v>
      </c>
      <c r="C463">
        <v>23</v>
      </c>
      <c r="D463" s="1">
        <v>1.6</v>
      </c>
      <c r="E463" s="1">
        <f>tbl_data[[#This Row],[market_value]]*1000000</f>
        <v>1600000</v>
      </c>
      <c r="F463" t="str">
        <f>VLOOKUP(tbl_data[[#This Row],[country_from]],tbl_country_from[],2,FALSE)</f>
        <v>South America</v>
      </c>
      <c r="G463" t="s">
        <v>326</v>
      </c>
      <c r="H463" t="s">
        <v>2588</v>
      </c>
      <c r="I463" t="s">
        <v>1228</v>
      </c>
      <c r="J463" t="str">
        <f>VLOOKUP(tbl_data[[#This Row],[country_to]],tbl_country_to[],2,FALSE)</f>
        <v>Africa</v>
      </c>
      <c r="K463" t="s">
        <v>1229</v>
      </c>
      <c r="L463" t="s">
        <v>1230</v>
      </c>
      <c r="M463" t="s">
        <v>1231</v>
      </c>
      <c r="N463" s="2">
        <v>2.9</v>
      </c>
      <c r="O463" s="2">
        <f>tbl_data[[#This Row],[fee]]*1000000</f>
        <v>2900000</v>
      </c>
      <c r="P463" t="b">
        <v>0</v>
      </c>
    </row>
    <row r="464" spans="1:16" x14ac:dyDescent="0.25">
      <c r="A464" t="s">
        <v>2773</v>
      </c>
      <c r="B464" t="s">
        <v>2825</v>
      </c>
      <c r="C464">
        <v>20</v>
      </c>
      <c r="D464" s="1">
        <v>0.8</v>
      </c>
      <c r="E464" s="1">
        <f>tbl_data[[#This Row],[market_value]]*1000000</f>
        <v>800000</v>
      </c>
      <c r="F464" t="str">
        <f>VLOOKUP(tbl_data[[#This Row],[country_from]],tbl_country_from[],2,FALSE)</f>
        <v>Europe</v>
      </c>
      <c r="G464" t="s">
        <v>14</v>
      </c>
      <c r="H464" t="s">
        <v>1154</v>
      </c>
      <c r="I464" t="s">
        <v>1232</v>
      </c>
      <c r="J464" t="str">
        <f>VLOOKUP(tbl_data[[#This Row],[country_to]],tbl_country_to[],2,FALSE)</f>
        <v>Europe</v>
      </c>
      <c r="K464" t="s">
        <v>14</v>
      </c>
      <c r="L464" t="s">
        <v>15</v>
      </c>
      <c r="M464" t="s">
        <v>109</v>
      </c>
      <c r="N464" s="2">
        <v>2.9</v>
      </c>
      <c r="O464" s="2">
        <f>tbl_data[[#This Row],[fee]]*1000000</f>
        <v>2900000</v>
      </c>
      <c r="P464" t="b">
        <v>0</v>
      </c>
    </row>
    <row r="465" spans="1:16" x14ac:dyDescent="0.25">
      <c r="A465" t="s">
        <v>1235</v>
      </c>
      <c r="B465" t="s">
        <v>2826</v>
      </c>
      <c r="C465">
        <v>23</v>
      </c>
      <c r="D465" s="1">
        <v>2.8</v>
      </c>
      <c r="E465" s="1">
        <f>tbl_data[[#This Row],[market_value]]*1000000</f>
        <v>2800000</v>
      </c>
      <c r="F465" t="str">
        <f>VLOOKUP(tbl_data[[#This Row],[country_from]],tbl_country_from[],2,FALSE)</f>
        <v>South America</v>
      </c>
      <c r="G465" t="s">
        <v>799</v>
      </c>
      <c r="H465" t="s">
        <v>800</v>
      </c>
      <c r="I465" t="s">
        <v>1236</v>
      </c>
      <c r="J465" t="str">
        <f>VLOOKUP(tbl_data[[#This Row],[country_to]],tbl_country_to[],2,FALSE)</f>
        <v>North America</v>
      </c>
      <c r="K465" t="s">
        <v>572</v>
      </c>
      <c r="L465" t="s">
        <v>573</v>
      </c>
      <c r="M465" t="s">
        <v>2594</v>
      </c>
      <c r="N465" s="2">
        <v>2.85</v>
      </c>
      <c r="O465" s="2">
        <f>tbl_data[[#This Row],[fee]]*1000000</f>
        <v>2850000</v>
      </c>
      <c r="P465" t="b">
        <v>0</v>
      </c>
    </row>
    <row r="466" spans="1:16" x14ac:dyDescent="0.25">
      <c r="A466" t="s">
        <v>1237</v>
      </c>
      <c r="B466" t="s">
        <v>2824</v>
      </c>
      <c r="C466">
        <v>24</v>
      </c>
      <c r="D466" s="1">
        <v>2</v>
      </c>
      <c r="E466" s="1">
        <f>tbl_data[[#This Row],[market_value]]*1000000</f>
        <v>2000000</v>
      </c>
      <c r="F466" t="str">
        <f>VLOOKUP(tbl_data[[#This Row],[country_from]],tbl_country_from[],2,FALSE)</f>
        <v>South America</v>
      </c>
      <c r="G466" t="s">
        <v>799</v>
      </c>
      <c r="H466" t="s">
        <v>800</v>
      </c>
      <c r="I466" t="s">
        <v>1238</v>
      </c>
      <c r="J466" t="str">
        <f>VLOOKUP(tbl_data[[#This Row],[country_to]],tbl_country_to[],2,FALSE)</f>
        <v>North America</v>
      </c>
      <c r="K466" t="s">
        <v>572</v>
      </c>
      <c r="L466" t="s">
        <v>573</v>
      </c>
      <c r="M466" t="s">
        <v>676</v>
      </c>
      <c r="N466" s="2">
        <v>2.85</v>
      </c>
      <c r="O466" s="2">
        <f>tbl_data[[#This Row],[fee]]*1000000</f>
        <v>2850000</v>
      </c>
      <c r="P466" t="b">
        <v>0</v>
      </c>
    </row>
    <row r="467" spans="1:16" x14ac:dyDescent="0.25">
      <c r="A467" t="s">
        <v>1239</v>
      </c>
      <c r="B467" t="s">
        <v>13</v>
      </c>
      <c r="C467">
        <v>25</v>
      </c>
      <c r="D467" s="1">
        <v>2</v>
      </c>
      <c r="E467" s="1">
        <f>tbl_data[[#This Row],[market_value]]*1000000</f>
        <v>2000000</v>
      </c>
      <c r="F467" t="str">
        <f>VLOOKUP(tbl_data[[#This Row],[country_from]],tbl_country_from[],2,FALSE)</f>
        <v>Europe</v>
      </c>
      <c r="G467" t="s">
        <v>387</v>
      </c>
      <c r="H467" t="s">
        <v>388</v>
      </c>
      <c r="I467" t="s">
        <v>389</v>
      </c>
      <c r="J467" t="str">
        <f>VLOOKUP(tbl_data[[#This Row],[country_to]],tbl_country_to[],2,FALSE)</f>
        <v>Europe</v>
      </c>
      <c r="K467" t="s">
        <v>14</v>
      </c>
      <c r="L467" t="s">
        <v>15</v>
      </c>
      <c r="M467" t="s">
        <v>135</v>
      </c>
      <c r="N467" s="2">
        <v>2.85</v>
      </c>
      <c r="O467" s="2">
        <f>tbl_data[[#This Row],[fee]]*1000000</f>
        <v>2850000</v>
      </c>
      <c r="P467" t="b">
        <v>0</v>
      </c>
    </row>
    <row r="468" spans="1:16" x14ac:dyDescent="0.25">
      <c r="A468" t="s">
        <v>593</v>
      </c>
      <c r="B468" t="s">
        <v>2825</v>
      </c>
      <c r="C468">
        <v>28</v>
      </c>
      <c r="D468" s="1">
        <v>6.5</v>
      </c>
      <c r="E468" s="1">
        <f>tbl_data[[#This Row],[market_value]]*1000000</f>
        <v>6500000</v>
      </c>
      <c r="F468" t="str">
        <f>VLOOKUP(tbl_data[[#This Row],[country_from]],tbl_country_from[],2,FALSE)</f>
        <v>Europe</v>
      </c>
      <c r="G468" t="s">
        <v>44</v>
      </c>
      <c r="H468" t="s">
        <v>45</v>
      </c>
      <c r="I468" t="s">
        <v>54</v>
      </c>
      <c r="J468" t="str">
        <f>VLOOKUP(tbl_data[[#This Row],[country_to]],tbl_country_to[],2,FALSE)</f>
        <v>South America</v>
      </c>
      <c r="K468" t="s">
        <v>266</v>
      </c>
      <c r="L468" t="s">
        <v>45</v>
      </c>
      <c r="M468" t="s">
        <v>267</v>
      </c>
      <c r="N468" s="2">
        <v>2.8</v>
      </c>
      <c r="O468" s="2">
        <f>tbl_data[[#This Row],[fee]]*1000000</f>
        <v>2800000</v>
      </c>
      <c r="P468" t="b">
        <v>0</v>
      </c>
    </row>
    <row r="469" spans="1:16" x14ac:dyDescent="0.25">
      <c r="A469" t="s">
        <v>2470</v>
      </c>
      <c r="B469" t="s">
        <v>26</v>
      </c>
      <c r="C469">
        <v>27</v>
      </c>
      <c r="D469" s="1">
        <v>5</v>
      </c>
      <c r="E469" s="1">
        <f>tbl_data[[#This Row],[market_value]]*1000000</f>
        <v>5000000</v>
      </c>
      <c r="F469" t="str">
        <f>VLOOKUP(tbl_data[[#This Row],[country_from]],tbl_country_from[],2,FALSE)</f>
        <v>Europe</v>
      </c>
      <c r="G469" t="s">
        <v>187</v>
      </c>
      <c r="H469" t="s">
        <v>2468</v>
      </c>
      <c r="I469" t="s">
        <v>735</v>
      </c>
      <c r="J469" t="str">
        <f>VLOOKUP(tbl_data[[#This Row],[country_to]],tbl_country_to[],2,FALSE)</f>
        <v>Europe</v>
      </c>
      <c r="K469" t="s">
        <v>187</v>
      </c>
      <c r="L469" t="s">
        <v>2468</v>
      </c>
      <c r="M469" t="s">
        <v>188</v>
      </c>
      <c r="N469" s="2">
        <v>2.8</v>
      </c>
      <c r="O469" s="2">
        <f>tbl_data[[#This Row],[fee]]*1000000</f>
        <v>2800000</v>
      </c>
      <c r="P469" t="b">
        <v>0</v>
      </c>
    </row>
    <row r="470" spans="1:16" x14ac:dyDescent="0.25">
      <c r="A470" t="s">
        <v>1254</v>
      </c>
      <c r="B470" t="s">
        <v>13</v>
      </c>
      <c r="C470">
        <v>23</v>
      </c>
      <c r="D470" s="1">
        <v>2</v>
      </c>
      <c r="E470" s="1">
        <f>tbl_data[[#This Row],[market_value]]*1000000</f>
        <v>2000000</v>
      </c>
      <c r="F470" t="str">
        <f>VLOOKUP(tbl_data[[#This Row],[country_from]],tbl_country_from[],2,FALSE)</f>
        <v>South America</v>
      </c>
      <c r="G470" t="s">
        <v>266</v>
      </c>
      <c r="H470" t="s">
        <v>232</v>
      </c>
      <c r="I470" t="s">
        <v>1186</v>
      </c>
      <c r="J470" t="str">
        <f>VLOOKUP(tbl_data[[#This Row],[country_to]],tbl_country_to[],2,FALSE)</f>
        <v>Europe</v>
      </c>
      <c r="K470" t="s">
        <v>44</v>
      </c>
      <c r="L470" t="s">
        <v>45</v>
      </c>
      <c r="M470" t="s">
        <v>163</v>
      </c>
      <c r="N470" s="2">
        <v>2.73</v>
      </c>
      <c r="O470" s="2">
        <f>tbl_data[[#This Row],[fee]]*1000000</f>
        <v>2730000</v>
      </c>
      <c r="P470" t="b">
        <v>0</v>
      </c>
    </row>
    <row r="471" spans="1:16" x14ac:dyDescent="0.25">
      <c r="A471" t="s">
        <v>687</v>
      </c>
      <c r="B471" t="s">
        <v>2826</v>
      </c>
      <c r="C471">
        <v>31</v>
      </c>
      <c r="D471" s="1">
        <v>5.5</v>
      </c>
      <c r="E471" s="1">
        <f>tbl_data[[#This Row],[market_value]]*1000000</f>
        <v>5500000</v>
      </c>
      <c r="F471" t="str">
        <f>VLOOKUP(tbl_data[[#This Row],[country_from]],tbl_country_from[],2,FALSE)</f>
        <v>Europe</v>
      </c>
      <c r="G471" t="s">
        <v>44</v>
      </c>
      <c r="H471" t="s">
        <v>45</v>
      </c>
      <c r="I471" t="s">
        <v>107</v>
      </c>
      <c r="J471" t="str">
        <f>VLOOKUP(tbl_data[[#This Row],[country_to]],tbl_country_to[],2,FALSE)</f>
        <v>Europe</v>
      </c>
      <c r="K471" t="s">
        <v>44</v>
      </c>
      <c r="L471" t="s">
        <v>45</v>
      </c>
      <c r="M471" t="s">
        <v>77</v>
      </c>
      <c r="N471" s="2">
        <v>2.7</v>
      </c>
      <c r="O471" s="2">
        <f>tbl_data[[#This Row],[fee]]*1000000</f>
        <v>2700000</v>
      </c>
      <c r="P471" t="b">
        <v>0</v>
      </c>
    </row>
    <row r="472" spans="1:16" x14ac:dyDescent="0.25">
      <c r="A472" t="s">
        <v>1003</v>
      </c>
      <c r="B472" t="s">
        <v>2824</v>
      </c>
      <c r="C472">
        <v>23</v>
      </c>
      <c r="D472" s="1">
        <v>3.5</v>
      </c>
      <c r="E472" s="1">
        <f>tbl_data[[#This Row],[market_value]]*1000000</f>
        <v>3500000</v>
      </c>
      <c r="F472" t="str">
        <f>VLOOKUP(tbl_data[[#This Row],[country_from]],tbl_country_from[],2,FALSE)</f>
        <v>Europe</v>
      </c>
      <c r="G472" t="s">
        <v>44</v>
      </c>
      <c r="H472" t="s">
        <v>232</v>
      </c>
      <c r="I472" t="s">
        <v>467</v>
      </c>
      <c r="J472" t="str">
        <f>VLOOKUP(tbl_data[[#This Row],[country_to]],tbl_country_to[],2,FALSE)</f>
        <v>Europe</v>
      </c>
      <c r="K472" t="s">
        <v>44</v>
      </c>
      <c r="L472" t="s">
        <v>45</v>
      </c>
      <c r="M472" t="s">
        <v>324</v>
      </c>
      <c r="N472" s="2">
        <v>2.7</v>
      </c>
      <c r="O472" s="2">
        <f>tbl_data[[#This Row],[fee]]*1000000</f>
        <v>2700000</v>
      </c>
      <c r="P472" t="b">
        <v>0</v>
      </c>
    </row>
    <row r="473" spans="1:16" x14ac:dyDescent="0.25">
      <c r="A473" t="s">
        <v>1255</v>
      </c>
      <c r="B473" t="s">
        <v>26</v>
      </c>
      <c r="C473">
        <v>23</v>
      </c>
      <c r="D473" s="1">
        <v>1.8</v>
      </c>
      <c r="E473" s="1">
        <f>tbl_data[[#This Row],[market_value]]*1000000</f>
        <v>1800000</v>
      </c>
      <c r="F473" t="str">
        <f>VLOOKUP(tbl_data[[#This Row],[country_from]],tbl_country_from[],2,FALSE)</f>
        <v>Africa</v>
      </c>
      <c r="G473" t="s">
        <v>1256</v>
      </c>
      <c r="H473" t="s">
        <v>1257</v>
      </c>
      <c r="I473" t="s">
        <v>1258</v>
      </c>
      <c r="J473" t="str">
        <f>VLOOKUP(tbl_data[[#This Row],[country_to]],tbl_country_to[],2,FALSE)</f>
        <v>Europe</v>
      </c>
      <c r="K473" t="s">
        <v>63</v>
      </c>
      <c r="L473" t="s">
        <v>30</v>
      </c>
      <c r="M473" t="s">
        <v>659</v>
      </c>
      <c r="N473" s="2">
        <v>2.7</v>
      </c>
      <c r="O473" s="2">
        <f>tbl_data[[#This Row],[fee]]*1000000</f>
        <v>2700000</v>
      </c>
      <c r="P473" t="b">
        <v>0</v>
      </c>
    </row>
    <row r="474" spans="1:16" x14ac:dyDescent="0.25">
      <c r="A474" t="s">
        <v>1259</v>
      </c>
      <c r="B474" t="s">
        <v>2824</v>
      </c>
      <c r="C474">
        <v>20</v>
      </c>
      <c r="D474" s="1">
        <v>0.4</v>
      </c>
      <c r="E474" s="1">
        <f>tbl_data[[#This Row],[market_value]]*1000000</f>
        <v>400000</v>
      </c>
      <c r="F474" t="str">
        <f>VLOOKUP(tbl_data[[#This Row],[country_from]],tbl_country_from[],2,FALSE)</f>
        <v>Europe</v>
      </c>
      <c r="G474" t="s">
        <v>63</v>
      </c>
      <c r="H474" t="s">
        <v>315</v>
      </c>
      <c r="I474" t="s">
        <v>1260</v>
      </c>
      <c r="J474" t="str">
        <f>VLOOKUP(tbl_data[[#This Row],[country_to]],tbl_country_to[],2,FALSE)</f>
        <v>Europe</v>
      </c>
      <c r="K474" t="s">
        <v>63</v>
      </c>
      <c r="L474" t="s">
        <v>30</v>
      </c>
      <c r="M474" t="s">
        <v>390</v>
      </c>
      <c r="N474" s="2">
        <v>2.7</v>
      </c>
      <c r="O474" s="2">
        <f>tbl_data[[#This Row],[fee]]*1000000</f>
        <v>2700000</v>
      </c>
      <c r="P474" t="b">
        <v>0</v>
      </c>
    </row>
    <row r="475" spans="1:16" x14ac:dyDescent="0.25">
      <c r="A475" t="s">
        <v>1240</v>
      </c>
      <c r="B475" t="s">
        <v>13</v>
      </c>
      <c r="C475">
        <v>32</v>
      </c>
      <c r="D475" s="1">
        <v>2.8</v>
      </c>
      <c r="E475" s="1">
        <f>tbl_data[[#This Row],[market_value]]*1000000</f>
        <v>2800000</v>
      </c>
      <c r="F475" t="str">
        <f>VLOOKUP(tbl_data[[#This Row],[country_from]],tbl_country_from[],2,FALSE)</f>
        <v>Europe</v>
      </c>
      <c r="G475" t="s">
        <v>187</v>
      </c>
      <c r="H475" t="s">
        <v>2468</v>
      </c>
      <c r="I475" t="s">
        <v>641</v>
      </c>
      <c r="J475" t="str">
        <f>VLOOKUP(tbl_data[[#This Row],[country_to]],tbl_country_to[],2,FALSE)</f>
        <v>Europe</v>
      </c>
      <c r="K475" t="s">
        <v>401</v>
      </c>
      <c r="L475" t="s">
        <v>402</v>
      </c>
      <c r="M475" t="s">
        <v>844</v>
      </c>
      <c r="N475" s="2">
        <v>2.62</v>
      </c>
      <c r="O475" s="2">
        <f>tbl_data[[#This Row],[fee]]*1000000</f>
        <v>2620000</v>
      </c>
      <c r="P475" t="b">
        <v>0</v>
      </c>
    </row>
    <row r="476" spans="1:16" x14ac:dyDescent="0.25">
      <c r="A476" t="s">
        <v>628</v>
      </c>
      <c r="B476" t="s">
        <v>26</v>
      </c>
      <c r="C476">
        <v>31</v>
      </c>
      <c r="D476" s="1">
        <v>6</v>
      </c>
      <c r="E476" s="1">
        <f>tbl_data[[#This Row],[market_value]]*1000000</f>
        <v>6000000</v>
      </c>
      <c r="F476" t="str">
        <f>VLOOKUP(tbl_data[[#This Row],[country_from]],tbl_country_from[],2,FALSE)</f>
        <v>Europe</v>
      </c>
      <c r="G476" t="s">
        <v>17</v>
      </c>
      <c r="H476" t="s">
        <v>18</v>
      </c>
      <c r="I476" t="s">
        <v>76</v>
      </c>
      <c r="J476" t="str">
        <f>VLOOKUP(tbl_data[[#This Row],[country_to]],tbl_country_to[],2,FALSE)</f>
        <v>Europe</v>
      </c>
      <c r="K476" t="s">
        <v>17</v>
      </c>
      <c r="L476" t="s">
        <v>18</v>
      </c>
      <c r="M476" t="s">
        <v>119</v>
      </c>
      <c r="N476" s="2">
        <v>2.6</v>
      </c>
      <c r="O476" s="2">
        <f>tbl_data[[#This Row],[fee]]*1000000</f>
        <v>2600000</v>
      </c>
      <c r="P476" t="b">
        <v>0</v>
      </c>
    </row>
    <row r="477" spans="1:16" x14ac:dyDescent="0.25">
      <c r="A477" t="s">
        <v>2788</v>
      </c>
      <c r="B477" t="s">
        <v>13</v>
      </c>
      <c r="C477">
        <v>25</v>
      </c>
      <c r="D477" s="1">
        <v>5</v>
      </c>
      <c r="E477" s="1">
        <f>tbl_data[[#This Row],[market_value]]*1000000</f>
        <v>5000000</v>
      </c>
      <c r="F477" t="str">
        <f>VLOOKUP(tbl_data[[#This Row],[country_from]],tbl_country_from[],2,FALSE)</f>
        <v>North America</v>
      </c>
      <c r="G477" t="s">
        <v>572</v>
      </c>
      <c r="H477" t="s">
        <v>573</v>
      </c>
      <c r="I477" t="s">
        <v>574</v>
      </c>
      <c r="J477" t="str">
        <f>VLOOKUP(tbl_data[[#This Row],[country_to]],tbl_country_to[],2,FALSE)</f>
        <v>North America</v>
      </c>
      <c r="K477" t="s">
        <v>572</v>
      </c>
      <c r="L477" t="s">
        <v>573</v>
      </c>
      <c r="M477" t="s">
        <v>736</v>
      </c>
      <c r="N477" s="2">
        <v>2.6</v>
      </c>
      <c r="O477" s="2">
        <f>tbl_data[[#This Row],[fee]]*1000000</f>
        <v>2600000</v>
      </c>
      <c r="P477" t="b">
        <v>0</v>
      </c>
    </row>
    <row r="478" spans="1:16" x14ac:dyDescent="0.25">
      <c r="A478" t="s">
        <v>1111</v>
      </c>
      <c r="B478" t="s">
        <v>26</v>
      </c>
      <c r="C478">
        <v>25</v>
      </c>
      <c r="D478" s="1">
        <v>3</v>
      </c>
      <c r="E478" s="1">
        <f>tbl_data[[#This Row],[market_value]]*1000000</f>
        <v>3000000</v>
      </c>
      <c r="F478" t="str">
        <f>VLOOKUP(tbl_data[[#This Row],[country_from]],tbl_country_from[],2,FALSE)</f>
        <v>Europe</v>
      </c>
      <c r="G478" t="s">
        <v>17</v>
      </c>
      <c r="H478" t="s">
        <v>18</v>
      </c>
      <c r="I478" t="s">
        <v>52</v>
      </c>
      <c r="J478" t="str">
        <f>VLOOKUP(tbl_data[[#This Row],[country_to]],tbl_country_to[],2,FALSE)</f>
        <v>Europe</v>
      </c>
      <c r="K478" t="s">
        <v>17</v>
      </c>
      <c r="L478" t="s">
        <v>148</v>
      </c>
      <c r="M478" t="s">
        <v>297</v>
      </c>
      <c r="N478" s="2">
        <v>2.6</v>
      </c>
      <c r="O478" s="2">
        <f>tbl_data[[#This Row],[fee]]*1000000</f>
        <v>2600000</v>
      </c>
      <c r="P478" t="b">
        <v>0</v>
      </c>
    </row>
    <row r="479" spans="1:16" x14ac:dyDescent="0.25">
      <c r="A479" t="s">
        <v>1264</v>
      </c>
      <c r="B479" t="s">
        <v>26</v>
      </c>
      <c r="C479">
        <v>25</v>
      </c>
      <c r="D479" s="1">
        <v>2.5</v>
      </c>
      <c r="E479" s="1">
        <f>tbl_data[[#This Row],[market_value]]*1000000</f>
        <v>2500000</v>
      </c>
      <c r="F479" t="str">
        <f>VLOOKUP(tbl_data[[#This Row],[country_from]],tbl_country_from[],2,FALSE)</f>
        <v>Europe</v>
      </c>
      <c r="G479" t="s">
        <v>112</v>
      </c>
      <c r="H479" t="s">
        <v>113</v>
      </c>
      <c r="I479" t="s">
        <v>1265</v>
      </c>
      <c r="J479" t="str">
        <f>VLOOKUP(tbl_data[[#This Row],[country_to]],tbl_country_to[],2,FALSE)</f>
        <v>Europe</v>
      </c>
      <c r="K479" t="s">
        <v>63</v>
      </c>
      <c r="L479" t="s">
        <v>30</v>
      </c>
      <c r="M479" t="s">
        <v>125</v>
      </c>
      <c r="N479" s="2">
        <v>2.6</v>
      </c>
      <c r="O479" s="2">
        <f>tbl_data[[#This Row],[fee]]*1000000</f>
        <v>2600000</v>
      </c>
      <c r="P479" t="b">
        <v>0</v>
      </c>
    </row>
    <row r="480" spans="1:16" x14ac:dyDescent="0.25">
      <c r="A480" t="s">
        <v>213</v>
      </c>
      <c r="B480" t="s">
        <v>2824</v>
      </c>
      <c r="C480">
        <v>28</v>
      </c>
      <c r="D480" s="1">
        <v>18</v>
      </c>
      <c r="E480" s="1">
        <f>tbl_data[[#This Row],[market_value]]*1000000</f>
        <v>18000000</v>
      </c>
      <c r="F480" t="str">
        <f>VLOOKUP(tbl_data[[#This Row],[country_from]],tbl_country_from[],2,FALSE)</f>
        <v>Europe</v>
      </c>
      <c r="G480" t="s">
        <v>63</v>
      </c>
      <c r="H480" t="s">
        <v>30</v>
      </c>
      <c r="I480" t="s">
        <v>64</v>
      </c>
      <c r="J480" t="str">
        <f>VLOOKUP(tbl_data[[#This Row],[country_to]],tbl_country_to[],2,FALSE)</f>
        <v>Europe</v>
      </c>
      <c r="K480" t="s">
        <v>35</v>
      </c>
      <c r="L480" t="s">
        <v>36</v>
      </c>
      <c r="M480" t="s">
        <v>37</v>
      </c>
      <c r="N480" s="2">
        <v>2.5</v>
      </c>
      <c r="O480" s="2">
        <f>tbl_data[[#This Row],[fee]]*1000000</f>
        <v>2500000</v>
      </c>
      <c r="P480" t="b">
        <v>1</v>
      </c>
    </row>
    <row r="481" spans="1:16" x14ac:dyDescent="0.25">
      <c r="A481" t="s">
        <v>344</v>
      </c>
      <c r="B481" t="s">
        <v>13</v>
      </c>
      <c r="C481">
        <v>27</v>
      </c>
      <c r="D481" s="1">
        <v>12</v>
      </c>
      <c r="E481" s="1">
        <f>tbl_data[[#This Row],[market_value]]*1000000</f>
        <v>12000000</v>
      </c>
      <c r="F481" t="str">
        <f>VLOOKUP(tbl_data[[#This Row],[country_from]],tbl_country_from[],2,FALSE)</f>
        <v>Europe</v>
      </c>
      <c r="G481" t="s">
        <v>44</v>
      </c>
      <c r="H481" t="s">
        <v>45</v>
      </c>
      <c r="I481" t="s">
        <v>62</v>
      </c>
      <c r="J481" t="str">
        <f>VLOOKUP(tbl_data[[#This Row],[country_to]],tbl_country_to[],2,FALSE)</f>
        <v>Europe</v>
      </c>
      <c r="K481" t="s">
        <v>44</v>
      </c>
      <c r="L481" t="s">
        <v>45</v>
      </c>
      <c r="M481" t="s">
        <v>251</v>
      </c>
      <c r="N481" s="2">
        <v>2.5</v>
      </c>
      <c r="O481" s="2">
        <f>tbl_data[[#This Row],[fee]]*1000000</f>
        <v>2500000</v>
      </c>
      <c r="P481" t="b">
        <v>1</v>
      </c>
    </row>
    <row r="482" spans="1:16" x14ac:dyDescent="0.25">
      <c r="A482" t="s">
        <v>2460</v>
      </c>
      <c r="B482" t="s">
        <v>2826</v>
      </c>
      <c r="C482">
        <v>27</v>
      </c>
      <c r="D482" s="1">
        <v>10</v>
      </c>
      <c r="E482" s="1">
        <f>tbl_data[[#This Row],[market_value]]*1000000</f>
        <v>10000000</v>
      </c>
      <c r="F482" t="str">
        <f>VLOOKUP(tbl_data[[#This Row],[country_from]],tbl_country_from[],2,FALSE)</f>
        <v>Europe</v>
      </c>
      <c r="G482" t="s">
        <v>63</v>
      </c>
      <c r="H482" t="s">
        <v>30</v>
      </c>
      <c r="I482" t="s">
        <v>78</v>
      </c>
      <c r="J482" t="str">
        <f>VLOOKUP(tbl_data[[#This Row],[country_to]],tbl_country_to[],2,FALSE)</f>
        <v>Europe</v>
      </c>
      <c r="K482" t="s">
        <v>187</v>
      </c>
      <c r="L482" t="s">
        <v>2468</v>
      </c>
      <c r="M482" t="s">
        <v>188</v>
      </c>
      <c r="N482" s="2">
        <v>2.5</v>
      </c>
      <c r="O482" s="2">
        <f>tbl_data[[#This Row],[fee]]*1000000</f>
        <v>2500000</v>
      </c>
      <c r="P482" t="b">
        <v>0</v>
      </c>
    </row>
    <row r="483" spans="1:16" x14ac:dyDescent="0.25">
      <c r="A483" t="s">
        <v>444</v>
      </c>
      <c r="B483" t="s">
        <v>2824</v>
      </c>
      <c r="C483">
        <v>27</v>
      </c>
      <c r="D483" s="1">
        <v>9</v>
      </c>
      <c r="E483" s="1">
        <f>tbl_data[[#This Row],[market_value]]*1000000</f>
        <v>9000000</v>
      </c>
      <c r="F483" t="str">
        <f>VLOOKUP(tbl_data[[#This Row],[country_from]],tbl_country_from[],2,FALSE)</f>
        <v>Europe</v>
      </c>
      <c r="G483" t="s">
        <v>17</v>
      </c>
      <c r="H483" t="s">
        <v>18</v>
      </c>
      <c r="I483" t="s">
        <v>89</v>
      </c>
      <c r="J483" t="str">
        <f>VLOOKUP(tbl_data[[#This Row],[country_to]],tbl_country_to[],2,FALSE)</f>
        <v>Europe</v>
      </c>
      <c r="K483" t="s">
        <v>21</v>
      </c>
      <c r="L483" t="s">
        <v>22</v>
      </c>
      <c r="M483" t="s">
        <v>309</v>
      </c>
      <c r="N483" s="2">
        <v>2.5</v>
      </c>
      <c r="O483" s="2">
        <f>tbl_data[[#This Row],[fee]]*1000000</f>
        <v>2500000</v>
      </c>
      <c r="P483" t="b">
        <v>0</v>
      </c>
    </row>
    <row r="484" spans="1:16" x14ac:dyDescent="0.25">
      <c r="A484" t="s">
        <v>688</v>
      </c>
      <c r="B484" t="s">
        <v>2824</v>
      </c>
      <c r="C484">
        <v>23</v>
      </c>
      <c r="D484" s="1">
        <v>5.5</v>
      </c>
      <c r="E484" s="1">
        <f>tbl_data[[#This Row],[market_value]]*1000000</f>
        <v>5500000</v>
      </c>
      <c r="F484" t="str">
        <f>VLOOKUP(tbl_data[[#This Row],[country_from]],tbl_country_from[],2,FALSE)</f>
        <v>Europe</v>
      </c>
      <c r="G484" t="s">
        <v>307</v>
      </c>
      <c r="H484" t="s">
        <v>483</v>
      </c>
      <c r="I484" t="s">
        <v>484</v>
      </c>
      <c r="J484" t="str">
        <f>VLOOKUP(tbl_data[[#This Row],[country_to]],tbl_country_to[],2,FALSE)</f>
        <v>Europe</v>
      </c>
      <c r="K484" t="s">
        <v>155</v>
      </c>
      <c r="L484" t="s">
        <v>156</v>
      </c>
      <c r="M484" t="s">
        <v>520</v>
      </c>
      <c r="N484" s="2">
        <v>2.5</v>
      </c>
      <c r="O484" s="2">
        <f>tbl_data[[#This Row],[fee]]*1000000</f>
        <v>2500000</v>
      </c>
      <c r="P484" t="b">
        <v>0</v>
      </c>
    </row>
    <row r="485" spans="1:16" x14ac:dyDescent="0.25">
      <c r="A485" t="s">
        <v>737</v>
      </c>
      <c r="B485" t="s">
        <v>2825</v>
      </c>
      <c r="C485">
        <v>27</v>
      </c>
      <c r="D485" s="1">
        <v>5</v>
      </c>
      <c r="E485" s="1">
        <f>tbl_data[[#This Row],[market_value]]*1000000</f>
        <v>5000000</v>
      </c>
      <c r="F485" t="str">
        <f>VLOOKUP(tbl_data[[#This Row],[country_from]],tbl_country_from[],2,FALSE)</f>
        <v>Europe</v>
      </c>
      <c r="G485" t="s">
        <v>307</v>
      </c>
      <c r="H485" t="s">
        <v>178</v>
      </c>
      <c r="I485" t="s">
        <v>738</v>
      </c>
      <c r="J485" t="str">
        <f>VLOOKUP(tbl_data[[#This Row],[country_to]],tbl_country_to[],2,FALSE)</f>
        <v>Europe</v>
      </c>
      <c r="K485" t="s">
        <v>32</v>
      </c>
      <c r="L485" t="s">
        <v>33</v>
      </c>
      <c r="M485" t="s">
        <v>621</v>
      </c>
      <c r="N485" s="2">
        <v>2.5</v>
      </c>
      <c r="O485" s="2">
        <f>tbl_data[[#This Row],[fee]]*1000000</f>
        <v>2500000</v>
      </c>
      <c r="P485" t="b">
        <v>0</v>
      </c>
    </row>
    <row r="486" spans="1:16" x14ac:dyDescent="0.25">
      <c r="A486" t="s">
        <v>1112</v>
      </c>
      <c r="B486" t="s">
        <v>26</v>
      </c>
      <c r="C486">
        <v>21</v>
      </c>
      <c r="D486" s="1">
        <v>3</v>
      </c>
      <c r="E486" s="1">
        <f>tbl_data[[#This Row],[market_value]]*1000000</f>
        <v>3000000</v>
      </c>
      <c r="F486" t="str">
        <f>VLOOKUP(tbl_data[[#This Row],[country_from]],tbl_country_from[],2,FALSE)</f>
        <v>Europe</v>
      </c>
      <c r="G486" t="s">
        <v>441</v>
      </c>
      <c r="H486" t="s">
        <v>442</v>
      </c>
      <c r="I486" t="s">
        <v>1039</v>
      </c>
      <c r="J486" t="str">
        <f>VLOOKUP(tbl_data[[#This Row],[country_to]],tbl_country_to[],2,FALSE)</f>
        <v>Europe</v>
      </c>
      <c r="K486" t="s">
        <v>14</v>
      </c>
      <c r="L486" t="s">
        <v>15</v>
      </c>
      <c r="M486" t="s">
        <v>152</v>
      </c>
      <c r="N486" s="2">
        <v>2.5</v>
      </c>
      <c r="O486" s="2">
        <f>tbl_data[[#This Row],[fee]]*1000000</f>
        <v>2500000</v>
      </c>
      <c r="P486" t="b">
        <v>0</v>
      </c>
    </row>
    <row r="487" spans="1:16" x14ac:dyDescent="0.25">
      <c r="A487" t="s">
        <v>1113</v>
      </c>
      <c r="B487" t="s">
        <v>13</v>
      </c>
      <c r="C487">
        <v>28</v>
      </c>
      <c r="D487" s="1">
        <v>3</v>
      </c>
      <c r="E487" s="1">
        <f>tbl_data[[#This Row],[market_value]]*1000000</f>
        <v>3000000</v>
      </c>
      <c r="F487" t="str">
        <f>VLOOKUP(tbl_data[[#This Row],[country_from]],tbl_country_from[],2,FALSE)</f>
        <v>Europe</v>
      </c>
      <c r="G487" t="s">
        <v>363</v>
      </c>
      <c r="H487" t="s">
        <v>364</v>
      </c>
      <c r="I487" t="s">
        <v>1114</v>
      </c>
      <c r="J487" t="str">
        <f>VLOOKUP(tbl_data[[#This Row],[country_to]],tbl_country_to[],2,FALSE)</f>
        <v>Europe</v>
      </c>
      <c r="K487" t="s">
        <v>155</v>
      </c>
      <c r="L487" t="s">
        <v>156</v>
      </c>
      <c r="M487" t="s">
        <v>157</v>
      </c>
      <c r="N487" s="2">
        <v>2.5</v>
      </c>
      <c r="O487" s="2">
        <f>tbl_data[[#This Row],[fee]]*1000000</f>
        <v>2500000</v>
      </c>
      <c r="P487" t="b">
        <v>0</v>
      </c>
    </row>
    <row r="488" spans="1:16" x14ac:dyDescent="0.25">
      <c r="A488" t="s">
        <v>1268</v>
      </c>
      <c r="B488" t="s">
        <v>13</v>
      </c>
      <c r="C488">
        <v>22</v>
      </c>
      <c r="D488" s="1">
        <v>1.5</v>
      </c>
      <c r="E488" s="1">
        <f>tbl_data[[#This Row],[market_value]]*1000000</f>
        <v>1500000</v>
      </c>
      <c r="F488" t="str">
        <f>VLOOKUP(tbl_data[[#This Row],[country_from]],tbl_country_from[],2,FALSE)</f>
        <v>Europe</v>
      </c>
      <c r="G488" t="s">
        <v>992</v>
      </c>
      <c r="H488" t="s">
        <v>993</v>
      </c>
      <c r="I488" t="s">
        <v>1269</v>
      </c>
      <c r="J488" t="str">
        <f>VLOOKUP(tbl_data[[#This Row],[country_to]],tbl_country_to[],2,FALSE)</f>
        <v>Europe</v>
      </c>
      <c r="K488" t="s">
        <v>307</v>
      </c>
      <c r="L488" t="s">
        <v>178</v>
      </c>
      <c r="M488" t="s">
        <v>329</v>
      </c>
      <c r="N488" s="2">
        <v>2.5</v>
      </c>
      <c r="O488" s="2">
        <f>tbl_data[[#This Row],[fee]]*1000000</f>
        <v>2500000</v>
      </c>
      <c r="P488" t="b">
        <v>0</v>
      </c>
    </row>
    <row r="489" spans="1:16" x14ac:dyDescent="0.25">
      <c r="A489" t="s">
        <v>1270</v>
      </c>
      <c r="B489" t="s">
        <v>218</v>
      </c>
      <c r="C489">
        <v>31</v>
      </c>
      <c r="D489" s="1">
        <v>2.5</v>
      </c>
      <c r="E489" s="1">
        <f>tbl_data[[#This Row],[market_value]]*1000000</f>
        <v>2500000</v>
      </c>
      <c r="F489" t="str">
        <f>VLOOKUP(tbl_data[[#This Row],[country_from]],tbl_country_from[],2,FALSE)</f>
        <v>South America</v>
      </c>
      <c r="G489" t="s">
        <v>266</v>
      </c>
      <c r="H489" t="s">
        <v>45</v>
      </c>
      <c r="I489" t="s">
        <v>2456</v>
      </c>
      <c r="J489" t="str">
        <f>VLOOKUP(tbl_data[[#This Row],[country_to]],tbl_country_to[],2,FALSE)</f>
        <v>North America</v>
      </c>
      <c r="K489" t="s">
        <v>572</v>
      </c>
      <c r="L489" t="s">
        <v>573</v>
      </c>
      <c r="M489" t="s">
        <v>672</v>
      </c>
      <c r="N489" s="2">
        <v>2.5</v>
      </c>
      <c r="O489" s="2">
        <f>tbl_data[[#This Row],[fee]]*1000000</f>
        <v>2500000</v>
      </c>
      <c r="P489" t="b">
        <v>0</v>
      </c>
    </row>
    <row r="490" spans="1:16" x14ac:dyDescent="0.25">
      <c r="A490" t="s">
        <v>1271</v>
      </c>
      <c r="B490" t="s">
        <v>2825</v>
      </c>
      <c r="C490">
        <v>23</v>
      </c>
      <c r="D490" s="1">
        <v>2.5</v>
      </c>
      <c r="E490" s="1">
        <f>tbl_data[[#This Row],[market_value]]*1000000</f>
        <v>2500000</v>
      </c>
      <c r="F490" t="str">
        <f>VLOOKUP(tbl_data[[#This Row],[country_from]],tbl_country_from[],2,FALSE)</f>
        <v>Europe</v>
      </c>
      <c r="G490" t="s">
        <v>401</v>
      </c>
      <c r="H490" t="s">
        <v>402</v>
      </c>
      <c r="I490" t="s">
        <v>1272</v>
      </c>
      <c r="J490" t="str">
        <f>VLOOKUP(tbl_data[[#This Row],[country_to]],tbl_country_to[],2,FALSE)</f>
        <v>Europe</v>
      </c>
      <c r="K490" t="s">
        <v>401</v>
      </c>
      <c r="L490" t="s">
        <v>402</v>
      </c>
      <c r="M490" t="s">
        <v>489</v>
      </c>
      <c r="N490" s="2">
        <v>2.5</v>
      </c>
      <c r="O490" s="2">
        <f>tbl_data[[#This Row],[fee]]*1000000</f>
        <v>2500000</v>
      </c>
      <c r="P490" t="b">
        <v>0</v>
      </c>
    </row>
    <row r="491" spans="1:16" x14ac:dyDescent="0.25">
      <c r="A491" t="s">
        <v>1273</v>
      </c>
      <c r="B491" t="s">
        <v>2826</v>
      </c>
      <c r="C491">
        <v>24</v>
      </c>
      <c r="D491" s="1">
        <v>2.2999999999999998</v>
      </c>
      <c r="E491" s="1">
        <f>tbl_data[[#This Row],[market_value]]*1000000</f>
        <v>2300000</v>
      </c>
      <c r="F491" t="str">
        <f>VLOOKUP(tbl_data[[#This Row],[country_from]],tbl_country_from[],2,FALSE)</f>
        <v>Europe</v>
      </c>
      <c r="G491" t="s">
        <v>35</v>
      </c>
      <c r="H491" t="s">
        <v>36</v>
      </c>
      <c r="I491" t="s">
        <v>37</v>
      </c>
      <c r="J491" t="str">
        <f>VLOOKUP(tbl_data[[#This Row],[country_to]],tbl_country_to[],2,FALSE)</f>
        <v>Europe</v>
      </c>
      <c r="K491" t="s">
        <v>44</v>
      </c>
      <c r="L491" t="s">
        <v>45</v>
      </c>
      <c r="M491" t="s">
        <v>251</v>
      </c>
      <c r="N491" s="2">
        <v>2.5</v>
      </c>
      <c r="O491" s="2">
        <f>tbl_data[[#This Row],[fee]]*1000000</f>
        <v>2500000</v>
      </c>
      <c r="P491" t="b">
        <v>0</v>
      </c>
    </row>
    <row r="492" spans="1:16" x14ac:dyDescent="0.25">
      <c r="A492" t="s">
        <v>1274</v>
      </c>
      <c r="B492" t="s">
        <v>2825</v>
      </c>
      <c r="C492">
        <v>22</v>
      </c>
      <c r="D492" s="1">
        <v>2.5</v>
      </c>
      <c r="E492" s="1">
        <f>tbl_data[[#This Row],[market_value]]*1000000</f>
        <v>2500000</v>
      </c>
      <c r="F492" t="str">
        <f>VLOOKUP(tbl_data[[#This Row],[country_from]],tbl_country_from[],2,FALSE)</f>
        <v>Europe</v>
      </c>
      <c r="G492" t="s">
        <v>99</v>
      </c>
      <c r="H492" t="s">
        <v>15</v>
      </c>
      <c r="I492" t="s">
        <v>997</v>
      </c>
      <c r="J492" t="str">
        <f>VLOOKUP(tbl_data[[#This Row],[country_to]],tbl_country_to[],2,FALSE)</f>
        <v>Europe</v>
      </c>
      <c r="K492" t="s">
        <v>441</v>
      </c>
      <c r="L492" t="s">
        <v>442</v>
      </c>
      <c r="M492" t="s">
        <v>443</v>
      </c>
      <c r="N492" s="2">
        <v>2.5</v>
      </c>
      <c r="O492" s="2">
        <f>tbl_data[[#This Row],[fee]]*1000000</f>
        <v>2500000</v>
      </c>
      <c r="P492" t="b">
        <v>0</v>
      </c>
    </row>
    <row r="493" spans="1:16" x14ac:dyDescent="0.25">
      <c r="A493" t="s">
        <v>1275</v>
      </c>
      <c r="B493" t="s">
        <v>2826</v>
      </c>
      <c r="C493">
        <v>21</v>
      </c>
      <c r="D493" s="1">
        <v>2</v>
      </c>
      <c r="E493" s="1">
        <f>tbl_data[[#This Row],[market_value]]*1000000</f>
        <v>2000000</v>
      </c>
      <c r="F493" t="str">
        <f>VLOOKUP(tbl_data[[#This Row],[country_from]],tbl_country_from[],2,FALSE)</f>
        <v>Europe</v>
      </c>
      <c r="G493" t="s">
        <v>14</v>
      </c>
      <c r="H493" t="s">
        <v>480</v>
      </c>
      <c r="I493" t="s">
        <v>1276</v>
      </c>
      <c r="J493" t="str">
        <f>VLOOKUP(tbl_data[[#This Row],[country_to]],tbl_country_to[],2,FALSE)</f>
        <v>Europe</v>
      </c>
      <c r="K493" t="s">
        <v>14</v>
      </c>
      <c r="L493" t="s">
        <v>15</v>
      </c>
      <c r="M493" t="s">
        <v>128</v>
      </c>
      <c r="N493" s="2">
        <v>2.5</v>
      </c>
      <c r="O493" s="2">
        <f>tbl_data[[#This Row],[fee]]*1000000</f>
        <v>2500000</v>
      </c>
      <c r="P493" t="b">
        <v>0</v>
      </c>
    </row>
    <row r="494" spans="1:16" x14ac:dyDescent="0.25">
      <c r="A494" t="s">
        <v>1277</v>
      </c>
      <c r="B494" t="s">
        <v>2825</v>
      </c>
      <c r="C494">
        <v>23</v>
      </c>
      <c r="D494" s="1">
        <v>2</v>
      </c>
      <c r="E494" s="1">
        <f>tbl_data[[#This Row],[market_value]]*1000000</f>
        <v>2000000</v>
      </c>
      <c r="F494" t="str">
        <f>VLOOKUP(tbl_data[[#This Row],[country_from]],tbl_country_from[],2,FALSE)</f>
        <v>Europe</v>
      </c>
      <c r="G494" t="s">
        <v>21</v>
      </c>
      <c r="H494" t="s">
        <v>22</v>
      </c>
      <c r="I494" t="s">
        <v>955</v>
      </c>
      <c r="J494" t="str">
        <f>VLOOKUP(tbl_data[[#This Row],[country_to]],tbl_country_to[],2,FALSE)</f>
        <v>Europe</v>
      </c>
      <c r="K494" t="s">
        <v>17</v>
      </c>
      <c r="L494" t="s">
        <v>148</v>
      </c>
      <c r="M494" t="s">
        <v>597</v>
      </c>
      <c r="N494" s="2">
        <v>2.5</v>
      </c>
      <c r="O494" s="2">
        <f>tbl_data[[#This Row],[fee]]*1000000</f>
        <v>2500000</v>
      </c>
      <c r="P494" t="b">
        <v>0</v>
      </c>
    </row>
    <row r="495" spans="1:16" x14ac:dyDescent="0.25">
      <c r="A495" t="s">
        <v>1278</v>
      </c>
      <c r="B495" t="s">
        <v>13</v>
      </c>
      <c r="C495">
        <v>21</v>
      </c>
      <c r="D495" s="1">
        <v>1.1000000000000001</v>
      </c>
      <c r="E495" s="1">
        <f>tbl_data[[#This Row],[market_value]]*1000000</f>
        <v>1100000</v>
      </c>
      <c r="F495" t="str">
        <f>VLOOKUP(tbl_data[[#This Row],[country_from]],tbl_country_from[],2,FALSE)</f>
        <v>Europe</v>
      </c>
      <c r="G495" t="s">
        <v>21</v>
      </c>
      <c r="H495" t="s">
        <v>22</v>
      </c>
      <c r="I495" t="s">
        <v>1279</v>
      </c>
      <c r="J495" t="str">
        <f>VLOOKUP(tbl_data[[#This Row],[country_to]],tbl_country_to[],2,FALSE)</f>
        <v>Europe</v>
      </c>
      <c r="K495" t="s">
        <v>63</v>
      </c>
      <c r="L495" t="s">
        <v>30</v>
      </c>
      <c r="M495" t="s">
        <v>474</v>
      </c>
      <c r="N495" s="2">
        <v>2.5</v>
      </c>
      <c r="O495" s="2">
        <f>tbl_data[[#This Row],[fee]]*1000000</f>
        <v>2500000</v>
      </c>
      <c r="P495" t="b">
        <v>0</v>
      </c>
    </row>
    <row r="496" spans="1:16" x14ac:dyDescent="0.25">
      <c r="A496" t="s">
        <v>1280</v>
      </c>
      <c r="B496" t="s">
        <v>13</v>
      </c>
      <c r="C496">
        <v>22</v>
      </c>
      <c r="D496" s="1">
        <v>0.9</v>
      </c>
      <c r="E496" s="1">
        <f>tbl_data[[#This Row],[market_value]]*1000000</f>
        <v>900000</v>
      </c>
      <c r="F496" t="str">
        <f>VLOOKUP(tbl_data[[#This Row],[country_from]],tbl_country_from[],2,FALSE)</f>
        <v>South America</v>
      </c>
      <c r="G496" t="s">
        <v>855</v>
      </c>
      <c r="H496" t="s">
        <v>2588</v>
      </c>
      <c r="I496" t="s">
        <v>2600</v>
      </c>
      <c r="J496" t="str">
        <f>VLOOKUP(tbl_data[[#This Row],[country_to]],tbl_country_to[],2,FALSE)</f>
        <v>Europe</v>
      </c>
      <c r="K496" t="s">
        <v>44</v>
      </c>
      <c r="L496" t="s">
        <v>45</v>
      </c>
      <c r="M496" t="s">
        <v>163</v>
      </c>
      <c r="N496" s="2">
        <v>2.5</v>
      </c>
      <c r="O496" s="2">
        <f>tbl_data[[#This Row],[fee]]*1000000</f>
        <v>2500000</v>
      </c>
      <c r="P496" t="b">
        <v>0</v>
      </c>
    </row>
    <row r="497" spans="1:16" x14ac:dyDescent="0.25">
      <c r="A497" t="s">
        <v>1281</v>
      </c>
      <c r="B497" t="s">
        <v>13</v>
      </c>
      <c r="C497">
        <v>24</v>
      </c>
      <c r="D497" s="1">
        <v>0.9</v>
      </c>
      <c r="E497" s="1">
        <f>tbl_data[[#This Row],[market_value]]*1000000</f>
        <v>900000</v>
      </c>
      <c r="F497" t="str">
        <f>VLOOKUP(tbl_data[[#This Row],[country_from]],tbl_country_from[],2,FALSE)</f>
        <v>Europe</v>
      </c>
      <c r="G497" t="s">
        <v>112</v>
      </c>
      <c r="H497" t="s">
        <v>113</v>
      </c>
      <c r="I497" t="s">
        <v>285</v>
      </c>
      <c r="J497" t="str">
        <f>VLOOKUP(tbl_data[[#This Row],[country_to]],tbl_country_to[],2,FALSE)</f>
        <v>Europe</v>
      </c>
      <c r="K497" t="s">
        <v>112</v>
      </c>
      <c r="L497" t="s">
        <v>834</v>
      </c>
      <c r="M497" t="s">
        <v>1282</v>
      </c>
      <c r="N497" s="2">
        <v>2.5</v>
      </c>
      <c r="O497" s="2">
        <f>tbl_data[[#This Row],[fee]]*1000000</f>
        <v>2500000</v>
      </c>
      <c r="P497" t="b">
        <v>0</v>
      </c>
    </row>
    <row r="498" spans="1:16" x14ac:dyDescent="0.25">
      <c r="A498" t="s">
        <v>2694</v>
      </c>
      <c r="B498" t="s">
        <v>2825</v>
      </c>
      <c r="C498">
        <v>22</v>
      </c>
      <c r="D498" s="1">
        <v>2.2999999999999998</v>
      </c>
      <c r="E498" s="1">
        <f>tbl_data[[#This Row],[market_value]]*1000000</f>
        <v>2300000</v>
      </c>
      <c r="F498" t="str">
        <f>VLOOKUP(tbl_data[[#This Row],[country_from]],tbl_country_from[],2,FALSE)</f>
        <v>South America</v>
      </c>
      <c r="G498" t="s">
        <v>855</v>
      </c>
      <c r="H498" t="s">
        <v>2588</v>
      </c>
      <c r="I498" t="s">
        <v>2789</v>
      </c>
      <c r="J498" t="str">
        <f>VLOOKUP(tbl_data[[#This Row],[country_to]],tbl_country_to[],2,FALSE)</f>
        <v>Europe</v>
      </c>
      <c r="K498" t="s">
        <v>307</v>
      </c>
      <c r="L498" t="s">
        <v>178</v>
      </c>
      <c r="M498" t="s">
        <v>543</v>
      </c>
      <c r="N498" s="2">
        <v>2.5</v>
      </c>
      <c r="O498" s="2">
        <f>tbl_data[[#This Row],[fee]]*1000000</f>
        <v>2500000</v>
      </c>
      <c r="P498" t="b">
        <v>0</v>
      </c>
    </row>
    <row r="499" spans="1:16" x14ac:dyDescent="0.25">
      <c r="A499" t="s">
        <v>1283</v>
      </c>
      <c r="B499" t="s">
        <v>2825</v>
      </c>
      <c r="C499">
        <v>27</v>
      </c>
      <c r="D499" s="1">
        <v>2</v>
      </c>
      <c r="E499" s="1">
        <f>tbl_data[[#This Row],[market_value]]*1000000</f>
        <v>2000000</v>
      </c>
      <c r="F499" t="str">
        <f>VLOOKUP(tbl_data[[#This Row],[country_from]],tbl_country_from[],2,FALSE)</f>
        <v>Europe</v>
      </c>
      <c r="G499" t="s">
        <v>1284</v>
      </c>
      <c r="H499" t="s">
        <v>1285</v>
      </c>
      <c r="I499" t="s">
        <v>1286</v>
      </c>
      <c r="J499" t="str">
        <f>VLOOKUP(tbl_data[[#This Row],[country_to]],tbl_country_to[],2,FALSE)</f>
        <v>South America</v>
      </c>
      <c r="K499" t="s">
        <v>266</v>
      </c>
      <c r="L499" t="s">
        <v>45</v>
      </c>
      <c r="M499" t="s">
        <v>1057</v>
      </c>
      <c r="N499" s="2">
        <v>2.5</v>
      </c>
      <c r="O499" s="2">
        <f>tbl_data[[#This Row],[fee]]*1000000</f>
        <v>2500000</v>
      </c>
      <c r="P499" t="b">
        <v>0</v>
      </c>
    </row>
    <row r="500" spans="1:16" x14ac:dyDescent="0.25">
      <c r="A500" t="s">
        <v>1287</v>
      </c>
      <c r="B500" t="s">
        <v>13</v>
      </c>
      <c r="C500">
        <v>27</v>
      </c>
      <c r="D500" s="1">
        <v>2.5</v>
      </c>
      <c r="E500" s="1">
        <f>tbl_data[[#This Row],[market_value]]*1000000</f>
        <v>2500000</v>
      </c>
      <c r="F500" t="str">
        <f>VLOOKUP(tbl_data[[#This Row],[country_from]],tbl_country_from[],2,FALSE)</f>
        <v>Europe</v>
      </c>
      <c r="G500" t="s">
        <v>14</v>
      </c>
      <c r="H500" t="s">
        <v>15</v>
      </c>
      <c r="I500" t="s">
        <v>146</v>
      </c>
      <c r="J500" t="str">
        <f>VLOOKUP(tbl_data[[#This Row],[country_to]],tbl_country_to[],2,FALSE)</f>
        <v>Europe</v>
      </c>
      <c r="K500" t="s">
        <v>44</v>
      </c>
      <c r="L500" t="s">
        <v>232</v>
      </c>
      <c r="M500" t="s">
        <v>648</v>
      </c>
      <c r="N500" s="2">
        <v>2.5</v>
      </c>
      <c r="O500" s="2">
        <f>tbl_data[[#This Row],[fee]]*1000000</f>
        <v>2500000</v>
      </c>
      <c r="P500" t="b">
        <v>0</v>
      </c>
    </row>
    <row r="501" spans="1:16" x14ac:dyDescent="0.25">
      <c r="A501" t="s">
        <v>1444</v>
      </c>
      <c r="B501" t="s">
        <v>13</v>
      </c>
      <c r="C501">
        <v>24</v>
      </c>
      <c r="D501" s="1">
        <v>2</v>
      </c>
      <c r="E501" s="1">
        <f>tbl_data[[#This Row],[market_value]]*1000000</f>
        <v>2000000</v>
      </c>
      <c r="F501" t="str">
        <f>VLOOKUP(tbl_data[[#This Row],[country_from]],tbl_country_from[],2,FALSE)</f>
        <v>Europe</v>
      </c>
      <c r="G501" t="s">
        <v>1284</v>
      </c>
      <c r="H501" t="s">
        <v>1285</v>
      </c>
      <c r="I501" t="s">
        <v>1445</v>
      </c>
      <c r="J501" t="str">
        <f>VLOOKUP(tbl_data[[#This Row],[country_to]],tbl_country_to[],2,FALSE)</f>
        <v>North America</v>
      </c>
      <c r="K501" t="s">
        <v>572</v>
      </c>
      <c r="L501" t="s">
        <v>573</v>
      </c>
      <c r="M501" t="s">
        <v>574</v>
      </c>
      <c r="N501" s="2">
        <v>2.5</v>
      </c>
      <c r="O501" s="2">
        <f>tbl_data[[#This Row],[fee]]*1000000</f>
        <v>2500000</v>
      </c>
      <c r="P501" t="b">
        <v>0</v>
      </c>
    </row>
    <row r="502" spans="1:16" x14ac:dyDescent="0.25">
      <c r="A502" t="s">
        <v>802</v>
      </c>
      <c r="B502" t="s">
        <v>2825</v>
      </c>
      <c r="C502">
        <v>24</v>
      </c>
      <c r="D502" s="1">
        <v>4.7</v>
      </c>
      <c r="E502" s="1">
        <f>tbl_data[[#This Row],[market_value]]*1000000</f>
        <v>4700000</v>
      </c>
      <c r="F502" t="str">
        <f>VLOOKUP(tbl_data[[#This Row],[country_from]],tbl_country_from[],2,FALSE)</f>
        <v>Europe</v>
      </c>
      <c r="G502" t="s">
        <v>187</v>
      </c>
      <c r="H502" t="s">
        <v>2468</v>
      </c>
      <c r="I502" t="s">
        <v>239</v>
      </c>
      <c r="J502" t="str">
        <f>VLOOKUP(tbl_data[[#This Row],[country_to]],tbl_country_to[],2,FALSE)</f>
        <v>Asia</v>
      </c>
      <c r="K502" t="s">
        <v>525</v>
      </c>
      <c r="L502" t="s">
        <v>537</v>
      </c>
      <c r="M502" t="s">
        <v>803</v>
      </c>
      <c r="N502" s="2">
        <v>2.44</v>
      </c>
      <c r="O502" s="2">
        <f>tbl_data[[#This Row],[fee]]*1000000</f>
        <v>2440000</v>
      </c>
      <c r="P502" t="b">
        <v>0</v>
      </c>
    </row>
    <row r="503" spans="1:16" x14ac:dyDescent="0.25">
      <c r="A503" t="s">
        <v>1288</v>
      </c>
      <c r="B503" t="s">
        <v>2826</v>
      </c>
      <c r="C503">
        <v>26</v>
      </c>
      <c r="D503" s="1">
        <v>2.5</v>
      </c>
      <c r="E503" s="1">
        <f>tbl_data[[#This Row],[market_value]]*1000000</f>
        <v>2500000</v>
      </c>
      <c r="F503" t="str">
        <f>VLOOKUP(tbl_data[[#This Row],[country_from]],tbl_country_from[],2,FALSE)</f>
        <v>Europe</v>
      </c>
      <c r="G503" t="s">
        <v>17</v>
      </c>
      <c r="H503" t="s">
        <v>148</v>
      </c>
      <c r="I503" t="s">
        <v>427</v>
      </c>
      <c r="J503" t="str">
        <f>VLOOKUP(tbl_data[[#This Row],[country_to]],tbl_country_to[],2,FALSE)</f>
        <v>Europe</v>
      </c>
      <c r="K503" t="s">
        <v>17</v>
      </c>
      <c r="L503" t="s">
        <v>18</v>
      </c>
      <c r="M503" t="s">
        <v>119</v>
      </c>
      <c r="N503" s="2">
        <v>2.4</v>
      </c>
      <c r="O503" s="2">
        <f>tbl_data[[#This Row],[fee]]*1000000</f>
        <v>2400000</v>
      </c>
      <c r="P503" t="b">
        <v>0</v>
      </c>
    </row>
    <row r="504" spans="1:16" x14ac:dyDescent="0.25">
      <c r="A504" t="s">
        <v>2539</v>
      </c>
      <c r="B504" t="s">
        <v>13</v>
      </c>
      <c r="C504">
        <v>22</v>
      </c>
      <c r="D504" s="1">
        <v>1.2</v>
      </c>
      <c r="E504" s="1">
        <f>tbl_data[[#This Row],[market_value]]*1000000</f>
        <v>1200000</v>
      </c>
      <c r="F504" t="str">
        <f>VLOOKUP(tbl_data[[#This Row],[country_from]],tbl_country_from[],2,FALSE)</f>
        <v>Europe</v>
      </c>
      <c r="G504" t="s">
        <v>363</v>
      </c>
      <c r="H504" t="s">
        <v>364</v>
      </c>
      <c r="I504" t="s">
        <v>1396</v>
      </c>
      <c r="J504" t="str">
        <f>VLOOKUP(tbl_data[[#This Row],[country_to]],tbl_country_to[],2,FALSE)</f>
        <v>Europe</v>
      </c>
      <c r="K504" t="s">
        <v>14</v>
      </c>
      <c r="L504" t="s">
        <v>15</v>
      </c>
      <c r="M504" t="s">
        <v>135</v>
      </c>
      <c r="N504" s="2">
        <v>2.4</v>
      </c>
      <c r="O504" s="2">
        <f>tbl_data[[#This Row],[fee]]*1000000</f>
        <v>2400000</v>
      </c>
      <c r="P504" t="b">
        <v>0</v>
      </c>
    </row>
    <row r="505" spans="1:16" x14ac:dyDescent="0.25">
      <c r="A505" t="s">
        <v>1397</v>
      </c>
      <c r="B505" t="s">
        <v>26</v>
      </c>
      <c r="C505">
        <v>21</v>
      </c>
      <c r="D505" s="1">
        <v>0.05</v>
      </c>
      <c r="E505" s="1">
        <f>tbl_data[[#This Row],[market_value]]*1000000</f>
        <v>50000</v>
      </c>
      <c r="F505" t="str">
        <f>VLOOKUP(tbl_data[[#This Row],[country_from]],tbl_country_from[],2,FALSE)</f>
        <v>South America</v>
      </c>
      <c r="G505" t="s">
        <v>266</v>
      </c>
      <c r="H505" t="s">
        <v>45</v>
      </c>
      <c r="I505" t="s">
        <v>2702</v>
      </c>
      <c r="J505" t="str">
        <f>VLOOKUP(tbl_data[[#This Row],[country_to]],tbl_country_to[],2,FALSE)</f>
        <v>Europe</v>
      </c>
      <c r="K505" t="s">
        <v>35</v>
      </c>
      <c r="L505" t="s">
        <v>1311</v>
      </c>
      <c r="M505" t="s">
        <v>2540</v>
      </c>
      <c r="N505" s="2">
        <v>2.4</v>
      </c>
      <c r="O505" s="2">
        <f>tbl_data[[#This Row],[fee]]*1000000</f>
        <v>2400000</v>
      </c>
      <c r="P505" t="b">
        <v>0</v>
      </c>
    </row>
    <row r="506" spans="1:16" x14ac:dyDescent="0.25">
      <c r="A506" t="s">
        <v>2695</v>
      </c>
      <c r="B506" t="s">
        <v>2824</v>
      </c>
      <c r="C506">
        <v>26</v>
      </c>
      <c r="D506" s="1">
        <v>2.5</v>
      </c>
      <c r="E506" s="1">
        <f>tbl_data[[#This Row],[market_value]]*1000000</f>
        <v>2500000</v>
      </c>
      <c r="F506" t="str">
        <f>VLOOKUP(tbl_data[[#This Row],[country_from]],tbl_country_from[],2,FALSE)</f>
        <v>North America</v>
      </c>
      <c r="G506" t="s">
        <v>572</v>
      </c>
      <c r="H506" t="s">
        <v>573</v>
      </c>
      <c r="I506" t="s">
        <v>2492</v>
      </c>
      <c r="J506" t="str">
        <f>VLOOKUP(tbl_data[[#This Row],[country_to]],tbl_country_to[],2,FALSE)</f>
        <v>North America</v>
      </c>
      <c r="K506" t="s">
        <v>572</v>
      </c>
      <c r="L506" t="s">
        <v>573</v>
      </c>
      <c r="M506" t="s">
        <v>2625</v>
      </c>
      <c r="N506" s="2">
        <v>2.36</v>
      </c>
      <c r="O506" s="2">
        <f>tbl_data[[#This Row],[fee]]*1000000</f>
        <v>2360000</v>
      </c>
      <c r="P506" t="b">
        <v>0</v>
      </c>
    </row>
    <row r="507" spans="1:16" x14ac:dyDescent="0.25">
      <c r="A507" t="s">
        <v>2807</v>
      </c>
      <c r="B507" t="s">
        <v>218</v>
      </c>
      <c r="C507">
        <v>33</v>
      </c>
      <c r="D507" s="1">
        <v>4</v>
      </c>
      <c r="E507" s="1">
        <f>tbl_data[[#This Row],[market_value]]*1000000</f>
        <v>4000000</v>
      </c>
      <c r="F507" t="str">
        <f>VLOOKUP(tbl_data[[#This Row],[country_from]],tbl_country_from[],2,FALSE)</f>
        <v>Europe</v>
      </c>
      <c r="G507" t="s">
        <v>17</v>
      </c>
      <c r="H507" t="s">
        <v>18</v>
      </c>
      <c r="I507" t="s">
        <v>42</v>
      </c>
      <c r="J507" t="str">
        <f>VLOOKUP(tbl_data[[#This Row],[country_to]],tbl_country_to[],2,FALSE)</f>
        <v>Europe</v>
      </c>
      <c r="K507" t="s">
        <v>17</v>
      </c>
      <c r="L507" t="s">
        <v>18</v>
      </c>
      <c r="M507" t="s">
        <v>24</v>
      </c>
      <c r="N507" s="2">
        <v>2.31</v>
      </c>
      <c r="O507" s="2">
        <f>tbl_data[[#This Row],[fee]]*1000000</f>
        <v>2310000</v>
      </c>
      <c r="P507" t="b">
        <v>1</v>
      </c>
    </row>
    <row r="508" spans="1:16" x14ac:dyDescent="0.25">
      <c r="A508" t="s">
        <v>739</v>
      </c>
      <c r="B508" t="s">
        <v>2825</v>
      </c>
      <c r="C508">
        <v>29</v>
      </c>
      <c r="D508" s="1">
        <v>5</v>
      </c>
      <c r="E508" s="1">
        <f>tbl_data[[#This Row],[market_value]]*1000000</f>
        <v>5000000</v>
      </c>
      <c r="F508" t="str">
        <f>VLOOKUP(tbl_data[[#This Row],[country_from]],tbl_country_from[],2,FALSE)</f>
        <v>Europe</v>
      </c>
      <c r="G508" t="s">
        <v>17</v>
      </c>
      <c r="H508" t="s">
        <v>148</v>
      </c>
      <c r="I508" t="s">
        <v>370</v>
      </c>
      <c r="J508" t="str">
        <f>VLOOKUP(tbl_data[[#This Row],[country_to]],tbl_country_to[],2,FALSE)</f>
        <v>Europe</v>
      </c>
      <c r="K508" t="s">
        <v>63</v>
      </c>
      <c r="L508" t="s">
        <v>30</v>
      </c>
      <c r="M508" t="s">
        <v>659</v>
      </c>
      <c r="N508" s="2">
        <v>2.2999999999999998</v>
      </c>
      <c r="O508" s="2">
        <f>tbl_data[[#This Row],[fee]]*1000000</f>
        <v>2300000</v>
      </c>
      <c r="P508" t="b">
        <v>0</v>
      </c>
    </row>
    <row r="509" spans="1:16" x14ac:dyDescent="0.25">
      <c r="A509" t="s">
        <v>1289</v>
      </c>
      <c r="B509" t="s">
        <v>13</v>
      </c>
      <c r="C509">
        <v>26</v>
      </c>
      <c r="D509" s="1">
        <v>2.5</v>
      </c>
      <c r="E509" s="1">
        <f>tbl_data[[#This Row],[market_value]]*1000000</f>
        <v>2500000</v>
      </c>
      <c r="F509" t="str">
        <f>VLOOKUP(tbl_data[[#This Row],[country_from]],tbl_country_from[],2,FALSE)</f>
        <v>Europe</v>
      </c>
      <c r="G509" t="s">
        <v>14</v>
      </c>
      <c r="H509" t="s">
        <v>15</v>
      </c>
      <c r="I509" t="s">
        <v>166</v>
      </c>
      <c r="J509" t="str">
        <f>VLOOKUP(tbl_data[[#This Row],[country_to]],tbl_country_to[],2,FALSE)</f>
        <v>Europe</v>
      </c>
      <c r="K509" t="s">
        <v>14</v>
      </c>
      <c r="L509" t="s">
        <v>15</v>
      </c>
      <c r="M509" t="s">
        <v>209</v>
      </c>
      <c r="N509" s="2">
        <v>2.2999999999999998</v>
      </c>
      <c r="O509" s="2">
        <f>tbl_data[[#This Row],[fee]]*1000000</f>
        <v>2300000</v>
      </c>
      <c r="P509" t="b">
        <v>0</v>
      </c>
    </row>
    <row r="510" spans="1:16" x14ac:dyDescent="0.25">
      <c r="A510" t="s">
        <v>1401</v>
      </c>
      <c r="B510" t="s">
        <v>2826</v>
      </c>
      <c r="C510">
        <v>24</v>
      </c>
      <c r="D510" s="1">
        <v>1.5</v>
      </c>
      <c r="E510" s="1">
        <f>tbl_data[[#This Row],[market_value]]*1000000</f>
        <v>1500000</v>
      </c>
      <c r="F510" t="str">
        <f>VLOOKUP(tbl_data[[#This Row],[country_from]],tbl_country_from[],2,FALSE)</f>
        <v>Europe</v>
      </c>
      <c r="G510" t="s">
        <v>21</v>
      </c>
      <c r="H510" t="s">
        <v>1402</v>
      </c>
      <c r="I510" t="s">
        <v>1403</v>
      </c>
      <c r="J510" t="str">
        <f>VLOOKUP(tbl_data[[#This Row],[country_to]],tbl_country_to[],2,FALSE)</f>
        <v>Europe</v>
      </c>
      <c r="K510" t="s">
        <v>21</v>
      </c>
      <c r="L510" t="s">
        <v>22</v>
      </c>
      <c r="M510" t="s">
        <v>337</v>
      </c>
      <c r="N510" s="2">
        <v>2.2999999999999998</v>
      </c>
      <c r="O510" s="2">
        <f>tbl_data[[#This Row],[fee]]*1000000</f>
        <v>2300000</v>
      </c>
      <c r="P510" t="b">
        <v>0</v>
      </c>
    </row>
    <row r="511" spans="1:16" x14ac:dyDescent="0.25">
      <c r="A511" t="s">
        <v>1404</v>
      </c>
      <c r="B511" t="s">
        <v>26</v>
      </c>
      <c r="C511">
        <v>22</v>
      </c>
      <c r="D511" s="1">
        <v>2</v>
      </c>
      <c r="E511" s="1">
        <f>tbl_data[[#This Row],[market_value]]*1000000</f>
        <v>2000000</v>
      </c>
      <c r="F511" t="str">
        <f>VLOOKUP(tbl_data[[#This Row],[country_from]],tbl_country_from[],2,FALSE)</f>
        <v>Europe</v>
      </c>
      <c r="G511" t="s">
        <v>17</v>
      </c>
      <c r="H511" t="s">
        <v>264</v>
      </c>
      <c r="I511" t="s">
        <v>948</v>
      </c>
      <c r="J511" t="str">
        <f>VLOOKUP(tbl_data[[#This Row],[country_to]],tbl_country_to[],2,FALSE)</f>
        <v>Europe</v>
      </c>
      <c r="K511" t="s">
        <v>17</v>
      </c>
      <c r="L511" t="s">
        <v>148</v>
      </c>
      <c r="M511" t="s">
        <v>293</v>
      </c>
      <c r="N511" s="2">
        <v>2.2999999999999998</v>
      </c>
      <c r="O511" s="2">
        <f>tbl_data[[#This Row],[fee]]*1000000</f>
        <v>2300000</v>
      </c>
      <c r="P511" t="b">
        <v>0</v>
      </c>
    </row>
    <row r="512" spans="1:16" x14ac:dyDescent="0.25">
      <c r="A512" t="s">
        <v>1405</v>
      </c>
      <c r="B512" t="s">
        <v>2824</v>
      </c>
      <c r="C512">
        <v>23</v>
      </c>
      <c r="D512" s="1">
        <v>2</v>
      </c>
      <c r="E512" s="1">
        <f>tbl_data[[#This Row],[market_value]]*1000000</f>
        <v>2000000</v>
      </c>
      <c r="F512" t="str">
        <f>VLOOKUP(tbl_data[[#This Row],[country_from]],tbl_country_from[],2,FALSE)</f>
        <v>Europe</v>
      </c>
      <c r="G512" t="s">
        <v>17</v>
      </c>
      <c r="H512" t="s">
        <v>148</v>
      </c>
      <c r="I512" t="s">
        <v>937</v>
      </c>
      <c r="J512" t="str">
        <f>VLOOKUP(tbl_data[[#This Row],[country_to]],tbl_country_to[],2,FALSE)</f>
        <v>Europe</v>
      </c>
      <c r="K512" t="s">
        <v>17</v>
      </c>
      <c r="L512" t="s">
        <v>18</v>
      </c>
      <c r="M512" t="s">
        <v>119</v>
      </c>
      <c r="N512" s="2">
        <v>2.2999999999999998</v>
      </c>
      <c r="O512" s="2">
        <f>tbl_data[[#This Row],[fee]]*1000000</f>
        <v>2300000</v>
      </c>
      <c r="P512" t="b">
        <v>0</v>
      </c>
    </row>
    <row r="513" spans="1:16" x14ac:dyDescent="0.25">
      <c r="A513" t="s">
        <v>2774</v>
      </c>
      <c r="B513" t="s">
        <v>2824</v>
      </c>
      <c r="C513">
        <v>19</v>
      </c>
      <c r="D513" s="1">
        <v>2.5</v>
      </c>
      <c r="E513" s="1">
        <f>tbl_data[[#This Row],[market_value]]*1000000</f>
        <v>2500000</v>
      </c>
      <c r="F513" t="str">
        <f>VLOOKUP(tbl_data[[#This Row],[country_from]],tbl_country_from[],2,FALSE)</f>
        <v>Europe</v>
      </c>
      <c r="G513" t="s">
        <v>387</v>
      </c>
      <c r="H513" t="s">
        <v>388</v>
      </c>
      <c r="I513" t="s">
        <v>437</v>
      </c>
      <c r="J513" t="str">
        <f>VLOOKUP(tbl_data[[#This Row],[country_to]],tbl_country_to[],2,FALSE)</f>
        <v>Europe</v>
      </c>
      <c r="K513" t="s">
        <v>99</v>
      </c>
      <c r="L513" t="s">
        <v>15</v>
      </c>
      <c r="M513" t="s">
        <v>225</v>
      </c>
      <c r="N513" s="2">
        <v>2.2000000000000002</v>
      </c>
      <c r="O513" s="2">
        <f>tbl_data[[#This Row],[fee]]*1000000</f>
        <v>2200000</v>
      </c>
      <c r="P513" t="b">
        <v>0</v>
      </c>
    </row>
    <row r="514" spans="1:16" x14ac:dyDescent="0.25">
      <c r="A514" t="s">
        <v>2603</v>
      </c>
      <c r="B514" t="s">
        <v>2825</v>
      </c>
      <c r="C514">
        <v>29</v>
      </c>
      <c r="D514" s="1">
        <v>2</v>
      </c>
      <c r="E514" s="1">
        <f>tbl_data[[#This Row],[market_value]]*1000000</f>
        <v>2000000</v>
      </c>
      <c r="F514" t="str">
        <f>VLOOKUP(tbl_data[[#This Row],[country_from]],tbl_country_from[],2,FALSE)</f>
        <v>Europe</v>
      </c>
      <c r="G514" t="s">
        <v>44</v>
      </c>
      <c r="H514" t="s">
        <v>232</v>
      </c>
      <c r="I514" t="s">
        <v>674</v>
      </c>
      <c r="J514" t="str">
        <f>VLOOKUP(tbl_data[[#This Row],[country_to]],tbl_country_to[],2,FALSE)</f>
        <v>North America</v>
      </c>
      <c r="K514" t="s">
        <v>299</v>
      </c>
      <c r="L514" t="s">
        <v>141</v>
      </c>
      <c r="M514" t="s">
        <v>570</v>
      </c>
      <c r="N514" s="2">
        <v>2.2000000000000002</v>
      </c>
      <c r="O514" s="2">
        <f>tbl_data[[#This Row],[fee]]*1000000</f>
        <v>2200000</v>
      </c>
      <c r="P514" t="b">
        <v>0</v>
      </c>
    </row>
    <row r="515" spans="1:16" x14ac:dyDescent="0.25">
      <c r="A515" t="s">
        <v>2705</v>
      </c>
      <c r="B515" t="s">
        <v>2825</v>
      </c>
      <c r="C515">
        <v>23</v>
      </c>
      <c r="D515" s="1">
        <v>2</v>
      </c>
      <c r="E515" s="1">
        <f>tbl_data[[#This Row],[market_value]]*1000000</f>
        <v>2000000</v>
      </c>
      <c r="F515" t="str">
        <f>VLOOKUP(tbl_data[[#This Row],[country_from]],tbl_country_from[],2,FALSE)</f>
        <v>South America</v>
      </c>
      <c r="G515" t="s">
        <v>280</v>
      </c>
      <c r="H515" t="s">
        <v>281</v>
      </c>
      <c r="I515" t="s">
        <v>606</v>
      </c>
      <c r="J515" t="str">
        <f>VLOOKUP(tbl_data[[#This Row],[country_to]],tbl_country_to[],2,FALSE)</f>
        <v>Europe</v>
      </c>
      <c r="K515" t="s">
        <v>307</v>
      </c>
      <c r="L515" t="s">
        <v>178</v>
      </c>
      <c r="M515" t="s">
        <v>1446</v>
      </c>
      <c r="N515" s="2">
        <v>2.2000000000000002</v>
      </c>
      <c r="O515" s="2">
        <f>tbl_data[[#This Row],[fee]]*1000000</f>
        <v>2200000</v>
      </c>
      <c r="P515" t="b">
        <v>0</v>
      </c>
    </row>
    <row r="516" spans="1:16" x14ac:dyDescent="0.25">
      <c r="A516" t="s">
        <v>1447</v>
      </c>
      <c r="B516" t="s">
        <v>26</v>
      </c>
      <c r="C516">
        <v>19</v>
      </c>
      <c r="D516" s="1">
        <v>2</v>
      </c>
      <c r="E516" s="1">
        <f>tbl_data[[#This Row],[market_value]]*1000000</f>
        <v>2000000</v>
      </c>
      <c r="F516" t="str">
        <f>VLOOKUP(tbl_data[[#This Row],[country_from]],tbl_country_from[],2,FALSE)</f>
        <v>Europe</v>
      </c>
      <c r="G516" t="s">
        <v>63</v>
      </c>
      <c r="H516" t="s">
        <v>315</v>
      </c>
      <c r="I516" t="s">
        <v>848</v>
      </c>
      <c r="J516" t="str">
        <f>VLOOKUP(tbl_data[[#This Row],[country_to]],tbl_country_to[],2,FALSE)</f>
        <v>Europe</v>
      </c>
      <c r="K516" t="s">
        <v>63</v>
      </c>
      <c r="L516" t="s">
        <v>30</v>
      </c>
      <c r="M516" t="s">
        <v>275</v>
      </c>
      <c r="N516" s="2">
        <v>2.2000000000000002</v>
      </c>
      <c r="O516" s="2">
        <f>tbl_data[[#This Row],[fee]]*1000000</f>
        <v>2200000</v>
      </c>
      <c r="P516" t="b">
        <v>0</v>
      </c>
    </row>
    <row r="517" spans="1:16" x14ac:dyDescent="0.25">
      <c r="A517" t="s">
        <v>1441</v>
      </c>
      <c r="B517" t="s">
        <v>2826</v>
      </c>
      <c r="C517">
        <v>23</v>
      </c>
      <c r="D517" s="1">
        <v>2</v>
      </c>
      <c r="E517" s="1">
        <f>tbl_data[[#This Row],[market_value]]*1000000</f>
        <v>2000000</v>
      </c>
      <c r="F517" t="str">
        <f>VLOOKUP(tbl_data[[#This Row],[country_from]],tbl_country_from[],2,FALSE)</f>
        <v>Europe</v>
      </c>
      <c r="G517" t="s">
        <v>44</v>
      </c>
      <c r="H517" t="s">
        <v>1429</v>
      </c>
      <c r="I517" t="s">
        <v>1430</v>
      </c>
      <c r="J517" t="str">
        <f>VLOOKUP(tbl_data[[#This Row],[country_to]],tbl_country_to[],2,FALSE)</f>
        <v>Europe</v>
      </c>
      <c r="K517" t="s">
        <v>44</v>
      </c>
      <c r="L517" t="s">
        <v>232</v>
      </c>
      <c r="M517" t="s">
        <v>635</v>
      </c>
      <c r="N517" s="2">
        <v>2.1</v>
      </c>
      <c r="O517" s="2">
        <f>tbl_data[[#This Row],[fee]]*1000000</f>
        <v>2100000</v>
      </c>
      <c r="P517" t="b">
        <v>0</v>
      </c>
    </row>
    <row r="518" spans="1:16" x14ac:dyDescent="0.25">
      <c r="A518" t="s">
        <v>2669</v>
      </c>
      <c r="B518" t="s">
        <v>2824</v>
      </c>
      <c r="C518">
        <v>23</v>
      </c>
      <c r="D518" s="1">
        <v>1</v>
      </c>
      <c r="E518" s="1">
        <f>tbl_data[[#This Row],[market_value]]*1000000</f>
        <v>1000000</v>
      </c>
      <c r="F518" t="str">
        <f>VLOOKUP(tbl_data[[#This Row],[country_from]],tbl_country_from[],2,FALSE)</f>
        <v>South America</v>
      </c>
      <c r="G518" t="s">
        <v>358</v>
      </c>
      <c r="H518" t="s">
        <v>2590</v>
      </c>
      <c r="I518" t="s">
        <v>2690</v>
      </c>
      <c r="J518" t="str">
        <f>VLOOKUP(tbl_data[[#This Row],[country_to]],tbl_country_to[],2,FALSE)</f>
        <v>North America</v>
      </c>
      <c r="K518" t="s">
        <v>572</v>
      </c>
      <c r="L518" t="s">
        <v>573</v>
      </c>
      <c r="M518" t="s">
        <v>2643</v>
      </c>
      <c r="N518" s="2">
        <v>2.1</v>
      </c>
      <c r="O518" s="2">
        <f>tbl_data[[#This Row],[fee]]*1000000</f>
        <v>2100000</v>
      </c>
      <c r="P518" t="b">
        <v>0</v>
      </c>
    </row>
    <row r="519" spans="1:16" x14ac:dyDescent="0.25">
      <c r="A519" t="s">
        <v>306</v>
      </c>
      <c r="B519" t="s">
        <v>2825</v>
      </c>
      <c r="C519">
        <v>23</v>
      </c>
      <c r="D519" s="1">
        <v>14</v>
      </c>
      <c r="E519" s="1">
        <f>tbl_data[[#This Row],[market_value]]*1000000</f>
        <v>14000000</v>
      </c>
      <c r="F519" t="str">
        <f>VLOOKUP(tbl_data[[#This Row],[country_from]],tbl_country_from[],2,FALSE)</f>
        <v>Europe</v>
      </c>
      <c r="G519" t="s">
        <v>307</v>
      </c>
      <c r="H519" t="s">
        <v>178</v>
      </c>
      <c r="I519" t="s">
        <v>308</v>
      </c>
      <c r="J519" t="str">
        <f>VLOOKUP(tbl_data[[#This Row],[country_to]],tbl_country_to[],2,FALSE)</f>
        <v>Europe</v>
      </c>
      <c r="K519" t="s">
        <v>21</v>
      </c>
      <c r="L519" t="s">
        <v>22</v>
      </c>
      <c r="M519" t="s">
        <v>132</v>
      </c>
      <c r="N519" s="2">
        <v>2</v>
      </c>
      <c r="O519" s="2">
        <f>tbl_data[[#This Row],[fee]]*1000000</f>
        <v>2000000</v>
      </c>
      <c r="P519" t="b">
        <v>1</v>
      </c>
    </row>
    <row r="520" spans="1:16" x14ac:dyDescent="0.25">
      <c r="A520" t="s">
        <v>407</v>
      </c>
      <c r="B520" t="s">
        <v>2825</v>
      </c>
      <c r="C520">
        <v>19</v>
      </c>
      <c r="D520" s="1">
        <v>10</v>
      </c>
      <c r="E520" s="1">
        <f>tbl_data[[#This Row],[market_value]]*1000000</f>
        <v>10000000</v>
      </c>
      <c r="F520" t="str">
        <f>VLOOKUP(tbl_data[[#This Row],[country_from]],tbl_country_from[],2,FALSE)</f>
        <v>Europe</v>
      </c>
      <c r="G520" t="s">
        <v>14</v>
      </c>
      <c r="H520" t="s">
        <v>15</v>
      </c>
      <c r="I520" t="s">
        <v>128</v>
      </c>
      <c r="J520" t="str">
        <f>VLOOKUP(tbl_data[[#This Row],[country_to]],tbl_country_to[],2,FALSE)</f>
        <v>Europe</v>
      </c>
      <c r="K520" t="s">
        <v>44</v>
      </c>
      <c r="L520" t="s">
        <v>45</v>
      </c>
      <c r="M520" t="s">
        <v>77</v>
      </c>
      <c r="N520" s="2">
        <v>2</v>
      </c>
      <c r="O520" s="2">
        <f>tbl_data[[#This Row],[fee]]*1000000</f>
        <v>2000000</v>
      </c>
      <c r="P520" t="b">
        <v>1</v>
      </c>
    </row>
    <row r="521" spans="1:16" x14ac:dyDescent="0.25">
      <c r="A521" t="s">
        <v>445</v>
      </c>
      <c r="B521" t="s">
        <v>218</v>
      </c>
      <c r="C521">
        <v>26</v>
      </c>
      <c r="D521" s="1">
        <v>9</v>
      </c>
      <c r="E521" s="1">
        <f>tbl_data[[#This Row],[market_value]]*1000000</f>
        <v>9000000</v>
      </c>
      <c r="F521" t="str">
        <f>VLOOKUP(tbl_data[[#This Row],[country_from]],tbl_country_from[],2,FALSE)</f>
        <v>Europe</v>
      </c>
      <c r="G521" t="s">
        <v>63</v>
      </c>
      <c r="H521" t="s">
        <v>30</v>
      </c>
      <c r="I521" t="s">
        <v>125</v>
      </c>
      <c r="J521" t="str">
        <f>VLOOKUP(tbl_data[[#This Row],[country_to]],tbl_country_to[],2,FALSE)</f>
        <v>Europe</v>
      </c>
      <c r="K521" t="s">
        <v>32</v>
      </c>
      <c r="L521" t="s">
        <v>33</v>
      </c>
      <c r="M521" t="s">
        <v>446</v>
      </c>
      <c r="N521" s="2">
        <v>2</v>
      </c>
      <c r="O521" s="2">
        <f>tbl_data[[#This Row],[fee]]*1000000</f>
        <v>2000000</v>
      </c>
      <c r="P521" t="b">
        <v>0</v>
      </c>
    </row>
    <row r="522" spans="1:16" x14ac:dyDescent="0.25">
      <c r="A522" t="s">
        <v>629</v>
      </c>
      <c r="B522" t="s">
        <v>218</v>
      </c>
      <c r="C522">
        <v>24</v>
      </c>
      <c r="D522" s="1">
        <v>6</v>
      </c>
      <c r="E522" s="1">
        <f>tbl_data[[#This Row],[market_value]]*1000000</f>
        <v>6000000</v>
      </c>
      <c r="F522" t="str">
        <f>VLOOKUP(tbl_data[[#This Row],[country_from]],tbl_country_from[],2,FALSE)</f>
        <v>Europe</v>
      </c>
      <c r="G522" t="s">
        <v>44</v>
      </c>
      <c r="H522" t="s">
        <v>45</v>
      </c>
      <c r="I522" t="s">
        <v>54</v>
      </c>
      <c r="J522" t="str">
        <f>VLOOKUP(tbl_data[[#This Row],[country_to]],tbl_country_to[],2,FALSE)</f>
        <v>Europe</v>
      </c>
      <c r="K522" t="s">
        <v>44</v>
      </c>
      <c r="L522" t="s">
        <v>45</v>
      </c>
      <c r="M522" t="s">
        <v>324</v>
      </c>
      <c r="N522" s="2">
        <v>2</v>
      </c>
      <c r="O522" s="2">
        <f>tbl_data[[#This Row],[fee]]*1000000</f>
        <v>2000000</v>
      </c>
      <c r="P522" t="b">
        <v>0</v>
      </c>
    </row>
    <row r="523" spans="1:16" x14ac:dyDescent="0.25">
      <c r="A523" t="s">
        <v>630</v>
      </c>
      <c r="B523" t="s">
        <v>26</v>
      </c>
      <c r="C523">
        <v>28</v>
      </c>
      <c r="D523" s="1">
        <v>6</v>
      </c>
      <c r="E523" s="1">
        <f>tbl_data[[#This Row],[market_value]]*1000000</f>
        <v>6000000</v>
      </c>
      <c r="F523" t="str">
        <f>VLOOKUP(tbl_data[[#This Row],[country_from]],tbl_country_from[],2,FALSE)</f>
        <v>Europe</v>
      </c>
      <c r="G523" t="s">
        <v>17</v>
      </c>
      <c r="H523" t="s">
        <v>18</v>
      </c>
      <c r="I523" t="s">
        <v>24</v>
      </c>
      <c r="J523" t="str">
        <f>VLOOKUP(tbl_data[[#This Row],[country_to]],tbl_country_to[],2,FALSE)</f>
        <v>Europe</v>
      </c>
      <c r="K523" t="s">
        <v>63</v>
      </c>
      <c r="L523" t="s">
        <v>30</v>
      </c>
      <c r="M523" t="s">
        <v>136</v>
      </c>
      <c r="N523" s="2">
        <v>2</v>
      </c>
      <c r="O523" s="2">
        <f>tbl_data[[#This Row],[fee]]*1000000</f>
        <v>2000000</v>
      </c>
      <c r="P523" t="b">
        <v>1</v>
      </c>
    </row>
    <row r="524" spans="1:16" x14ac:dyDescent="0.25">
      <c r="A524" t="s">
        <v>740</v>
      </c>
      <c r="B524" t="s">
        <v>2825</v>
      </c>
      <c r="C524">
        <v>28</v>
      </c>
      <c r="D524" s="1">
        <v>5</v>
      </c>
      <c r="E524" s="1">
        <f>tbl_data[[#This Row],[market_value]]*1000000</f>
        <v>5000000</v>
      </c>
      <c r="F524" t="str">
        <f>VLOOKUP(tbl_data[[#This Row],[country_from]],tbl_country_from[],2,FALSE)</f>
        <v>Europe</v>
      </c>
      <c r="G524" t="s">
        <v>63</v>
      </c>
      <c r="H524" t="s">
        <v>30</v>
      </c>
      <c r="I524" t="s">
        <v>275</v>
      </c>
      <c r="J524" t="str">
        <f>VLOOKUP(tbl_data[[#This Row],[country_to]],tbl_country_to[],2,FALSE)</f>
        <v>Europe</v>
      </c>
      <c r="K524" t="s">
        <v>63</v>
      </c>
      <c r="L524" t="s">
        <v>30</v>
      </c>
      <c r="M524" t="s">
        <v>256</v>
      </c>
      <c r="N524" s="2">
        <v>2</v>
      </c>
      <c r="O524" s="2">
        <f>tbl_data[[#This Row],[fee]]*1000000</f>
        <v>2000000</v>
      </c>
      <c r="P524" t="b">
        <v>0</v>
      </c>
    </row>
    <row r="525" spans="1:16" x14ac:dyDescent="0.25">
      <c r="A525" t="s">
        <v>741</v>
      </c>
      <c r="B525" t="s">
        <v>13</v>
      </c>
      <c r="C525">
        <v>25</v>
      </c>
      <c r="D525" s="1">
        <v>5</v>
      </c>
      <c r="E525" s="1">
        <f>tbl_data[[#This Row],[market_value]]*1000000</f>
        <v>5000000</v>
      </c>
      <c r="F525" t="str">
        <f>VLOOKUP(tbl_data[[#This Row],[country_from]],tbl_country_from[],2,FALSE)</f>
        <v>Europe</v>
      </c>
      <c r="G525" t="s">
        <v>63</v>
      </c>
      <c r="H525" t="s">
        <v>30</v>
      </c>
      <c r="I525" t="s">
        <v>390</v>
      </c>
      <c r="J525" t="str">
        <f>VLOOKUP(tbl_data[[#This Row],[country_to]],tbl_country_to[],2,FALSE)</f>
        <v>Europe</v>
      </c>
      <c r="K525" t="s">
        <v>187</v>
      </c>
      <c r="L525" t="s">
        <v>2468</v>
      </c>
      <c r="M525" t="s">
        <v>239</v>
      </c>
      <c r="N525" s="2">
        <v>2</v>
      </c>
      <c r="O525" s="2">
        <f>tbl_data[[#This Row],[fee]]*1000000</f>
        <v>2000000</v>
      </c>
      <c r="P525" t="b">
        <v>0</v>
      </c>
    </row>
    <row r="526" spans="1:16" x14ac:dyDescent="0.25">
      <c r="A526" t="s">
        <v>819</v>
      </c>
      <c r="B526" t="s">
        <v>26</v>
      </c>
      <c r="C526">
        <v>22</v>
      </c>
      <c r="D526" s="1">
        <v>4.5</v>
      </c>
      <c r="E526" s="1">
        <f>tbl_data[[#This Row],[market_value]]*1000000</f>
        <v>4500000</v>
      </c>
      <c r="F526" t="str">
        <f>VLOOKUP(tbl_data[[#This Row],[country_from]],tbl_country_from[],2,FALSE)</f>
        <v>Europe</v>
      </c>
      <c r="G526" t="s">
        <v>14</v>
      </c>
      <c r="H526" t="s">
        <v>15</v>
      </c>
      <c r="I526" t="s">
        <v>209</v>
      </c>
      <c r="J526" t="str">
        <f>VLOOKUP(tbl_data[[#This Row],[country_to]],tbl_country_to[],2,FALSE)</f>
        <v>Europe</v>
      </c>
      <c r="K526" t="s">
        <v>14</v>
      </c>
      <c r="L526" t="s">
        <v>15</v>
      </c>
      <c r="M526" t="s">
        <v>2767</v>
      </c>
      <c r="N526" s="2">
        <v>2</v>
      </c>
      <c r="O526" s="2">
        <f>tbl_data[[#This Row],[fee]]*1000000</f>
        <v>2000000</v>
      </c>
      <c r="P526" t="b">
        <v>0</v>
      </c>
    </row>
    <row r="527" spans="1:16" x14ac:dyDescent="0.25">
      <c r="A527" t="s">
        <v>820</v>
      </c>
      <c r="B527" t="s">
        <v>2825</v>
      </c>
      <c r="C527">
        <v>32</v>
      </c>
      <c r="D527" s="1">
        <v>4.5</v>
      </c>
      <c r="E527" s="1">
        <f>tbl_data[[#This Row],[market_value]]*1000000</f>
        <v>4500000</v>
      </c>
      <c r="F527" t="str">
        <f>VLOOKUP(tbl_data[[#This Row],[country_from]],tbl_country_from[],2,FALSE)</f>
        <v>Europe</v>
      </c>
      <c r="G527" t="s">
        <v>17</v>
      </c>
      <c r="H527" t="s">
        <v>148</v>
      </c>
      <c r="I527" t="s">
        <v>201</v>
      </c>
      <c r="J527" t="str">
        <f>VLOOKUP(tbl_data[[#This Row],[country_to]],tbl_country_to[],2,FALSE)</f>
        <v>Europe</v>
      </c>
      <c r="K527" t="s">
        <v>63</v>
      </c>
      <c r="L527" t="s">
        <v>30</v>
      </c>
      <c r="M527" t="s">
        <v>248</v>
      </c>
      <c r="N527" s="2">
        <v>2</v>
      </c>
      <c r="O527" s="2">
        <f>tbl_data[[#This Row],[fee]]*1000000</f>
        <v>2000000</v>
      </c>
      <c r="P527" t="b">
        <v>0</v>
      </c>
    </row>
    <row r="528" spans="1:16" x14ac:dyDescent="0.25">
      <c r="A528" t="s">
        <v>821</v>
      </c>
      <c r="B528" t="s">
        <v>2825</v>
      </c>
      <c r="C528">
        <v>21</v>
      </c>
      <c r="D528" s="1">
        <v>4.5</v>
      </c>
      <c r="E528" s="1">
        <f>tbl_data[[#This Row],[market_value]]*1000000</f>
        <v>4500000</v>
      </c>
      <c r="F528" t="str">
        <f>VLOOKUP(tbl_data[[#This Row],[country_from]],tbl_country_from[],2,FALSE)</f>
        <v>South America</v>
      </c>
      <c r="G528" t="s">
        <v>280</v>
      </c>
      <c r="H528" t="s">
        <v>281</v>
      </c>
      <c r="I528" t="s">
        <v>822</v>
      </c>
      <c r="J528" t="str">
        <f>VLOOKUP(tbl_data[[#This Row],[country_to]],tbl_country_to[],2,FALSE)</f>
        <v>Europe</v>
      </c>
      <c r="K528" t="s">
        <v>21</v>
      </c>
      <c r="L528" t="s">
        <v>22</v>
      </c>
      <c r="M528" t="s">
        <v>132</v>
      </c>
      <c r="N528" s="2">
        <v>2</v>
      </c>
      <c r="O528" s="2">
        <f>tbl_data[[#This Row],[fee]]*1000000</f>
        <v>2000000</v>
      </c>
      <c r="P528" t="b">
        <v>0</v>
      </c>
    </row>
    <row r="529" spans="1:16" x14ac:dyDescent="0.25">
      <c r="A529" t="s">
        <v>1004</v>
      </c>
      <c r="B529" t="s">
        <v>218</v>
      </c>
      <c r="C529">
        <v>28</v>
      </c>
      <c r="D529" s="1">
        <v>3.5</v>
      </c>
      <c r="E529" s="1">
        <f>tbl_data[[#This Row],[market_value]]*1000000</f>
        <v>3500000</v>
      </c>
      <c r="F529" t="str">
        <f>VLOOKUP(tbl_data[[#This Row],[country_from]],tbl_country_from[],2,FALSE)</f>
        <v>Europe</v>
      </c>
      <c r="G529" t="s">
        <v>44</v>
      </c>
      <c r="H529" t="s">
        <v>45</v>
      </c>
      <c r="I529" t="s">
        <v>324</v>
      </c>
      <c r="J529" t="str">
        <f>VLOOKUP(tbl_data[[#This Row],[country_to]],tbl_country_to[],2,FALSE)</f>
        <v>Europe</v>
      </c>
      <c r="K529" t="s">
        <v>44</v>
      </c>
      <c r="L529" t="s">
        <v>45</v>
      </c>
      <c r="M529" t="s">
        <v>153</v>
      </c>
      <c r="N529" s="2">
        <v>2</v>
      </c>
      <c r="O529" s="2">
        <f>tbl_data[[#This Row],[fee]]*1000000</f>
        <v>2000000</v>
      </c>
      <c r="P529" t="b">
        <v>0</v>
      </c>
    </row>
    <row r="530" spans="1:16" x14ac:dyDescent="0.25">
      <c r="A530" t="s">
        <v>1005</v>
      </c>
      <c r="B530" t="s">
        <v>26</v>
      </c>
      <c r="C530">
        <v>31</v>
      </c>
      <c r="D530" s="1">
        <v>3.5</v>
      </c>
      <c r="E530" s="1">
        <f>tbl_data[[#This Row],[market_value]]*1000000</f>
        <v>3500000</v>
      </c>
      <c r="F530" t="str">
        <f>VLOOKUP(tbl_data[[#This Row],[country_from]],tbl_country_from[],2,FALSE)</f>
        <v>Europe</v>
      </c>
      <c r="G530" t="s">
        <v>14</v>
      </c>
      <c r="H530" t="s">
        <v>15</v>
      </c>
      <c r="I530" t="s">
        <v>348</v>
      </c>
      <c r="J530" t="str">
        <f>VLOOKUP(tbl_data[[#This Row],[country_to]],tbl_country_to[],2,FALSE)</f>
        <v>Europe</v>
      </c>
      <c r="K530" t="s">
        <v>112</v>
      </c>
      <c r="L530" t="s">
        <v>113</v>
      </c>
      <c r="M530" t="s">
        <v>114</v>
      </c>
      <c r="N530" s="2">
        <v>2</v>
      </c>
      <c r="O530" s="2">
        <f>tbl_data[[#This Row],[fee]]*1000000</f>
        <v>2000000</v>
      </c>
      <c r="P530" t="b">
        <v>0</v>
      </c>
    </row>
    <row r="531" spans="1:16" x14ac:dyDescent="0.25">
      <c r="A531" t="s">
        <v>1115</v>
      </c>
      <c r="B531" t="s">
        <v>2826</v>
      </c>
      <c r="C531">
        <v>27</v>
      </c>
      <c r="D531" s="1">
        <v>3</v>
      </c>
      <c r="E531" s="1">
        <f>tbl_data[[#This Row],[market_value]]*1000000</f>
        <v>3000000</v>
      </c>
      <c r="F531" t="str">
        <f>VLOOKUP(tbl_data[[#This Row],[country_from]],tbl_country_from[],2,FALSE)</f>
        <v>Europe</v>
      </c>
      <c r="G531" t="s">
        <v>44</v>
      </c>
      <c r="H531" t="s">
        <v>45</v>
      </c>
      <c r="I531" t="s">
        <v>68</v>
      </c>
      <c r="J531" t="str">
        <f>VLOOKUP(tbl_data[[#This Row],[country_to]],tbl_country_to[],2,FALSE)</f>
        <v>Europe</v>
      </c>
      <c r="K531" t="s">
        <v>44</v>
      </c>
      <c r="L531" t="s">
        <v>45</v>
      </c>
      <c r="M531" t="s">
        <v>324</v>
      </c>
      <c r="N531" s="2">
        <v>2</v>
      </c>
      <c r="O531" s="2">
        <f>tbl_data[[#This Row],[fee]]*1000000</f>
        <v>2000000</v>
      </c>
      <c r="P531" t="b">
        <v>0</v>
      </c>
    </row>
    <row r="532" spans="1:16" x14ac:dyDescent="0.25">
      <c r="A532" t="s">
        <v>2509</v>
      </c>
      <c r="B532" t="s">
        <v>2824</v>
      </c>
      <c r="C532">
        <v>27</v>
      </c>
      <c r="D532" s="1">
        <v>3</v>
      </c>
      <c r="E532" s="1">
        <f>tbl_data[[#This Row],[market_value]]*1000000</f>
        <v>3000000</v>
      </c>
      <c r="F532" t="str">
        <f>VLOOKUP(tbl_data[[#This Row],[country_from]],tbl_country_from[],2,FALSE)</f>
        <v>Europe</v>
      </c>
      <c r="G532" t="s">
        <v>1116</v>
      </c>
      <c r="H532" t="s">
        <v>1117</v>
      </c>
      <c r="I532" t="s">
        <v>1118</v>
      </c>
      <c r="J532" t="str">
        <f>VLOOKUP(tbl_data[[#This Row],[country_to]],tbl_country_to[],2,FALSE)</f>
        <v>Europe</v>
      </c>
      <c r="K532" t="s">
        <v>1119</v>
      </c>
      <c r="L532" t="s">
        <v>1120</v>
      </c>
      <c r="M532" t="s">
        <v>2639</v>
      </c>
      <c r="N532" s="2">
        <v>2</v>
      </c>
      <c r="O532" s="2">
        <f>tbl_data[[#This Row],[fee]]*1000000</f>
        <v>2000000</v>
      </c>
      <c r="P532" t="b">
        <v>0</v>
      </c>
    </row>
    <row r="533" spans="1:16" x14ac:dyDescent="0.25">
      <c r="A533" t="s">
        <v>2640</v>
      </c>
      <c r="B533" t="s">
        <v>2825</v>
      </c>
      <c r="C533">
        <v>24</v>
      </c>
      <c r="D533" s="1">
        <v>3</v>
      </c>
      <c r="E533" s="1">
        <f>tbl_data[[#This Row],[market_value]]*1000000</f>
        <v>3000000</v>
      </c>
      <c r="F533" t="str">
        <f>VLOOKUP(tbl_data[[#This Row],[country_from]],tbl_country_from[],2,FALSE)</f>
        <v>Europe</v>
      </c>
      <c r="G533" t="s">
        <v>14</v>
      </c>
      <c r="H533" t="s">
        <v>15</v>
      </c>
      <c r="I533" t="s">
        <v>2418</v>
      </c>
      <c r="J533" t="str">
        <f>VLOOKUP(tbl_data[[#This Row],[country_to]],tbl_country_to[],2,FALSE)</f>
        <v>Europe</v>
      </c>
      <c r="K533" t="s">
        <v>14</v>
      </c>
      <c r="L533" t="s">
        <v>480</v>
      </c>
      <c r="M533" t="s">
        <v>731</v>
      </c>
      <c r="N533" s="2">
        <v>2</v>
      </c>
      <c r="O533" s="2">
        <f>tbl_data[[#This Row],[fee]]*1000000</f>
        <v>2000000</v>
      </c>
      <c r="P533" t="b">
        <v>0</v>
      </c>
    </row>
    <row r="534" spans="1:16" x14ac:dyDescent="0.25">
      <c r="A534" t="s">
        <v>1121</v>
      </c>
      <c r="B534" t="s">
        <v>2824</v>
      </c>
      <c r="C534">
        <v>27</v>
      </c>
      <c r="D534" s="1">
        <v>3</v>
      </c>
      <c r="E534" s="1">
        <f>tbl_data[[#This Row],[market_value]]*1000000</f>
        <v>3000000</v>
      </c>
      <c r="F534" t="str">
        <f>VLOOKUP(tbl_data[[#This Row],[country_from]],tbl_country_from[],2,FALSE)</f>
        <v>Europe</v>
      </c>
      <c r="G534" t="s">
        <v>17</v>
      </c>
      <c r="H534" t="s">
        <v>148</v>
      </c>
      <c r="I534" t="s">
        <v>201</v>
      </c>
      <c r="J534" t="str">
        <f>VLOOKUP(tbl_data[[#This Row],[country_to]],tbl_country_to[],2,FALSE)</f>
        <v>Europe</v>
      </c>
      <c r="K534" t="s">
        <v>363</v>
      </c>
      <c r="L534" t="s">
        <v>364</v>
      </c>
      <c r="M534" t="s">
        <v>365</v>
      </c>
      <c r="N534" s="2">
        <v>2</v>
      </c>
      <c r="O534" s="2">
        <f>tbl_data[[#This Row],[fee]]*1000000</f>
        <v>2000000</v>
      </c>
      <c r="P534" t="b">
        <v>0</v>
      </c>
    </row>
    <row r="535" spans="1:16" x14ac:dyDescent="0.25">
      <c r="A535" t="s">
        <v>1122</v>
      </c>
      <c r="B535" t="s">
        <v>2824</v>
      </c>
      <c r="C535">
        <v>27</v>
      </c>
      <c r="D535" s="1">
        <v>3</v>
      </c>
      <c r="E535" s="1">
        <f>tbl_data[[#This Row],[market_value]]*1000000</f>
        <v>3000000</v>
      </c>
      <c r="F535" t="str">
        <f>VLOOKUP(tbl_data[[#This Row],[country_from]],tbl_country_from[],2,FALSE)</f>
        <v>Europe</v>
      </c>
      <c r="G535" t="s">
        <v>35</v>
      </c>
      <c r="H535" t="s">
        <v>36</v>
      </c>
      <c r="I535" t="s">
        <v>2726</v>
      </c>
      <c r="J535" t="str">
        <f>VLOOKUP(tbl_data[[#This Row],[country_to]],tbl_country_to[],2,FALSE)</f>
        <v>Europe</v>
      </c>
      <c r="K535" t="s">
        <v>35</v>
      </c>
      <c r="L535" t="s">
        <v>36</v>
      </c>
      <c r="M535" t="s">
        <v>75</v>
      </c>
      <c r="N535" s="2">
        <v>2</v>
      </c>
      <c r="O535" s="2">
        <f>tbl_data[[#This Row],[fee]]*1000000</f>
        <v>2000000</v>
      </c>
      <c r="P535" t="b">
        <v>0</v>
      </c>
    </row>
    <row r="536" spans="1:16" x14ac:dyDescent="0.25">
      <c r="A536" t="s">
        <v>2521</v>
      </c>
      <c r="B536" t="s">
        <v>26</v>
      </c>
      <c r="C536">
        <v>28</v>
      </c>
      <c r="D536" s="1">
        <v>3</v>
      </c>
      <c r="E536" s="1">
        <f>tbl_data[[#This Row],[market_value]]*1000000</f>
        <v>3000000</v>
      </c>
      <c r="F536" t="str">
        <f>VLOOKUP(tbl_data[[#This Row],[country_from]],tbl_country_from[],2,FALSE)</f>
        <v>Europe</v>
      </c>
      <c r="G536" t="s">
        <v>63</v>
      </c>
      <c r="H536" t="s">
        <v>30</v>
      </c>
      <c r="I536" t="s">
        <v>305</v>
      </c>
      <c r="J536" t="str">
        <f>VLOOKUP(tbl_data[[#This Row],[country_to]],tbl_country_to[],2,FALSE)</f>
        <v>Europe</v>
      </c>
      <c r="K536" t="s">
        <v>63</v>
      </c>
      <c r="L536" t="s">
        <v>30</v>
      </c>
      <c r="M536" t="s">
        <v>275</v>
      </c>
      <c r="N536" s="2">
        <v>2</v>
      </c>
      <c r="O536" s="2">
        <f>tbl_data[[#This Row],[fee]]*1000000</f>
        <v>2000000</v>
      </c>
      <c r="P536" t="b">
        <v>0</v>
      </c>
    </row>
    <row r="537" spans="1:16" x14ac:dyDescent="0.25">
      <c r="A537" t="s">
        <v>1123</v>
      </c>
      <c r="B537" t="s">
        <v>2826</v>
      </c>
      <c r="C537">
        <v>20</v>
      </c>
      <c r="D537" s="1">
        <v>3</v>
      </c>
      <c r="E537" s="1">
        <f>tbl_data[[#This Row],[market_value]]*1000000</f>
        <v>3000000</v>
      </c>
      <c r="F537" t="str">
        <f>VLOOKUP(tbl_data[[#This Row],[country_from]],tbl_country_from[],2,FALSE)</f>
        <v>Europe</v>
      </c>
      <c r="G537" t="s">
        <v>35</v>
      </c>
      <c r="H537" t="s">
        <v>36</v>
      </c>
      <c r="I537" t="s">
        <v>586</v>
      </c>
      <c r="J537" t="str">
        <f>VLOOKUP(tbl_data[[#This Row],[country_to]],tbl_country_to[],2,FALSE)</f>
        <v>South America</v>
      </c>
      <c r="K537" t="s">
        <v>266</v>
      </c>
      <c r="L537" t="s">
        <v>45</v>
      </c>
      <c r="M537" t="s">
        <v>477</v>
      </c>
      <c r="N537" s="2">
        <v>2</v>
      </c>
      <c r="O537" s="2">
        <f>tbl_data[[#This Row],[fee]]*1000000</f>
        <v>2000000</v>
      </c>
      <c r="P537" t="b">
        <v>0</v>
      </c>
    </row>
    <row r="538" spans="1:16" x14ac:dyDescent="0.25">
      <c r="A538" t="s">
        <v>1290</v>
      </c>
      <c r="B538" t="s">
        <v>2826</v>
      </c>
      <c r="C538">
        <v>25</v>
      </c>
      <c r="D538" s="1">
        <v>2.5</v>
      </c>
      <c r="E538" s="1">
        <f>tbl_data[[#This Row],[market_value]]*1000000</f>
        <v>2500000</v>
      </c>
      <c r="F538" t="str">
        <f>VLOOKUP(tbl_data[[#This Row],[country_from]],tbl_country_from[],2,FALSE)</f>
        <v>Europe</v>
      </c>
      <c r="G538" t="s">
        <v>21</v>
      </c>
      <c r="H538" t="s">
        <v>22</v>
      </c>
      <c r="I538" t="s">
        <v>337</v>
      </c>
      <c r="J538" t="str">
        <f>VLOOKUP(tbl_data[[#This Row],[country_to]],tbl_country_to[],2,FALSE)</f>
        <v>Europe</v>
      </c>
      <c r="K538" t="s">
        <v>14</v>
      </c>
      <c r="L538" t="s">
        <v>15</v>
      </c>
      <c r="M538" t="s">
        <v>399</v>
      </c>
      <c r="N538" s="2">
        <v>2</v>
      </c>
      <c r="O538" s="2">
        <f>tbl_data[[#This Row],[fee]]*1000000</f>
        <v>2000000</v>
      </c>
      <c r="P538" t="b">
        <v>0</v>
      </c>
    </row>
    <row r="539" spans="1:16" x14ac:dyDescent="0.25">
      <c r="A539" t="s">
        <v>1291</v>
      </c>
      <c r="B539" t="s">
        <v>13</v>
      </c>
      <c r="C539">
        <v>32</v>
      </c>
      <c r="D539" s="1">
        <v>2.5</v>
      </c>
      <c r="E539" s="1">
        <f>tbl_data[[#This Row],[market_value]]*1000000</f>
        <v>2500000</v>
      </c>
      <c r="F539" t="str">
        <f>VLOOKUP(tbl_data[[#This Row],[country_from]],tbl_country_from[],2,FALSE)</f>
        <v>Europe</v>
      </c>
      <c r="G539" t="s">
        <v>44</v>
      </c>
      <c r="H539" t="s">
        <v>232</v>
      </c>
      <c r="I539" t="s">
        <v>824</v>
      </c>
      <c r="J539" t="str">
        <f>VLOOKUP(tbl_data[[#This Row],[country_to]],tbl_country_to[],2,FALSE)</f>
        <v>Europe</v>
      </c>
      <c r="K539" t="s">
        <v>44</v>
      </c>
      <c r="L539" t="s">
        <v>232</v>
      </c>
      <c r="M539" t="s">
        <v>233</v>
      </c>
      <c r="N539" s="2">
        <v>2</v>
      </c>
      <c r="O539" s="2">
        <f>tbl_data[[#This Row],[fee]]*1000000</f>
        <v>2000000</v>
      </c>
      <c r="P539" t="b">
        <v>0</v>
      </c>
    </row>
    <row r="540" spans="1:16" x14ac:dyDescent="0.25">
      <c r="A540" t="s">
        <v>1292</v>
      </c>
      <c r="B540" t="s">
        <v>2824</v>
      </c>
      <c r="C540">
        <v>26</v>
      </c>
      <c r="D540" s="1">
        <v>2.5</v>
      </c>
      <c r="E540" s="1">
        <f>tbl_data[[#This Row],[market_value]]*1000000</f>
        <v>2500000</v>
      </c>
      <c r="F540" t="str">
        <f>VLOOKUP(tbl_data[[#This Row],[country_from]],tbl_country_from[],2,FALSE)</f>
        <v>Europe</v>
      </c>
      <c r="G540" t="s">
        <v>63</v>
      </c>
      <c r="H540" t="s">
        <v>315</v>
      </c>
      <c r="I540" t="s">
        <v>1033</v>
      </c>
      <c r="J540" t="str">
        <f>VLOOKUP(tbl_data[[#This Row],[country_to]],tbl_country_to[],2,FALSE)</f>
        <v>Europe</v>
      </c>
      <c r="K540" t="s">
        <v>363</v>
      </c>
      <c r="L540" t="s">
        <v>364</v>
      </c>
      <c r="M540" t="s">
        <v>927</v>
      </c>
      <c r="N540" s="2">
        <v>2</v>
      </c>
      <c r="O540" s="2">
        <f>tbl_data[[#This Row],[fee]]*1000000</f>
        <v>2000000</v>
      </c>
      <c r="P540" t="b">
        <v>0</v>
      </c>
    </row>
    <row r="541" spans="1:16" x14ac:dyDescent="0.25">
      <c r="A541" t="s">
        <v>2541</v>
      </c>
      <c r="B541" t="s">
        <v>26</v>
      </c>
      <c r="C541">
        <v>25</v>
      </c>
      <c r="D541" s="1">
        <v>2.2000000000000002</v>
      </c>
      <c r="E541" s="1">
        <f>tbl_data[[#This Row],[market_value]]*1000000</f>
        <v>2200000</v>
      </c>
      <c r="F541" t="str">
        <f>VLOOKUP(tbl_data[[#This Row],[country_from]],tbl_country_from[],2,FALSE)</f>
        <v>Europe</v>
      </c>
      <c r="G541" t="s">
        <v>44</v>
      </c>
      <c r="H541" t="s">
        <v>45</v>
      </c>
      <c r="I541" t="s">
        <v>77</v>
      </c>
      <c r="J541" t="str">
        <f>VLOOKUP(tbl_data[[#This Row],[country_to]],tbl_country_to[],2,FALSE)</f>
        <v>Europe</v>
      </c>
      <c r="K541" t="s">
        <v>187</v>
      </c>
      <c r="L541" t="s">
        <v>2468</v>
      </c>
      <c r="M541" t="s">
        <v>253</v>
      </c>
      <c r="N541" s="2">
        <v>2</v>
      </c>
      <c r="O541" s="2">
        <f>tbl_data[[#This Row],[fee]]*1000000</f>
        <v>2000000</v>
      </c>
      <c r="P541" t="b">
        <v>0</v>
      </c>
    </row>
    <row r="542" spans="1:16" x14ac:dyDescent="0.25">
      <c r="A542" t="s">
        <v>1414</v>
      </c>
      <c r="B542" t="s">
        <v>13</v>
      </c>
      <c r="C542">
        <v>29</v>
      </c>
      <c r="D542" s="1">
        <v>2.2000000000000002</v>
      </c>
      <c r="E542" s="1">
        <f>tbl_data[[#This Row],[market_value]]*1000000</f>
        <v>2200000</v>
      </c>
      <c r="F542" t="str">
        <f>VLOOKUP(tbl_data[[#This Row],[country_from]],tbl_country_from[],2,FALSE)</f>
        <v>Europe</v>
      </c>
      <c r="G542" t="s">
        <v>1284</v>
      </c>
      <c r="H542" t="s">
        <v>1285</v>
      </c>
      <c r="I542" t="s">
        <v>1286</v>
      </c>
      <c r="J542" t="str">
        <f>VLOOKUP(tbl_data[[#This Row],[country_to]],tbl_country_to[],2,FALSE)</f>
        <v>Asia</v>
      </c>
      <c r="K542" t="s">
        <v>828</v>
      </c>
      <c r="L542" t="s">
        <v>829</v>
      </c>
      <c r="M542" t="s">
        <v>1415</v>
      </c>
      <c r="N542" s="2">
        <v>2</v>
      </c>
      <c r="O542" s="2">
        <f>tbl_data[[#This Row],[fee]]*1000000</f>
        <v>2000000</v>
      </c>
      <c r="P542" t="b">
        <v>0</v>
      </c>
    </row>
    <row r="543" spans="1:16" x14ac:dyDescent="0.25">
      <c r="A543" t="s">
        <v>1448</v>
      </c>
      <c r="B543" t="s">
        <v>2825</v>
      </c>
      <c r="C543">
        <v>18</v>
      </c>
      <c r="D543" s="1">
        <v>1.8</v>
      </c>
      <c r="E543" s="1">
        <f>tbl_data[[#This Row],[market_value]]*1000000</f>
        <v>1800000</v>
      </c>
      <c r="F543" t="str">
        <f>VLOOKUP(tbl_data[[#This Row],[country_from]],tbl_country_from[],2,FALSE)</f>
        <v>Europe</v>
      </c>
      <c r="G543" t="s">
        <v>187</v>
      </c>
      <c r="H543" t="s">
        <v>2468</v>
      </c>
      <c r="I543" t="s">
        <v>1449</v>
      </c>
      <c r="J543" t="str">
        <f>VLOOKUP(tbl_data[[#This Row],[country_to]],tbl_country_to[],2,FALSE)</f>
        <v>Europe</v>
      </c>
      <c r="K543" t="s">
        <v>32</v>
      </c>
      <c r="L543" t="s">
        <v>2596</v>
      </c>
      <c r="M543" t="s">
        <v>2800</v>
      </c>
      <c r="N543" s="2">
        <v>2</v>
      </c>
      <c r="O543" s="2">
        <f>tbl_data[[#This Row],[fee]]*1000000</f>
        <v>2000000</v>
      </c>
      <c r="P543" t="b">
        <v>0</v>
      </c>
    </row>
    <row r="544" spans="1:16" x14ac:dyDescent="0.25">
      <c r="A544" t="s">
        <v>1450</v>
      </c>
      <c r="B544" t="s">
        <v>2824</v>
      </c>
      <c r="C544">
        <v>23</v>
      </c>
      <c r="D544" s="1">
        <v>2</v>
      </c>
      <c r="E544" s="1">
        <f>tbl_data[[#This Row],[market_value]]*1000000</f>
        <v>2000000</v>
      </c>
      <c r="F544" t="str">
        <f>VLOOKUP(tbl_data[[#This Row],[country_from]],tbl_country_from[],2,FALSE)</f>
        <v>Europe</v>
      </c>
      <c r="G544" t="s">
        <v>21</v>
      </c>
      <c r="H544" t="s">
        <v>1402</v>
      </c>
      <c r="I544" t="s">
        <v>1451</v>
      </c>
      <c r="J544" t="str">
        <f>VLOOKUP(tbl_data[[#This Row],[country_to]],tbl_country_to[],2,FALSE)</f>
        <v>Europe</v>
      </c>
      <c r="K544" t="s">
        <v>14</v>
      </c>
      <c r="L544" t="s">
        <v>15</v>
      </c>
      <c r="M544" t="s">
        <v>209</v>
      </c>
      <c r="N544" s="2">
        <v>2</v>
      </c>
      <c r="O544" s="2">
        <f>tbl_data[[#This Row],[fee]]*1000000</f>
        <v>2000000</v>
      </c>
      <c r="P544" t="b">
        <v>0</v>
      </c>
    </row>
    <row r="545" spans="1:16" x14ac:dyDescent="0.25">
      <c r="A545" t="s">
        <v>1452</v>
      </c>
      <c r="B545" t="s">
        <v>2824</v>
      </c>
      <c r="C545">
        <v>20</v>
      </c>
      <c r="D545" s="1">
        <v>1.5</v>
      </c>
      <c r="E545" s="1">
        <f>tbl_data[[#This Row],[market_value]]*1000000</f>
        <v>1500000</v>
      </c>
      <c r="F545" t="str">
        <f>VLOOKUP(tbl_data[[#This Row],[country_from]],tbl_country_from[],2,FALSE)</f>
        <v>Europe</v>
      </c>
      <c r="G545" t="s">
        <v>44</v>
      </c>
      <c r="H545" t="s">
        <v>45</v>
      </c>
      <c r="I545" t="s">
        <v>107</v>
      </c>
      <c r="J545" t="str">
        <f>VLOOKUP(tbl_data[[#This Row],[country_to]],tbl_country_to[],2,FALSE)</f>
        <v>Europe</v>
      </c>
      <c r="K545" t="s">
        <v>44</v>
      </c>
      <c r="L545" t="s">
        <v>45</v>
      </c>
      <c r="M545" t="s">
        <v>94</v>
      </c>
      <c r="N545" s="2">
        <v>2</v>
      </c>
      <c r="O545" s="2">
        <f>tbl_data[[#This Row],[fee]]*1000000</f>
        <v>2000000</v>
      </c>
      <c r="P545" t="b">
        <v>0</v>
      </c>
    </row>
    <row r="546" spans="1:16" x14ac:dyDescent="0.25">
      <c r="A546" t="s">
        <v>1453</v>
      </c>
      <c r="B546" t="s">
        <v>13</v>
      </c>
      <c r="C546">
        <v>21</v>
      </c>
      <c r="D546" s="1">
        <v>2</v>
      </c>
      <c r="E546" s="1">
        <f>tbl_data[[#This Row],[market_value]]*1000000</f>
        <v>2000000</v>
      </c>
      <c r="F546" t="str">
        <f>VLOOKUP(tbl_data[[#This Row],[country_from]],tbl_country_from[],2,FALSE)</f>
        <v>Europe</v>
      </c>
      <c r="G546" t="s">
        <v>14</v>
      </c>
      <c r="H546" t="s">
        <v>480</v>
      </c>
      <c r="I546" t="s">
        <v>2471</v>
      </c>
      <c r="J546" t="str">
        <f>VLOOKUP(tbl_data[[#This Row],[country_to]],tbl_country_to[],2,FALSE)</f>
        <v>Europe</v>
      </c>
      <c r="K546" t="s">
        <v>14</v>
      </c>
      <c r="L546" t="s">
        <v>15</v>
      </c>
      <c r="M546" t="s">
        <v>348</v>
      </c>
      <c r="N546" s="2">
        <v>2</v>
      </c>
      <c r="O546" s="2">
        <f>tbl_data[[#This Row],[fee]]*1000000</f>
        <v>2000000</v>
      </c>
      <c r="P546" t="b">
        <v>0</v>
      </c>
    </row>
    <row r="547" spans="1:16" x14ac:dyDescent="0.25">
      <c r="A547" t="s">
        <v>1454</v>
      </c>
      <c r="B547" t="s">
        <v>218</v>
      </c>
      <c r="C547">
        <v>22</v>
      </c>
      <c r="D547" s="1">
        <v>2</v>
      </c>
      <c r="E547" s="1">
        <f>tbl_data[[#This Row],[market_value]]*1000000</f>
        <v>2000000</v>
      </c>
      <c r="F547" t="str">
        <f>VLOOKUP(tbl_data[[#This Row],[country_from]],tbl_country_from[],2,FALSE)</f>
        <v>Europe</v>
      </c>
      <c r="G547" t="s">
        <v>63</v>
      </c>
      <c r="H547" t="s">
        <v>30</v>
      </c>
      <c r="I547" t="s">
        <v>64</v>
      </c>
      <c r="J547" t="str">
        <f>VLOOKUP(tbl_data[[#This Row],[country_to]],tbl_country_to[],2,FALSE)</f>
        <v>Europe</v>
      </c>
      <c r="K547" t="s">
        <v>63</v>
      </c>
      <c r="L547" t="s">
        <v>30</v>
      </c>
      <c r="M547" t="s">
        <v>81</v>
      </c>
      <c r="N547" s="2">
        <v>2</v>
      </c>
      <c r="O547" s="2">
        <f>tbl_data[[#This Row],[fee]]*1000000</f>
        <v>2000000</v>
      </c>
      <c r="P547" t="b">
        <v>0</v>
      </c>
    </row>
    <row r="548" spans="1:16" x14ac:dyDescent="0.25">
      <c r="A548" t="s">
        <v>1455</v>
      </c>
      <c r="B548" t="s">
        <v>2826</v>
      </c>
      <c r="C548">
        <v>20</v>
      </c>
      <c r="D548" s="1">
        <v>0.45</v>
      </c>
      <c r="E548" s="1">
        <f>tbl_data[[#This Row],[market_value]]*1000000</f>
        <v>450000</v>
      </c>
      <c r="F548" t="str">
        <f>VLOOKUP(tbl_data[[#This Row],[country_from]],tbl_country_from[],2,FALSE)</f>
        <v>Europe</v>
      </c>
      <c r="G548" t="s">
        <v>35</v>
      </c>
      <c r="H548" t="s">
        <v>526</v>
      </c>
      <c r="I548" t="s">
        <v>1456</v>
      </c>
      <c r="J548" t="str">
        <f>VLOOKUP(tbl_data[[#This Row],[country_to]],tbl_country_to[],2,FALSE)</f>
        <v>Europe</v>
      </c>
      <c r="K548" t="s">
        <v>44</v>
      </c>
      <c r="L548" t="s">
        <v>45</v>
      </c>
      <c r="M548" t="s">
        <v>173</v>
      </c>
      <c r="N548" s="2">
        <v>2</v>
      </c>
      <c r="O548" s="2">
        <f>tbl_data[[#This Row],[fee]]*1000000</f>
        <v>2000000</v>
      </c>
      <c r="P548" t="b">
        <v>0</v>
      </c>
    </row>
    <row r="549" spans="1:16" x14ac:dyDescent="0.25">
      <c r="A549" t="s">
        <v>1457</v>
      </c>
      <c r="B549" t="s">
        <v>26</v>
      </c>
      <c r="C549">
        <v>21</v>
      </c>
      <c r="D549" s="1">
        <v>0.8</v>
      </c>
      <c r="E549" s="1">
        <f>tbl_data[[#This Row],[market_value]]*1000000</f>
        <v>800000</v>
      </c>
      <c r="F549" t="str">
        <f>VLOOKUP(tbl_data[[#This Row],[country_from]],tbl_country_from[],2,FALSE)</f>
        <v>Europe</v>
      </c>
      <c r="G549" t="s">
        <v>1284</v>
      </c>
      <c r="H549" t="s">
        <v>1285</v>
      </c>
      <c r="I549" t="s">
        <v>1445</v>
      </c>
      <c r="J549" t="str">
        <f>VLOOKUP(tbl_data[[#This Row],[country_to]],tbl_country_to[],2,FALSE)</f>
        <v>Europe</v>
      </c>
      <c r="K549" t="s">
        <v>44</v>
      </c>
      <c r="L549" t="s">
        <v>45</v>
      </c>
      <c r="M549" t="s">
        <v>251</v>
      </c>
      <c r="N549" s="2">
        <v>2</v>
      </c>
      <c r="O549" s="2">
        <f>tbl_data[[#This Row],[fee]]*1000000</f>
        <v>2000000</v>
      </c>
      <c r="P549" t="b">
        <v>0</v>
      </c>
    </row>
    <row r="550" spans="1:16" x14ac:dyDescent="0.25">
      <c r="A550" t="s">
        <v>1458</v>
      </c>
      <c r="B550" t="s">
        <v>2825</v>
      </c>
      <c r="C550">
        <v>25</v>
      </c>
      <c r="D550" s="1">
        <v>1.8</v>
      </c>
      <c r="E550" s="1">
        <f>tbl_data[[#This Row],[market_value]]*1000000</f>
        <v>1800000</v>
      </c>
      <c r="F550" t="str">
        <f>VLOOKUP(tbl_data[[#This Row],[country_from]],tbl_country_from[],2,FALSE)</f>
        <v>South America</v>
      </c>
      <c r="G550" t="s">
        <v>326</v>
      </c>
      <c r="H550" t="s">
        <v>2588</v>
      </c>
      <c r="I550" t="s">
        <v>1459</v>
      </c>
      <c r="J550" t="str">
        <f>VLOOKUP(tbl_data[[#This Row],[country_to]],tbl_country_to[],2,FALSE)</f>
        <v>North America</v>
      </c>
      <c r="K550" t="s">
        <v>572</v>
      </c>
      <c r="L550" t="s">
        <v>573</v>
      </c>
      <c r="M550" t="s">
        <v>2503</v>
      </c>
      <c r="N550" s="2">
        <v>2</v>
      </c>
      <c r="O550" s="2">
        <f>tbl_data[[#This Row],[fee]]*1000000</f>
        <v>2000000</v>
      </c>
      <c r="P550" t="b">
        <v>0</v>
      </c>
    </row>
    <row r="551" spans="1:16" x14ac:dyDescent="0.25">
      <c r="A551" t="s">
        <v>1460</v>
      </c>
      <c r="B551" t="s">
        <v>2825</v>
      </c>
      <c r="C551">
        <v>18</v>
      </c>
      <c r="D551" s="1">
        <v>0.35</v>
      </c>
      <c r="E551" s="1">
        <f>tbl_data[[#This Row],[market_value]]*1000000</f>
        <v>350000</v>
      </c>
      <c r="F551" t="str">
        <f>VLOOKUP(tbl_data[[#This Row],[country_from]],tbl_country_from[],2,FALSE)</f>
        <v>Europe</v>
      </c>
      <c r="G551" t="s">
        <v>387</v>
      </c>
      <c r="H551" t="s">
        <v>388</v>
      </c>
      <c r="I551" t="s">
        <v>389</v>
      </c>
      <c r="J551" t="str">
        <f>VLOOKUP(tbl_data[[#This Row],[country_to]],tbl_country_to[],2,FALSE)</f>
        <v>Europe</v>
      </c>
      <c r="K551" t="s">
        <v>14</v>
      </c>
      <c r="L551" t="s">
        <v>15</v>
      </c>
      <c r="M551" t="s">
        <v>2418</v>
      </c>
      <c r="N551" s="2">
        <v>2</v>
      </c>
      <c r="O551" s="2">
        <f>tbl_data[[#This Row],[fee]]*1000000</f>
        <v>2000000</v>
      </c>
      <c r="P551" t="b">
        <v>0</v>
      </c>
    </row>
    <row r="552" spans="1:16" x14ac:dyDescent="0.25">
      <c r="A552" t="s">
        <v>1461</v>
      </c>
      <c r="B552" t="s">
        <v>2824</v>
      </c>
      <c r="C552">
        <v>22</v>
      </c>
      <c r="D552" s="1">
        <v>2</v>
      </c>
      <c r="E552" s="1">
        <f>tbl_data[[#This Row],[market_value]]*1000000</f>
        <v>2000000</v>
      </c>
      <c r="F552" t="str">
        <f>VLOOKUP(tbl_data[[#This Row],[country_from]],tbl_country_from[],2,FALSE)</f>
        <v>Europe</v>
      </c>
      <c r="G552" t="s">
        <v>21</v>
      </c>
      <c r="H552" t="s">
        <v>22</v>
      </c>
      <c r="I552" t="s">
        <v>337</v>
      </c>
      <c r="J552" t="str">
        <f>VLOOKUP(tbl_data[[#This Row],[country_to]],tbl_country_to[],2,FALSE)</f>
        <v>Europe</v>
      </c>
      <c r="K552" t="s">
        <v>63</v>
      </c>
      <c r="L552" t="s">
        <v>30</v>
      </c>
      <c r="M552" t="s">
        <v>474</v>
      </c>
      <c r="N552" s="2">
        <v>2</v>
      </c>
      <c r="O552" s="2">
        <f>tbl_data[[#This Row],[fee]]*1000000</f>
        <v>2000000</v>
      </c>
      <c r="P552" t="b">
        <v>0</v>
      </c>
    </row>
    <row r="553" spans="1:16" x14ac:dyDescent="0.25">
      <c r="A553" t="s">
        <v>1462</v>
      </c>
      <c r="B553" t="s">
        <v>218</v>
      </c>
      <c r="C553">
        <v>22</v>
      </c>
      <c r="D553" s="1">
        <v>1.5</v>
      </c>
      <c r="E553" s="1">
        <f>tbl_data[[#This Row],[market_value]]*1000000</f>
        <v>1500000</v>
      </c>
      <c r="F553" t="str">
        <f>VLOOKUP(tbl_data[[#This Row],[country_from]],tbl_country_from[],2,FALSE)</f>
        <v>Europe</v>
      </c>
      <c r="G553" t="s">
        <v>441</v>
      </c>
      <c r="H553" t="s">
        <v>442</v>
      </c>
      <c r="I553" t="s">
        <v>1298</v>
      </c>
      <c r="J553" t="str">
        <f>VLOOKUP(tbl_data[[#This Row],[country_to]],tbl_country_to[],2,FALSE)</f>
        <v>Europe</v>
      </c>
      <c r="K553" t="s">
        <v>363</v>
      </c>
      <c r="L553" t="s">
        <v>364</v>
      </c>
      <c r="M553" t="s">
        <v>1114</v>
      </c>
      <c r="N553" s="2">
        <v>2</v>
      </c>
      <c r="O553" s="2">
        <f>tbl_data[[#This Row],[fee]]*1000000</f>
        <v>2000000</v>
      </c>
      <c r="P553" t="b">
        <v>0</v>
      </c>
    </row>
    <row r="554" spans="1:16" x14ac:dyDescent="0.25">
      <c r="A554" t="s">
        <v>1463</v>
      </c>
      <c r="B554" t="s">
        <v>26</v>
      </c>
      <c r="C554">
        <v>24</v>
      </c>
      <c r="D554" s="1">
        <v>1</v>
      </c>
      <c r="E554" s="1">
        <f>tbl_data[[#This Row],[market_value]]*1000000</f>
        <v>1000000</v>
      </c>
      <c r="F554" t="str">
        <f>VLOOKUP(tbl_data[[#This Row],[country_from]],tbl_country_from[],2,FALSE)</f>
        <v>Europe</v>
      </c>
      <c r="G554" t="s">
        <v>21</v>
      </c>
      <c r="H554" t="s">
        <v>22</v>
      </c>
      <c r="I554" t="s">
        <v>1189</v>
      </c>
      <c r="J554" t="str">
        <f>VLOOKUP(tbl_data[[#This Row],[country_to]],tbl_country_to[],2,FALSE)</f>
        <v>Europe</v>
      </c>
      <c r="K554" t="s">
        <v>187</v>
      </c>
      <c r="L554" t="s">
        <v>2468</v>
      </c>
      <c r="M554" t="s">
        <v>253</v>
      </c>
      <c r="N554" s="2">
        <v>2</v>
      </c>
      <c r="O554" s="2">
        <f>tbl_data[[#This Row],[fee]]*1000000</f>
        <v>2000000</v>
      </c>
      <c r="P554" t="b">
        <v>0</v>
      </c>
    </row>
    <row r="555" spans="1:16" x14ac:dyDescent="0.25">
      <c r="A555" t="s">
        <v>1464</v>
      </c>
      <c r="B555" t="s">
        <v>2824</v>
      </c>
      <c r="C555">
        <v>24</v>
      </c>
      <c r="D555" s="1">
        <v>1.7</v>
      </c>
      <c r="E555" s="1">
        <f>tbl_data[[#This Row],[market_value]]*1000000</f>
        <v>1700000</v>
      </c>
      <c r="F555" t="str">
        <f>VLOOKUP(tbl_data[[#This Row],[country_from]],tbl_country_from[],2,FALSE)</f>
        <v>Europe</v>
      </c>
      <c r="G555" t="s">
        <v>187</v>
      </c>
      <c r="H555" t="s">
        <v>2468</v>
      </c>
      <c r="I555" t="s">
        <v>2472</v>
      </c>
      <c r="J555" t="str">
        <f>VLOOKUP(tbl_data[[#This Row],[country_to]],tbl_country_to[],2,FALSE)</f>
        <v>Europe</v>
      </c>
      <c r="K555" t="s">
        <v>187</v>
      </c>
      <c r="L555" t="s">
        <v>2468</v>
      </c>
      <c r="M555" t="s">
        <v>203</v>
      </c>
      <c r="N555" s="2">
        <v>2</v>
      </c>
      <c r="O555" s="2">
        <f>tbl_data[[#This Row],[fee]]*1000000</f>
        <v>2000000</v>
      </c>
      <c r="P555" t="b">
        <v>0</v>
      </c>
    </row>
    <row r="556" spans="1:16" x14ac:dyDescent="0.25">
      <c r="A556" t="s">
        <v>1465</v>
      </c>
      <c r="B556" t="s">
        <v>26</v>
      </c>
      <c r="C556">
        <v>22</v>
      </c>
      <c r="D556" s="1">
        <v>0.8</v>
      </c>
      <c r="E556" s="1">
        <f>tbl_data[[#This Row],[market_value]]*1000000</f>
        <v>800000</v>
      </c>
      <c r="F556" t="str">
        <f>VLOOKUP(tbl_data[[#This Row],[country_from]],tbl_country_from[],2,FALSE)</f>
        <v>Europe</v>
      </c>
      <c r="G556" t="s">
        <v>35</v>
      </c>
      <c r="H556" t="s">
        <v>36</v>
      </c>
      <c r="I556" t="s">
        <v>1466</v>
      </c>
      <c r="J556" t="str">
        <f>VLOOKUP(tbl_data[[#This Row],[country_to]],tbl_country_to[],2,FALSE)</f>
        <v>Europe</v>
      </c>
      <c r="K556" t="s">
        <v>63</v>
      </c>
      <c r="L556" t="s">
        <v>30</v>
      </c>
      <c r="M556" t="s">
        <v>92</v>
      </c>
      <c r="N556" s="2">
        <v>2</v>
      </c>
      <c r="O556" s="2">
        <f>tbl_data[[#This Row],[fee]]*1000000</f>
        <v>2000000</v>
      </c>
      <c r="P556" t="b">
        <v>0</v>
      </c>
    </row>
    <row r="557" spans="1:16" x14ac:dyDescent="0.25">
      <c r="A557" t="s">
        <v>1467</v>
      </c>
      <c r="B557" t="s">
        <v>2825</v>
      </c>
      <c r="C557">
        <v>25</v>
      </c>
      <c r="D557" s="1">
        <v>2</v>
      </c>
      <c r="E557" s="1">
        <f>tbl_data[[#This Row],[market_value]]*1000000</f>
        <v>2000000</v>
      </c>
      <c r="F557" t="str">
        <f>VLOOKUP(tbl_data[[#This Row],[country_from]],tbl_country_from[],2,FALSE)</f>
        <v>Europe</v>
      </c>
      <c r="G557" t="s">
        <v>112</v>
      </c>
      <c r="H557" t="s">
        <v>113</v>
      </c>
      <c r="I557" t="s">
        <v>289</v>
      </c>
      <c r="J557" t="str">
        <f>VLOOKUP(tbl_data[[#This Row],[country_to]],tbl_country_to[],2,FALSE)</f>
        <v>Europe</v>
      </c>
      <c r="K557" t="s">
        <v>21</v>
      </c>
      <c r="L557" t="s">
        <v>22</v>
      </c>
      <c r="M557" t="s">
        <v>505</v>
      </c>
      <c r="N557" s="2">
        <v>2</v>
      </c>
      <c r="O557" s="2">
        <f>tbl_data[[#This Row],[fee]]*1000000</f>
        <v>2000000</v>
      </c>
      <c r="P557" t="b">
        <v>0</v>
      </c>
    </row>
    <row r="558" spans="1:16" x14ac:dyDescent="0.25">
      <c r="A558" t="s">
        <v>1468</v>
      </c>
      <c r="B558" t="s">
        <v>2825</v>
      </c>
      <c r="C558">
        <v>24</v>
      </c>
      <c r="D558" s="1">
        <v>0.85</v>
      </c>
      <c r="E558" s="1">
        <f>tbl_data[[#This Row],[market_value]]*1000000</f>
        <v>850000</v>
      </c>
      <c r="F558" t="str">
        <f>VLOOKUP(tbl_data[[#This Row],[country_from]],tbl_country_from[],2,FALSE)</f>
        <v>Europe</v>
      </c>
      <c r="G558" t="s">
        <v>21</v>
      </c>
      <c r="H558" t="s">
        <v>1402</v>
      </c>
      <c r="I558" t="s">
        <v>1451</v>
      </c>
      <c r="J558" t="str">
        <f>VLOOKUP(tbl_data[[#This Row],[country_to]],tbl_country_to[],2,FALSE)</f>
        <v>Europe</v>
      </c>
      <c r="K558" t="s">
        <v>32</v>
      </c>
      <c r="L558" t="s">
        <v>33</v>
      </c>
      <c r="M558" t="s">
        <v>207</v>
      </c>
      <c r="N558" s="2">
        <v>2</v>
      </c>
      <c r="O558" s="2">
        <f>tbl_data[[#This Row],[fee]]*1000000</f>
        <v>2000000</v>
      </c>
      <c r="P558" t="b">
        <v>0</v>
      </c>
    </row>
    <row r="559" spans="1:16" x14ac:dyDescent="0.25">
      <c r="A559" t="s">
        <v>1469</v>
      </c>
      <c r="B559" t="s">
        <v>13</v>
      </c>
      <c r="C559">
        <v>27</v>
      </c>
      <c r="D559" s="1">
        <v>1.2</v>
      </c>
      <c r="E559" s="1">
        <f>tbl_data[[#This Row],[market_value]]*1000000</f>
        <v>1200000</v>
      </c>
      <c r="F559" t="str">
        <f>VLOOKUP(tbl_data[[#This Row],[country_from]],tbl_country_from[],2,FALSE)</f>
        <v>Europe</v>
      </c>
      <c r="G559" t="s">
        <v>44</v>
      </c>
      <c r="H559" t="s">
        <v>1429</v>
      </c>
      <c r="I559" t="s">
        <v>1430</v>
      </c>
      <c r="J559" t="str">
        <f>VLOOKUP(tbl_data[[#This Row],[country_to]],tbl_country_to[],2,FALSE)</f>
        <v>Europe</v>
      </c>
      <c r="K559" t="s">
        <v>44</v>
      </c>
      <c r="L559" t="s">
        <v>232</v>
      </c>
      <c r="M559" t="s">
        <v>1295</v>
      </c>
      <c r="N559" s="2">
        <v>2</v>
      </c>
      <c r="O559" s="2">
        <f>tbl_data[[#This Row],[fee]]*1000000</f>
        <v>2000000</v>
      </c>
      <c r="P559" t="b">
        <v>0</v>
      </c>
    </row>
    <row r="560" spans="1:16" x14ac:dyDescent="0.25">
      <c r="A560" t="s">
        <v>1470</v>
      </c>
      <c r="B560" t="s">
        <v>26</v>
      </c>
      <c r="C560">
        <v>21</v>
      </c>
      <c r="D560" s="1">
        <v>0.52500000000000002</v>
      </c>
      <c r="E560" s="1">
        <f>tbl_data[[#This Row],[market_value]]*1000000</f>
        <v>525000</v>
      </c>
      <c r="F560" t="str">
        <f>VLOOKUP(tbl_data[[#This Row],[country_from]],tbl_country_from[],2,FALSE)</f>
        <v>Europe</v>
      </c>
      <c r="G560" t="s">
        <v>187</v>
      </c>
      <c r="H560" t="s">
        <v>2468</v>
      </c>
      <c r="I560" t="s">
        <v>1471</v>
      </c>
      <c r="J560" t="str">
        <f>VLOOKUP(tbl_data[[#This Row],[country_to]],tbl_country_to[],2,FALSE)</f>
        <v>Europe</v>
      </c>
      <c r="K560" t="s">
        <v>187</v>
      </c>
      <c r="L560" t="s">
        <v>2468</v>
      </c>
      <c r="M560" t="s">
        <v>255</v>
      </c>
      <c r="N560" s="2">
        <v>2</v>
      </c>
      <c r="O560" s="2">
        <f>tbl_data[[#This Row],[fee]]*1000000</f>
        <v>2000000</v>
      </c>
      <c r="P560" t="b">
        <v>0</v>
      </c>
    </row>
    <row r="561" spans="1:16" x14ac:dyDescent="0.25">
      <c r="A561" t="s">
        <v>1472</v>
      </c>
      <c r="B561" t="s">
        <v>26</v>
      </c>
      <c r="C561">
        <v>18</v>
      </c>
      <c r="D561" s="1">
        <v>0.1</v>
      </c>
      <c r="E561" s="1">
        <f>tbl_data[[#This Row],[market_value]]*1000000</f>
        <v>100000</v>
      </c>
      <c r="F561" t="str">
        <f>VLOOKUP(tbl_data[[#This Row],[country_from]],tbl_country_from[],2,FALSE)</f>
        <v>Europe</v>
      </c>
      <c r="G561" t="s">
        <v>401</v>
      </c>
      <c r="H561" t="s">
        <v>402</v>
      </c>
      <c r="I561" t="s">
        <v>488</v>
      </c>
      <c r="J561" t="str">
        <f>VLOOKUP(tbl_data[[#This Row],[country_to]],tbl_country_to[],2,FALSE)</f>
        <v>Europe</v>
      </c>
      <c r="K561" t="s">
        <v>63</v>
      </c>
      <c r="L561" t="s">
        <v>2543</v>
      </c>
      <c r="M561" t="s">
        <v>1473</v>
      </c>
      <c r="N561" s="2">
        <v>2</v>
      </c>
      <c r="O561" s="2">
        <f>tbl_data[[#This Row],[fee]]*1000000</f>
        <v>2000000</v>
      </c>
      <c r="P561" t="b">
        <v>0</v>
      </c>
    </row>
    <row r="562" spans="1:16" x14ac:dyDescent="0.25">
      <c r="A562" t="s">
        <v>1474</v>
      </c>
      <c r="B562" t="s">
        <v>13</v>
      </c>
      <c r="C562">
        <v>28</v>
      </c>
      <c r="D562" s="1">
        <v>1.3</v>
      </c>
      <c r="E562" s="1">
        <f>tbl_data[[#This Row],[market_value]]*1000000</f>
        <v>1300000</v>
      </c>
      <c r="F562" t="str">
        <f>VLOOKUP(tbl_data[[#This Row],[country_from]],tbl_country_from[],2,FALSE)</f>
        <v>Europe</v>
      </c>
      <c r="G562" t="s">
        <v>815</v>
      </c>
      <c r="H562" t="s">
        <v>816</v>
      </c>
      <c r="I562" t="s">
        <v>1475</v>
      </c>
      <c r="J562" t="str">
        <f>VLOOKUP(tbl_data[[#This Row],[country_to]],tbl_country_to[],2,FALSE)</f>
        <v>Europe</v>
      </c>
      <c r="K562" t="s">
        <v>614</v>
      </c>
      <c r="L562" t="s">
        <v>615</v>
      </c>
      <c r="M562" t="s">
        <v>697</v>
      </c>
      <c r="N562" s="2">
        <v>2</v>
      </c>
      <c r="O562" s="2">
        <f>tbl_data[[#This Row],[fee]]*1000000</f>
        <v>2000000</v>
      </c>
      <c r="P562" t="b">
        <v>0</v>
      </c>
    </row>
    <row r="563" spans="1:16" x14ac:dyDescent="0.25">
      <c r="A563" t="s">
        <v>1476</v>
      </c>
      <c r="B563" t="s">
        <v>2826</v>
      </c>
      <c r="C563">
        <v>22</v>
      </c>
      <c r="D563" s="1">
        <v>0.8</v>
      </c>
      <c r="E563" s="1">
        <f>tbl_data[[#This Row],[market_value]]*1000000</f>
        <v>800000</v>
      </c>
      <c r="F563" t="str">
        <f>VLOOKUP(tbl_data[[#This Row],[country_from]],tbl_country_from[],2,FALSE)</f>
        <v>Europe</v>
      </c>
      <c r="G563" t="s">
        <v>21</v>
      </c>
      <c r="H563" t="s">
        <v>1402</v>
      </c>
      <c r="I563" t="s">
        <v>1451</v>
      </c>
      <c r="J563" t="str">
        <f>VLOOKUP(tbl_data[[#This Row],[country_to]],tbl_country_to[],2,FALSE)</f>
        <v>Europe</v>
      </c>
      <c r="K563" t="s">
        <v>44</v>
      </c>
      <c r="L563" t="s">
        <v>45</v>
      </c>
      <c r="M563" t="s">
        <v>514</v>
      </c>
      <c r="N563" s="2">
        <v>2</v>
      </c>
      <c r="O563" s="2">
        <f>tbl_data[[#This Row],[fee]]*1000000</f>
        <v>2000000</v>
      </c>
      <c r="P563" t="b">
        <v>0</v>
      </c>
    </row>
    <row r="564" spans="1:16" x14ac:dyDescent="0.25">
      <c r="A564" t="s">
        <v>1477</v>
      </c>
      <c r="B564" t="s">
        <v>2826</v>
      </c>
      <c r="C564">
        <v>20</v>
      </c>
      <c r="D564" s="1">
        <v>1.2</v>
      </c>
      <c r="E564" s="1">
        <f>tbl_data[[#This Row],[market_value]]*1000000</f>
        <v>1200000</v>
      </c>
      <c r="F564" t="str">
        <f>VLOOKUP(tbl_data[[#This Row],[country_from]],tbl_country_from[],2,FALSE)</f>
        <v>Europe</v>
      </c>
      <c r="G564" t="s">
        <v>1022</v>
      </c>
      <c r="H564" t="s">
        <v>1023</v>
      </c>
      <c r="I564" t="s">
        <v>1478</v>
      </c>
      <c r="J564" t="str">
        <f>VLOOKUP(tbl_data[[#This Row],[country_to]],tbl_country_to[],2,FALSE)</f>
        <v>Europe</v>
      </c>
      <c r="K564" t="s">
        <v>363</v>
      </c>
      <c r="L564" t="s">
        <v>364</v>
      </c>
      <c r="M564" t="s">
        <v>365</v>
      </c>
      <c r="N564" s="2">
        <v>2</v>
      </c>
      <c r="O564" s="2">
        <f>tbl_data[[#This Row],[fee]]*1000000</f>
        <v>2000000</v>
      </c>
      <c r="P564" t="b">
        <v>0</v>
      </c>
    </row>
    <row r="565" spans="1:16" x14ac:dyDescent="0.25">
      <c r="A565" t="s">
        <v>1479</v>
      </c>
      <c r="B565" t="s">
        <v>2825</v>
      </c>
      <c r="C565">
        <v>18</v>
      </c>
      <c r="D565" s="1">
        <v>2</v>
      </c>
      <c r="E565" s="1">
        <f>tbl_data[[#This Row],[market_value]]*1000000</f>
        <v>2000000</v>
      </c>
      <c r="F565" t="str">
        <f>VLOOKUP(tbl_data[[#This Row],[country_from]],tbl_country_from[],2,FALSE)</f>
        <v>Europe</v>
      </c>
      <c r="G565" t="s">
        <v>181</v>
      </c>
      <c r="H565" t="s">
        <v>182</v>
      </c>
      <c r="I565" t="s">
        <v>470</v>
      </c>
      <c r="J565" t="str">
        <f>VLOOKUP(tbl_data[[#This Row],[country_to]],tbl_country_to[],2,FALSE)</f>
        <v>Europe</v>
      </c>
      <c r="K565" t="s">
        <v>44</v>
      </c>
      <c r="L565" t="s">
        <v>45</v>
      </c>
      <c r="M565" t="s">
        <v>657</v>
      </c>
      <c r="N565" s="2">
        <v>2</v>
      </c>
      <c r="O565" s="2">
        <f>tbl_data[[#This Row],[fee]]*1000000</f>
        <v>2000000</v>
      </c>
      <c r="P565" t="b">
        <v>0</v>
      </c>
    </row>
    <row r="566" spans="1:16" x14ac:dyDescent="0.25">
      <c r="A566" t="s">
        <v>1480</v>
      </c>
      <c r="B566" t="s">
        <v>13</v>
      </c>
      <c r="C566">
        <v>21</v>
      </c>
      <c r="D566" s="1">
        <v>0.7</v>
      </c>
      <c r="E566" s="1">
        <f>tbl_data[[#This Row],[market_value]]*1000000</f>
        <v>700000</v>
      </c>
      <c r="F566" t="str">
        <f>VLOOKUP(tbl_data[[#This Row],[country_from]],tbl_country_from[],2,FALSE)</f>
        <v>Europe</v>
      </c>
      <c r="G566" t="s">
        <v>815</v>
      </c>
      <c r="H566" t="s">
        <v>816</v>
      </c>
      <c r="I566" t="s">
        <v>2762</v>
      </c>
      <c r="J566" t="str">
        <f>VLOOKUP(tbl_data[[#This Row],[country_to]],tbl_country_to[],2,FALSE)</f>
        <v>Europe</v>
      </c>
      <c r="K566" t="s">
        <v>112</v>
      </c>
      <c r="L566" t="s">
        <v>113</v>
      </c>
      <c r="M566" t="s">
        <v>679</v>
      </c>
      <c r="N566" s="2">
        <v>2</v>
      </c>
      <c r="O566" s="2">
        <f>tbl_data[[#This Row],[fee]]*1000000</f>
        <v>2000000</v>
      </c>
      <c r="P566" t="b">
        <v>0</v>
      </c>
    </row>
    <row r="567" spans="1:16" x14ac:dyDescent="0.25">
      <c r="A567" t="s">
        <v>1481</v>
      </c>
      <c r="B567" t="s">
        <v>2824</v>
      </c>
      <c r="C567">
        <v>21</v>
      </c>
      <c r="D567" s="1">
        <v>0.3</v>
      </c>
      <c r="E567" s="1">
        <f>tbl_data[[#This Row],[market_value]]*1000000</f>
        <v>300000</v>
      </c>
      <c r="F567" t="str">
        <f>VLOOKUP(tbl_data[[#This Row],[country_from]],tbl_country_from[],2,FALSE)</f>
        <v>Europe</v>
      </c>
      <c r="G567" t="s">
        <v>1022</v>
      </c>
      <c r="H567" t="s">
        <v>1482</v>
      </c>
      <c r="I567" t="s">
        <v>1483</v>
      </c>
      <c r="J567" t="str">
        <f>VLOOKUP(tbl_data[[#This Row],[country_to]],tbl_country_to[],2,FALSE)</f>
        <v>Europe</v>
      </c>
      <c r="K567" t="s">
        <v>44</v>
      </c>
      <c r="L567" t="s">
        <v>45</v>
      </c>
      <c r="M567" t="s">
        <v>657</v>
      </c>
      <c r="N567" s="2">
        <v>2</v>
      </c>
      <c r="O567" s="2">
        <f>tbl_data[[#This Row],[fee]]*1000000</f>
        <v>2000000</v>
      </c>
      <c r="P567" t="b">
        <v>0</v>
      </c>
    </row>
    <row r="568" spans="1:16" x14ac:dyDescent="0.25">
      <c r="A568" t="s">
        <v>1484</v>
      </c>
      <c r="B568" t="s">
        <v>2824</v>
      </c>
      <c r="C568">
        <v>26</v>
      </c>
      <c r="D568" s="1">
        <v>1.8</v>
      </c>
      <c r="E568" s="1">
        <f>tbl_data[[#This Row],[market_value]]*1000000</f>
        <v>1800000</v>
      </c>
      <c r="F568" t="str">
        <f>VLOOKUP(tbl_data[[#This Row],[country_from]],tbl_country_from[],2,FALSE)</f>
        <v>Europe</v>
      </c>
      <c r="G568" t="s">
        <v>1119</v>
      </c>
      <c r="H568" t="s">
        <v>1120</v>
      </c>
      <c r="I568" t="s">
        <v>2639</v>
      </c>
      <c r="J568" t="str">
        <f>VLOOKUP(tbl_data[[#This Row],[country_to]],tbl_country_to[],2,FALSE)</f>
        <v>Europe</v>
      </c>
      <c r="K568" t="s">
        <v>177</v>
      </c>
      <c r="L568" t="s">
        <v>178</v>
      </c>
      <c r="M568" t="s">
        <v>179</v>
      </c>
      <c r="N568" s="2">
        <v>2</v>
      </c>
      <c r="O568" s="2">
        <f>tbl_data[[#This Row],[fee]]*1000000</f>
        <v>2000000</v>
      </c>
      <c r="P568" t="b">
        <v>0</v>
      </c>
    </row>
    <row r="569" spans="1:16" x14ac:dyDescent="0.25">
      <c r="A569" t="s">
        <v>1485</v>
      </c>
      <c r="B569" t="s">
        <v>13</v>
      </c>
      <c r="C569">
        <v>18</v>
      </c>
      <c r="D569" s="1">
        <v>0.5</v>
      </c>
      <c r="E569" s="1">
        <f>tbl_data[[#This Row],[market_value]]*1000000</f>
        <v>500000</v>
      </c>
      <c r="F569" t="str">
        <f>VLOOKUP(tbl_data[[#This Row],[country_from]],tbl_country_from[],2,FALSE)</f>
        <v>Europe</v>
      </c>
      <c r="G569" t="s">
        <v>44</v>
      </c>
      <c r="H569" t="s">
        <v>1429</v>
      </c>
      <c r="I569" t="s">
        <v>1486</v>
      </c>
      <c r="J569" t="str">
        <f>VLOOKUP(tbl_data[[#This Row],[country_to]],tbl_country_to[],2,FALSE)</f>
        <v>Europe</v>
      </c>
      <c r="K569" t="s">
        <v>44</v>
      </c>
      <c r="L569" t="s">
        <v>262</v>
      </c>
      <c r="M569" t="s">
        <v>1487</v>
      </c>
      <c r="N569" s="2">
        <v>2</v>
      </c>
      <c r="O569" s="2">
        <f>tbl_data[[#This Row],[fee]]*1000000</f>
        <v>2000000</v>
      </c>
      <c r="P569" t="b">
        <v>0</v>
      </c>
    </row>
    <row r="570" spans="1:16" x14ac:dyDescent="0.25">
      <c r="A570" t="s">
        <v>1488</v>
      </c>
      <c r="B570" t="s">
        <v>26</v>
      </c>
      <c r="C570">
        <v>27</v>
      </c>
      <c r="D570" s="1">
        <v>1.5</v>
      </c>
      <c r="E570" s="1">
        <f>tbl_data[[#This Row],[market_value]]*1000000</f>
        <v>1500000</v>
      </c>
      <c r="F570" t="str">
        <f>VLOOKUP(tbl_data[[#This Row],[country_from]],tbl_country_from[],2,FALSE)</f>
        <v>Europe</v>
      </c>
      <c r="G570" t="s">
        <v>35</v>
      </c>
      <c r="H570" t="s">
        <v>36</v>
      </c>
      <c r="I570" t="s">
        <v>396</v>
      </c>
      <c r="J570" t="str">
        <f>VLOOKUP(tbl_data[[#This Row],[country_to]],tbl_country_to[],2,FALSE)</f>
        <v>Europe</v>
      </c>
      <c r="K570" t="s">
        <v>307</v>
      </c>
      <c r="L570" t="s">
        <v>178</v>
      </c>
      <c r="M570" t="s">
        <v>543</v>
      </c>
      <c r="N570" s="2">
        <v>2</v>
      </c>
      <c r="O570" s="2">
        <f>tbl_data[[#This Row],[fee]]*1000000</f>
        <v>2000000</v>
      </c>
      <c r="P570" t="b">
        <v>0</v>
      </c>
    </row>
    <row r="571" spans="1:16" x14ac:dyDescent="0.25">
      <c r="A571" t="s">
        <v>2111</v>
      </c>
      <c r="B571" t="s">
        <v>13</v>
      </c>
      <c r="C571">
        <v>31</v>
      </c>
      <c r="D571" s="1">
        <v>1.2</v>
      </c>
      <c r="E571" s="1">
        <f>tbl_data[[#This Row],[market_value]]*1000000</f>
        <v>1200000</v>
      </c>
      <c r="F571" t="str">
        <f>VLOOKUP(tbl_data[[#This Row],[country_from]],tbl_country_from[],2,FALSE)</f>
        <v>Europe</v>
      </c>
      <c r="G571" t="s">
        <v>17</v>
      </c>
      <c r="H571" t="s">
        <v>18</v>
      </c>
      <c r="I571" t="s">
        <v>119</v>
      </c>
      <c r="J571" t="str">
        <f>VLOOKUP(tbl_data[[#This Row],[country_to]],tbl_country_to[],2,FALSE)</f>
        <v>Europe</v>
      </c>
      <c r="K571" t="s">
        <v>63</v>
      </c>
      <c r="L571" t="s">
        <v>30</v>
      </c>
      <c r="M571" t="s">
        <v>957</v>
      </c>
      <c r="N571" s="2">
        <v>2</v>
      </c>
      <c r="O571" s="2">
        <f>tbl_data[[#This Row],[fee]]*1000000</f>
        <v>2000000</v>
      </c>
      <c r="P571" t="b">
        <v>0</v>
      </c>
    </row>
    <row r="572" spans="1:16" x14ac:dyDescent="0.25">
      <c r="A572" t="s">
        <v>2289</v>
      </c>
      <c r="B572" t="s">
        <v>13</v>
      </c>
      <c r="C572">
        <v>26</v>
      </c>
      <c r="D572" s="1">
        <v>1</v>
      </c>
      <c r="E572" s="1">
        <f>tbl_data[[#This Row],[market_value]]*1000000</f>
        <v>1000000</v>
      </c>
      <c r="F572" t="str">
        <f>VLOOKUP(tbl_data[[#This Row],[country_from]],tbl_country_from[],2,FALSE)</f>
        <v>Europe</v>
      </c>
      <c r="G572" t="s">
        <v>17</v>
      </c>
      <c r="H572" t="s">
        <v>766</v>
      </c>
      <c r="I572" t="s">
        <v>1076</v>
      </c>
      <c r="J572" t="str">
        <f>VLOOKUP(tbl_data[[#This Row],[country_to]],tbl_country_to[],2,FALSE)</f>
        <v>Europe</v>
      </c>
      <c r="K572" t="s">
        <v>17</v>
      </c>
      <c r="L572" t="s">
        <v>148</v>
      </c>
      <c r="M572" t="s">
        <v>1554</v>
      </c>
      <c r="N572" s="2">
        <v>2</v>
      </c>
      <c r="O572" s="2">
        <f>tbl_data[[#This Row],[fee]]*1000000</f>
        <v>2000000</v>
      </c>
      <c r="P572" t="b">
        <v>0</v>
      </c>
    </row>
    <row r="573" spans="1:16" x14ac:dyDescent="0.25">
      <c r="A573" t="s">
        <v>1634</v>
      </c>
      <c r="B573" t="s">
        <v>2826</v>
      </c>
      <c r="C573">
        <v>23</v>
      </c>
      <c r="D573" s="1">
        <v>1.5</v>
      </c>
      <c r="E573" s="1">
        <f>tbl_data[[#This Row],[market_value]]*1000000</f>
        <v>1500000</v>
      </c>
      <c r="F573" t="str">
        <f>VLOOKUP(tbl_data[[#This Row],[country_from]],tbl_country_from[],2,FALSE)</f>
        <v>South America</v>
      </c>
      <c r="G573" t="s">
        <v>280</v>
      </c>
      <c r="H573" t="s">
        <v>281</v>
      </c>
      <c r="I573" t="s">
        <v>1635</v>
      </c>
      <c r="J573" t="str">
        <f>VLOOKUP(tbl_data[[#This Row],[country_to]],tbl_country_to[],2,FALSE)</f>
        <v>Europe</v>
      </c>
      <c r="K573" t="s">
        <v>32</v>
      </c>
      <c r="L573" t="s">
        <v>33</v>
      </c>
      <c r="M573" t="s">
        <v>508</v>
      </c>
      <c r="N573" s="2">
        <v>1.96</v>
      </c>
      <c r="O573" s="2">
        <f>tbl_data[[#This Row],[fee]]*1000000</f>
        <v>1960000</v>
      </c>
      <c r="P573" t="b">
        <v>0</v>
      </c>
    </row>
    <row r="574" spans="1:16" x14ac:dyDescent="0.25">
      <c r="A574" t="s">
        <v>889</v>
      </c>
      <c r="B574" t="s">
        <v>2825</v>
      </c>
      <c r="C574">
        <v>28</v>
      </c>
      <c r="D574" s="1">
        <v>4</v>
      </c>
      <c r="E574" s="1">
        <f>tbl_data[[#This Row],[market_value]]*1000000</f>
        <v>4000000</v>
      </c>
      <c r="F574" t="str">
        <f>VLOOKUP(tbl_data[[#This Row],[country_from]],tbl_country_from[],2,FALSE)</f>
        <v>Europe</v>
      </c>
      <c r="G574" t="s">
        <v>32</v>
      </c>
      <c r="H574" t="s">
        <v>334</v>
      </c>
      <c r="I574" t="s">
        <v>491</v>
      </c>
      <c r="J574" t="str">
        <f>VLOOKUP(tbl_data[[#This Row],[country_to]],tbl_country_to[],2,FALSE)</f>
        <v>Europe</v>
      </c>
      <c r="K574" t="s">
        <v>32</v>
      </c>
      <c r="L574" t="s">
        <v>33</v>
      </c>
      <c r="M574" t="s">
        <v>2421</v>
      </c>
      <c r="N574" s="2">
        <v>1.9</v>
      </c>
      <c r="O574" s="2">
        <f>tbl_data[[#This Row],[fee]]*1000000</f>
        <v>1900000</v>
      </c>
      <c r="P574" t="b">
        <v>0</v>
      </c>
    </row>
    <row r="575" spans="1:16" x14ac:dyDescent="0.25">
      <c r="A575" t="s">
        <v>1489</v>
      </c>
      <c r="B575" t="s">
        <v>2824</v>
      </c>
      <c r="C575">
        <v>23</v>
      </c>
      <c r="D575" s="1">
        <v>2</v>
      </c>
      <c r="E575" s="1">
        <f>tbl_data[[#This Row],[market_value]]*1000000</f>
        <v>2000000</v>
      </c>
      <c r="F575" t="str">
        <f>VLOOKUP(tbl_data[[#This Row],[country_from]],tbl_country_from[],2,FALSE)</f>
        <v>South America</v>
      </c>
      <c r="G575" t="s">
        <v>326</v>
      </c>
      <c r="H575" t="s">
        <v>2588</v>
      </c>
      <c r="I575" t="s">
        <v>857</v>
      </c>
      <c r="J575" t="str">
        <f>VLOOKUP(tbl_data[[#This Row],[country_to]],tbl_country_to[],2,FALSE)</f>
        <v>Europe</v>
      </c>
      <c r="K575" t="s">
        <v>32</v>
      </c>
      <c r="L575" t="s">
        <v>33</v>
      </c>
      <c r="M575" t="s">
        <v>2622</v>
      </c>
      <c r="N575" s="2">
        <v>1.9</v>
      </c>
      <c r="O575" s="2">
        <f>tbl_data[[#This Row],[fee]]*1000000</f>
        <v>1900000</v>
      </c>
      <c r="P575" t="b">
        <v>0</v>
      </c>
    </row>
    <row r="576" spans="1:16" x14ac:dyDescent="0.25">
      <c r="A576" t="s">
        <v>1636</v>
      </c>
      <c r="B576" t="s">
        <v>13</v>
      </c>
      <c r="C576">
        <v>19</v>
      </c>
      <c r="D576" s="1">
        <v>1.5</v>
      </c>
      <c r="E576" s="1">
        <f>tbl_data[[#This Row],[market_value]]*1000000</f>
        <v>1500000</v>
      </c>
      <c r="F576" t="str">
        <f>VLOOKUP(tbl_data[[#This Row],[country_from]],tbl_country_from[],2,FALSE)</f>
        <v>South America</v>
      </c>
      <c r="G576" t="s">
        <v>799</v>
      </c>
      <c r="H576" t="s">
        <v>800</v>
      </c>
      <c r="I576" t="s">
        <v>801</v>
      </c>
      <c r="J576" t="str">
        <f>VLOOKUP(tbl_data[[#This Row],[country_to]],tbl_country_to[],2,FALSE)</f>
        <v>Europe</v>
      </c>
      <c r="K576" t="s">
        <v>112</v>
      </c>
      <c r="L576" t="s">
        <v>113</v>
      </c>
      <c r="M576" t="s">
        <v>289</v>
      </c>
      <c r="N576" s="2">
        <v>1.9</v>
      </c>
      <c r="O576" s="2">
        <f>tbl_data[[#This Row],[fee]]*1000000</f>
        <v>1900000</v>
      </c>
      <c r="P576" t="b">
        <v>0</v>
      </c>
    </row>
    <row r="577" spans="1:16" x14ac:dyDescent="0.25">
      <c r="A577" t="s">
        <v>2819</v>
      </c>
      <c r="B577" t="s">
        <v>2825</v>
      </c>
      <c r="C577">
        <v>33</v>
      </c>
      <c r="D577" s="1">
        <v>1.5</v>
      </c>
      <c r="E577" s="1">
        <f>tbl_data[[#This Row],[market_value]]*1000000</f>
        <v>1500000</v>
      </c>
      <c r="F577" t="str">
        <f>VLOOKUP(tbl_data[[#This Row],[country_from]],tbl_country_from[],2,FALSE)</f>
        <v>North America</v>
      </c>
      <c r="G577" t="s">
        <v>572</v>
      </c>
      <c r="H577" t="s">
        <v>573</v>
      </c>
      <c r="I577" t="s">
        <v>574</v>
      </c>
      <c r="J577" t="str">
        <f>VLOOKUP(tbl_data[[#This Row],[country_to]],tbl_country_to[],2,FALSE)</f>
        <v>North America</v>
      </c>
      <c r="K577" t="s">
        <v>572</v>
      </c>
      <c r="L577" t="s">
        <v>573</v>
      </c>
      <c r="M577" t="s">
        <v>2625</v>
      </c>
      <c r="N577" s="2">
        <v>1.89</v>
      </c>
      <c r="O577" s="2">
        <f>tbl_data[[#This Row],[fee]]*1000000</f>
        <v>1890000</v>
      </c>
      <c r="P577" t="b">
        <v>0</v>
      </c>
    </row>
    <row r="578" spans="1:16" x14ac:dyDescent="0.25">
      <c r="A578" t="s">
        <v>1293</v>
      </c>
      <c r="B578" t="s">
        <v>13</v>
      </c>
      <c r="C578">
        <v>24</v>
      </c>
      <c r="D578" s="1">
        <v>2.5</v>
      </c>
      <c r="E578" s="1">
        <f>tbl_data[[#This Row],[market_value]]*1000000</f>
        <v>2500000</v>
      </c>
      <c r="F578" t="str">
        <f>VLOOKUP(tbl_data[[#This Row],[country_from]],tbl_country_from[],2,FALSE)</f>
        <v>Europe</v>
      </c>
      <c r="G578" t="s">
        <v>387</v>
      </c>
      <c r="H578" t="s">
        <v>483</v>
      </c>
      <c r="I578" t="s">
        <v>2775</v>
      </c>
      <c r="J578" t="str">
        <f>VLOOKUP(tbl_data[[#This Row],[country_to]],tbl_country_to[],2,FALSE)</f>
        <v>Europe</v>
      </c>
      <c r="K578" t="s">
        <v>187</v>
      </c>
      <c r="L578" t="s">
        <v>2468</v>
      </c>
      <c r="M578" t="s">
        <v>870</v>
      </c>
      <c r="N578" s="2">
        <v>1.88</v>
      </c>
      <c r="O578" s="2">
        <f>tbl_data[[#This Row],[fee]]*1000000</f>
        <v>1880000</v>
      </c>
      <c r="P578" t="b">
        <v>0</v>
      </c>
    </row>
    <row r="579" spans="1:16" x14ac:dyDescent="0.25">
      <c r="A579" t="s">
        <v>1641</v>
      </c>
      <c r="B579" t="s">
        <v>26</v>
      </c>
      <c r="C579">
        <v>22</v>
      </c>
      <c r="D579" s="1">
        <v>0</v>
      </c>
      <c r="E579" s="1">
        <f>tbl_data[[#This Row],[market_value]]*1000000</f>
        <v>0</v>
      </c>
      <c r="F579" t="str">
        <f>VLOOKUP(tbl_data[[#This Row],[country_from]],tbl_country_from[],2,FALSE)</f>
        <v>Europe</v>
      </c>
      <c r="G579" t="s">
        <v>17</v>
      </c>
      <c r="H579" t="s">
        <v>766</v>
      </c>
      <c r="I579" t="s">
        <v>1642</v>
      </c>
      <c r="J579" t="str">
        <f>VLOOKUP(tbl_data[[#This Row],[country_to]],tbl_country_to[],2,FALSE)</f>
        <v>Europe</v>
      </c>
      <c r="K579" t="s">
        <v>17</v>
      </c>
      <c r="L579" t="s">
        <v>148</v>
      </c>
      <c r="M579" t="s">
        <v>149</v>
      </c>
      <c r="N579" s="2">
        <v>1.85</v>
      </c>
      <c r="O579" s="2">
        <f>tbl_data[[#This Row],[fee]]*1000000</f>
        <v>1850000</v>
      </c>
      <c r="P579" t="b">
        <v>0</v>
      </c>
    </row>
    <row r="580" spans="1:16" x14ac:dyDescent="0.25">
      <c r="A580" t="s">
        <v>1490</v>
      </c>
      <c r="B580" t="s">
        <v>13</v>
      </c>
      <c r="C580">
        <v>25</v>
      </c>
      <c r="D580" s="1">
        <v>2</v>
      </c>
      <c r="E580" s="1">
        <f>tbl_data[[#This Row],[market_value]]*1000000</f>
        <v>2000000</v>
      </c>
      <c r="F580" t="str">
        <f>VLOOKUP(tbl_data[[#This Row],[country_from]],tbl_country_from[],2,FALSE)</f>
        <v>Europe</v>
      </c>
      <c r="G580" t="s">
        <v>155</v>
      </c>
      <c r="H580" t="s">
        <v>156</v>
      </c>
      <c r="I580" t="s">
        <v>157</v>
      </c>
      <c r="J580" t="str">
        <f>VLOOKUP(tbl_data[[#This Row],[country_to]],tbl_country_to[],2,FALSE)</f>
        <v>Europe</v>
      </c>
      <c r="K580" t="s">
        <v>401</v>
      </c>
      <c r="L580" t="s">
        <v>402</v>
      </c>
      <c r="M580" t="s">
        <v>489</v>
      </c>
      <c r="N580" s="2">
        <v>1.82</v>
      </c>
      <c r="O580" s="2">
        <f>tbl_data[[#This Row],[fee]]*1000000</f>
        <v>1820000</v>
      </c>
      <c r="P580" t="b">
        <v>0</v>
      </c>
    </row>
    <row r="581" spans="1:16" x14ac:dyDescent="0.25">
      <c r="A581" t="s">
        <v>2709</v>
      </c>
      <c r="B581" t="s">
        <v>13</v>
      </c>
      <c r="C581">
        <v>23</v>
      </c>
      <c r="D581" s="1">
        <v>0.5</v>
      </c>
      <c r="E581" s="1">
        <f>tbl_data[[#This Row],[market_value]]*1000000</f>
        <v>500000</v>
      </c>
      <c r="F581" t="str">
        <f>VLOOKUP(tbl_data[[#This Row],[country_from]],tbl_country_from[],2,FALSE)</f>
        <v>South America</v>
      </c>
      <c r="G581" t="s">
        <v>579</v>
      </c>
      <c r="H581" t="s">
        <v>580</v>
      </c>
      <c r="I581" t="s">
        <v>1643</v>
      </c>
      <c r="J581" t="str">
        <f>VLOOKUP(tbl_data[[#This Row],[country_to]],tbl_country_to[],2,FALSE)</f>
        <v>North America</v>
      </c>
      <c r="K581" t="s">
        <v>299</v>
      </c>
      <c r="L581" t="s">
        <v>141</v>
      </c>
      <c r="M581" t="s">
        <v>1010</v>
      </c>
      <c r="N581" s="2">
        <v>1.82</v>
      </c>
      <c r="O581" s="2">
        <f>tbl_data[[#This Row],[fee]]*1000000</f>
        <v>1820000</v>
      </c>
      <c r="P581" t="b">
        <v>0</v>
      </c>
    </row>
    <row r="582" spans="1:16" x14ac:dyDescent="0.25">
      <c r="A582" t="s">
        <v>1644</v>
      </c>
      <c r="B582" t="s">
        <v>2825</v>
      </c>
      <c r="C582">
        <v>23</v>
      </c>
      <c r="D582" s="1">
        <v>1</v>
      </c>
      <c r="E582" s="1">
        <f>tbl_data[[#This Row],[market_value]]*1000000</f>
        <v>1000000</v>
      </c>
      <c r="F582" t="str">
        <f>VLOOKUP(tbl_data[[#This Row],[country_from]],tbl_country_from[],2,FALSE)</f>
        <v>Europe</v>
      </c>
      <c r="G582" t="s">
        <v>32</v>
      </c>
      <c r="H582" t="s">
        <v>334</v>
      </c>
      <c r="I582" t="s">
        <v>1645</v>
      </c>
      <c r="J582" t="str">
        <f>VLOOKUP(tbl_data[[#This Row],[country_to]],tbl_country_to[],2,FALSE)</f>
        <v>North America</v>
      </c>
      <c r="K582" t="s">
        <v>299</v>
      </c>
      <c r="L582" t="s">
        <v>141</v>
      </c>
      <c r="M582" t="s">
        <v>751</v>
      </c>
      <c r="N582" s="2">
        <v>1.82</v>
      </c>
      <c r="O582" s="2">
        <f>tbl_data[[#This Row],[fee]]*1000000</f>
        <v>1820000</v>
      </c>
      <c r="P582" t="b">
        <v>0</v>
      </c>
    </row>
    <row r="583" spans="1:16" x14ac:dyDescent="0.25">
      <c r="A583" t="s">
        <v>1646</v>
      </c>
      <c r="B583" t="s">
        <v>2826</v>
      </c>
      <c r="C583">
        <v>25</v>
      </c>
      <c r="D583" s="1">
        <v>0.8</v>
      </c>
      <c r="E583" s="1">
        <f>tbl_data[[#This Row],[market_value]]*1000000</f>
        <v>800000</v>
      </c>
      <c r="F583" t="str">
        <f>VLOOKUP(tbl_data[[#This Row],[country_from]],tbl_country_from[],2,FALSE)</f>
        <v>Europe</v>
      </c>
      <c r="G583" t="s">
        <v>32</v>
      </c>
      <c r="H583" t="s">
        <v>334</v>
      </c>
      <c r="I583" t="s">
        <v>1266</v>
      </c>
      <c r="J583" t="str">
        <f>VLOOKUP(tbl_data[[#This Row],[country_to]],tbl_country_to[],2,FALSE)</f>
        <v>North America</v>
      </c>
      <c r="K583" t="s">
        <v>299</v>
      </c>
      <c r="L583" t="s">
        <v>141</v>
      </c>
      <c r="M583" t="s">
        <v>1525</v>
      </c>
      <c r="N583" s="2">
        <v>1.82</v>
      </c>
      <c r="O583" s="2">
        <f>tbl_data[[#This Row],[fee]]*1000000</f>
        <v>1820000</v>
      </c>
      <c r="P583" t="b">
        <v>0</v>
      </c>
    </row>
    <row r="584" spans="1:16" x14ac:dyDescent="0.25">
      <c r="A584" t="s">
        <v>2592</v>
      </c>
      <c r="B584" t="s">
        <v>2824</v>
      </c>
      <c r="C584">
        <v>28</v>
      </c>
      <c r="D584" s="1">
        <v>8</v>
      </c>
      <c r="E584" s="1">
        <f>tbl_data[[#This Row],[market_value]]*1000000</f>
        <v>8000000</v>
      </c>
      <c r="F584" t="str">
        <f>VLOOKUP(tbl_data[[#This Row],[country_from]],tbl_country_from[],2,FALSE)</f>
        <v>Europe</v>
      </c>
      <c r="G584" t="s">
        <v>32</v>
      </c>
      <c r="H584" t="s">
        <v>33</v>
      </c>
      <c r="I584" t="s">
        <v>161</v>
      </c>
      <c r="J584" t="str">
        <f>VLOOKUP(tbl_data[[#This Row],[country_to]],tbl_country_to[],2,FALSE)</f>
        <v>Europe</v>
      </c>
      <c r="K584" t="s">
        <v>32</v>
      </c>
      <c r="L584" t="s">
        <v>33</v>
      </c>
      <c r="M584" t="s">
        <v>409</v>
      </c>
      <c r="N584" s="2">
        <v>1.8</v>
      </c>
      <c r="O584" s="2">
        <f>tbl_data[[#This Row],[fee]]*1000000</f>
        <v>1800000</v>
      </c>
      <c r="P584" t="b">
        <v>0</v>
      </c>
    </row>
    <row r="585" spans="1:16" x14ac:dyDescent="0.25">
      <c r="A585" t="s">
        <v>890</v>
      </c>
      <c r="B585" t="s">
        <v>2826</v>
      </c>
      <c r="C585">
        <v>25</v>
      </c>
      <c r="D585" s="1">
        <v>4</v>
      </c>
      <c r="E585" s="1">
        <f>tbl_data[[#This Row],[market_value]]*1000000</f>
        <v>4000000</v>
      </c>
      <c r="F585" t="str">
        <f>VLOOKUP(tbl_data[[#This Row],[country_from]],tbl_country_from[],2,FALSE)</f>
        <v>North America</v>
      </c>
      <c r="G585" t="s">
        <v>572</v>
      </c>
      <c r="H585" t="s">
        <v>573</v>
      </c>
      <c r="I585" t="s">
        <v>852</v>
      </c>
      <c r="J585" t="str">
        <f>VLOOKUP(tbl_data[[#This Row],[country_to]],tbl_country_to[],2,FALSE)</f>
        <v>North America</v>
      </c>
      <c r="K585" t="s">
        <v>572</v>
      </c>
      <c r="L585" t="s">
        <v>573</v>
      </c>
      <c r="M585" t="s">
        <v>891</v>
      </c>
      <c r="N585" s="2">
        <v>1.8</v>
      </c>
      <c r="O585" s="2">
        <f>tbl_data[[#This Row],[fee]]*1000000</f>
        <v>1800000</v>
      </c>
      <c r="P585" t="b">
        <v>0</v>
      </c>
    </row>
    <row r="586" spans="1:16" x14ac:dyDescent="0.25">
      <c r="A586" t="s">
        <v>975</v>
      </c>
      <c r="B586" t="s">
        <v>2825</v>
      </c>
      <c r="C586">
        <v>28</v>
      </c>
      <c r="D586" s="1">
        <v>3.8</v>
      </c>
      <c r="E586" s="1">
        <f>tbl_data[[#This Row],[market_value]]*1000000</f>
        <v>3800000</v>
      </c>
      <c r="F586" t="str">
        <f>VLOOKUP(tbl_data[[#This Row],[country_from]],tbl_country_from[],2,FALSE)</f>
        <v>Europe</v>
      </c>
      <c r="G586" t="s">
        <v>21</v>
      </c>
      <c r="H586" t="s">
        <v>22</v>
      </c>
      <c r="I586" t="s">
        <v>532</v>
      </c>
      <c r="J586" t="str">
        <f>VLOOKUP(tbl_data[[#This Row],[country_to]],tbl_country_to[],2,FALSE)</f>
        <v>Asia</v>
      </c>
      <c r="K586" t="s">
        <v>525</v>
      </c>
      <c r="L586" t="s">
        <v>537</v>
      </c>
      <c r="M586" t="s">
        <v>976</v>
      </c>
      <c r="N586" s="2">
        <v>1.8</v>
      </c>
      <c r="O586" s="2">
        <f>tbl_data[[#This Row],[fee]]*1000000</f>
        <v>1800000</v>
      </c>
      <c r="P586" t="b">
        <v>0</v>
      </c>
    </row>
    <row r="587" spans="1:16" x14ac:dyDescent="0.25">
      <c r="A587" t="s">
        <v>1294</v>
      </c>
      <c r="B587" t="s">
        <v>2825</v>
      </c>
      <c r="C587">
        <v>25</v>
      </c>
      <c r="D587" s="1">
        <v>2.5</v>
      </c>
      <c r="E587" s="1">
        <f>tbl_data[[#This Row],[market_value]]*1000000</f>
        <v>2500000</v>
      </c>
      <c r="F587" t="str">
        <f>VLOOKUP(tbl_data[[#This Row],[country_from]],tbl_country_from[],2,FALSE)</f>
        <v>Europe</v>
      </c>
      <c r="G587" t="s">
        <v>44</v>
      </c>
      <c r="H587" t="s">
        <v>232</v>
      </c>
      <c r="I587" t="s">
        <v>1133</v>
      </c>
      <c r="J587" t="str">
        <f>VLOOKUP(tbl_data[[#This Row],[country_to]],tbl_country_to[],2,FALSE)</f>
        <v>Europe</v>
      </c>
      <c r="K587" t="s">
        <v>44</v>
      </c>
      <c r="L587" t="s">
        <v>232</v>
      </c>
      <c r="M587" t="s">
        <v>1295</v>
      </c>
      <c r="N587" s="2">
        <v>1.8</v>
      </c>
      <c r="O587" s="2">
        <f>tbl_data[[#This Row],[fee]]*1000000</f>
        <v>1800000</v>
      </c>
      <c r="P587" t="b">
        <v>0</v>
      </c>
    </row>
    <row r="588" spans="1:16" x14ac:dyDescent="0.25">
      <c r="A588" t="s">
        <v>1647</v>
      </c>
      <c r="B588" t="s">
        <v>2825</v>
      </c>
      <c r="C588">
        <v>17</v>
      </c>
      <c r="D588" s="1">
        <v>1.5</v>
      </c>
      <c r="E588" s="1">
        <f>tbl_data[[#This Row],[market_value]]*1000000</f>
        <v>1500000</v>
      </c>
      <c r="F588" t="str">
        <f>VLOOKUP(tbl_data[[#This Row],[country_from]],tbl_country_from[],2,FALSE)</f>
        <v>Europe</v>
      </c>
      <c r="G588" t="s">
        <v>441</v>
      </c>
      <c r="H588" t="s">
        <v>442</v>
      </c>
      <c r="I588" t="s">
        <v>1648</v>
      </c>
      <c r="J588" t="str">
        <f>VLOOKUP(tbl_data[[#This Row],[country_to]],tbl_country_to[],2,FALSE)</f>
        <v>Europe</v>
      </c>
      <c r="K588" t="s">
        <v>14</v>
      </c>
      <c r="L588" t="s">
        <v>1649</v>
      </c>
      <c r="M588" t="s">
        <v>1650</v>
      </c>
      <c r="N588" s="2">
        <v>1.8</v>
      </c>
      <c r="O588" s="2">
        <f>tbl_data[[#This Row],[fee]]*1000000</f>
        <v>1800000</v>
      </c>
      <c r="P588" t="b">
        <v>0</v>
      </c>
    </row>
    <row r="589" spans="1:16" x14ac:dyDescent="0.25">
      <c r="A589" t="s">
        <v>1651</v>
      </c>
      <c r="B589" t="s">
        <v>13</v>
      </c>
      <c r="C589">
        <v>24</v>
      </c>
      <c r="D589" s="1">
        <v>1.8</v>
      </c>
      <c r="E589" s="1">
        <f>tbl_data[[#This Row],[market_value]]*1000000</f>
        <v>1800000</v>
      </c>
      <c r="F589" t="str">
        <f>VLOOKUP(tbl_data[[#This Row],[country_from]],tbl_country_from[],2,FALSE)</f>
        <v>Africa</v>
      </c>
      <c r="G589" t="s">
        <v>589</v>
      </c>
      <c r="H589" t="s">
        <v>18</v>
      </c>
      <c r="I589" t="s">
        <v>1652</v>
      </c>
      <c r="J589" t="str">
        <f>VLOOKUP(tbl_data[[#This Row],[country_to]],tbl_country_to[],2,FALSE)</f>
        <v>Europe</v>
      </c>
      <c r="K589" t="s">
        <v>63</v>
      </c>
      <c r="L589" t="s">
        <v>315</v>
      </c>
      <c r="M589" t="s">
        <v>1344</v>
      </c>
      <c r="N589" s="2">
        <v>1.8</v>
      </c>
      <c r="O589" s="2">
        <f>tbl_data[[#This Row],[fee]]*1000000</f>
        <v>1800000</v>
      </c>
      <c r="P589" t="b">
        <v>0</v>
      </c>
    </row>
    <row r="590" spans="1:16" x14ac:dyDescent="0.25">
      <c r="A590" t="s">
        <v>2655</v>
      </c>
      <c r="B590" t="s">
        <v>2824</v>
      </c>
      <c r="C590">
        <v>23</v>
      </c>
      <c r="D590" s="1">
        <v>0.8</v>
      </c>
      <c r="E590" s="1">
        <f>tbl_data[[#This Row],[market_value]]*1000000</f>
        <v>800000</v>
      </c>
      <c r="F590" t="str">
        <f>VLOOKUP(tbl_data[[#This Row],[country_from]],tbl_country_from[],2,FALSE)</f>
        <v>South America</v>
      </c>
      <c r="G590" t="s">
        <v>326</v>
      </c>
      <c r="H590" t="s">
        <v>2588</v>
      </c>
      <c r="I590" t="s">
        <v>1653</v>
      </c>
      <c r="J590" t="str">
        <f>VLOOKUP(tbl_data[[#This Row],[country_to]],tbl_country_to[],2,FALSE)</f>
        <v>Europe</v>
      </c>
      <c r="K590" t="s">
        <v>363</v>
      </c>
      <c r="L590" t="s">
        <v>364</v>
      </c>
      <c r="M590" t="s">
        <v>1114</v>
      </c>
      <c r="N590" s="2">
        <v>1.8</v>
      </c>
      <c r="O590" s="2">
        <f>tbl_data[[#This Row],[fee]]*1000000</f>
        <v>1800000</v>
      </c>
      <c r="P590" t="b">
        <v>0</v>
      </c>
    </row>
    <row r="591" spans="1:16" x14ac:dyDescent="0.25">
      <c r="A591" t="s">
        <v>1654</v>
      </c>
      <c r="B591" t="s">
        <v>13</v>
      </c>
      <c r="C591">
        <v>22</v>
      </c>
      <c r="D591" s="1">
        <v>1.8</v>
      </c>
      <c r="E591" s="1">
        <f>tbl_data[[#This Row],[market_value]]*1000000</f>
        <v>1800000</v>
      </c>
      <c r="F591" t="str">
        <f>VLOOKUP(tbl_data[[#This Row],[country_from]],tbl_country_from[],2,FALSE)</f>
        <v>Europe</v>
      </c>
      <c r="G591" t="s">
        <v>307</v>
      </c>
      <c r="H591" t="s">
        <v>178</v>
      </c>
      <c r="I591" t="s">
        <v>500</v>
      </c>
      <c r="J591" t="str">
        <f>VLOOKUP(tbl_data[[#This Row],[country_to]],tbl_country_to[],2,FALSE)</f>
        <v>Europe</v>
      </c>
      <c r="K591" t="s">
        <v>307</v>
      </c>
      <c r="L591" t="s">
        <v>178</v>
      </c>
      <c r="M591" t="s">
        <v>1000</v>
      </c>
      <c r="N591" s="2">
        <v>1.8</v>
      </c>
      <c r="O591" s="2">
        <f>tbl_data[[#This Row],[fee]]*1000000</f>
        <v>1800000</v>
      </c>
      <c r="P591" t="b">
        <v>0</v>
      </c>
    </row>
    <row r="592" spans="1:16" x14ac:dyDescent="0.25">
      <c r="A592" t="s">
        <v>1655</v>
      </c>
      <c r="B592" t="s">
        <v>2825</v>
      </c>
      <c r="C592">
        <v>22</v>
      </c>
      <c r="D592" s="1">
        <v>1</v>
      </c>
      <c r="E592" s="1">
        <f>tbl_data[[#This Row],[market_value]]*1000000</f>
        <v>1000000</v>
      </c>
      <c r="F592" t="str">
        <f>VLOOKUP(tbl_data[[#This Row],[country_from]],tbl_country_from[],2,FALSE)</f>
        <v>South America</v>
      </c>
      <c r="G592" t="s">
        <v>266</v>
      </c>
      <c r="H592" t="s">
        <v>45</v>
      </c>
      <c r="I592" t="s">
        <v>2490</v>
      </c>
      <c r="J592" t="str">
        <f>VLOOKUP(tbl_data[[#This Row],[country_to]],tbl_country_to[],2,FALSE)</f>
        <v>South America</v>
      </c>
      <c r="K592" t="s">
        <v>266</v>
      </c>
      <c r="L592" t="s">
        <v>45</v>
      </c>
      <c r="M592" t="s">
        <v>2656</v>
      </c>
      <c r="N592" s="2">
        <v>1.8</v>
      </c>
      <c r="O592" s="2">
        <f>tbl_data[[#This Row],[fee]]*1000000</f>
        <v>1800000</v>
      </c>
      <c r="P592" t="b">
        <v>0</v>
      </c>
    </row>
    <row r="593" spans="1:16" x14ac:dyDescent="0.25">
      <c r="A593" t="s">
        <v>1656</v>
      </c>
      <c r="B593" t="s">
        <v>26</v>
      </c>
      <c r="C593">
        <v>30</v>
      </c>
      <c r="D593" s="1">
        <v>0.7</v>
      </c>
      <c r="E593" s="1">
        <f>tbl_data[[#This Row],[market_value]]*1000000</f>
        <v>700000</v>
      </c>
      <c r="F593" t="str">
        <f>VLOOKUP(tbl_data[[#This Row],[country_from]],tbl_country_from[],2,FALSE)</f>
        <v>Europe</v>
      </c>
      <c r="G593" t="s">
        <v>1022</v>
      </c>
      <c r="H593" t="s">
        <v>1023</v>
      </c>
      <c r="I593" t="s">
        <v>1146</v>
      </c>
      <c r="J593" t="str">
        <f>VLOOKUP(tbl_data[[#This Row],[country_to]],tbl_country_to[],2,FALSE)</f>
        <v>Asia</v>
      </c>
      <c r="K593" t="s">
        <v>454</v>
      </c>
      <c r="L593" t="s">
        <v>455</v>
      </c>
      <c r="M593" t="s">
        <v>842</v>
      </c>
      <c r="N593" s="2">
        <v>1.8</v>
      </c>
      <c r="O593" s="2">
        <f>tbl_data[[#This Row],[fee]]*1000000</f>
        <v>1800000</v>
      </c>
      <c r="P593" t="b">
        <v>0</v>
      </c>
    </row>
    <row r="594" spans="1:16" x14ac:dyDescent="0.25">
      <c r="A594" t="s">
        <v>2710</v>
      </c>
      <c r="B594" t="s">
        <v>2826</v>
      </c>
      <c r="C594">
        <v>24</v>
      </c>
      <c r="D594" s="1">
        <v>0.8</v>
      </c>
      <c r="E594" s="1">
        <f>tbl_data[[#This Row],[market_value]]*1000000</f>
        <v>800000</v>
      </c>
      <c r="F594" t="str">
        <f>VLOOKUP(tbl_data[[#This Row],[country_from]],tbl_country_from[],2,FALSE)</f>
        <v>Europe</v>
      </c>
      <c r="G594" t="s">
        <v>32</v>
      </c>
      <c r="H594" t="s">
        <v>334</v>
      </c>
      <c r="I594" t="s">
        <v>1181</v>
      </c>
      <c r="J594" t="str">
        <f>VLOOKUP(tbl_data[[#This Row],[country_to]],tbl_country_to[],2,FALSE)</f>
        <v>Europe</v>
      </c>
      <c r="K594" t="s">
        <v>32</v>
      </c>
      <c r="L594" t="s">
        <v>33</v>
      </c>
      <c r="M594" t="s">
        <v>910</v>
      </c>
      <c r="N594" s="2">
        <v>1.8</v>
      </c>
      <c r="O594" s="2">
        <f>tbl_data[[#This Row],[fee]]*1000000</f>
        <v>1800000</v>
      </c>
      <c r="P594" t="b">
        <v>0</v>
      </c>
    </row>
    <row r="595" spans="1:16" x14ac:dyDescent="0.25">
      <c r="A595" t="s">
        <v>631</v>
      </c>
      <c r="B595" t="s">
        <v>2825</v>
      </c>
      <c r="C595">
        <v>33</v>
      </c>
      <c r="D595" s="1">
        <v>6</v>
      </c>
      <c r="E595" s="1">
        <f>tbl_data[[#This Row],[market_value]]*1000000</f>
        <v>6000000</v>
      </c>
      <c r="F595" t="str">
        <f>VLOOKUP(tbl_data[[#This Row],[country_from]],tbl_country_from[],2,FALSE)</f>
        <v>Europe</v>
      </c>
      <c r="G595" t="s">
        <v>32</v>
      </c>
      <c r="H595" t="s">
        <v>33</v>
      </c>
      <c r="I595" t="s">
        <v>2408</v>
      </c>
      <c r="J595" t="str">
        <f>VLOOKUP(tbl_data[[#This Row],[country_to]],tbl_country_to[],2,FALSE)</f>
        <v>Europe</v>
      </c>
      <c r="K595" t="s">
        <v>387</v>
      </c>
      <c r="L595" t="s">
        <v>388</v>
      </c>
      <c r="M595" t="s">
        <v>2766</v>
      </c>
      <c r="N595" s="2">
        <v>1.75</v>
      </c>
      <c r="O595" s="2">
        <f>tbl_data[[#This Row],[fee]]*1000000</f>
        <v>1750000</v>
      </c>
      <c r="P595" t="b">
        <v>0</v>
      </c>
    </row>
    <row r="596" spans="1:16" x14ac:dyDescent="0.25">
      <c r="A596" t="s">
        <v>1491</v>
      </c>
      <c r="B596" t="s">
        <v>2825</v>
      </c>
      <c r="C596">
        <v>25</v>
      </c>
      <c r="D596" s="1">
        <v>2</v>
      </c>
      <c r="E596" s="1">
        <f>tbl_data[[#This Row],[market_value]]*1000000</f>
        <v>2000000</v>
      </c>
      <c r="F596" t="str">
        <f>VLOOKUP(tbl_data[[#This Row],[country_from]],tbl_country_from[],2,FALSE)</f>
        <v>North America</v>
      </c>
      <c r="G596" t="s">
        <v>299</v>
      </c>
      <c r="H596" t="s">
        <v>141</v>
      </c>
      <c r="I596" t="s">
        <v>570</v>
      </c>
      <c r="J596" t="str">
        <f>VLOOKUP(tbl_data[[#This Row],[country_to]],tbl_country_to[],2,FALSE)</f>
        <v>Europe</v>
      </c>
      <c r="K596" t="s">
        <v>63</v>
      </c>
      <c r="L596" t="s">
        <v>30</v>
      </c>
      <c r="M596" t="s">
        <v>957</v>
      </c>
      <c r="N596" s="2">
        <v>1.75</v>
      </c>
      <c r="O596" s="2">
        <f>tbl_data[[#This Row],[fee]]*1000000</f>
        <v>1750000</v>
      </c>
      <c r="P596" t="b">
        <v>0</v>
      </c>
    </row>
    <row r="597" spans="1:16" x14ac:dyDescent="0.25">
      <c r="A597" t="s">
        <v>2712</v>
      </c>
      <c r="B597" t="s">
        <v>2825</v>
      </c>
      <c r="C597">
        <v>22</v>
      </c>
      <c r="D597" s="1">
        <v>0.7</v>
      </c>
      <c r="E597" s="1">
        <f>tbl_data[[#This Row],[market_value]]*1000000</f>
        <v>700000</v>
      </c>
      <c r="F597" t="str">
        <f>VLOOKUP(tbl_data[[#This Row],[country_from]],tbl_country_from[],2,FALSE)</f>
        <v>South America</v>
      </c>
      <c r="G597" t="s">
        <v>326</v>
      </c>
      <c r="H597" t="s">
        <v>2588</v>
      </c>
      <c r="I597" t="s">
        <v>1746</v>
      </c>
      <c r="J597" t="str">
        <f>VLOOKUP(tbl_data[[#This Row],[country_to]],tbl_country_to[],2,FALSE)</f>
        <v>South America</v>
      </c>
      <c r="K597" t="s">
        <v>280</v>
      </c>
      <c r="L597" t="s">
        <v>281</v>
      </c>
      <c r="M597" t="s">
        <v>606</v>
      </c>
      <c r="N597" s="2">
        <v>1.75</v>
      </c>
      <c r="O597" s="2">
        <f>tbl_data[[#This Row],[fee]]*1000000</f>
        <v>1750000</v>
      </c>
      <c r="P597" t="b">
        <v>0</v>
      </c>
    </row>
    <row r="598" spans="1:16" x14ac:dyDescent="0.25">
      <c r="A598" t="s">
        <v>1747</v>
      </c>
      <c r="B598" t="s">
        <v>26</v>
      </c>
      <c r="C598">
        <v>26</v>
      </c>
      <c r="D598" s="1">
        <v>1.2</v>
      </c>
      <c r="E598" s="1">
        <f>tbl_data[[#This Row],[market_value]]*1000000</f>
        <v>1200000</v>
      </c>
      <c r="F598" t="str">
        <f>VLOOKUP(tbl_data[[#This Row],[country_from]],tbl_country_from[],2,FALSE)</f>
        <v>Europe</v>
      </c>
      <c r="G598" t="s">
        <v>17</v>
      </c>
      <c r="H598" t="s">
        <v>148</v>
      </c>
      <c r="I598" t="s">
        <v>1346</v>
      </c>
      <c r="J598" t="str">
        <f>VLOOKUP(tbl_data[[#This Row],[country_to]],tbl_country_to[],2,FALSE)</f>
        <v>Europe</v>
      </c>
      <c r="K598" t="s">
        <v>17</v>
      </c>
      <c r="L598" t="s">
        <v>148</v>
      </c>
      <c r="M598" t="s">
        <v>1030</v>
      </c>
      <c r="N598" s="2">
        <v>1.75</v>
      </c>
      <c r="O598" s="2">
        <f>tbl_data[[#This Row],[fee]]*1000000</f>
        <v>1750000</v>
      </c>
      <c r="P598" t="b">
        <v>0</v>
      </c>
    </row>
    <row r="599" spans="1:16" x14ac:dyDescent="0.25">
      <c r="A599" t="s">
        <v>1748</v>
      </c>
      <c r="B599" t="s">
        <v>2826</v>
      </c>
      <c r="C599">
        <v>19</v>
      </c>
      <c r="D599" s="1">
        <v>1</v>
      </c>
      <c r="E599" s="1">
        <f>tbl_data[[#This Row],[market_value]]*1000000</f>
        <v>1000000</v>
      </c>
      <c r="F599" t="str">
        <f>VLOOKUP(tbl_data[[#This Row],[country_from]],tbl_country_from[],2,FALSE)</f>
        <v>South America</v>
      </c>
      <c r="G599" t="s">
        <v>579</v>
      </c>
      <c r="H599" t="s">
        <v>580</v>
      </c>
      <c r="I599" t="s">
        <v>2713</v>
      </c>
      <c r="J599" t="str">
        <f>VLOOKUP(tbl_data[[#This Row],[country_to]],tbl_country_to[],2,FALSE)</f>
        <v>North America</v>
      </c>
      <c r="K599" t="s">
        <v>299</v>
      </c>
      <c r="L599" t="s">
        <v>141</v>
      </c>
      <c r="M599" t="s">
        <v>1749</v>
      </c>
      <c r="N599" s="2">
        <v>1.73</v>
      </c>
      <c r="O599" s="2">
        <f>tbl_data[[#This Row],[fee]]*1000000</f>
        <v>1730000</v>
      </c>
      <c r="P599" t="b">
        <v>0</v>
      </c>
    </row>
    <row r="600" spans="1:16" x14ac:dyDescent="0.25">
      <c r="A600" t="s">
        <v>892</v>
      </c>
      <c r="B600" t="s">
        <v>2825</v>
      </c>
      <c r="C600">
        <v>24</v>
      </c>
      <c r="D600" s="1">
        <v>4</v>
      </c>
      <c r="E600" s="1">
        <f>tbl_data[[#This Row],[market_value]]*1000000</f>
        <v>4000000</v>
      </c>
      <c r="F600" t="str">
        <f>VLOOKUP(tbl_data[[#This Row],[country_from]],tbl_country_from[],2,FALSE)</f>
        <v>Europe</v>
      </c>
      <c r="G600" t="s">
        <v>14</v>
      </c>
      <c r="H600" t="s">
        <v>15</v>
      </c>
      <c r="I600" t="s">
        <v>128</v>
      </c>
      <c r="J600" t="str">
        <f>VLOOKUP(tbl_data[[#This Row],[country_to]],tbl_country_to[],2,FALSE)</f>
        <v>Europe</v>
      </c>
      <c r="K600" t="s">
        <v>14</v>
      </c>
      <c r="L600" t="s">
        <v>15</v>
      </c>
      <c r="M600" t="s">
        <v>449</v>
      </c>
      <c r="N600" s="2">
        <v>1.7</v>
      </c>
      <c r="O600" s="2">
        <f>tbl_data[[#This Row],[fee]]*1000000</f>
        <v>1700000</v>
      </c>
      <c r="P600" t="b">
        <v>0</v>
      </c>
    </row>
    <row r="601" spans="1:16" x14ac:dyDescent="0.25">
      <c r="A601" t="s">
        <v>1657</v>
      </c>
      <c r="B601" t="s">
        <v>2825</v>
      </c>
      <c r="C601">
        <v>24</v>
      </c>
      <c r="D601" s="1">
        <v>1.8</v>
      </c>
      <c r="E601" s="1">
        <f>tbl_data[[#This Row],[market_value]]*1000000</f>
        <v>1800000</v>
      </c>
      <c r="F601" t="str">
        <f>VLOOKUP(tbl_data[[#This Row],[country_from]],tbl_country_from[],2,FALSE)</f>
        <v>South America</v>
      </c>
      <c r="G601" t="s">
        <v>266</v>
      </c>
      <c r="H601" t="s">
        <v>45</v>
      </c>
      <c r="I601" t="s">
        <v>899</v>
      </c>
      <c r="J601" t="str">
        <f>VLOOKUP(tbl_data[[#This Row],[country_to]],tbl_country_to[],2,FALSE)</f>
        <v>Europe</v>
      </c>
      <c r="K601" t="s">
        <v>1284</v>
      </c>
      <c r="L601" t="s">
        <v>1285</v>
      </c>
      <c r="M601" t="s">
        <v>1286</v>
      </c>
      <c r="N601" s="2">
        <v>1.7</v>
      </c>
      <c r="O601" s="2">
        <f>tbl_data[[#This Row],[fee]]*1000000</f>
        <v>1700000</v>
      </c>
      <c r="P601" t="b">
        <v>0</v>
      </c>
    </row>
    <row r="602" spans="1:16" x14ac:dyDescent="0.25">
      <c r="A602" t="s">
        <v>1750</v>
      </c>
      <c r="B602" t="s">
        <v>26</v>
      </c>
      <c r="C602">
        <v>28</v>
      </c>
      <c r="D602" s="1">
        <v>1.5</v>
      </c>
      <c r="E602" s="1">
        <f>tbl_data[[#This Row],[market_value]]*1000000</f>
        <v>1500000</v>
      </c>
      <c r="F602" t="str">
        <f>VLOOKUP(tbl_data[[#This Row],[country_from]],tbl_country_from[],2,FALSE)</f>
        <v>Africa</v>
      </c>
      <c r="G602" t="s">
        <v>589</v>
      </c>
      <c r="H602" t="s">
        <v>18</v>
      </c>
      <c r="I602" t="s">
        <v>1652</v>
      </c>
      <c r="J602" t="str">
        <f>VLOOKUP(tbl_data[[#This Row],[country_to]],tbl_country_to[],2,FALSE)</f>
        <v>Asia</v>
      </c>
      <c r="K602" t="s">
        <v>460</v>
      </c>
      <c r="L602" t="s">
        <v>461</v>
      </c>
      <c r="M602" t="s">
        <v>1751</v>
      </c>
      <c r="N602" s="2">
        <v>1.7</v>
      </c>
      <c r="O602" s="2">
        <f>tbl_data[[#This Row],[fee]]*1000000</f>
        <v>1700000</v>
      </c>
      <c r="P602" t="b">
        <v>0</v>
      </c>
    </row>
    <row r="603" spans="1:16" x14ac:dyDescent="0.25">
      <c r="A603" t="s">
        <v>1752</v>
      </c>
      <c r="B603" t="s">
        <v>2824</v>
      </c>
      <c r="C603">
        <v>21</v>
      </c>
      <c r="D603" s="1">
        <v>1.2</v>
      </c>
      <c r="E603" s="1">
        <f>tbl_data[[#This Row],[market_value]]*1000000</f>
        <v>1200000</v>
      </c>
      <c r="F603" t="str">
        <f>VLOOKUP(tbl_data[[#This Row],[country_from]],tbl_country_from[],2,FALSE)</f>
        <v>Europe</v>
      </c>
      <c r="G603" t="s">
        <v>683</v>
      </c>
      <c r="H603" t="s">
        <v>684</v>
      </c>
      <c r="I603" t="s">
        <v>1753</v>
      </c>
      <c r="J603" t="str">
        <f>VLOOKUP(tbl_data[[#This Row],[country_to]],tbl_country_to[],2,FALSE)</f>
        <v>Europe</v>
      </c>
      <c r="K603" t="s">
        <v>683</v>
      </c>
      <c r="L603" t="s">
        <v>684</v>
      </c>
      <c r="M603" t="s">
        <v>685</v>
      </c>
      <c r="N603" s="2">
        <v>1.7</v>
      </c>
      <c r="O603" s="2">
        <f>tbl_data[[#This Row],[fee]]*1000000</f>
        <v>1700000</v>
      </c>
      <c r="P603" t="b">
        <v>0</v>
      </c>
    </row>
    <row r="604" spans="1:16" x14ac:dyDescent="0.25">
      <c r="A604" t="s">
        <v>2714</v>
      </c>
      <c r="B604" t="s">
        <v>26</v>
      </c>
      <c r="C604">
        <v>20</v>
      </c>
      <c r="D604" s="1">
        <v>0.5</v>
      </c>
      <c r="E604" s="1">
        <f>tbl_data[[#This Row],[market_value]]*1000000</f>
        <v>500000</v>
      </c>
      <c r="F604" t="str">
        <f>VLOOKUP(tbl_data[[#This Row],[country_from]],tbl_country_from[],2,FALSE)</f>
        <v>South America</v>
      </c>
      <c r="G604" t="s">
        <v>326</v>
      </c>
      <c r="H604" t="s">
        <v>2588</v>
      </c>
      <c r="I604" t="s">
        <v>857</v>
      </c>
      <c r="J604" t="str">
        <f>VLOOKUP(tbl_data[[#This Row],[country_to]],tbl_country_to[],2,FALSE)</f>
        <v>Europe</v>
      </c>
      <c r="K604" t="s">
        <v>44</v>
      </c>
      <c r="L604" t="s">
        <v>45</v>
      </c>
      <c r="M604" t="s">
        <v>199</v>
      </c>
      <c r="N604" s="2">
        <v>1.7</v>
      </c>
      <c r="O604" s="2">
        <f>tbl_data[[#This Row],[fee]]*1000000</f>
        <v>1700000</v>
      </c>
      <c r="P604" t="b">
        <v>0</v>
      </c>
    </row>
    <row r="605" spans="1:16" x14ac:dyDescent="0.25">
      <c r="A605" t="s">
        <v>1805</v>
      </c>
      <c r="B605" t="s">
        <v>13</v>
      </c>
      <c r="C605">
        <v>29</v>
      </c>
      <c r="D605" s="1">
        <v>1.5</v>
      </c>
      <c r="E605" s="1">
        <f>tbl_data[[#This Row],[market_value]]*1000000</f>
        <v>1500000</v>
      </c>
      <c r="F605" t="str">
        <f>VLOOKUP(tbl_data[[#This Row],[country_from]],tbl_country_from[],2,FALSE)</f>
        <v>Europe</v>
      </c>
      <c r="G605" t="s">
        <v>112</v>
      </c>
      <c r="H605" t="s">
        <v>113</v>
      </c>
      <c r="I605" t="s">
        <v>114</v>
      </c>
      <c r="J605" t="str">
        <f>VLOOKUP(tbl_data[[#This Row],[country_to]],tbl_country_to[],2,FALSE)</f>
        <v>Asia</v>
      </c>
      <c r="K605" t="s">
        <v>1806</v>
      </c>
      <c r="L605" t="s">
        <v>1807</v>
      </c>
      <c r="M605" t="s">
        <v>1808</v>
      </c>
      <c r="N605" s="2">
        <v>1.7</v>
      </c>
      <c r="O605" s="2">
        <f>tbl_data[[#This Row],[fee]]*1000000</f>
        <v>1700000</v>
      </c>
      <c r="P605" t="b">
        <v>0</v>
      </c>
    </row>
    <row r="606" spans="1:16" x14ac:dyDescent="0.25">
      <c r="A606" t="s">
        <v>2559</v>
      </c>
      <c r="B606" t="s">
        <v>13</v>
      </c>
      <c r="C606">
        <v>23</v>
      </c>
      <c r="D606" s="1">
        <v>0.7</v>
      </c>
      <c r="E606" s="1">
        <f>tbl_data[[#This Row],[market_value]]*1000000</f>
        <v>700000</v>
      </c>
      <c r="F606" t="str">
        <f>VLOOKUP(tbl_data[[#This Row],[country_from]],tbl_country_from[],2,FALSE)</f>
        <v>South America</v>
      </c>
      <c r="G606" t="s">
        <v>326</v>
      </c>
      <c r="H606" t="s">
        <v>2588</v>
      </c>
      <c r="I606" t="s">
        <v>1653</v>
      </c>
      <c r="J606" t="str">
        <f>VLOOKUP(tbl_data[[#This Row],[country_to]],tbl_country_to[],2,FALSE)</f>
        <v>South America</v>
      </c>
      <c r="K606" t="s">
        <v>280</v>
      </c>
      <c r="L606" t="s">
        <v>281</v>
      </c>
      <c r="M606" t="s">
        <v>846</v>
      </c>
      <c r="N606" s="2">
        <v>1.67</v>
      </c>
      <c r="O606" s="2">
        <f>tbl_data[[#This Row],[fee]]*1000000</f>
        <v>1670000</v>
      </c>
      <c r="P606" t="b">
        <v>0</v>
      </c>
    </row>
    <row r="607" spans="1:16" x14ac:dyDescent="0.25">
      <c r="A607" t="s">
        <v>1296</v>
      </c>
      <c r="B607" t="s">
        <v>2824</v>
      </c>
      <c r="C607">
        <v>30</v>
      </c>
      <c r="D607" s="1">
        <v>2.5</v>
      </c>
      <c r="E607" s="1">
        <f>tbl_data[[#This Row],[market_value]]*1000000</f>
        <v>2500000</v>
      </c>
      <c r="F607" t="str">
        <f>VLOOKUP(tbl_data[[#This Row],[country_from]],tbl_country_from[],2,FALSE)</f>
        <v>Europe</v>
      </c>
      <c r="G607" t="s">
        <v>14</v>
      </c>
      <c r="H607" t="s">
        <v>15</v>
      </c>
      <c r="I607" t="s">
        <v>152</v>
      </c>
      <c r="J607" t="str">
        <f>VLOOKUP(tbl_data[[#This Row],[country_to]],tbl_country_to[],2,FALSE)</f>
        <v>Europe</v>
      </c>
      <c r="K607" t="s">
        <v>363</v>
      </c>
      <c r="L607" t="s">
        <v>364</v>
      </c>
      <c r="M607" t="s">
        <v>927</v>
      </c>
      <c r="N607" s="2">
        <v>1.6</v>
      </c>
      <c r="O607" s="2">
        <f>tbl_data[[#This Row],[fee]]*1000000</f>
        <v>1600000</v>
      </c>
      <c r="P607" t="b">
        <v>0</v>
      </c>
    </row>
    <row r="608" spans="1:16" x14ac:dyDescent="0.25">
      <c r="A608" t="s">
        <v>1297</v>
      </c>
      <c r="B608" t="s">
        <v>2825</v>
      </c>
      <c r="C608">
        <v>22</v>
      </c>
      <c r="D608" s="1">
        <v>2.5</v>
      </c>
      <c r="E608" s="1">
        <f>tbl_data[[#This Row],[market_value]]*1000000</f>
        <v>2500000</v>
      </c>
      <c r="F608" t="str">
        <f>VLOOKUP(tbl_data[[#This Row],[country_from]],tbl_country_from[],2,FALSE)</f>
        <v>Europe</v>
      </c>
      <c r="G608" t="s">
        <v>441</v>
      </c>
      <c r="H608" t="s">
        <v>442</v>
      </c>
      <c r="I608" t="s">
        <v>1298</v>
      </c>
      <c r="J608" t="str">
        <f>VLOOKUP(tbl_data[[#This Row],[country_to]],tbl_country_to[],2,FALSE)</f>
        <v>Europe</v>
      </c>
      <c r="K608" t="s">
        <v>1299</v>
      </c>
      <c r="L608" t="s">
        <v>1300</v>
      </c>
      <c r="M608" t="s">
        <v>1301</v>
      </c>
      <c r="N608" s="2">
        <v>1.6</v>
      </c>
      <c r="O608" s="2">
        <f>tbl_data[[#This Row],[fee]]*1000000</f>
        <v>1600000</v>
      </c>
      <c r="P608" t="b">
        <v>0</v>
      </c>
    </row>
    <row r="609" spans="1:16" x14ac:dyDescent="0.25">
      <c r="A609" t="s">
        <v>1658</v>
      </c>
      <c r="B609" t="s">
        <v>13</v>
      </c>
      <c r="C609">
        <v>27</v>
      </c>
      <c r="D609" s="1">
        <v>1.8</v>
      </c>
      <c r="E609" s="1">
        <f>tbl_data[[#This Row],[market_value]]*1000000</f>
        <v>1800000</v>
      </c>
      <c r="F609" t="str">
        <f>VLOOKUP(tbl_data[[#This Row],[country_from]],tbl_country_from[],2,FALSE)</f>
        <v>Europe</v>
      </c>
      <c r="G609" t="s">
        <v>63</v>
      </c>
      <c r="H609" t="s">
        <v>315</v>
      </c>
      <c r="I609" t="s">
        <v>1260</v>
      </c>
      <c r="J609" t="str">
        <f>VLOOKUP(tbl_data[[#This Row],[country_to]],tbl_country_to[],2,FALSE)</f>
        <v>Europe</v>
      </c>
      <c r="K609" t="s">
        <v>1022</v>
      </c>
      <c r="L609" t="s">
        <v>1023</v>
      </c>
      <c r="M609" t="s">
        <v>1146</v>
      </c>
      <c r="N609" s="2">
        <v>1.6</v>
      </c>
      <c r="O609" s="2">
        <f>tbl_data[[#This Row],[fee]]*1000000</f>
        <v>1600000</v>
      </c>
      <c r="P609" t="b">
        <v>0</v>
      </c>
    </row>
    <row r="610" spans="1:16" x14ac:dyDescent="0.25">
      <c r="A610" t="s">
        <v>2560</v>
      </c>
      <c r="B610" t="s">
        <v>2825</v>
      </c>
      <c r="C610">
        <v>26</v>
      </c>
      <c r="D610" s="1">
        <v>1.4</v>
      </c>
      <c r="E610" s="1">
        <f>tbl_data[[#This Row],[market_value]]*1000000</f>
        <v>1400000</v>
      </c>
      <c r="F610" t="str">
        <f>VLOOKUP(tbl_data[[#This Row],[country_from]],tbl_country_from[],2,FALSE)</f>
        <v>South America</v>
      </c>
      <c r="G610" t="s">
        <v>280</v>
      </c>
      <c r="H610" t="s">
        <v>281</v>
      </c>
      <c r="I610" t="s">
        <v>846</v>
      </c>
      <c r="J610" t="str">
        <f>VLOOKUP(tbl_data[[#This Row],[country_to]],tbl_country_to[],2,FALSE)</f>
        <v>Europe</v>
      </c>
      <c r="K610" t="s">
        <v>44</v>
      </c>
      <c r="L610" t="s">
        <v>618</v>
      </c>
      <c r="M610" t="s">
        <v>619</v>
      </c>
      <c r="N610" s="2">
        <v>1.6</v>
      </c>
      <c r="O610" s="2">
        <f>tbl_data[[#This Row],[fee]]*1000000</f>
        <v>1600000</v>
      </c>
      <c r="P610" t="b">
        <v>0</v>
      </c>
    </row>
    <row r="611" spans="1:16" x14ac:dyDescent="0.25">
      <c r="A611" t="s">
        <v>1782</v>
      </c>
      <c r="B611" t="s">
        <v>26</v>
      </c>
      <c r="C611">
        <v>22</v>
      </c>
      <c r="D611" s="1">
        <v>1</v>
      </c>
      <c r="E611" s="1">
        <f>tbl_data[[#This Row],[market_value]]*1000000</f>
        <v>1000000</v>
      </c>
      <c r="F611" t="str">
        <f>VLOOKUP(tbl_data[[#This Row],[country_from]],tbl_country_from[],2,FALSE)</f>
        <v>Europe</v>
      </c>
      <c r="G611" t="s">
        <v>14</v>
      </c>
      <c r="H611" t="s">
        <v>15</v>
      </c>
      <c r="I611" t="s">
        <v>47</v>
      </c>
      <c r="J611" t="str">
        <f>VLOOKUP(tbl_data[[#This Row],[country_to]],tbl_country_to[],2,FALSE)</f>
        <v>Europe</v>
      </c>
      <c r="K611" t="s">
        <v>401</v>
      </c>
      <c r="L611" t="s">
        <v>402</v>
      </c>
      <c r="M611" t="s">
        <v>1323</v>
      </c>
      <c r="N611" s="2">
        <v>1.6</v>
      </c>
      <c r="O611" s="2">
        <f>tbl_data[[#This Row],[fee]]*1000000</f>
        <v>1600000</v>
      </c>
      <c r="P611" t="b">
        <v>0</v>
      </c>
    </row>
    <row r="612" spans="1:16" x14ac:dyDescent="0.25">
      <c r="A612" t="s">
        <v>1783</v>
      </c>
      <c r="B612" t="s">
        <v>2825</v>
      </c>
      <c r="C612">
        <v>22</v>
      </c>
      <c r="D612" s="1">
        <v>1.5</v>
      </c>
      <c r="E612" s="1">
        <f>tbl_data[[#This Row],[market_value]]*1000000</f>
        <v>1500000</v>
      </c>
      <c r="F612" t="str">
        <f>VLOOKUP(tbl_data[[#This Row],[country_from]],tbl_country_from[],2,FALSE)</f>
        <v>Europe</v>
      </c>
      <c r="G612" t="s">
        <v>992</v>
      </c>
      <c r="H612" t="s">
        <v>993</v>
      </c>
      <c r="I612" t="s">
        <v>1784</v>
      </c>
      <c r="J612" t="str">
        <f>VLOOKUP(tbl_data[[#This Row],[country_to]],tbl_country_to[],2,FALSE)</f>
        <v>Europe</v>
      </c>
      <c r="K612" t="s">
        <v>307</v>
      </c>
      <c r="L612" t="s">
        <v>178</v>
      </c>
      <c r="M612" t="s">
        <v>738</v>
      </c>
      <c r="N612" s="2">
        <v>1.6</v>
      </c>
      <c r="O612" s="2">
        <f>tbl_data[[#This Row],[fee]]*1000000</f>
        <v>1600000</v>
      </c>
      <c r="P612" t="b">
        <v>0</v>
      </c>
    </row>
    <row r="613" spans="1:16" x14ac:dyDescent="0.25">
      <c r="A613" t="s">
        <v>1785</v>
      </c>
      <c r="B613" t="s">
        <v>26</v>
      </c>
      <c r="C613">
        <v>24</v>
      </c>
      <c r="D613" s="1">
        <v>1.5</v>
      </c>
      <c r="E613" s="1">
        <f>tbl_data[[#This Row],[market_value]]*1000000</f>
        <v>1500000</v>
      </c>
      <c r="F613" t="str">
        <f>VLOOKUP(tbl_data[[#This Row],[country_from]],tbl_country_from[],2,FALSE)</f>
        <v>Europe</v>
      </c>
      <c r="G613" t="s">
        <v>99</v>
      </c>
      <c r="H613" t="s">
        <v>15</v>
      </c>
      <c r="I613" t="s">
        <v>1786</v>
      </c>
      <c r="J613" t="str">
        <f>VLOOKUP(tbl_data[[#This Row],[country_to]],tbl_country_to[],2,FALSE)</f>
        <v>Europe</v>
      </c>
      <c r="K613" t="s">
        <v>44</v>
      </c>
      <c r="L613" t="s">
        <v>45</v>
      </c>
      <c r="M613" t="s">
        <v>514</v>
      </c>
      <c r="N613" s="2">
        <v>1.6</v>
      </c>
      <c r="O613" s="2">
        <f>tbl_data[[#This Row],[fee]]*1000000</f>
        <v>1600000</v>
      </c>
      <c r="P613" t="b">
        <v>0</v>
      </c>
    </row>
    <row r="614" spans="1:16" x14ac:dyDescent="0.25">
      <c r="A614" t="s">
        <v>1787</v>
      </c>
      <c r="B614" t="s">
        <v>2824</v>
      </c>
      <c r="C614">
        <v>21</v>
      </c>
      <c r="D614" s="1">
        <v>1.3</v>
      </c>
      <c r="E614" s="1">
        <f>tbl_data[[#This Row],[market_value]]*1000000</f>
        <v>1300000</v>
      </c>
      <c r="F614" t="str">
        <f>VLOOKUP(tbl_data[[#This Row],[country_from]],tbl_country_from[],2,FALSE)</f>
        <v>Europe</v>
      </c>
      <c r="G614" t="s">
        <v>1022</v>
      </c>
      <c r="H614" t="s">
        <v>1023</v>
      </c>
      <c r="I614" t="s">
        <v>1478</v>
      </c>
      <c r="J614" t="str">
        <f>VLOOKUP(tbl_data[[#This Row],[country_to]],tbl_country_to[],2,FALSE)</f>
        <v>Europe</v>
      </c>
      <c r="K614" t="s">
        <v>112</v>
      </c>
      <c r="L614" t="s">
        <v>113</v>
      </c>
      <c r="M614" t="s">
        <v>2801</v>
      </c>
      <c r="N614" s="2">
        <v>1.6</v>
      </c>
      <c r="O614" s="2">
        <f>tbl_data[[#This Row],[fee]]*1000000</f>
        <v>1600000</v>
      </c>
      <c r="P614" t="b">
        <v>0</v>
      </c>
    </row>
    <row r="615" spans="1:16" x14ac:dyDescent="0.25">
      <c r="A615" t="s">
        <v>1006</v>
      </c>
      <c r="B615" t="s">
        <v>2824</v>
      </c>
      <c r="C615">
        <v>24</v>
      </c>
      <c r="D615" s="1">
        <v>3.5</v>
      </c>
      <c r="E615" s="1">
        <f>tbl_data[[#This Row],[market_value]]*1000000</f>
        <v>3500000</v>
      </c>
      <c r="F615" t="str">
        <f>VLOOKUP(tbl_data[[#This Row],[country_from]],tbl_country_from[],2,FALSE)</f>
        <v>Asia</v>
      </c>
      <c r="G615" t="s">
        <v>828</v>
      </c>
      <c r="H615" t="s">
        <v>829</v>
      </c>
      <c r="I615" t="s">
        <v>1007</v>
      </c>
      <c r="J615" t="str">
        <f>VLOOKUP(tbl_data[[#This Row],[country_to]],tbl_country_to[],2,FALSE)</f>
        <v>Europe</v>
      </c>
      <c r="K615" t="s">
        <v>155</v>
      </c>
      <c r="L615" t="s">
        <v>156</v>
      </c>
      <c r="M615" t="s">
        <v>520</v>
      </c>
      <c r="N615" s="2">
        <v>1.53</v>
      </c>
      <c r="O615" s="2">
        <f>tbl_data[[#This Row],[fee]]*1000000</f>
        <v>1530000</v>
      </c>
      <c r="P615" t="b">
        <v>0</v>
      </c>
    </row>
    <row r="616" spans="1:16" x14ac:dyDescent="0.25">
      <c r="A616" t="s">
        <v>1803</v>
      </c>
      <c r="B616" t="s">
        <v>2826</v>
      </c>
      <c r="C616">
        <v>25</v>
      </c>
      <c r="D616" s="1">
        <v>0.3</v>
      </c>
      <c r="E616" s="1">
        <f>tbl_data[[#This Row],[market_value]]*1000000</f>
        <v>300000</v>
      </c>
      <c r="F616" t="str">
        <f>VLOOKUP(tbl_data[[#This Row],[country_from]],tbl_country_from[],2,FALSE)</f>
        <v>Europe</v>
      </c>
      <c r="G616" t="s">
        <v>44</v>
      </c>
      <c r="H616" t="s">
        <v>618</v>
      </c>
      <c r="I616" t="s">
        <v>1804</v>
      </c>
      <c r="J616" t="str">
        <f>VLOOKUP(tbl_data[[#This Row],[country_to]],tbl_country_to[],2,FALSE)</f>
        <v>Europe</v>
      </c>
      <c r="K616" t="s">
        <v>44</v>
      </c>
      <c r="L616" t="s">
        <v>232</v>
      </c>
      <c r="M616" t="s">
        <v>824</v>
      </c>
      <c r="N616" s="2">
        <v>1.53</v>
      </c>
      <c r="O616" s="2">
        <f>tbl_data[[#This Row],[fee]]*1000000</f>
        <v>1530000</v>
      </c>
      <c r="P616" t="b">
        <v>0</v>
      </c>
    </row>
    <row r="617" spans="1:16" x14ac:dyDescent="0.25">
      <c r="A617" t="s">
        <v>189</v>
      </c>
      <c r="B617" t="s">
        <v>2825</v>
      </c>
      <c r="C617">
        <v>27</v>
      </c>
      <c r="D617" s="1">
        <v>20</v>
      </c>
      <c r="E617" s="1">
        <f>tbl_data[[#This Row],[market_value]]*1000000</f>
        <v>20000000</v>
      </c>
      <c r="F617" t="str">
        <f>VLOOKUP(tbl_data[[#This Row],[country_from]],tbl_country_from[],2,FALSE)</f>
        <v>Europe</v>
      </c>
      <c r="G617" t="s">
        <v>44</v>
      </c>
      <c r="H617" t="s">
        <v>45</v>
      </c>
      <c r="I617" t="s">
        <v>190</v>
      </c>
      <c r="J617" t="str">
        <f>VLOOKUP(tbl_data[[#This Row],[country_to]],tbl_country_to[],2,FALSE)</f>
        <v>Europe</v>
      </c>
      <c r="K617" t="s">
        <v>44</v>
      </c>
      <c r="L617" t="s">
        <v>45</v>
      </c>
      <c r="M617" t="s">
        <v>54</v>
      </c>
      <c r="N617" s="2">
        <v>1.5</v>
      </c>
      <c r="O617" s="2">
        <f>tbl_data[[#This Row],[fee]]*1000000</f>
        <v>1500000</v>
      </c>
      <c r="P617" t="b">
        <v>1</v>
      </c>
    </row>
    <row r="618" spans="1:16" x14ac:dyDescent="0.25">
      <c r="A618" t="s">
        <v>214</v>
      </c>
      <c r="B618" t="s">
        <v>26</v>
      </c>
      <c r="C618">
        <v>26</v>
      </c>
      <c r="D618" s="1">
        <v>18</v>
      </c>
      <c r="E618" s="1">
        <f>tbl_data[[#This Row],[market_value]]*1000000</f>
        <v>18000000</v>
      </c>
      <c r="F618" t="str">
        <f>VLOOKUP(tbl_data[[#This Row],[country_from]],tbl_country_from[],2,FALSE)</f>
        <v>Europe</v>
      </c>
      <c r="G618" t="s">
        <v>63</v>
      </c>
      <c r="H618" t="s">
        <v>30</v>
      </c>
      <c r="I618" t="s">
        <v>64</v>
      </c>
      <c r="J618" t="str">
        <f>VLOOKUP(tbl_data[[#This Row],[country_to]],tbl_country_to[],2,FALSE)</f>
        <v>Europe</v>
      </c>
      <c r="K618" t="s">
        <v>14</v>
      </c>
      <c r="L618" t="s">
        <v>15</v>
      </c>
      <c r="M618" t="s">
        <v>103</v>
      </c>
      <c r="N618" s="2">
        <v>1.5</v>
      </c>
      <c r="O618" s="2">
        <f>tbl_data[[#This Row],[fee]]*1000000</f>
        <v>1500000</v>
      </c>
      <c r="P618" t="b">
        <v>1</v>
      </c>
    </row>
    <row r="619" spans="1:16" x14ac:dyDescent="0.25">
      <c r="A619" t="s">
        <v>362</v>
      </c>
      <c r="B619" t="s">
        <v>2825</v>
      </c>
      <c r="C619">
        <v>25</v>
      </c>
      <c r="D619" s="1">
        <v>11</v>
      </c>
      <c r="E619" s="1">
        <f>tbl_data[[#This Row],[market_value]]*1000000</f>
        <v>11000000</v>
      </c>
      <c r="F619" t="str">
        <f>VLOOKUP(tbl_data[[#This Row],[country_from]],tbl_country_from[],2,FALSE)</f>
        <v>Europe</v>
      </c>
      <c r="G619" t="s">
        <v>363</v>
      </c>
      <c r="H619" t="s">
        <v>364</v>
      </c>
      <c r="I619" t="s">
        <v>365</v>
      </c>
      <c r="J619" t="str">
        <f>VLOOKUP(tbl_data[[#This Row],[country_to]],tbl_country_to[],2,FALSE)</f>
        <v>Europe</v>
      </c>
      <c r="K619" t="s">
        <v>44</v>
      </c>
      <c r="L619" t="s">
        <v>45</v>
      </c>
      <c r="M619" t="s">
        <v>107</v>
      </c>
      <c r="N619" s="2">
        <v>1.5</v>
      </c>
      <c r="O619" s="2">
        <f>tbl_data[[#This Row],[fee]]*1000000</f>
        <v>1500000</v>
      </c>
      <c r="P619" t="b">
        <v>1</v>
      </c>
    </row>
    <row r="620" spans="1:16" x14ac:dyDescent="0.25">
      <c r="A620" t="s">
        <v>2461</v>
      </c>
      <c r="B620" t="s">
        <v>13</v>
      </c>
      <c r="C620">
        <v>26</v>
      </c>
      <c r="D620" s="1">
        <v>10</v>
      </c>
      <c r="E620" s="1">
        <f>tbl_data[[#This Row],[market_value]]*1000000</f>
        <v>10000000</v>
      </c>
      <c r="F620" t="str">
        <f>VLOOKUP(tbl_data[[#This Row],[country_from]],tbl_country_from[],2,FALSE)</f>
        <v>Europe</v>
      </c>
      <c r="G620" t="s">
        <v>14</v>
      </c>
      <c r="H620" t="s">
        <v>15</v>
      </c>
      <c r="I620" t="s">
        <v>103</v>
      </c>
      <c r="J620" t="str">
        <f>VLOOKUP(tbl_data[[#This Row],[country_to]],tbl_country_to[],2,FALSE)</f>
        <v>Europe</v>
      </c>
      <c r="K620" t="s">
        <v>32</v>
      </c>
      <c r="L620" t="s">
        <v>33</v>
      </c>
      <c r="M620" t="s">
        <v>41</v>
      </c>
      <c r="N620" s="2">
        <v>1.5</v>
      </c>
      <c r="O620" s="2">
        <f>tbl_data[[#This Row],[fee]]*1000000</f>
        <v>1500000</v>
      </c>
      <c r="P620" t="b">
        <v>1</v>
      </c>
    </row>
    <row r="621" spans="1:16" x14ac:dyDescent="0.25">
      <c r="A621" t="s">
        <v>447</v>
      </c>
      <c r="B621" t="s">
        <v>2825</v>
      </c>
      <c r="C621">
        <v>24</v>
      </c>
      <c r="D621" s="1">
        <v>9</v>
      </c>
      <c r="E621" s="1">
        <f>tbl_data[[#This Row],[market_value]]*1000000</f>
        <v>9000000</v>
      </c>
      <c r="F621" t="str">
        <f>VLOOKUP(tbl_data[[#This Row],[country_from]],tbl_country_from[],2,FALSE)</f>
        <v>Europe</v>
      </c>
      <c r="G621" t="s">
        <v>307</v>
      </c>
      <c r="H621" t="s">
        <v>178</v>
      </c>
      <c r="I621" t="s">
        <v>308</v>
      </c>
      <c r="J621" t="str">
        <f>VLOOKUP(tbl_data[[#This Row],[country_to]],tbl_country_to[],2,FALSE)</f>
        <v>Europe</v>
      </c>
      <c r="K621" t="s">
        <v>44</v>
      </c>
      <c r="L621" t="s">
        <v>45</v>
      </c>
      <c r="M621" t="s">
        <v>199</v>
      </c>
      <c r="N621" s="2">
        <v>1.5</v>
      </c>
      <c r="O621" s="2">
        <f>tbl_data[[#This Row],[fee]]*1000000</f>
        <v>1500000</v>
      </c>
      <c r="P621" t="b">
        <v>1</v>
      </c>
    </row>
    <row r="622" spans="1:16" x14ac:dyDescent="0.25">
      <c r="A622" t="s">
        <v>632</v>
      </c>
      <c r="B622" t="s">
        <v>2825</v>
      </c>
      <c r="C622">
        <v>25</v>
      </c>
      <c r="D622" s="1">
        <v>6</v>
      </c>
      <c r="E622" s="1">
        <f>tbl_data[[#This Row],[market_value]]*1000000</f>
        <v>6000000</v>
      </c>
      <c r="F622" t="str">
        <f>VLOOKUP(tbl_data[[#This Row],[country_from]],tbl_country_from[],2,FALSE)</f>
        <v>Europe</v>
      </c>
      <c r="G622" t="s">
        <v>44</v>
      </c>
      <c r="H622" t="s">
        <v>45</v>
      </c>
      <c r="I622" t="s">
        <v>107</v>
      </c>
      <c r="J622" t="str">
        <f>VLOOKUP(tbl_data[[#This Row],[country_to]],tbl_country_to[],2,FALSE)</f>
        <v>Europe</v>
      </c>
      <c r="K622" t="s">
        <v>112</v>
      </c>
      <c r="L622" t="s">
        <v>113</v>
      </c>
      <c r="M622" t="s">
        <v>289</v>
      </c>
      <c r="N622" s="2">
        <v>1.5</v>
      </c>
      <c r="O622" s="2">
        <f>tbl_data[[#This Row],[fee]]*1000000</f>
        <v>1500000</v>
      </c>
      <c r="P622" t="b">
        <v>0</v>
      </c>
    </row>
    <row r="623" spans="1:16" x14ac:dyDescent="0.25">
      <c r="A623" t="s">
        <v>742</v>
      </c>
      <c r="B623" t="s">
        <v>26</v>
      </c>
      <c r="C623">
        <v>23</v>
      </c>
      <c r="D623" s="1">
        <v>5</v>
      </c>
      <c r="E623" s="1">
        <f>tbl_data[[#This Row],[market_value]]*1000000</f>
        <v>5000000</v>
      </c>
      <c r="F623" t="str">
        <f>VLOOKUP(tbl_data[[#This Row],[country_from]],tbl_country_from[],2,FALSE)</f>
        <v>Europe</v>
      </c>
      <c r="G623" t="s">
        <v>63</v>
      </c>
      <c r="H623" t="s">
        <v>30</v>
      </c>
      <c r="I623" t="s">
        <v>136</v>
      </c>
      <c r="J623" t="str">
        <f>VLOOKUP(tbl_data[[#This Row],[country_to]],tbl_country_to[],2,FALSE)</f>
        <v>Europe</v>
      </c>
      <c r="K623" t="s">
        <v>63</v>
      </c>
      <c r="L623" t="s">
        <v>30</v>
      </c>
      <c r="M623" t="s">
        <v>560</v>
      </c>
      <c r="N623" s="2">
        <v>1.5</v>
      </c>
      <c r="O623" s="2">
        <f>tbl_data[[#This Row],[fee]]*1000000</f>
        <v>1500000</v>
      </c>
      <c r="P623" t="b">
        <v>0</v>
      </c>
    </row>
    <row r="624" spans="1:16" x14ac:dyDescent="0.25">
      <c r="A624" t="s">
        <v>743</v>
      </c>
      <c r="B624" t="s">
        <v>2825</v>
      </c>
      <c r="C624">
        <v>28</v>
      </c>
      <c r="D624" s="1">
        <v>5</v>
      </c>
      <c r="E624" s="1">
        <f>tbl_data[[#This Row],[market_value]]*1000000</f>
        <v>5000000</v>
      </c>
      <c r="F624" t="str">
        <f>VLOOKUP(tbl_data[[#This Row],[country_from]],tbl_country_from[],2,FALSE)</f>
        <v>Europe</v>
      </c>
      <c r="G624" t="s">
        <v>14</v>
      </c>
      <c r="H624" t="s">
        <v>15</v>
      </c>
      <c r="I624" t="s">
        <v>152</v>
      </c>
      <c r="J624" t="str">
        <f>VLOOKUP(tbl_data[[#This Row],[country_to]],tbl_country_to[],2,FALSE)</f>
        <v>Europe</v>
      </c>
      <c r="K624" t="s">
        <v>14</v>
      </c>
      <c r="L624" t="s">
        <v>15</v>
      </c>
      <c r="M624" t="s">
        <v>209</v>
      </c>
      <c r="N624" s="2">
        <v>1.5</v>
      </c>
      <c r="O624" s="2">
        <f>tbl_data[[#This Row],[fee]]*1000000</f>
        <v>1500000</v>
      </c>
      <c r="P624" t="b">
        <v>0</v>
      </c>
    </row>
    <row r="625" spans="1:16" x14ac:dyDescent="0.25">
      <c r="A625" t="s">
        <v>893</v>
      </c>
      <c r="B625" t="s">
        <v>2825</v>
      </c>
      <c r="C625">
        <v>23</v>
      </c>
      <c r="D625" s="1">
        <v>4</v>
      </c>
      <c r="E625" s="1">
        <f>tbl_data[[#This Row],[market_value]]*1000000</f>
        <v>4000000</v>
      </c>
      <c r="F625" t="str">
        <f>VLOOKUP(tbl_data[[#This Row],[country_from]],tbl_country_from[],2,FALSE)</f>
        <v>Europe</v>
      </c>
      <c r="G625" t="s">
        <v>21</v>
      </c>
      <c r="H625" t="s">
        <v>22</v>
      </c>
      <c r="I625" t="s">
        <v>309</v>
      </c>
      <c r="J625" t="str">
        <f>VLOOKUP(tbl_data[[#This Row],[country_to]],tbl_country_to[],2,FALSE)</f>
        <v>Europe</v>
      </c>
      <c r="K625" t="s">
        <v>21</v>
      </c>
      <c r="L625" t="s">
        <v>22</v>
      </c>
      <c r="M625" t="s">
        <v>505</v>
      </c>
      <c r="N625" s="2">
        <v>1.5</v>
      </c>
      <c r="O625" s="2">
        <f>tbl_data[[#This Row],[fee]]*1000000</f>
        <v>1500000</v>
      </c>
      <c r="P625" t="b">
        <v>0</v>
      </c>
    </row>
    <row r="626" spans="1:16" x14ac:dyDescent="0.25">
      <c r="A626" t="s">
        <v>1008</v>
      </c>
      <c r="B626" t="s">
        <v>2825</v>
      </c>
      <c r="C626">
        <v>22</v>
      </c>
      <c r="D626" s="1">
        <v>3.5</v>
      </c>
      <c r="E626" s="1">
        <f>tbl_data[[#This Row],[market_value]]*1000000</f>
        <v>3500000</v>
      </c>
      <c r="F626" t="str">
        <f>VLOOKUP(tbl_data[[#This Row],[country_from]],tbl_country_from[],2,FALSE)</f>
        <v>Europe</v>
      </c>
      <c r="G626" t="s">
        <v>14</v>
      </c>
      <c r="H626" t="s">
        <v>15</v>
      </c>
      <c r="I626" t="s">
        <v>152</v>
      </c>
      <c r="J626" t="str">
        <f>VLOOKUP(tbl_data[[#This Row],[country_to]],tbl_country_to[],2,FALSE)</f>
        <v>Europe</v>
      </c>
      <c r="K626" t="s">
        <v>14</v>
      </c>
      <c r="L626" t="s">
        <v>15</v>
      </c>
      <c r="M626" t="s">
        <v>399</v>
      </c>
      <c r="N626" s="2">
        <v>1.5</v>
      </c>
      <c r="O626" s="2">
        <f>tbl_data[[#This Row],[fee]]*1000000</f>
        <v>1500000</v>
      </c>
      <c r="P626" t="b">
        <v>0</v>
      </c>
    </row>
    <row r="627" spans="1:16" x14ac:dyDescent="0.25">
      <c r="A627" t="s">
        <v>1009</v>
      </c>
      <c r="B627" t="s">
        <v>13</v>
      </c>
      <c r="C627">
        <v>28</v>
      </c>
      <c r="D627" s="1">
        <v>3.5</v>
      </c>
      <c r="E627" s="1">
        <f>tbl_data[[#This Row],[market_value]]*1000000</f>
        <v>3500000</v>
      </c>
      <c r="F627" t="str">
        <f>VLOOKUP(tbl_data[[#This Row],[country_from]],tbl_country_from[],2,FALSE)</f>
        <v>North America</v>
      </c>
      <c r="G627" t="s">
        <v>299</v>
      </c>
      <c r="H627" t="s">
        <v>141</v>
      </c>
      <c r="I627" t="s">
        <v>1010</v>
      </c>
      <c r="J627" t="str">
        <f>VLOOKUP(tbl_data[[#This Row],[country_to]],tbl_country_to[],2,FALSE)</f>
        <v>Europe</v>
      </c>
      <c r="K627" t="s">
        <v>63</v>
      </c>
      <c r="L627" t="s">
        <v>30</v>
      </c>
      <c r="M627" t="s">
        <v>275</v>
      </c>
      <c r="N627" s="2">
        <v>1.5</v>
      </c>
      <c r="O627" s="2">
        <f>tbl_data[[#This Row],[fee]]*1000000</f>
        <v>1500000</v>
      </c>
      <c r="P627" t="b">
        <v>0</v>
      </c>
    </row>
    <row r="628" spans="1:16" x14ac:dyDescent="0.25">
      <c r="A628" t="s">
        <v>1011</v>
      </c>
      <c r="B628" t="s">
        <v>13</v>
      </c>
      <c r="C628">
        <v>29</v>
      </c>
      <c r="D628" s="1">
        <v>3.5</v>
      </c>
      <c r="E628" s="1">
        <f>tbl_data[[#This Row],[market_value]]*1000000</f>
        <v>3500000</v>
      </c>
      <c r="F628" t="str">
        <f>VLOOKUP(tbl_data[[#This Row],[country_from]],tbl_country_from[],2,FALSE)</f>
        <v>Europe</v>
      </c>
      <c r="G628" t="s">
        <v>14</v>
      </c>
      <c r="H628" t="s">
        <v>15</v>
      </c>
      <c r="I628" t="s">
        <v>120</v>
      </c>
      <c r="J628" t="str">
        <f>VLOOKUP(tbl_data[[#This Row],[country_to]],tbl_country_to[],2,FALSE)</f>
        <v>Europe</v>
      </c>
      <c r="K628" t="s">
        <v>14</v>
      </c>
      <c r="L628" t="s">
        <v>15</v>
      </c>
      <c r="M628" t="s">
        <v>2767</v>
      </c>
      <c r="N628" s="2">
        <v>1.5</v>
      </c>
      <c r="O628" s="2">
        <f>tbl_data[[#This Row],[fee]]*1000000</f>
        <v>1500000</v>
      </c>
      <c r="P628" t="b">
        <v>0</v>
      </c>
    </row>
    <row r="629" spans="1:16" x14ac:dyDescent="0.25">
      <c r="A629" t="s">
        <v>668</v>
      </c>
      <c r="B629" t="s">
        <v>13</v>
      </c>
      <c r="C629">
        <v>25</v>
      </c>
      <c r="D629" s="1">
        <v>3.2</v>
      </c>
      <c r="E629" s="1">
        <f>tbl_data[[#This Row],[market_value]]*1000000</f>
        <v>3200000</v>
      </c>
      <c r="F629" t="str">
        <f>VLOOKUP(tbl_data[[#This Row],[country_from]],tbl_country_from[],2,FALSE)</f>
        <v>Europe</v>
      </c>
      <c r="G629" t="s">
        <v>112</v>
      </c>
      <c r="H629" t="s">
        <v>113</v>
      </c>
      <c r="I629" t="s">
        <v>509</v>
      </c>
      <c r="J629" t="str">
        <f>VLOOKUP(tbl_data[[#This Row],[country_to]],tbl_country_to[],2,FALSE)</f>
        <v>Europe</v>
      </c>
      <c r="K629" t="s">
        <v>112</v>
      </c>
      <c r="L629" t="s">
        <v>113</v>
      </c>
      <c r="M629" t="s">
        <v>669</v>
      </c>
      <c r="N629" s="2">
        <v>1.5</v>
      </c>
      <c r="O629" s="2">
        <f>tbl_data[[#This Row],[fee]]*1000000</f>
        <v>1500000</v>
      </c>
      <c r="P629" t="b">
        <v>0</v>
      </c>
    </row>
    <row r="630" spans="1:16" x14ac:dyDescent="0.25">
      <c r="A630" t="s">
        <v>1124</v>
      </c>
      <c r="B630" t="s">
        <v>13</v>
      </c>
      <c r="C630">
        <v>27</v>
      </c>
      <c r="D630" s="1">
        <v>3</v>
      </c>
      <c r="E630" s="1">
        <f>tbl_data[[#This Row],[market_value]]*1000000</f>
        <v>3000000</v>
      </c>
      <c r="F630" t="str">
        <f>VLOOKUP(tbl_data[[#This Row],[country_from]],tbl_country_from[],2,FALSE)</f>
        <v>Europe</v>
      </c>
      <c r="G630" t="s">
        <v>307</v>
      </c>
      <c r="H630" t="s">
        <v>178</v>
      </c>
      <c r="I630" t="s">
        <v>308</v>
      </c>
      <c r="J630" t="str">
        <f>VLOOKUP(tbl_data[[#This Row],[country_to]],tbl_country_to[],2,FALSE)</f>
        <v>Europe</v>
      </c>
      <c r="K630" t="s">
        <v>307</v>
      </c>
      <c r="L630" t="s">
        <v>178</v>
      </c>
      <c r="M630" t="s">
        <v>1002</v>
      </c>
      <c r="N630" s="2">
        <v>1.5</v>
      </c>
      <c r="O630" s="2">
        <f>tbl_data[[#This Row],[fee]]*1000000</f>
        <v>1500000</v>
      </c>
      <c r="P630" t="b">
        <v>0</v>
      </c>
    </row>
    <row r="631" spans="1:16" x14ac:dyDescent="0.25">
      <c r="A631" t="s">
        <v>2641</v>
      </c>
      <c r="B631" t="s">
        <v>2825</v>
      </c>
      <c r="C631">
        <v>24</v>
      </c>
      <c r="D631" s="1">
        <v>3</v>
      </c>
      <c r="E631" s="1">
        <f>tbl_data[[#This Row],[market_value]]*1000000</f>
        <v>3000000</v>
      </c>
      <c r="F631" t="str">
        <f>VLOOKUP(tbl_data[[#This Row],[country_from]],tbl_country_from[],2,FALSE)</f>
        <v>Europe</v>
      </c>
      <c r="G631" t="s">
        <v>63</v>
      </c>
      <c r="H631" t="s">
        <v>30</v>
      </c>
      <c r="I631" t="s">
        <v>125</v>
      </c>
      <c r="J631" t="str">
        <f>VLOOKUP(tbl_data[[#This Row],[country_to]],tbl_country_to[],2,FALSE)</f>
        <v>Europe</v>
      </c>
      <c r="K631" t="s">
        <v>1125</v>
      </c>
      <c r="L631" t="s">
        <v>1126</v>
      </c>
      <c r="M631" t="s">
        <v>1127</v>
      </c>
      <c r="N631" s="2">
        <v>1.5</v>
      </c>
      <c r="O631" s="2">
        <f>tbl_data[[#This Row],[fee]]*1000000</f>
        <v>1500000</v>
      </c>
      <c r="P631" t="b">
        <v>0</v>
      </c>
    </row>
    <row r="632" spans="1:16" x14ac:dyDescent="0.25">
      <c r="A632" t="s">
        <v>1128</v>
      </c>
      <c r="B632" t="s">
        <v>26</v>
      </c>
      <c r="C632">
        <v>24</v>
      </c>
      <c r="D632" s="1">
        <v>3</v>
      </c>
      <c r="E632" s="1">
        <f>tbl_data[[#This Row],[market_value]]*1000000</f>
        <v>3000000</v>
      </c>
      <c r="F632" t="str">
        <f>VLOOKUP(tbl_data[[#This Row],[country_from]],tbl_country_from[],2,FALSE)</f>
        <v>Europe</v>
      </c>
      <c r="G632" t="s">
        <v>35</v>
      </c>
      <c r="H632" t="s">
        <v>36</v>
      </c>
      <c r="I632" t="s">
        <v>2726</v>
      </c>
      <c r="J632" t="str">
        <f>VLOOKUP(tbl_data[[#This Row],[country_to]],tbl_country_to[],2,FALSE)</f>
        <v>Europe</v>
      </c>
      <c r="K632" t="s">
        <v>32</v>
      </c>
      <c r="L632" t="s">
        <v>33</v>
      </c>
      <c r="M632" t="s">
        <v>910</v>
      </c>
      <c r="N632" s="2">
        <v>1.5</v>
      </c>
      <c r="O632" s="2">
        <f>tbl_data[[#This Row],[fee]]*1000000</f>
        <v>1500000</v>
      </c>
      <c r="P632" t="b">
        <v>0</v>
      </c>
    </row>
    <row r="633" spans="1:16" x14ac:dyDescent="0.25">
      <c r="A633" t="s">
        <v>1302</v>
      </c>
      <c r="B633" t="s">
        <v>2826</v>
      </c>
      <c r="C633">
        <v>22</v>
      </c>
      <c r="D633" s="1">
        <v>2.5</v>
      </c>
      <c r="E633" s="1">
        <f>tbl_data[[#This Row],[market_value]]*1000000</f>
        <v>2500000</v>
      </c>
      <c r="F633" t="str">
        <f>VLOOKUP(tbl_data[[#This Row],[country_from]],tbl_country_from[],2,FALSE)</f>
        <v>Europe</v>
      </c>
      <c r="G633" t="s">
        <v>44</v>
      </c>
      <c r="H633" t="s">
        <v>232</v>
      </c>
      <c r="I633" t="s">
        <v>635</v>
      </c>
      <c r="J633" t="str">
        <f>VLOOKUP(tbl_data[[#This Row],[country_to]],tbl_country_to[],2,FALSE)</f>
        <v>Europe</v>
      </c>
      <c r="K633" t="s">
        <v>44</v>
      </c>
      <c r="L633" t="s">
        <v>45</v>
      </c>
      <c r="M633" t="s">
        <v>251</v>
      </c>
      <c r="N633" s="2">
        <v>1.5</v>
      </c>
      <c r="O633" s="2">
        <f>tbl_data[[#This Row],[fee]]*1000000</f>
        <v>1500000</v>
      </c>
      <c r="P633" t="b">
        <v>0</v>
      </c>
    </row>
    <row r="634" spans="1:16" x14ac:dyDescent="0.25">
      <c r="A634" t="s">
        <v>1303</v>
      </c>
      <c r="B634" t="s">
        <v>2824</v>
      </c>
      <c r="C634">
        <v>23</v>
      </c>
      <c r="D634" s="1">
        <v>2.5</v>
      </c>
      <c r="E634" s="1">
        <f>tbl_data[[#This Row],[market_value]]*1000000</f>
        <v>2500000</v>
      </c>
      <c r="F634" t="str">
        <f>VLOOKUP(tbl_data[[#This Row],[country_from]],tbl_country_from[],2,FALSE)</f>
        <v>Europe</v>
      </c>
      <c r="G634" t="s">
        <v>63</v>
      </c>
      <c r="H634" t="s">
        <v>315</v>
      </c>
      <c r="I634" t="s">
        <v>1200</v>
      </c>
      <c r="J634" t="str">
        <f>VLOOKUP(tbl_data[[#This Row],[country_to]],tbl_country_to[],2,FALSE)</f>
        <v>Europe</v>
      </c>
      <c r="K634" t="s">
        <v>187</v>
      </c>
      <c r="L634" t="s">
        <v>2468</v>
      </c>
      <c r="M634" t="s">
        <v>253</v>
      </c>
      <c r="N634" s="2">
        <v>1.5</v>
      </c>
      <c r="O634" s="2">
        <f>tbl_data[[#This Row],[fee]]*1000000</f>
        <v>1500000</v>
      </c>
      <c r="P634" t="b">
        <v>0</v>
      </c>
    </row>
    <row r="635" spans="1:16" x14ac:dyDescent="0.25">
      <c r="A635" t="s">
        <v>1304</v>
      </c>
      <c r="B635" t="s">
        <v>13</v>
      </c>
      <c r="C635">
        <v>23</v>
      </c>
      <c r="D635" s="1">
        <v>2.5</v>
      </c>
      <c r="E635" s="1">
        <f>tbl_data[[#This Row],[market_value]]*1000000</f>
        <v>2500000</v>
      </c>
      <c r="F635" t="str">
        <f>VLOOKUP(tbl_data[[#This Row],[country_from]],tbl_country_from[],2,FALSE)</f>
        <v>Europe</v>
      </c>
      <c r="G635" t="s">
        <v>1305</v>
      </c>
      <c r="H635" t="s">
        <v>1306</v>
      </c>
      <c r="I635" t="s">
        <v>1307</v>
      </c>
      <c r="J635" t="str">
        <f>VLOOKUP(tbl_data[[#This Row],[country_to]],tbl_country_to[],2,FALSE)</f>
        <v>Asia</v>
      </c>
      <c r="K635" t="s">
        <v>454</v>
      </c>
      <c r="L635" t="s">
        <v>455</v>
      </c>
      <c r="M635" t="s">
        <v>796</v>
      </c>
      <c r="N635" s="2">
        <v>1.5</v>
      </c>
      <c r="O635" s="2">
        <f>tbl_data[[#This Row],[fee]]*1000000</f>
        <v>1500000</v>
      </c>
      <c r="P635" t="b">
        <v>0</v>
      </c>
    </row>
    <row r="636" spans="1:16" x14ac:dyDescent="0.25">
      <c r="A636" t="s">
        <v>1308</v>
      </c>
      <c r="B636" t="s">
        <v>2824</v>
      </c>
      <c r="C636">
        <v>30</v>
      </c>
      <c r="D636" s="1">
        <v>2.5</v>
      </c>
      <c r="E636" s="1">
        <f>tbl_data[[#This Row],[market_value]]*1000000</f>
        <v>2500000</v>
      </c>
      <c r="F636" t="str">
        <f>VLOOKUP(tbl_data[[#This Row],[country_from]],tbl_country_from[],2,FALSE)</f>
        <v>Europe</v>
      </c>
      <c r="G636" t="s">
        <v>32</v>
      </c>
      <c r="H636" t="s">
        <v>33</v>
      </c>
      <c r="I636" t="s">
        <v>621</v>
      </c>
      <c r="J636" t="str">
        <f>VLOOKUP(tbl_data[[#This Row],[country_to]],tbl_country_to[],2,FALSE)</f>
        <v>Asia</v>
      </c>
      <c r="K636" t="s">
        <v>622</v>
      </c>
      <c r="L636" t="s">
        <v>402</v>
      </c>
      <c r="M636" t="s">
        <v>623</v>
      </c>
      <c r="N636" s="2">
        <v>1.5</v>
      </c>
      <c r="O636" s="2">
        <f>tbl_data[[#This Row],[fee]]*1000000</f>
        <v>1500000</v>
      </c>
      <c r="P636" t="b">
        <v>0</v>
      </c>
    </row>
    <row r="637" spans="1:16" x14ac:dyDescent="0.25">
      <c r="A637" t="s">
        <v>1416</v>
      </c>
      <c r="B637" t="s">
        <v>13</v>
      </c>
      <c r="C637">
        <v>31</v>
      </c>
      <c r="D637" s="1">
        <v>2.2000000000000002</v>
      </c>
      <c r="E637" s="1">
        <f>tbl_data[[#This Row],[market_value]]*1000000</f>
        <v>2200000</v>
      </c>
      <c r="F637" t="str">
        <f>VLOOKUP(tbl_data[[#This Row],[country_from]],tbl_country_from[],2,FALSE)</f>
        <v>Europe</v>
      </c>
      <c r="G637" t="s">
        <v>14</v>
      </c>
      <c r="H637" t="s">
        <v>15</v>
      </c>
      <c r="I637" t="s">
        <v>379</v>
      </c>
      <c r="J637" t="str">
        <f>VLOOKUP(tbl_data[[#This Row],[country_to]],tbl_country_to[],2,FALSE)</f>
        <v>Europe</v>
      </c>
      <c r="K637" t="s">
        <v>14</v>
      </c>
      <c r="L637" t="s">
        <v>15</v>
      </c>
      <c r="M637" t="s">
        <v>399</v>
      </c>
      <c r="N637" s="2">
        <v>1.5</v>
      </c>
      <c r="O637" s="2">
        <f>tbl_data[[#This Row],[fee]]*1000000</f>
        <v>1500000</v>
      </c>
      <c r="P637" t="b">
        <v>0</v>
      </c>
    </row>
    <row r="638" spans="1:16" x14ac:dyDescent="0.25">
      <c r="A638" t="s">
        <v>1453</v>
      </c>
      <c r="B638" t="s">
        <v>13</v>
      </c>
      <c r="C638">
        <v>21</v>
      </c>
      <c r="D638" s="1">
        <v>2</v>
      </c>
      <c r="E638" s="1">
        <f>tbl_data[[#This Row],[market_value]]*1000000</f>
        <v>2000000</v>
      </c>
      <c r="F638" t="str">
        <f>VLOOKUP(tbl_data[[#This Row],[country_from]],tbl_country_from[],2,FALSE)</f>
        <v>Europe</v>
      </c>
      <c r="G638" t="s">
        <v>14</v>
      </c>
      <c r="H638" t="s">
        <v>15</v>
      </c>
      <c r="I638" t="s">
        <v>348</v>
      </c>
      <c r="J638" t="str">
        <f>VLOOKUP(tbl_data[[#This Row],[country_to]],tbl_country_to[],2,FALSE)</f>
        <v>Europe</v>
      </c>
      <c r="K638" t="s">
        <v>14</v>
      </c>
      <c r="L638" t="s">
        <v>480</v>
      </c>
      <c r="M638" t="s">
        <v>2471</v>
      </c>
      <c r="N638" s="2">
        <v>1.5</v>
      </c>
      <c r="O638" s="2">
        <f>tbl_data[[#This Row],[fee]]*1000000</f>
        <v>1500000</v>
      </c>
      <c r="P638" t="b">
        <v>0</v>
      </c>
    </row>
    <row r="639" spans="1:16" x14ac:dyDescent="0.25">
      <c r="A639" t="s">
        <v>1492</v>
      </c>
      <c r="B639" t="s">
        <v>2824</v>
      </c>
      <c r="C639">
        <v>27</v>
      </c>
      <c r="D639" s="1">
        <v>2</v>
      </c>
      <c r="E639" s="1">
        <f>tbl_data[[#This Row],[market_value]]*1000000</f>
        <v>2000000</v>
      </c>
      <c r="F639" t="str">
        <f>VLOOKUP(tbl_data[[#This Row],[country_from]],tbl_country_from[],2,FALSE)</f>
        <v>Europe</v>
      </c>
      <c r="G639" t="s">
        <v>14</v>
      </c>
      <c r="H639" t="s">
        <v>480</v>
      </c>
      <c r="I639" t="s">
        <v>2477</v>
      </c>
      <c r="J639" t="str">
        <f>VLOOKUP(tbl_data[[#This Row],[country_to]],tbl_country_to[],2,FALSE)</f>
        <v>Europe</v>
      </c>
      <c r="K639" t="s">
        <v>363</v>
      </c>
      <c r="L639" t="s">
        <v>364</v>
      </c>
      <c r="M639" t="s">
        <v>1114</v>
      </c>
      <c r="N639" s="2">
        <v>1.5</v>
      </c>
      <c r="O639" s="2">
        <f>tbl_data[[#This Row],[fee]]*1000000</f>
        <v>1500000</v>
      </c>
      <c r="P639" t="b">
        <v>0</v>
      </c>
    </row>
    <row r="640" spans="1:16" x14ac:dyDescent="0.25">
      <c r="A640" t="s">
        <v>1493</v>
      </c>
      <c r="B640" t="s">
        <v>2826</v>
      </c>
      <c r="C640">
        <v>23</v>
      </c>
      <c r="D640" s="1">
        <v>2</v>
      </c>
      <c r="E640" s="1">
        <f>tbl_data[[#This Row],[market_value]]*1000000</f>
        <v>2000000</v>
      </c>
      <c r="F640" t="str">
        <f>VLOOKUP(tbl_data[[#This Row],[country_from]],tbl_country_from[],2,FALSE)</f>
        <v>Europe</v>
      </c>
      <c r="G640" t="s">
        <v>387</v>
      </c>
      <c r="H640" t="s">
        <v>388</v>
      </c>
      <c r="I640" t="s">
        <v>2766</v>
      </c>
      <c r="J640" t="str">
        <f>VLOOKUP(tbl_data[[#This Row],[country_to]],tbl_country_to[],2,FALSE)</f>
        <v>Europe</v>
      </c>
      <c r="K640" t="s">
        <v>63</v>
      </c>
      <c r="L640" t="s">
        <v>30</v>
      </c>
      <c r="M640" t="s">
        <v>381</v>
      </c>
      <c r="N640" s="2">
        <v>1.5</v>
      </c>
      <c r="O640" s="2">
        <f>tbl_data[[#This Row],[fee]]*1000000</f>
        <v>1500000</v>
      </c>
      <c r="P640" t="b">
        <v>0</v>
      </c>
    </row>
    <row r="641" spans="1:16" x14ac:dyDescent="0.25">
      <c r="A641" t="s">
        <v>1494</v>
      </c>
      <c r="B641" t="s">
        <v>2825</v>
      </c>
      <c r="C641">
        <v>27</v>
      </c>
      <c r="D641" s="1">
        <v>2</v>
      </c>
      <c r="E641" s="1">
        <f>tbl_data[[#This Row],[market_value]]*1000000</f>
        <v>2000000</v>
      </c>
      <c r="F641" t="str">
        <f>VLOOKUP(tbl_data[[#This Row],[country_from]],tbl_country_from[],2,FALSE)</f>
        <v>Europe</v>
      </c>
      <c r="G641" t="s">
        <v>63</v>
      </c>
      <c r="H641" t="s">
        <v>315</v>
      </c>
      <c r="I641" t="s">
        <v>848</v>
      </c>
      <c r="J641" t="str">
        <f>VLOOKUP(tbl_data[[#This Row],[country_to]],tbl_country_to[],2,FALSE)</f>
        <v>Europe</v>
      </c>
      <c r="K641" t="s">
        <v>1125</v>
      </c>
      <c r="L641" t="s">
        <v>1126</v>
      </c>
      <c r="M641" t="s">
        <v>1495</v>
      </c>
      <c r="N641" s="2">
        <v>1.5</v>
      </c>
      <c r="O641" s="2">
        <f>tbl_data[[#This Row],[fee]]*1000000</f>
        <v>1500000</v>
      </c>
      <c r="P641" t="b">
        <v>0</v>
      </c>
    </row>
    <row r="642" spans="1:16" x14ac:dyDescent="0.25">
      <c r="A642" t="s">
        <v>1754</v>
      </c>
      <c r="B642" t="s">
        <v>2824</v>
      </c>
      <c r="C642">
        <v>26</v>
      </c>
      <c r="D642" s="1">
        <v>1.7</v>
      </c>
      <c r="E642" s="1">
        <f>tbl_data[[#This Row],[market_value]]*1000000</f>
        <v>1700000</v>
      </c>
      <c r="F642" t="str">
        <f>VLOOKUP(tbl_data[[#This Row],[country_from]],tbl_country_from[],2,FALSE)</f>
        <v>Europe</v>
      </c>
      <c r="G642" t="s">
        <v>44</v>
      </c>
      <c r="H642" t="s">
        <v>45</v>
      </c>
      <c r="I642" t="s">
        <v>94</v>
      </c>
      <c r="J642" t="str">
        <f>VLOOKUP(tbl_data[[#This Row],[country_to]],tbl_country_to[],2,FALSE)</f>
        <v>Europe</v>
      </c>
      <c r="K642" t="s">
        <v>181</v>
      </c>
      <c r="L642" t="s">
        <v>182</v>
      </c>
      <c r="M642" t="s">
        <v>183</v>
      </c>
      <c r="N642" s="2">
        <v>1.5</v>
      </c>
      <c r="O642" s="2">
        <f>tbl_data[[#This Row],[fee]]*1000000</f>
        <v>1500000</v>
      </c>
      <c r="P642" t="b">
        <v>0</v>
      </c>
    </row>
    <row r="643" spans="1:16" x14ac:dyDescent="0.25">
      <c r="A643" t="s">
        <v>1755</v>
      </c>
      <c r="B643" t="s">
        <v>13</v>
      </c>
      <c r="C643">
        <v>25</v>
      </c>
      <c r="D643" s="1">
        <v>1.7</v>
      </c>
      <c r="E643" s="1">
        <f>tbl_data[[#This Row],[market_value]]*1000000</f>
        <v>1700000</v>
      </c>
      <c r="F643" t="str">
        <f>VLOOKUP(tbl_data[[#This Row],[country_from]],tbl_country_from[],2,FALSE)</f>
        <v>Europe</v>
      </c>
      <c r="G643" t="s">
        <v>35</v>
      </c>
      <c r="H643" t="s">
        <v>36</v>
      </c>
      <c r="I643" t="s">
        <v>1756</v>
      </c>
      <c r="J643" t="str">
        <f>VLOOKUP(tbl_data[[#This Row],[country_to]],tbl_country_to[],2,FALSE)</f>
        <v>Asia</v>
      </c>
      <c r="K643" t="s">
        <v>460</v>
      </c>
      <c r="L643" t="s">
        <v>461</v>
      </c>
      <c r="M643" t="s">
        <v>1757</v>
      </c>
      <c r="N643" s="2">
        <v>1.5</v>
      </c>
      <c r="O643" s="2">
        <f>tbl_data[[#This Row],[fee]]*1000000</f>
        <v>1500000</v>
      </c>
      <c r="P643" t="b">
        <v>0</v>
      </c>
    </row>
    <row r="644" spans="1:16" x14ac:dyDescent="0.25">
      <c r="A644" t="s">
        <v>1788</v>
      </c>
      <c r="B644" t="s">
        <v>2824</v>
      </c>
      <c r="C644">
        <v>28</v>
      </c>
      <c r="D644" s="1">
        <v>1.6</v>
      </c>
      <c r="E644" s="1">
        <f>tbl_data[[#This Row],[market_value]]*1000000</f>
        <v>1600000</v>
      </c>
      <c r="F644" t="str">
        <f>VLOOKUP(tbl_data[[#This Row],[country_from]],tbl_country_from[],2,FALSE)</f>
        <v>Europe</v>
      </c>
      <c r="G644" t="s">
        <v>1119</v>
      </c>
      <c r="H644" t="s">
        <v>1120</v>
      </c>
      <c r="I644" t="s">
        <v>2658</v>
      </c>
      <c r="J644" t="str">
        <f>VLOOKUP(tbl_data[[#This Row],[country_to]],tbl_country_to[],2,FALSE)</f>
        <v>Europe</v>
      </c>
      <c r="K644" t="s">
        <v>177</v>
      </c>
      <c r="L644" t="s">
        <v>178</v>
      </c>
      <c r="M644" t="s">
        <v>179</v>
      </c>
      <c r="N644" s="2">
        <v>1.5</v>
      </c>
      <c r="O644" s="2">
        <f>tbl_data[[#This Row],[fee]]*1000000</f>
        <v>1500000</v>
      </c>
      <c r="P644" t="b">
        <v>0</v>
      </c>
    </row>
    <row r="645" spans="1:16" x14ac:dyDescent="0.25">
      <c r="A645" t="s">
        <v>1789</v>
      </c>
      <c r="B645" t="s">
        <v>26</v>
      </c>
      <c r="C645">
        <v>19</v>
      </c>
      <c r="D645" s="1">
        <v>1.6</v>
      </c>
      <c r="E645" s="1">
        <f>tbl_data[[#This Row],[market_value]]*1000000</f>
        <v>1600000</v>
      </c>
      <c r="F645" t="str">
        <f>VLOOKUP(tbl_data[[#This Row],[country_from]],tbl_country_from[],2,FALSE)</f>
        <v>Europe</v>
      </c>
      <c r="G645" t="s">
        <v>187</v>
      </c>
      <c r="H645" t="s">
        <v>2468</v>
      </c>
      <c r="I645" t="s">
        <v>255</v>
      </c>
      <c r="J645" t="str">
        <f>VLOOKUP(tbl_data[[#This Row],[country_to]],tbl_country_to[],2,FALSE)</f>
        <v>Europe</v>
      </c>
      <c r="K645" t="s">
        <v>35</v>
      </c>
      <c r="L645" t="s">
        <v>36</v>
      </c>
      <c r="M645" t="s">
        <v>169</v>
      </c>
      <c r="N645" s="2">
        <v>1.5</v>
      </c>
      <c r="O645" s="2">
        <f>tbl_data[[#This Row],[fee]]*1000000</f>
        <v>1500000</v>
      </c>
      <c r="P645" t="b">
        <v>0</v>
      </c>
    </row>
    <row r="646" spans="1:16" x14ac:dyDescent="0.25">
      <c r="A646" t="s">
        <v>1809</v>
      </c>
      <c r="B646" t="s">
        <v>2826</v>
      </c>
      <c r="C646">
        <v>24</v>
      </c>
      <c r="D646" s="1">
        <v>1.5</v>
      </c>
      <c r="E646" s="1">
        <f>tbl_data[[#This Row],[market_value]]*1000000</f>
        <v>1500000</v>
      </c>
      <c r="F646" t="str">
        <f>VLOOKUP(tbl_data[[#This Row],[country_from]],tbl_country_from[],2,FALSE)</f>
        <v>Europe</v>
      </c>
      <c r="G646" t="s">
        <v>401</v>
      </c>
      <c r="H646" t="s">
        <v>402</v>
      </c>
      <c r="I646" t="s">
        <v>1810</v>
      </c>
      <c r="J646" t="str">
        <f>VLOOKUP(tbl_data[[#This Row],[country_to]],tbl_country_to[],2,FALSE)</f>
        <v>Europe</v>
      </c>
      <c r="K646" t="s">
        <v>14</v>
      </c>
      <c r="L646" t="s">
        <v>480</v>
      </c>
      <c r="M646" t="s">
        <v>731</v>
      </c>
      <c r="N646" s="2">
        <v>1.5</v>
      </c>
      <c r="O646" s="2">
        <f>tbl_data[[#This Row],[fee]]*1000000</f>
        <v>1500000</v>
      </c>
      <c r="P646" t="b">
        <v>0</v>
      </c>
    </row>
    <row r="647" spans="1:16" x14ac:dyDescent="0.25">
      <c r="A647" t="s">
        <v>1811</v>
      </c>
      <c r="B647" t="s">
        <v>2825</v>
      </c>
      <c r="C647">
        <v>30</v>
      </c>
      <c r="D647" s="1">
        <v>0.9</v>
      </c>
      <c r="E647" s="1">
        <f>tbl_data[[#This Row],[market_value]]*1000000</f>
        <v>900000</v>
      </c>
      <c r="F647" t="str">
        <f>VLOOKUP(tbl_data[[#This Row],[country_from]],tbl_country_from[],2,FALSE)</f>
        <v>Europe</v>
      </c>
      <c r="G647" t="s">
        <v>44</v>
      </c>
      <c r="H647" t="s">
        <v>45</v>
      </c>
      <c r="I647" t="s">
        <v>94</v>
      </c>
      <c r="J647" t="str">
        <f>VLOOKUP(tbl_data[[#This Row],[country_to]],tbl_country_to[],2,FALSE)</f>
        <v>Europe</v>
      </c>
      <c r="K647" t="s">
        <v>44</v>
      </c>
      <c r="L647" t="s">
        <v>45</v>
      </c>
      <c r="M647" t="s">
        <v>324</v>
      </c>
      <c r="N647" s="2">
        <v>1.5</v>
      </c>
      <c r="O647" s="2">
        <f>tbl_data[[#This Row],[fee]]*1000000</f>
        <v>1500000</v>
      </c>
      <c r="P647" t="b">
        <v>0</v>
      </c>
    </row>
    <row r="648" spans="1:16" x14ac:dyDescent="0.25">
      <c r="A648" t="s">
        <v>1812</v>
      </c>
      <c r="B648" t="s">
        <v>26</v>
      </c>
      <c r="C648">
        <v>21</v>
      </c>
      <c r="D648" s="1">
        <v>1.5</v>
      </c>
      <c r="E648" s="1">
        <f>tbl_data[[#This Row],[market_value]]*1000000</f>
        <v>1500000</v>
      </c>
      <c r="F648" t="str">
        <f>VLOOKUP(tbl_data[[#This Row],[country_from]],tbl_country_from[],2,FALSE)</f>
        <v>Europe</v>
      </c>
      <c r="G648" t="s">
        <v>14</v>
      </c>
      <c r="H648" t="s">
        <v>15</v>
      </c>
      <c r="I648" t="s">
        <v>595</v>
      </c>
      <c r="J648" t="str">
        <f>VLOOKUP(tbl_data[[#This Row],[country_to]],tbl_country_to[],2,FALSE)</f>
        <v>Europe</v>
      </c>
      <c r="K648" t="s">
        <v>374</v>
      </c>
      <c r="L648" t="s">
        <v>375</v>
      </c>
      <c r="M648" t="s">
        <v>1523</v>
      </c>
      <c r="N648" s="2">
        <v>1.5</v>
      </c>
      <c r="O648" s="2">
        <f>tbl_data[[#This Row],[fee]]*1000000</f>
        <v>1500000</v>
      </c>
      <c r="P648" t="b">
        <v>0</v>
      </c>
    </row>
    <row r="649" spans="1:16" x14ac:dyDescent="0.25">
      <c r="A649" t="s">
        <v>1813</v>
      </c>
      <c r="B649" t="s">
        <v>2824</v>
      </c>
      <c r="C649">
        <v>18</v>
      </c>
      <c r="D649" s="1">
        <v>0.8</v>
      </c>
      <c r="E649" s="1">
        <f>tbl_data[[#This Row],[market_value]]*1000000</f>
        <v>800000</v>
      </c>
      <c r="F649" t="str">
        <f>VLOOKUP(tbl_data[[#This Row],[country_from]],tbl_country_from[],2,FALSE)</f>
        <v>South America</v>
      </c>
      <c r="G649" t="s">
        <v>799</v>
      </c>
      <c r="H649" t="s">
        <v>800</v>
      </c>
      <c r="I649" t="s">
        <v>972</v>
      </c>
      <c r="J649" t="str">
        <f>VLOOKUP(tbl_data[[#This Row],[country_to]],tbl_country_to[],2,FALSE)</f>
        <v>Europe</v>
      </c>
      <c r="K649" t="s">
        <v>112</v>
      </c>
      <c r="L649" t="s">
        <v>113</v>
      </c>
      <c r="M649" t="s">
        <v>322</v>
      </c>
      <c r="N649" s="2">
        <v>1.5</v>
      </c>
      <c r="O649" s="2">
        <f>tbl_data[[#This Row],[fee]]*1000000</f>
        <v>1500000</v>
      </c>
      <c r="P649" t="b">
        <v>0</v>
      </c>
    </row>
    <row r="650" spans="1:16" x14ac:dyDescent="0.25">
      <c r="A650" t="s">
        <v>1814</v>
      </c>
      <c r="B650" t="s">
        <v>13</v>
      </c>
      <c r="C650">
        <v>23</v>
      </c>
      <c r="D650" s="1">
        <v>1.5</v>
      </c>
      <c r="E650" s="1">
        <f>tbl_data[[#This Row],[market_value]]*1000000</f>
        <v>1500000</v>
      </c>
      <c r="F650" t="str">
        <f>VLOOKUP(tbl_data[[#This Row],[country_from]],tbl_country_from[],2,FALSE)</f>
        <v>Europe</v>
      </c>
      <c r="G650" t="s">
        <v>14</v>
      </c>
      <c r="H650" t="s">
        <v>15</v>
      </c>
      <c r="I650" t="s">
        <v>16</v>
      </c>
      <c r="J650" t="str">
        <f>VLOOKUP(tbl_data[[#This Row],[country_to]],tbl_country_to[],2,FALSE)</f>
        <v>Europe</v>
      </c>
      <c r="K650" t="s">
        <v>14</v>
      </c>
      <c r="L650" t="s">
        <v>15</v>
      </c>
      <c r="M650" t="s">
        <v>2767</v>
      </c>
      <c r="N650" s="2">
        <v>1.5</v>
      </c>
      <c r="O650" s="2">
        <f>tbl_data[[#This Row],[fee]]*1000000</f>
        <v>1500000</v>
      </c>
      <c r="P650" t="b">
        <v>0</v>
      </c>
    </row>
    <row r="651" spans="1:16" x14ac:dyDescent="0.25">
      <c r="A651" t="s">
        <v>1815</v>
      </c>
      <c r="B651" t="s">
        <v>2826</v>
      </c>
      <c r="C651">
        <v>21</v>
      </c>
      <c r="D651" s="1">
        <v>1.2</v>
      </c>
      <c r="E651" s="1">
        <f>tbl_data[[#This Row],[market_value]]*1000000</f>
        <v>1200000</v>
      </c>
      <c r="F651" t="str">
        <f>VLOOKUP(tbl_data[[#This Row],[country_from]],tbl_country_from[],2,FALSE)</f>
        <v>Europe</v>
      </c>
      <c r="G651" t="s">
        <v>63</v>
      </c>
      <c r="H651" t="s">
        <v>315</v>
      </c>
      <c r="I651" t="s">
        <v>1676</v>
      </c>
      <c r="J651" t="str">
        <f>VLOOKUP(tbl_data[[#This Row],[country_to]],tbl_country_to[],2,FALSE)</f>
        <v>Europe</v>
      </c>
      <c r="K651" t="s">
        <v>63</v>
      </c>
      <c r="L651" t="s">
        <v>30</v>
      </c>
      <c r="M651" t="s">
        <v>390</v>
      </c>
      <c r="N651" s="2">
        <v>1.5</v>
      </c>
      <c r="O651" s="2">
        <f>tbl_data[[#This Row],[fee]]*1000000</f>
        <v>1500000</v>
      </c>
      <c r="P651" t="b">
        <v>0</v>
      </c>
    </row>
    <row r="652" spans="1:16" x14ac:dyDescent="0.25">
      <c r="A652" t="s">
        <v>1816</v>
      </c>
      <c r="B652" t="s">
        <v>13</v>
      </c>
      <c r="C652">
        <v>33</v>
      </c>
      <c r="D652" s="1">
        <v>1.5</v>
      </c>
      <c r="E652" s="1">
        <f>tbl_data[[#This Row],[market_value]]*1000000</f>
        <v>1500000</v>
      </c>
      <c r="F652" t="str">
        <f>VLOOKUP(tbl_data[[#This Row],[country_from]],tbl_country_from[],2,FALSE)</f>
        <v>Europe</v>
      </c>
      <c r="G652" t="s">
        <v>44</v>
      </c>
      <c r="H652" t="s">
        <v>45</v>
      </c>
      <c r="I652" t="s">
        <v>657</v>
      </c>
      <c r="J652" t="str">
        <f>VLOOKUP(tbl_data[[#This Row],[country_to]],tbl_country_to[],2,FALSE)</f>
        <v>Europe</v>
      </c>
      <c r="K652" t="s">
        <v>44</v>
      </c>
      <c r="L652" t="s">
        <v>232</v>
      </c>
      <c r="M652" t="s">
        <v>467</v>
      </c>
      <c r="N652" s="2">
        <v>1.5</v>
      </c>
      <c r="O652" s="2">
        <f>tbl_data[[#This Row],[fee]]*1000000</f>
        <v>1500000</v>
      </c>
      <c r="P652" t="b">
        <v>0</v>
      </c>
    </row>
    <row r="653" spans="1:16" x14ac:dyDescent="0.25">
      <c r="A653" t="s">
        <v>1817</v>
      </c>
      <c r="B653" t="s">
        <v>13</v>
      </c>
      <c r="C653">
        <v>24</v>
      </c>
      <c r="D653" s="1">
        <v>1.5</v>
      </c>
      <c r="E653" s="1">
        <f>tbl_data[[#This Row],[market_value]]*1000000</f>
        <v>1500000</v>
      </c>
      <c r="F653" t="str">
        <f>VLOOKUP(tbl_data[[#This Row],[country_from]],tbl_country_from[],2,FALSE)</f>
        <v>Europe</v>
      </c>
      <c r="G653" t="s">
        <v>21</v>
      </c>
      <c r="H653" t="s">
        <v>22</v>
      </c>
      <c r="I653" t="s">
        <v>337</v>
      </c>
      <c r="J653" t="str">
        <f>VLOOKUP(tbl_data[[#This Row],[country_to]],tbl_country_to[],2,FALSE)</f>
        <v>Europe</v>
      </c>
      <c r="K653" t="s">
        <v>99</v>
      </c>
      <c r="L653" t="s">
        <v>15</v>
      </c>
      <c r="M653" t="s">
        <v>997</v>
      </c>
      <c r="N653" s="2">
        <v>1.5</v>
      </c>
      <c r="O653" s="2">
        <f>tbl_data[[#This Row],[fee]]*1000000</f>
        <v>1500000</v>
      </c>
      <c r="P653" t="b">
        <v>0</v>
      </c>
    </row>
    <row r="654" spans="1:16" x14ac:dyDescent="0.25">
      <c r="A654" t="s">
        <v>1818</v>
      </c>
      <c r="B654" t="s">
        <v>13</v>
      </c>
      <c r="C654">
        <v>24</v>
      </c>
      <c r="D654" s="1">
        <v>0.6</v>
      </c>
      <c r="E654" s="1">
        <f>tbl_data[[#This Row],[market_value]]*1000000</f>
        <v>600000</v>
      </c>
      <c r="F654" t="str">
        <f>VLOOKUP(tbl_data[[#This Row],[country_from]],tbl_country_from[],2,FALSE)</f>
        <v>Europe</v>
      </c>
      <c r="G654" t="s">
        <v>815</v>
      </c>
      <c r="H654" t="s">
        <v>816</v>
      </c>
      <c r="I654" t="s">
        <v>1819</v>
      </c>
      <c r="J654" t="str">
        <f>VLOOKUP(tbl_data[[#This Row],[country_to]],tbl_country_to[],2,FALSE)</f>
        <v>Europe</v>
      </c>
      <c r="K654" t="s">
        <v>387</v>
      </c>
      <c r="L654" t="s">
        <v>388</v>
      </c>
      <c r="M654" t="s">
        <v>1103</v>
      </c>
      <c r="N654" s="2">
        <v>1.5</v>
      </c>
      <c r="O654" s="2">
        <f>tbl_data[[#This Row],[fee]]*1000000</f>
        <v>1500000</v>
      </c>
      <c r="P654" t="b">
        <v>0</v>
      </c>
    </row>
    <row r="655" spans="1:16" x14ac:dyDescent="0.25">
      <c r="A655" t="s">
        <v>1820</v>
      </c>
      <c r="B655" t="s">
        <v>2825</v>
      </c>
      <c r="C655">
        <v>18</v>
      </c>
      <c r="D655" s="1">
        <v>0.4</v>
      </c>
      <c r="E655" s="1">
        <f>tbl_data[[#This Row],[market_value]]*1000000</f>
        <v>400000</v>
      </c>
      <c r="F655" t="str">
        <f>VLOOKUP(tbl_data[[#This Row],[country_from]],tbl_country_from[],2,FALSE)</f>
        <v>Europe</v>
      </c>
      <c r="G655" t="s">
        <v>177</v>
      </c>
      <c r="H655" t="s">
        <v>178</v>
      </c>
      <c r="I655" t="s">
        <v>1060</v>
      </c>
      <c r="J655" t="str">
        <f>VLOOKUP(tbl_data[[#This Row],[country_to]],tbl_country_to[],2,FALSE)</f>
        <v>Europe</v>
      </c>
      <c r="K655" t="s">
        <v>17</v>
      </c>
      <c r="L655" t="s">
        <v>526</v>
      </c>
      <c r="M655" t="s">
        <v>1821</v>
      </c>
      <c r="N655" s="2">
        <v>1.5</v>
      </c>
      <c r="O655" s="2">
        <f>tbl_data[[#This Row],[fee]]*1000000</f>
        <v>1500000</v>
      </c>
      <c r="P655" t="b">
        <v>0</v>
      </c>
    </row>
    <row r="656" spans="1:16" x14ac:dyDescent="0.25">
      <c r="A656" t="s">
        <v>1822</v>
      </c>
      <c r="B656" t="s">
        <v>26</v>
      </c>
      <c r="C656">
        <v>24</v>
      </c>
      <c r="D656" s="1">
        <v>1.2</v>
      </c>
      <c r="E656" s="1">
        <f>tbl_data[[#This Row],[market_value]]*1000000</f>
        <v>1200000</v>
      </c>
      <c r="F656" t="str">
        <f>VLOOKUP(tbl_data[[#This Row],[country_from]],tbl_country_from[],2,FALSE)</f>
        <v>Europe</v>
      </c>
      <c r="G656" t="s">
        <v>307</v>
      </c>
      <c r="H656" t="s">
        <v>483</v>
      </c>
      <c r="I656" t="s">
        <v>484</v>
      </c>
      <c r="J656" t="str">
        <f>VLOOKUP(tbl_data[[#This Row],[country_to]],tbl_country_to[],2,FALSE)</f>
        <v>Europe</v>
      </c>
      <c r="K656" t="s">
        <v>63</v>
      </c>
      <c r="L656" t="s">
        <v>30</v>
      </c>
      <c r="M656" t="s">
        <v>390</v>
      </c>
      <c r="N656" s="2">
        <v>1.5</v>
      </c>
      <c r="O656" s="2">
        <f>tbl_data[[#This Row],[fee]]*1000000</f>
        <v>1500000</v>
      </c>
      <c r="P656" t="b">
        <v>0</v>
      </c>
    </row>
    <row r="657" spans="1:16" x14ac:dyDescent="0.25">
      <c r="A657" t="s">
        <v>1823</v>
      </c>
      <c r="B657" t="s">
        <v>2825</v>
      </c>
      <c r="C657">
        <v>27</v>
      </c>
      <c r="D657" s="1">
        <v>0.8</v>
      </c>
      <c r="E657" s="1">
        <f>tbl_data[[#This Row],[market_value]]*1000000</f>
        <v>800000</v>
      </c>
      <c r="F657" t="str">
        <f>VLOOKUP(tbl_data[[#This Row],[country_from]],tbl_country_from[],2,FALSE)</f>
        <v>Europe</v>
      </c>
      <c r="G657" t="s">
        <v>815</v>
      </c>
      <c r="H657" t="s">
        <v>816</v>
      </c>
      <c r="I657" t="s">
        <v>1824</v>
      </c>
      <c r="J657" t="str">
        <f>VLOOKUP(tbl_data[[#This Row],[country_to]],tbl_country_to[],2,FALSE)</f>
        <v>Europe</v>
      </c>
      <c r="K657" t="s">
        <v>815</v>
      </c>
      <c r="L657" t="s">
        <v>816</v>
      </c>
      <c r="M657" t="s">
        <v>1825</v>
      </c>
      <c r="N657" s="2">
        <v>1.5</v>
      </c>
      <c r="O657" s="2">
        <f>tbl_data[[#This Row],[fee]]*1000000</f>
        <v>1500000</v>
      </c>
      <c r="P657" t="b">
        <v>0</v>
      </c>
    </row>
    <row r="658" spans="1:16" x14ac:dyDescent="0.25">
      <c r="A658" t="s">
        <v>1826</v>
      </c>
      <c r="B658" t="s">
        <v>26</v>
      </c>
      <c r="C658">
        <v>31</v>
      </c>
      <c r="D658" s="1">
        <v>1.5</v>
      </c>
      <c r="E658" s="1">
        <f>tbl_data[[#This Row],[market_value]]*1000000</f>
        <v>1500000</v>
      </c>
      <c r="F658" t="str">
        <f>VLOOKUP(tbl_data[[#This Row],[country_from]],tbl_country_from[],2,FALSE)</f>
        <v>Asia</v>
      </c>
      <c r="G658" t="s">
        <v>525</v>
      </c>
      <c r="H658" t="s">
        <v>537</v>
      </c>
      <c r="I658" t="s">
        <v>567</v>
      </c>
      <c r="J658" t="str">
        <f>VLOOKUP(tbl_data[[#This Row],[country_to]],tbl_country_to[],2,FALSE)</f>
        <v>North America</v>
      </c>
      <c r="K658" t="s">
        <v>572</v>
      </c>
      <c r="L658" t="s">
        <v>573</v>
      </c>
      <c r="M658" t="s">
        <v>872</v>
      </c>
      <c r="N658" s="2">
        <v>1.5</v>
      </c>
      <c r="O658" s="2">
        <f>tbl_data[[#This Row],[fee]]*1000000</f>
        <v>1500000</v>
      </c>
      <c r="P658" t="b">
        <v>0</v>
      </c>
    </row>
    <row r="659" spans="1:16" x14ac:dyDescent="0.25">
      <c r="A659" t="s">
        <v>1827</v>
      </c>
      <c r="B659" t="s">
        <v>2824</v>
      </c>
      <c r="C659">
        <v>17</v>
      </c>
      <c r="D659" s="1">
        <v>0.1</v>
      </c>
      <c r="E659" s="1">
        <f>tbl_data[[#This Row],[market_value]]*1000000</f>
        <v>100000</v>
      </c>
      <c r="F659" t="str">
        <f>VLOOKUP(tbl_data[[#This Row],[country_from]],tbl_country_from[],2,FALSE)</f>
        <v>Europe</v>
      </c>
      <c r="G659" t="s">
        <v>44</v>
      </c>
      <c r="H659" t="s">
        <v>618</v>
      </c>
      <c r="I659" t="s">
        <v>1804</v>
      </c>
      <c r="J659" t="str">
        <f>VLOOKUP(tbl_data[[#This Row],[country_to]],tbl_country_to[],2,FALSE)</f>
        <v>Europe</v>
      </c>
      <c r="K659" t="s">
        <v>44</v>
      </c>
      <c r="L659" t="s">
        <v>45</v>
      </c>
      <c r="M659" t="s">
        <v>260</v>
      </c>
      <c r="N659" s="2">
        <v>1.5</v>
      </c>
      <c r="O659" s="2">
        <f>tbl_data[[#This Row],[fee]]*1000000</f>
        <v>1500000</v>
      </c>
      <c r="P659" t="b">
        <v>0</v>
      </c>
    </row>
    <row r="660" spans="1:16" x14ac:dyDescent="0.25">
      <c r="A660" t="s">
        <v>1828</v>
      </c>
      <c r="B660" t="s">
        <v>2825</v>
      </c>
      <c r="C660">
        <v>23</v>
      </c>
      <c r="D660" s="1">
        <v>1</v>
      </c>
      <c r="E660" s="1">
        <f>tbl_data[[#This Row],[market_value]]*1000000</f>
        <v>1000000</v>
      </c>
      <c r="F660" t="str">
        <f>VLOOKUP(tbl_data[[#This Row],[country_from]],tbl_country_from[],2,FALSE)</f>
        <v>Europe</v>
      </c>
      <c r="G660" t="s">
        <v>99</v>
      </c>
      <c r="H660" t="s">
        <v>15</v>
      </c>
      <c r="I660" t="s">
        <v>1497</v>
      </c>
      <c r="J660" t="str">
        <f>VLOOKUP(tbl_data[[#This Row],[country_to]],tbl_country_to[],2,FALSE)</f>
        <v>Europe</v>
      </c>
      <c r="K660" t="s">
        <v>112</v>
      </c>
      <c r="L660" t="s">
        <v>113</v>
      </c>
      <c r="M660" t="s">
        <v>509</v>
      </c>
      <c r="N660" s="2">
        <v>1.5</v>
      </c>
      <c r="O660" s="2">
        <f>tbl_data[[#This Row],[fee]]*1000000</f>
        <v>1500000</v>
      </c>
      <c r="P660" t="b">
        <v>0</v>
      </c>
    </row>
    <row r="661" spans="1:16" x14ac:dyDescent="0.25">
      <c r="A661" t="s">
        <v>2715</v>
      </c>
      <c r="B661" t="s">
        <v>2825</v>
      </c>
      <c r="C661">
        <v>23</v>
      </c>
      <c r="D661" s="1">
        <v>1</v>
      </c>
      <c r="E661" s="1">
        <f>tbl_data[[#This Row],[market_value]]*1000000</f>
        <v>1000000</v>
      </c>
      <c r="F661" t="str">
        <f>VLOOKUP(tbl_data[[#This Row],[country_from]],tbl_country_from[],2,FALSE)</f>
        <v>Europe</v>
      </c>
      <c r="G661" t="s">
        <v>32</v>
      </c>
      <c r="H661" t="s">
        <v>334</v>
      </c>
      <c r="I661" t="s">
        <v>2502</v>
      </c>
      <c r="J661" t="str">
        <f>VLOOKUP(tbl_data[[#This Row],[country_to]],tbl_country_to[],2,FALSE)</f>
        <v>Europe</v>
      </c>
      <c r="K661" t="s">
        <v>32</v>
      </c>
      <c r="L661" t="s">
        <v>334</v>
      </c>
      <c r="M661" t="s">
        <v>335</v>
      </c>
      <c r="N661" s="2">
        <v>1.5</v>
      </c>
      <c r="O661" s="2">
        <f>tbl_data[[#This Row],[fee]]*1000000</f>
        <v>1500000</v>
      </c>
      <c r="P661" t="b">
        <v>0</v>
      </c>
    </row>
    <row r="662" spans="1:16" x14ac:dyDescent="0.25">
      <c r="A662" t="s">
        <v>2737</v>
      </c>
      <c r="B662" t="s">
        <v>13</v>
      </c>
      <c r="C662">
        <v>29</v>
      </c>
      <c r="D662" s="1">
        <v>1.5</v>
      </c>
      <c r="E662" s="1">
        <f>tbl_data[[#This Row],[market_value]]*1000000</f>
        <v>1500000</v>
      </c>
      <c r="F662" t="str">
        <f>VLOOKUP(tbl_data[[#This Row],[country_from]],tbl_country_from[],2,FALSE)</f>
        <v>South America</v>
      </c>
      <c r="G662" t="s">
        <v>266</v>
      </c>
      <c r="H662" t="s">
        <v>45</v>
      </c>
      <c r="I662" t="s">
        <v>477</v>
      </c>
      <c r="J662" t="str">
        <f>VLOOKUP(tbl_data[[#This Row],[country_to]],tbl_country_to[],2,FALSE)</f>
        <v>Europe</v>
      </c>
      <c r="K662" t="s">
        <v>32</v>
      </c>
      <c r="L662" t="s">
        <v>33</v>
      </c>
      <c r="M662" t="s">
        <v>2421</v>
      </c>
      <c r="N662" s="2">
        <v>1.5</v>
      </c>
      <c r="O662" s="2">
        <f>tbl_data[[#This Row],[fee]]*1000000</f>
        <v>1500000</v>
      </c>
      <c r="P662" t="b">
        <v>0</v>
      </c>
    </row>
    <row r="663" spans="1:16" x14ac:dyDescent="0.25">
      <c r="A663" t="s">
        <v>1829</v>
      </c>
      <c r="B663" t="s">
        <v>2825</v>
      </c>
      <c r="C663">
        <v>30</v>
      </c>
      <c r="D663" s="1">
        <v>0.8</v>
      </c>
      <c r="E663" s="1">
        <f>tbl_data[[#This Row],[market_value]]*1000000</f>
        <v>800000</v>
      </c>
      <c r="F663" t="str">
        <f>VLOOKUP(tbl_data[[#This Row],[country_from]],tbl_country_from[],2,FALSE)</f>
        <v>South America</v>
      </c>
      <c r="G663" t="s">
        <v>280</v>
      </c>
      <c r="H663" t="s">
        <v>281</v>
      </c>
      <c r="I663" t="s">
        <v>606</v>
      </c>
      <c r="J663" t="str">
        <f>VLOOKUP(tbl_data[[#This Row],[country_to]],tbl_country_to[],2,FALSE)</f>
        <v>South America</v>
      </c>
      <c r="K663" t="s">
        <v>266</v>
      </c>
      <c r="L663" t="s">
        <v>45</v>
      </c>
      <c r="M663" t="s">
        <v>477</v>
      </c>
      <c r="N663" s="2">
        <v>1.5</v>
      </c>
      <c r="O663" s="2">
        <f>tbl_data[[#This Row],[fee]]*1000000</f>
        <v>1500000</v>
      </c>
      <c r="P663" t="b">
        <v>0</v>
      </c>
    </row>
    <row r="664" spans="1:16" x14ac:dyDescent="0.25">
      <c r="A664" t="s">
        <v>1830</v>
      </c>
      <c r="B664" t="s">
        <v>13</v>
      </c>
      <c r="C664">
        <v>26</v>
      </c>
      <c r="D664" s="1">
        <v>0.5</v>
      </c>
      <c r="E664" s="1">
        <f>tbl_data[[#This Row],[market_value]]*1000000</f>
        <v>500000</v>
      </c>
      <c r="F664" t="str">
        <f>VLOOKUP(tbl_data[[#This Row],[country_from]],tbl_country_from[],2,FALSE)</f>
        <v>Europe</v>
      </c>
      <c r="G664" t="s">
        <v>683</v>
      </c>
      <c r="H664" t="s">
        <v>684</v>
      </c>
      <c r="I664" t="s">
        <v>1831</v>
      </c>
      <c r="J664" t="str">
        <f>VLOOKUP(tbl_data[[#This Row],[country_to]],tbl_country_to[],2,FALSE)</f>
        <v>Europe</v>
      </c>
      <c r="K664" t="s">
        <v>683</v>
      </c>
      <c r="L664" t="s">
        <v>684</v>
      </c>
      <c r="M664" t="s">
        <v>685</v>
      </c>
      <c r="N664" s="2">
        <v>1.5</v>
      </c>
      <c r="O664" s="2">
        <f>tbl_data[[#This Row],[fee]]*1000000</f>
        <v>1500000</v>
      </c>
      <c r="P664" t="b">
        <v>0</v>
      </c>
    </row>
    <row r="665" spans="1:16" x14ac:dyDescent="0.25">
      <c r="A665" t="s">
        <v>2112</v>
      </c>
      <c r="B665" t="s">
        <v>2825</v>
      </c>
      <c r="C665">
        <v>23</v>
      </c>
      <c r="D665" s="1">
        <v>1.2</v>
      </c>
      <c r="E665" s="1">
        <f>tbl_data[[#This Row],[market_value]]*1000000</f>
        <v>1200000</v>
      </c>
      <c r="F665" t="str">
        <f>VLOOKUP(tbl_data[[#This Row],[country_from]],tbl_country_from[],2,FALSE)</f>
        <v>Europe</v>
      </c>
      <c r="G665" t="s">
        <v>307</v>
      </c>
      <c r="H665" t="s">
        <v>483</v>
      </c>
      <c r="I665" t="s">
        <v>2113</v>
      </c>
      <c r="J665" t="str">
        <f>VLOOKUP(tbl_data[[#This Row],[country_to]],tbl_country_to[],2,FALSE)</f>
        <v>Europe</v>
      </c>
      <c r="K665" t="s">
        <v>992</v>
      </c>
      <c r="L665" t="s">
        <v>993</v>
      </c>
      <c r="M665" t="s">
        <v>1096</v>
      </c>
      <c r="N665" s="2">
        <v>1.5</v>
      </c>
      <c r="O665" s="2">
        <f>tbl_data[[#This Row],[fee]]*1000000</f>
        <v>1500000</v>
      </c>
      <c r="P665" t="b">
        <v>0</v>
      </c>
    </row>
    <row r="666" spans="1:16" x14ac:dyDescent="0.25">
      <c r="A666" t="s">
        <v>2581</v>
      </c>
      <c r="B666" t="s">
        <v>2826</v>
      </c>
      <c r="C666">
        <v>20</v>
      </c>
      <c r="D666" s="1">
        <v>1</v>
      </c>
      <c r="E666" s="1">
        <f>tbl_data[[#This Row],[market_value]]*1000000</f>
        <v>1000000</v>
      </c>
      <c r="F666" t="str">
        <f>VLOOKUP(tbl_data[[#This Row],[country_from]],tbl_country_from[],2,FALSE)</f>
        <v>Europe</v>
      </c>
      <c r="G666" t="s">
        <v>614</v>
      </c>
      <c r="H666" t="s">
        <v>615</v>
      </c>
      <c r="I666" t="s">
        <v>1835</v>
      </c>
      <c r="J666" t="str">
        <f>VLOOKUP(tbl_data[[#This Row],[country_to]],tbl_country_to[],2,FALSE)</f>
        <v>Europe</v>
      </c>
      <c r="K666" t="s">
        <v>63</v>
      </c>
      <c r="L666" t="s">
        <v>30</v>
      </c>
      <c r="M666" t="s">
        <v>474</v>
      </c>
      <c r="N666" s="2">
        <v>1.5</v>
      </c>
      <c r="O666" s="2">
        <f>tbl_data[[#This Row],[fee]]*1000000</f>
        <v>1500000</v>
      </c>
      <c r="P666" t="b">
        <v>0</v>
      </c>
    </row>
    <row r="667" spans="1:16" x14ac:dyDescent="0.25">
      <c r="A667" t="s">
        <v>1241</v>
      </c>
      <c r="B667" t="s">
        <v>26</v>
      </c>
      <c r="C667">
        <v>29</v>
      </c>
      <c r="D667" s="1">
        <v>2.8</v>
      </c>
      <c r="E667" s="1">
        <f>tbl_data[[#This Row],[market_value]]*1000000</f>
        <v>2800000</v>
      </c>
      <c r="F667" t="str">
        <f>VLOOKUP(tbl_data[[#This Row],[country_from]],tbl_country_from[],2,FALSE)</f>
        <v>South America</v>
      </c>
      <c r="G667" t="s">
        <v>266</v>
      </c>
      <c r="H667" t="s">
        <v>45</v>
      </c>
      <c r="I667" t="s">
        <v>267</v>
      </c>
      <c r="J667" t="str">
        <f>VLOOKUP(tbl_data[[#This Row],[country_to]],tbl_country_to[],2,FALSE)</f>
        <v>Europe</v>
      </c>
      <c r="K667" t="s">
        <v>187</v>
      </c>
      <c r="L667" t="s">
        <v>2468</v>
      </c>
      <c r="M667" t="s">
        <v>203</v>
      </c>
      <c r="N667" s="2">
        <v>1.4</v>
      </c>
      <c r="O667" s="2">
        <f>tbl_data[[#This Row],[fee]]*1000000</f>
        <v>1400000</v>
      </c>
      <c r="P667" t="b">
        <v>1</v>
      </c>
    </row>
    <row r="668" spans="1:16" x14ac:dyDescent="0.25">
      <c r="A668" t="s">
        <v>1309</v>
      </c>
      <c r="B668" t="s">
        <v>13</v>
      </c>
      <c r="C668">
        <v>26</v>
      </c>
      <c r="D668" s="1">
        <v>2.5</v>
      </c>
      <c r="E668" s="1">
        <f>tbl_data[[#This Row],[market_value]]*1000000</f>
        <v>2500000</v>
      </c>
      <c r="F668" t="str">
        <f>VLOOKUP(tbl_data[[#This Row],[country_from]],tbl_country_from[],2,FALSE)</f>
        <v>South America</v>
      </c>
      <c r="G668" t="s">
        <v>280</v>
      </c>
      <c r="H668" t="s">
        <v>281</v>
      </c>
      <c r="I668" t="s">
        <v>971</v>
      </c>
      <c r="J668" t="str">
        <f>VLOOKUP(tbl_data[[#This Row],[country_to]],tbl_country_to[],2,FALSE)</f>
        <v>South America</v>
      </c>
      <c r="K668" t="s">
        <v>266</v>
      </c>
      <c r="L668" t="s">
        <v>45</v>
      </c>
      <c r="M668" t="s">
        <v>332</v>
      </c>
      <c r="N668" s="2">
        <v>1.4</v>
      </c>
      <c r="O668" s="2">
        <f>tbl_data[[#This Row],[fee]]*1000000</f>
        <v>1400000</v>
      </c>
      <c r="P668" t="b">
        <v>0</v>
      </c>
    </row>
    <row r="669" spans="1:16" x14ac:dyDescent="0.25">
      <c r="A669" t="s">
        <v>2037</v>
      </c>
      <c r="B669" t="s">
        <v>2825</v>
      </c>
      <c r="C669">
        <v>20</v>
      </c>
      <c r="D669" s="1">
        <v>1.2</v>
      </c>
      <c r="E669" s="1">
        <f>tbl_data[[#This Row],[market_value]]*1000000</f>
        <v>1200000</v>
      </c>
      <c r="F669" t="str">
        <f>VLOOKUP(tbl_data[[#This Row],[country_from]],tbl_country_from[],2,FALSE)</f>
        <v>Europe</v>
      </c>
      <c r="G669" t="s">
        <v>14</v>
      </c>
      <c r="H669" t="s">
        <v>1649</v>
      </c>
      <c r="I669" t="s">
        <v>1650</v>
      </c>
      <c r="J669" t="str">
        <f>VLOOKUP(tbl_data[[#This Row],[country_to]],tbl_country_to[],2,FALSE)</f>
        <v>Europe</v>
      </c>
      <c r="K669" t="s">
        <v>112</v>
      </c>
      <c r="L669" t="s">
        <v>113</v>
      </c>
      <c r="M669" t="s">
        <v>322</v>
      </c>
      <c r="N669" s="2">
        <v>1.4</v>
      </c>
      <c r="O669" s="2">
        <f>tbl_data[[#This Row],[fee]]*1000000</f>
        <v>1400000</v>
      </c>
      <c r="P669" t="b">
        <v>0</v>
      </c>
    </row>
    <row r="670" spans="1:16" x14ac:dyDescent="0.25">
      <c r="A670" t="s">
        <v>2038</v>
      </c>
      <c r="B670" t="s">
        <v>2825</v>
      </c>
      <c r="C670">
        <v>21</v>
      </c>
      <c r="D670" s="1">
        <v>1</v>
      </c>
      <c r="E670" s="1">
        <f>tbl_data[[#This Row],[market_value]]*1000000</f>
        <v>1000000</v>
      </c>
      <c r="F670" t="str">
        <f>VLOOKUP(tbl_data[[#This Row],[country_from]],tbl_country_from[],2,FALSE)</f>
        <v>Europe</v>
      </c>
      <c r="G670" t="s">
        <v>187</v>
      </c>
      <c r="H670" t="s">
        <v>2468</v>
      </c>
      <c r="I670" t="s">
        <v>797</v>
      </c>
      <c r="J670" t="str">
        <f>VLOOKUP(tbl_data[[#This Row],[country_to]],tbl_country_to[],2,FALSE)</f>
        <v>Europe</v>
      </c>
      <c r="K670" t="s">
        <v>187</v>
      </c>
      <c r="L670" t="s">
        <v>2468</v>
      </c>
      <c r="M670" t="s">
        <v>255</v>
      </c>
      <c r="N670" s="2">
        <v>1.4</v>
      </c>
      <c r="O670" s="2">
        <f>tbl_data[[#This Row],[fee]]*1000000</f>
        <v>1400000</v>
      </c>
      <c r="P670" t="b">
        <v>0</v>
      </c>
    </row>
    <row r="671" spans="1:16" x14ac:dyDescent="0.25">
      <c r="A671" t="s">
        <v>1496</v>
      </c>
      <c r="B671" t="s">
        <v>13</v>
      </c>
      <c r="C671">
        <v>28</v>
      </c>
      <c r="D671" s="1">
        <v>2</v>
      </c>
      <c r="E671" s="1">
        <f>tbl_data[[#This Row],[market_value]]*1000000</f>
        <v>2000000</v>
      </c>
      <c r="F671" t="str">
        <f>VLOOKUP(tbl_data[[#This Row],[country_from]],tbl_country_from[],2,FALSE)</f>
        <v>Europe</v>
      </c>
      <c r="G671" t="s">
        <v>992</v>
      </c>
      <c r="H671" t="s">
        <v>993</v>
      </c>
      <c r="I671" t="s">
        <v>1096</v>
      </c>
      <c r="J671" t="str">
        <f>VLOOKUP(tbl_data[[#This Row],[country_to]],tbl_country_to[],2,FALSE)</f>
        <v>Europe</v>
      </c>
      <c r="K671" t="s">
        <v>387</v>
      </c>
      <c r="L671" t="s">
        <v>388</v>
      </c>
      <c r="M671" t="s">
        <v>2766</v>
      </c>
      <c r="N671" s="2">
        <v>1.35</v>
      </c>
      <c r="O671" s="2">
        <f>tbl_data[[#This Row],[fee]]*1000000</f>
        <v>1350000</v>
      </c>
      <c r="P671" t="b">
        <v>0</v>
      </c>
    </row>
    <row r="672" spans="1:16" x14ac:dyDescent="0.25">
      <c r="A672" t="s">
        <v>1406</v>
      </c>
      <c r="B672" t="s">
        <v>26</v>
      </c>
      <c r="C672">
        <v>21</v>
      </c>
      <c r="D672" s="1">
        <v>2.2999999999999998</v>
      </c>
      <c r="E672" s="1">
        <f>tbl_data[[#This Row],[market_value]]*1000000</f>
        <v>2300000</v>
      </c>
      <c r="F672" t="str">
        <f>VLOOKUP(tbl_data[[#This Row],[country_from]],tbl_country_from[],2,FALSE)</f>
        <v>Europe</v>
      </c>
      <c r="G672" t="s">
        <v>14</v>
      </c>
      <c r="H672" t="s">
        <v>15</v>
      </c>
      <c r="I672" t="s">
        <v>209</v>
      </c>
      <c r="J672" t="str">
        <f>VLOOKUP(tbl_data[[#This Row],[country_to]],tbl_country_to[],2,FALSE)</f>
        <v>Europe</v>
      </c>
      <c r="K672" t="s">
        <v>14</v>
      </c>
      <c r="L672" t="s">
        <v>480</v>
      </c>
      <c r="M672" t="s">
        <v>805</v>
      </c>
      <c r="N672" s="2">
        <v>1.3</v>
      </c>
      <c r="O672" s="2">
        <f>tbl_data[[#This Row],[fee]]*1000000</f>
        <v>1300000</v>
      </c>
      <c r="P672" t="b">
        <v>0</v>
      </c>
    </row>
    <row r="673" spans="1:16" x14ac:dyDescent="0.25">
      <c r="A673" t="s">
        <v>1417</v>
      </c>
      <c r="B673" t="s">
        <v>13</v>
      </c>
      <c r="C673">
        <v>31</v>
      </c>
      <c r="D673" s="1">
        <v>2.2000000000000002</v>
      </c>
      <c r="E673" s="1">
        <f>tbl_data[[#This Row],[market_value]]*1000000</f>
        <v>2200000</v>
      </c>
      <c r="F673" t="str">
        <f>VLOOKUP(tbl_data[[#This Row],[country_from]],tbl_country_from[],2,FALSE)</f>
        <v>Europe</v>
      </c>
      <c r="G673" t="s">
        <v>21</v>
      </c>
      <c r="H673" t="s">
        <v>22</v>
      </c>
      <c r="I673" t="s">
        <v>132</v>
      </c>
      <c r="J673" t="str">
        <f>VLOOKUP(tbl_data[[#This Row],[country_to]],tbl_country_to[],2,FALSE)</f>
        <v>Asia</v>
      </c>
      <c r="K673" t="s">
        <v>828</v>
      </c>
      <c r="L673" t="s">
        <v>829</v>
      </c>
      <c r="M673" t="s">
        <v>1418</v>
      </c>
      <c r="N673" s="2">
        <v>1.3</v>
      </c>
      <c r="O673" s="2">
        <f>tbl_data[[#This Row],[fee]]*1000000</f>
        <v>1300000</v>
      </c>
      <c r="P673" t="b">
        <v>0</v>
      </c>
    </row>
    <row r="674" spans="1:16" x14ac:dyDescent="0.25">
      <c r="A674" t="s">
        <v>2479</v>
      </c>
      <c r="B674" t="s">
        <v>13</v>
      </c>
      <c r="C674">
        <v>23</v>
      </c>
      <c r="D674" s="1">
        <v>1.8</v>
      </c>
      <c r="E674" s="1">
        <f>tbl_data[[#This Row],[market_value]]*1000000</f>
        <v>1800000</v>
      </c>
      <c r="F674" t="str">
        <f>VLOOKUP(tbl_data[[#This Row],[country_from]],tbl_country_from[],2,FALSE)</f>
        <v>Europe</v>
      </c>
      <c r="G674" t="s">
        <v>14</v>
      </c>
      <c r="H674" t="s">
        <v>480</v>
      </c>
      <c r="I674" t="s">
        <v>481</v>
      </c>
      <c r="J674" t="str">
        <f>VLOOKUP(tbl_data[[#This Row],[country_to]],tbl_country_to[],2,FALSE)</f>
        <v>Europe</v>
      </c>
      <c r="K674" t="s">
        <v>21</v>
      </c>
      <c r="L674" t="s">
        <v>22</v>
      </c>
      <c r="M674" t="s">
        <v>359</v>
      </c>
      <c r="N674" s="2">
        <v>1.3</v>
      </c>
      <c r="O674" s="2">
        <f>tbl_data[[#This Row],[fee]]*1000000</f>
        <v>1300000</v>
      </c>
      <c r="P674" t="b">
        <v>0</v>
      </c>
    </row>
    <row r="675" spans="1:16" x14ac:dyDescent="0.25">
      <c r="A675" t="s">
        <v>1832</v>
      </c>
      <c r="B675" t="s">
        <v>13</v>
      </c>
      <c r="C675">
        <v>23</v>
      </c>
      <c r="D675" s="1">
        <v>1.5</v>
      </c>
      <c r="E675" s="1">
        <f>tbl_data[[#This Row],[market_value]]*1000000</f>
        <v>1500000</v>
      </c>
      <c r="F675" t="str">
        <f>VLOOKUP(tbl_data[[#This Row],[country_from]],tbl_country_from[],2,FALSE)</f>
        <v>Asia</v>
      </c>
      <c r="G675" t="s">
        <v>828</v>
      </c>
      <c r="H675" t="s">
        <v>829</v>
      </c>
      <c r="I675" t="s">
        <v>1833</v>
      </c>
      <c r="J675" t="str">
        <f>VLOOKUP(tbl_data[[#This Row],[country_to]],tbl_country_to[],2,FALSE)</f>
        <v>Europe</v>
      </c>
      <c r="K675" t="s">
        <v>112</v>
      </c>
      <c r="L675" t="s">
        <v>113</v>
      </c>
      <c r="M675" t="s">
        <v>1183</v>
      </c>
      <c r="N675" s="2">
        <v>1.3</v>
      </c>
      <c r="O675" s="2">
        <f>tbl_data[[#This Row],[fee]]*1000000</f>
        <v>1300000</v>
      </c>
      <c r="P675" t="b">
        <v>0</v>
      </c>
    </row>
    <row r="676" spans="1:16" x14ac:dyDescent="0.25">
      <c r="A676" t="s">
        <v>1834</v>
      </c>
      <c r="B676" t="s">
        <v>2825</v>
      </c>
      <c r="C676">
        <v>24</v>
      </c>
      <c r="D676" s="1">
        <v>1.5</v>
      </c>
      <c r="E676" s="1">
        <f>tbl_data[[#This Row],[market_value]]*1000000</f>
        <v>1500000</v>
      </c>
      <c r="F676" t="str">
        <f>VLOOKUP(tbl_data[[#This Row],[country_from]],tbl_country_from[],2,FALSE)</f>
        <v>Europe</v>
      </c>
      <c r="G676" t="s">
        <v>614</v>
      </c>
      <c r="H676" t="s">
        <v>615</v>
      </c>
      <c r="I676" t="s">
        <v>1835</v>
      </c>
      <c r="J676" t="str">
        <f>VLOOKUP(tbl_data[[#This Row],[country_to]],tbl_country_to[],2,FALSE)</f>
        <v>Europe</v>
      </c>
      <c r="K676" t="s">
        <v>21</v>
      </c>
      <c r="L676" t="s">
        <v>22</v>
      </c>
      <c r="M676" t="s">
        <v>1836</v>
      </c>
      <c r="N676" s="2">
        <v>1.3</v>
      </c>
      <c r="O676" s="2">
        <f>tbl_data[[#This Row],[fee]]*1000000</f>
        <v>1300000</v>
      </c>
      <c r="P676" t="b">
        <v>0</v>
      </c>
    </row>
    <row r="677" spans="1:16" x14ac:dyDescent="0.25">
      <c r="A677" t="s">
        <v>2056</v>
      </c>
      <c r="B677" t="s">
        <v>2825</v>
      </c>
      <c r="C677">
        <v>19</v>
      </c>
      <c r="D677" s="1">
        <v>0</v>
      </c>
      <c r="E677" s="1">
        <f>tbl_data[[#This Row],[market_value]]*1000000</f>
        <v>0</v>
      </c>
      <c r="F677" t="str">
        <f>VLOOKUP(tbl_data[[#This Row],[country_from]],tbl_country_from[],2,FALSE)</f>
        <v>Europe</v>
      </c>
      <c r="G677" t="s">
        <v>35</v>
      </c>
      <c r="H677" t="s">
        <v>526</v>
      </c>
      <c r="I677" t="s">
        <v>2057</v>
      </c>
      <c r="J677" t="str">
        <f>VLOOKUP(tbl_data[[#This Row],[country_to]],tbl_country_to[],2,FALSE)</f>
        <v>Europe</v>
      </c>
      <c r="K677" t="s">
        <v>35</v>
      </c>
      <c r="L677" t="s">
        <v>526</v>
      </c>
      <c r="M677" t="s">
        <v>2058</v>
      </c>
      <c r="N677" s="2">
        <v>1.3</v>
      </c>
      <c r="O677" s="2">
        <f>tbl_data[[#This Row],[fee]]*1000000</f>
        <v>1300000</v>
      </c>
      <c r="P677" t="b">
        <v>0</v>
      </c>
    </row>
    <row r="678" spans="1:16" x14ac:dyDescent="0.25">
      <c r="A678" t="s">
        <v>2059</v>
      </c>
      <c r="B678" t="s">
        <v>13</v>
      </c>
      <c r="C678">
        <v>24</v>
      </c>
      <c r="D678" s="1">
        <v>0.8</v>
      </c>
      <c r="E678" s="1">
        <f>tbl_data[[#This Row],[market_value]]*1000000</f>
        <v>800000</v>
      </c>
      <c r="F678" t="str">
        <f>VLOOKUP(tbl_data[[#This Row],[country_from]],tbl_country_from[],2,FALSE)</f>
        <v>Europe</v>
      </c>
      <c r="G678" t="s">
        <v>99</v>
      </c>
      <c r="H678" t="s">
        <v>15</v>
      </c>
      <c r="I678" t="s">
        <v>1497</v>
      </c>
      <c r="J678" t="str">
        <f>VLOOKUP(tbl_data[[#This Row],[country_to]],tbl_country_to[],2,FALSE)</f>
        <v>Europe</v>
      </c>
      <c r="K678" t="s">
        <v>99</v>
      </c>
      <c r="L678" t="s">
        <v>15</v>
      </c>
      <c r="M678" t="s">
        <v>1774</v>
      </c>
      <c r="N678" s="2">
        <v>1.3</v>
      </c>
      <c r="O678" s="2">
        <f>tbl_data[[#This Row],[fee]]*1000000</f>
        <v>1300000</v>
      </c>
      <c r="P678" t="b">
        <v>0</v>
      </c>
    </row>
    <row r="679" spans="1:16" x14ac:dyDescent="0.25">
      <c r="A679" t="s">
        <v>2060</v>
      </c>
      <c r="B679" t="s">
        <v>26</v>
      </c>
      <c r="C679">
        <v>25</v>
      </c>
      <c r="D679" s="1">
        <v>1.3</v>
      </c>
      <c r="E679" s="1">
        <f>tbl_data[[#This Row],[market_value]]*1000000</f>
        <v>1300000</v>
      </c>
      <c r="F679" t="str">
        <f>VLOOKUP(tbl_data[[#This Row],[country_from]],tbl_country_from[],2,FALSE)</f>
        <v>Europe</v>
      </c>
      <c r="G679" t="s">
        <v>374</v>
      </c>
      <c r="H679" t="s">
        <v>375</v>
      </c>
      <c r="I679" t="s">
        <v>1523</v>
      </c>
      <c r="J679" t="str">
        <f>VLOOKUP(tbl_data[[#This Row],[country_to]],tbl_country_to[],2,FALSE)</f>
        <v>Europe</v>
      </c>
      <c r="K679" t="s">
        <v>63</v>
      </c>
      <c r="L679" t="s">
        <v>30</v>
      </c>
      <c r="M679" t="s">
        <v>305</v>
      </c>
      <c r="N679" s="2">
        <v>1.3</v>
      </c>
      <c r="O679" s="2">
        <f>tbl_data[[#This Row],[fee]]*1000000</f>
        <v>1300000</v>
      </c>
      <c r="P679" t="b">
        <v>0</v>
      </c>
    </row>
    <row r="680" spans="1:16" x14ac:dyDescent="0.25">
      <c r="A680" t="s">
        <v>2061</v>
      </c>
      <c r="B680" t="s">
        <v>2825</v>
      </c>
      <c r="C680">
        <v>24</v>
      </c>
      <c r="D680" s="1">
        <v>0.8</v>
      </c>
      <c r="E680" s="1">
        <f>tbl_data[[#This Row],[market_value]]*1000000</f>
        <v>800000</v>
      </c>
      <c r="F680" t="str">
        <f>VLOOKUP(tbl_data[[#This Row],[country_from]],tbl_country_from[],2,FALSE)</f>
        <v>Europe</v>
      </c>
      <c r="G680" t="s">
        <v>14</v>
      </c>
      <c r="H680" t="s">
        <v>480</v>
      </c>
      <c r="I680" t="s">
        <v>2477</v>
      </c>
      <c r="J680" t="str">
        <f>VLOOKUP(tbl_data[[#This Row],[country_to]],tbl_country_to[],2,FALSE)</f>
        <v>Europe</v>
      </c>
      <c r="K680" t="s">
        <v>1284</v>
      </c>
      <c r="L680" t="s">
        <v>1285</v>
      </c>
      <c r="M680" t="s">
        <v>1286</v>
      </c>
      <c r="N680" s="2">
        <v>1.3</v>
      </c>
      <c r="O680" s="2">
        <f>tbl_data[[#This Row],[fee]]*1000000</f>
        <v>1300000</v>
      </c>
      <c r="P680" t="b">
        <v>0</v>
      </c>
    </row>
    <row r="681" spans="1:16" x14ac:dyDescent="0.25">
      <c r="A681" t="s">
        <v>2062</v>
      </c>
      <c r="B681" t="s">
        <v>2824</v>
      </c>
      <c r="C681">
        <v>18</v>
      </c>
      <c r="D681" s="1">
        <v>0.27500000000000002</v>
      </c>
      <c r="E681" s="1">
        <f>tbl_data[[#This Row],[market_value]]*1000000</f>
        <v>275000</v>
      </c>
      <c r="F681" t="str">
        <f>VLOOKUP(tbl_data[[#This Row],[country_from]],tbl_country_from[],2,FALSE)</f>
        <v>North America</v>
      </c>
      <c r="G681" t="s">
        <v>2063</v>
      </c>
      <c r="H681" t="s">
        <v>2616</v>
      </c>
      <c r="I681" t="s">
        <v>2064</v>
      </c>
      <c r="J681" t="str">
        <f>VLOOKUP(tbl_data[[#This Row],[country_to]],tbl_country_to[],2,FALSE)</f>
        <v>Europe</v>
      </c>
      <c r="K681" t="s">
        <v>17</v>
      </c>
      <c r="L681" t="s">
        <v>148</v>
      </c>
      <c r="M681" t="s">
        <v>293</v>
      </c>
      <c r="N681" s="2">
        <v>1.3</v>
      </c>
      <c r="O681" s="2">
        <f>tbl_data[[#This Row],[fee]]*1000000</f>
        <v>1300000</v>
      </c>
      <c r="P681" t="b">
        <v>0</v>
      </c>
    </row>
    <row r="682" spans="1:16" x14ac:dyDescent="0.25">
      <c r="A682" t="s">
        <v>633</v>
      </c>
      <c r="B682" t="s">
        <v>26</v>
      </c>
      <c r="C682">
        <v>31</v>
      </c>
      <c r="D682" s="1">
        <v>6</v>
      </c>
      <c r="E682" s="1">
        <f>tbl_data[[#This Row],[market_value]]*1000000</f>
        <v>6000000</v>
      </c>
      <c r="F682" t="str">
        <f>VLOOKUP(tbl_data[[#This Row],[country_from]],tbl_country_from[],2,FALSE)</f>
        <v>Europe</v>
      </c>
      <c r="G682" t="s">
        <v>32</v>
      </c>
      <c r="H682" t="s">
        <v>33</v>
      </c>
      <c r="I682" t="s">
        <v>2486</v>
      </c>
      <c r="J682" t="str">
        <f>VLOOKUP(tbl_data[[#This Row],[country_to]],tbl_country_to[],2,FALSE)</f>
        <v>Europe</v>
      </c>
      <c r="K682" t="s">
        <v>187</v>
      </c>
      <c r="L682" t="s">
        <v>2468</v>
      </c>
      <c r="M682" t="s">
        <v>239</v>
      </c>
      <c r="N682" s="2">
        <v>1.25</v>
      </c>
      <c r="O682" s="2">
        <f>tbl_data[[#This Row],[fee]]*1000000</f>
        <v>1250000</v>
      </c>
      <c r="P682" t="b">
        <v>0</v>
      </c>
    </row>
    <row r="683" spans="1:16" x14ac:dyDescent="0.25">
      <c r="A683" t="s">
        <v>2544</v>
      </c>
      <c r="B683" t="s">
        <v>26</v>
      </c>
      <c r="C683">
        <v>23</v>
      </c>
      <c r="D683" s="1">
        <v>2</v>
      </c>
      <c r="E683" s="1">
        <f>tbl_data[[#This Row],[market_value]]*1000000</f>
        <v>2000000</v>
      </c>
      <c r="F683" t="str">
        <f>VLOOKUP(tbl_data[[#This Row],[country_from]],tbl_country_from[],2,FALSE)</f>
        <v>Europe</v>
      </c>
      <c r="G683" t="s">
        <v>99</v>
      </c>
      <c r="H683" t="s">
        <v>15</v>
      </c>
      <c r="I683" t="s">
        <v>1497</v>
      </c>
      <c r="J683" t="str">
        <f>VLOOKUP(tbl_data[[#This Row],[country_to]],tbl_country_to[],2,FALSE)</f>
        <v>Europe</v>
      </c>
      <c r="K683" t="s">
        <v>14</v>
      </c>
      <c r="L683" t="s">
        <v>480</v>
      </c>
      <c r="M683" t="s">
        <v>481</v>
      </c>
      <c r="N683" s="2">
        <v>1.25</v>
      </c>
      <c r="O683" s="2">
        <f>tbl_data[[#This Row],[fee]]*1000000</f>
        <v>1250000</v>
      </c>
      <c r="P683" t="b">
        <v>0</v>
      </c>
    </row>
    <row r="684" spans="1:16" x14ac:dyDescent="0.25">
      <c r="A684" t="s">
        <v>2039</v>
      </c>
      <c r="B684" t="s">
        <v>218</v>
      </c>
      <c r="C684">
        <v>29</v>
      </c>
      <c r="D684" s="1">
        <v>1.4</v>
      </c>
      <c r="E684" s="1">
        <f>tbl_data[[#This Row],[market_value]]*1000000</f>
        <v>1400000</v>
      </c>
      <c r="F684" t="str">
        <f>VLOOKUP(tbl_data[[#This Row],[country_from]],tbl_country_from[],2,FALSE)</f>
        <v>Europe</v>
      </c>
      <c r="G684" t="s">
        <v>44</v>
      </c>
      <c r="H684" t="s">
        <v>232</v>
      </c>
      <c r="I684" t="s">
        <v>1850</v>
      </c>
      <c r="J684" t="str">
        <f>VLOOKUP(tbl_data[[#This Row],[country_to]],tbl_country_to[],2,FALSE)</f>
        <v>Europe</v>
      </c>
      <c r="K684" t="s">
        <v>44</v>
      </c>
      <c r="L684" t="s">
        <v>232</v>
      </c>
      <c r="M684" t="s">
        <v>648</v>
      </c>
      <c r="N684" s="2">
        <v>1.25</v>
      </c>
      <c r="O684" s="2">
        <f>tbl_data[[#This Row],[fee]]*1000000</f>
        <v>1250000</v>
      </c>
      <c r="P684" t="b">
        <v>0</v>
      </c>
    </row>
    <row r="685" spans="1:16" x14ac:dyDescent="0.25">
      <c r="A685" t="s">
        <v>2065</v>
      </c>
      <c r="B685" t="s">
        <v>2825</v>
      </c>
      <c r="C685">
        <v>23</v>
      </c>
      <c r="D685" s="1">
        <v>1.3</v>
      </c>
      <c r="E685" s="1">
        <f>tbl_data[[#This Row],[market_value]]*1000000</f>
        <v>1300000</v>
      </c>
      <c r="F685" t="str">
        <f>VLOOKUP(tbl_data[[#This Row],[country_from]],tbl_country_from[],2,FALSE)</f>
        <v>Europe</v>
      </c>
      <c r="G685" t="s">
        <v>441</v>
      </c>
      <c r="H685" t="s">
        <v>442</v>
      </c>
      <c r="I685" t="s">
        <v>730</v>
      </c>
      <c r="J685" t="str">
        <f>VLOOKUP(tbl_data[[#This Row],[country_to]],tbl_country_to[],2,FALSE)</f>
        <v>Europe</v>
      </c>
      <c r="K685" t="s">
        <v>441</v>
      </c>
      <c r="L685" t="s">
        <v>442</v>
      </c>
      <c r="M685" t="s">
        <v>1872</v>
      </c>
      <c r="N685" s="2">
        <v>1.25</v>
      </c>
      <c r="O685" s="2">
        <f>tbl_data[[#This Row],[fee]]*1000000</f>
        <v>1250000</v>
      </c>
      <c r="P685" t="b">
        <v>0</v>
      </c>
    </row>
    <row r="686" spans="1:16" x14ac:dyDescent="0.25">
      <c r="A686" t="s">
        <v>2105</v>
      </c>
      <c r="B686" t="s">
        <v>13</v>
      </c>
      <c r="C686">
        <v>17</v>
      </c>
      <c r="D686" s="1">
        <v>0</v>
      </c>
      <c r="E686" s="1">
        <f>tbl_data[[#This Row],[market_value]]*1000000</f>
        <v>0</v>
      </c>
      <c r="F686" t="str">
        <f>VLOOKUP(tbl_data[[#This Row],[country_from]],tbl_country_from[],2,FALSE)</f>
        <v>Europe</v>
      </c>
      <c r="G686" t="s">
        <v>14</v>
      </c>
      <c r="H686" t="s">
        <v>2106</v>
      </c>
      <c r="I686" t="s">
        <v>2107</v>
      </c>
      <c r="J686" t="str">
        <f>VLOOKUP(tbl_data[[#This Row],[country_to]],tbl_country_to[],2,FALSE)</f>
        <v>Europe</v>
      </c>
      <c r="K686" t="s">
        <v>14</v>
      </c>
      <c r="L686" t="s">
        <v>15</v>
      </c>
      <c r="M686" t="s">
        <v>128</v>
      </c>
      <c r="N686" s="2">
        <v>1.25</v>
      </c>
      <c r="O686" s="2">
        <f>tbl_data[[#This Row],[fee]]*1000000</f>
        <v>1250000</v>
      </c>
      <c r="P686" t="b">
        <v>0</v>
      </c>
    </row>
    <row r="687" spans="1:16" x14ac:dyDescent="0.25">
      <c r="A687" t="s">
        <v>2108</v>
      </c>
      <c r="B687" t="s">
        <v>2825</v>
      </c>
      <c r="C687">
        <v>22</v>
      </c>
      <c r="D687" s="1">
        <v>0.45</v>
      </c>
      <c r="E687" s="1">
        <f>tbl_data[[#This Row],[market_value]]*1000000</f>
        <v>450000</v>
      </c>
      <c r="F687" t="str">
        <f>VLOOKUP(tbl_data[[#This Row],[country_from]],tbl_country_from[],2,FALSE)</f>
        <v>South America</v>
      </c>
      <c r="G687" t="s">
        <v>266</v>
      </c>
      <c r="H687" t="s">
        <v>232</v>
      </c>
      <c r="I687" t="s">
        <v>2454</v>
      </c>
      <c r="J687" t="str">
        <f>VLOOKUP(tbl_data[[#This Row],[country_to]],tbl_country_to[],2,FALSE)</f>
        <v>Europe</v>
      </c>
      <c r="K687" t="s">
        <v>35</v>
      </c>
      <c r="L687" t="s">
        <v>36</v>
      </c>
      <c r="M687" t="s">
        <v>726</v>
      </c>
      <c r="N687" s="2">
        <v>1.25</v>
      </c>
      <c r="O687" s="2">
        <f>tbl_data[[#This Row],[fee]]*1000000</f>
        <v>1250000</v>
      </c>
      <c r="P687" t="b">
        <v>0</v>
      </c>
    </row>
    <row r="688" spans="1:16" x14ac:dyDescent="0.25">
      <c r="A688" t="s">
        <v>1129</v>
      </c>
      <c r="B688" t="s">
        <v>2826</v>
      </c>
      <c r="C688">
        <v>26</v>
      </c>
      <c r="D688" s="1">
        <v>3</v>
      </c>
      <c r="E688" s="1">
        <f>tbl_data[[#This Row],[market_value]]*1000000</f>
        <v>3000000</v>
      </c>
      <c r="F688" t="str">
        <f>VLOOKUP(tbl_data[[#This Row],[country_from]],tbl_country_from[],2,FALSE)</f>
        <v>Europe</v>
      </c>
      <c r="G688" t="s">
        <v>441</v>
      </c>
      <c r="H688" t="s">
        <v>442</v>
      </c>
      <c r="I688" t="s">
        <v>443</v>
      </c>
      <c r="J688" t="str">
        <f>VLOOKUP(tbl_data[[#This Row],[country_to]],tbl_country_to[],2,FALSE)</f>
        <v>Europe</v>
      </c>
      <c r="K688" t="s">
        <v>44</v>
      </c>
      <c r="L688" t="s">
        <v>45</v>
      </c>
      <c r="M688" t="s">
        <v>319</v>
      </c>
      <c r="N688" s="2">
        <v>1.2</v>
      </c>
      <c r="O688" s="2">
        <f>tbl_data[[#This Row],[fee]]*1000000</f>
        <v>1200000</v>
      </c>
      <c r="P688" t="b">
        <v>0</v>
      </c>
    </row>
    <row r="689" spans="1:16" x14ac:dyDescent="0.25">
      <c r="A689" t="s">
        <v>1130</v>
      </c>
      <c r="B689" t="s">
        <v>2825</v>
      </c>
      <c r="C689">
        <v>22</v>
      </c>
      <c r="D689" s="1">
        <v>3</v>
      </c>
      <c r="E689" s="1">
        <f>tbl_data[[#This Row],[market_value]]*1000000</f>
        <v>3000000</v>
      </c>
      <c r="F689" t="str">
        <f>VLOOKUP(tbl_data[[#This Row],[country_from]],tbl_country_from[],2,FALSE)</f>
        <v>Europe</v>
      </c>
      <c r="G689" t="s">
        <v>32</v>
      </c>
      <c r="H689" t="s">
        <v>334</v>
      </c>
      <c r="I689" t="s">
        <v>335</v>
      </c>
      <c r="J689" t="str">
        <f>VLOOKUP(tbl_data[[#This Row],[country_to]],tbl_country_to[],2,FALSE)</f>
        <v>Europe</v>
      </c>
      <c r="K689" t="s">
        <v>32</v>
      </c>
      <c r="L689" t="s">
        <v>33</v>
      </c>
      <c r="M689" t="s">
        <v>558</v>
      </c>
      <c r="N689" s="2">
        <v>1.2</v>
      </c>
      <c r="O689" s="2">
        <f>tbl_data[[#This Row],[fee]]*1000000</f>
        <v>1200000</v>
      </c>
      <c r="P689" t="b">
        <v>0</v>
      </c>
    </row>
    <row r="690" spans="1:16" x14ac:dyDescent="0.25">
      <c r="A690" t="s">
        <v>1131</v>
      </c>
      <c r="B690" t="s">
        <v>2825</v>
      </c>
      <c r="C690">
        <v>20</v>
      </c>
      <c r="D690" s="1">
        <v>3</v>
      </c>
      <c r="E690" s="1">
        <f>tbl_data[[#This Row],[market_value]]*1000000</f>
        <v>3000000</v>
      </c>
      <c r="F690" t="str">
        <f>VLOOKUP(tbl_data[[#This Row],[country_from]],tbl_country_from[],2,FALSE)</f>
        <v>Europe</v>
      </c>
      <c r="G690" t="s">
        <v>14</v>
      </c>
      <c r="H690" t="s">
        <v>15</v>
      </c>
      <c r="I690" t="s">
        <v>103</v>
      </c>
      <c r="J690" t="str">
        <f>VLOOKUP(tbl_data[[#This Row],[country_to]],tbl_country_to[],2,FALSE)</f>
        <v>Europe</v>
      </c>
      <c r="K690" t="s">
        <v>14</v>
      </c>
      <c r="L690" t="s">
        <v>15</v>
      </c>
      <c r="M690" t="s">
        <v>2767</v>
      </c>
      <c r="N690" s="2">
        <v>1.2</v>
      </c>
      <c r="O690" s="2">
        <f>tbl_data[[#This Row],[fee]]*1000000</f>
        <v>1200000</v>
      </c>
      <c r="P690" t="b">
        <v>0</v>
      </c>
    </row>
    <row r="691" spans="1:16" x14ac:dyDescent="0.25">
      <c r="A691" t="s">
        <v>1310</v>
      </c>
      <c r="B691" t="s">
        <v>2825</v>
      </c>
      <c r="C691">
        <v>22</v>
      </c>
      <c r="D691" s="1">
        <v>2.5</v>
      </c>
      <c r="E691" s="1">
        <f>tbl_data[[#This Row],[market_value]]*1000000</f>
        <v>2500000</v>
      </c>
      <c r="F691" t="str">
        <f>VLOOKUP(tbl_data[[#This Row],[country_from]],tbl_country_from[],2,FALSE)</f>
        <v>Europe</v>
      </c>
      <c r="G691" t="s">
        <v>35</v>
      </c>
      <c r="H691" t="s">
        <v>1311</v>
      </c>
      <c r="I691" t="s">
        <v>1312</v>
      </c>
      <c r="J691" t="str">
        <f>VLOOKUP(tbl_data[[#This Row],[country_to]],tbl_country_to[],2,FALSE)</f>
        <v>Europe</v>
      </c>
      <c r="K691" t="s">
        <v>374</v>
      </c>
      <c r="L691" t="s">
        <v>375</v>
      </c>
      <c r="M691" t="s">
        <v>376</v>
      </c>
      <c r="N691" s="2">
        <v>1.2</v>
      </c>
      <c r="O691" s="2">
        <f>tbl_data[[#This Row],[fee]]*1000000</f>
        <v>1200000</v>
      </c>
      <c r="P691" t="b">
        <v>0</v>
      </c>
    </row>
    <row r="692" spans="1:16" x14ac:dyDescent="0.25">
      <c r="A692" t="s">
        <v>1498</v>
      </c>
      <c r="B692" t="s">
        <v>2825</v>
      </c>
      <c r="C692">
        <v>22</v>
      </c>
      <c r="D692" s="1">
        <v>2</v>
      </c>
      <c r="E692" s="1">
        <f>tbl_data[[#This Row],[market_value]]*1000000</f>
        <v>2000000</v>
      </c>
      <c r="F692" t="str">
        <f>VLOOKUP(tbl_data[[#This Row],[country_from]],tbl_country_from[],2,FALSE)</f>
        <v>Europe</v>
      </c>
      <c r="G692" t="s">
        <v>187</v>
      </c>
      <c r="H692" t="s">
        <v>2468</v>
      </c>
      <c r="I692" t="s">
        <v>919</v>
      </c>
      <c r="J692" t="str">
        <f>VLOOKUP(tbl_data[[#This Row],[country_to]],tbl_country_to[],2,FALSE)</f>
        <v>Europe</v>
      </c>
      <c r="K692" t="s">
        <v>187</v>
      </c>
      <c r="L692" t="s">
        <v>2468</v>
      </c>
      <c r="M692" t="s">
        <v>239</v>
      </c>
      <c r="N692" s="2">
        <v>1.2</v>
      </c>
      <c r="O692" s="2">
        <f>tbl_data[[#This Row],[fee]]*1000000</f>
        <v>1200000</v>
      </c>
      <c r="P692" t="b">
        <v>0</v>
      </c>
    </row>
    <row r="693" spans="1:16" x14ac:dyDescent="0.25">
      <c r="A693" t="s">
        <v>1499</v>
      </c>
      <c r="B693" t="s">
        <v>13</v>
      </c>
      <c r="C693">
        <v>18</v>
      </c>
      <c r="D693" s="1">
        <v>2</v>
      </c>
      <c r="E693" s="1">
        <f>tbl_data[[#This Row],[market_value]]*1000000</f>
        <v>2000000</v>
      </c>
      <c r="F693" t="str">
        <f>VLOOKUP(tbl_data[[#This Row],[country_from]],tbl_country_from[],2,FALSE)</f>
        <v>Europe</v>
      </c>
      <c r="G693" t="s">
        <v>614</v>
      </c>
      <c r="H693" t="s">
        <v>615</v>
      </c>
      <c r="I693" t="s">
        <v>2779</v>
      </c>
      <c r="J693" t="str">
        <f>VLOOKUP(tbl_data[[#This Row],[country_to]],tbl_country_to[],2,FALSE)</f>
        <v>Europe</v>
      </c>
      <c r="K693" t="s">
        <v>14</v>
      </c>
      <c r="L693" t="s">
        <v>480</v>
      </c>
      <c r="M693" t="s">
        <v>1500</v>
      </c>
      <c r="N693" s="2">
        <v>1.2</v>
      </c>
      <c r="O693" s="2">
        <f>tbl_data[[#This Row],[fee]]*1000000</f>
        <v>1200000</v>
      </c>
      <c r="P693" t="b">
        <v>0</v>
      </c>
    </row>
    <row r="694" spans="1:16" x14ac:dyDescent="0.25">
      <c r="A694" t="s">
        <v>1501</v>
      </c>
      <c r="B694" t="s">
        <v>2825</v>
      </c>
      <c r="C694">
        <v>22</v>
      </c>
      <c r="D694" s="1">
        <v>2</v>
      </c>
      <c r="E694" s="1">
        <f>tbl_data[[#This Row],[market_value]]*1000000</f>
        <v>2000000</v>
      </c>
      <c r="F694" t="str">
        <f>VLOOKUP(tbl_data[[#This Row],[country_from]],tbl_country_from[],2,FALSE)</f>
        <v>Europe</v>
      </c>
      <c r="G694" t="s">
        <v>374</v>
      </c>
      <c r="H694" t="s">
        <v>375</v>
      </c>
      <c r="I694" t="s">
        <v>2605</v>
      </c>
      <c r="J694" t="str">
        <f>VLOOKUP(tbl_data[[#This Row],[country_to]],tbl_country_to[],2,FALSE)</f>
        <v>Europe</v>
      </c>
      <c r="K694" t="s">
        <v>44</v>
      </c>
      <c r="L694" t="s">
        <v>232</v>
      </c>
      <c r="M694" t="s">
        <v>824</v>
      </c>
      <c r="N694" s="2">
        <v>1.2</v>
      </c>
      <c r="O694" s="2">
        <f>tbl_data[[#This Row],[fee]]*1000000</f>
        <v>1200000</v>
      </c>
      <c r="P694" t="b">
        <v>0</v>
      </c>
    </row>
    <row r="695" spans="1:16" x14ac:dyDescent="0.25">
      <c r="A695" t="s">
        <v>2550</v>
      </c>
      <c r="B695" t="s">
        <v>2825</v>
      </c>
      <c r="C695">
        <v>29</v>
      </c>
      <c r="D695" s="1">
        <v>1.8</v>
      </c>
      <c r="E695" s="1">
        <f>tbl_data[[#This Row],[market_value]]*1000000</f>
        <v>1800000</v>
      </c>
      <c r="F695" t="str">
        <f>VLOOKUP(tbl_data[[#This Row],[country_from]],tbl_country_from[],2,FALSE)</f>
        <v>Europe</v>
      </c>
      <c r="G695" t="s">
        <v>44</v>
      </c>
      <c r="H695" t="s">
        <v>45</v>
      </c>
      <c r="I695" t="s">
        <v>199</v>
      </c>
      <c r="J695" t="str">
        <f>VLOOKUP(tbl_data[[#This Row],[country_to]],tbl_country_to[],2,FALSE)</f>
        <v>Europe</v>
      </c>
      <c r="K695" t="s">
        <v>44</v>
      </c>
      <c r="L695" t="s">
        <v>232</v>
      </c>
      <c r="M695" t="s">
        <v>1242</v>
      </c>
      <c r="N695" s="2">
        <v>1.2</v>
      </c>
      <c r="O695" s="2">
        <f>tbl_data[[#This Row],[fee]]*1000000</f>
        <v>1200000</v>
      </c>
      <c r="P695" t="b">
        <v>0</v>
      </c>
    </row>
    <row r="696" spans="1:16" x14ac:dyDescent="0.25">
      <c r="A696" t="s">
        <v>1659</v>
      </c>
      <c r="B696" t="s">
        <v>13</v>
      </c>
      <c r="C696">
        <v>24</v>
      </c>
      <c r="D696" s="1">
        <v>1.8</v>
      </c>
      <c r="E696" s="1">
        <f>tbl_data[[#This Row],[market_value]]*1000000</f>
        <v>1800000</v>
      </c>
      <c r="F696" t="str">
        <f>VLOOKUP(tbl_data[[#This Row],[country_from]],tbl_country_from[],2,FALSE)</f>
        <v>Europe</v>
      </c>
      <c r="G696" t="s">
        <v>307</v>
      </c>
      <c r="H696" t="s">
        <v>178</v>
      </c>
      <c r="I696" t="s">
        <v>1000</v>
      </c>
      <c r="J696" t="str">
        <f>VLOOKUP(tbl_data[[#This Row],[country_to]],tbl_country_to[],2,FALSE)</f>
        <v>Europe</v>
      </c>
      <c r="K696" t="s">
        <v>307</v>
      </c>
      <c r="L696" t="s">
        <v>178</v>
      </c>
      <c r="M696" t="s">
        <v>807</v>
      </c>
      <c r="N696" s="2">
        <v>1.2</v>
      </c>
      <c r="O696" s="2">
        <f>tbl_data[[#This Row],[fee]]*1000000</f>
        <v>1200000</v>
      </c>
      <c r="P696" t="b">
        <v>0</v>
      </c>
    </row>
    <row r="697" spans="1:16" x14ac:dyDescent="0.25">
      <c r="A697" t="s">
        <v>2607</v>
      </c>
      <c r="B697" t="s">
        <v>2826</v>
      </c>
      <c r="C697">
        <v>22</v>
      </c>
      <c r="D697" s="1">
        <v>1.8</v>
      </c>
      <c r="E697" s="1">
        <f>tbl_data[[#This Row],[market_value]]*1000000</f>
        <v>1800000</v>
      </c>
      <c r="F697" t="str">
        <f>VLOOKUP(tbl_data[[#This Row],[country_from]],tbl_country_from[],2,FALSE)</f>
        <v>North America</v>
      </c>
      <c r="G697" t="s">
        <v>299</v>
      </c>
      <c r="H697" t="s">
        <v>141</v>
      </c>
      <c r="I697" t="s">
        <v>1660</v>
      </c>
      <c r="J697" t="str">
        <f>VLOOKUP(tbl_data[[#This Row],[country_to]],tbl_country_to[],2,FALSE)</f>
        <v>Europe</v>
      </c>
      <c r="K697" t="s">
        <v>21</v>
      </c>
      <c r="L697" t="s">
        <v>22</v>
      </c>
      <c r="M697" t="s">
        <v>132</v>
      </c>
      <c r="N697" s="2">
        <v>1.2</v>
      </c>
      <c r="O697" s="2">
        <f>tbl_data[[#This Row],[fee]]*1000000</f>
        <v>1200000</v>
      </c>
      <c r="P697" t="b">
        <v>0</v>
      </c>
    </row>
    <row r="698" spans="1:16" x14ac:dyDescent="0.25">
      <c r="A698" t="s">
        <v>1758</v>
      </c>
      <c r="B698" t="s">
        <v>13</v>
      </c>
      <c r="C698">
        <v>29</v>
      </c>
      <c r="D698" s="1">
        <v>1.7</v>
      </c>
      <c r="E698" s="1">
        <f>tbl_data[[#This Row],[market_value]]*1000000</f>
        <v>1700000</v>
      </c>
      <c r="F698" t="str">
        <f>VLOOKUP(tbl_data[[#This Row],[country_from]],tbl_country_from[],2,FALSE)</f>
        <v>Europe</v>
      </c>
      <c r="G698" t="s">
        <v>44</v>
      </c>
      <c r="H698" t="s">
        <v>232</v>
      </c>
      <c r="I698" t="s">
        <v>648</v>
      </c>
      <c r="J698" t="str">
        <f>VLOOKUP(tbl_data[[#This Row],[country_to]],tbl_country_to[],2,FALSE)</f>
        <v>Europe</v>
      </c>
      <c r="K698" t="s">
        <v>44</v>
      </c>
      <c r="L698" t="s">
        <v>232</v>
      </c>
      <c r="M698" t="s">
        <v>824</v>
      </c>
      <c r="N698" s="2">
        <v>1.2</v>
      </c>
      <c r="O698" s="2">
        <f>tbl_data[[#This Row],[fee]]*1000000</f>
        <v>1200000</v>
      </c>
      <c r="P698" t="b">
        <v>0</v>
      </c>
    </row>
    <row r="699" spans="1:16" x14ac:dyDescent="0.25">
      <c r="A699" t="s">
        <v>1837</v>
      </c>
      <c r="B699" t="s">
        <v>2825</v>
      </c>
      <c r="C699">
        <v>26</v>
      </c>
      <c r="D699" s="1">
        <v>1.5</v>
      </c>
      <c r="E699" s="1">
        <f>tbl_data[[#This Row],[market_value]]*1000000</f>
        <v>1500000</v>
      </c>
      <c r="F699" t="str">
        <f>VLOOKUP(tbl_data[[#This Row],[country_from]],tbl_country_from[],2,FALSE)</f>
        <v>Europe</v>
      </c>
      <c r="G699" t="s">
        <v>177</v>
      </c>
      <c r="H699" t="s">
        <v>178</v>
      </c>
      <c r="I699" t="s">
        <v>1838</v>
      </c>
      <c r="J699" t="str">
        <f>VLOOKUP(tbl_data[[#This Row],[country_to]],tbl_country_to[],2,FALSE)</f>
        <v>Europe</v>
      </c>
      <c r="K699" t="s">
        <v>177</v>
      </c>
      <c r="L699" t="s">
        <v>178</v>
      </c>
      <c r="M699" t="s">
        <v>839</v>
      </c>
      <c r="N699" s="2">
        <v>1.2</v>
      </c>
      <c r="O699" s="2">
        <f>tbl_data[[#This Row],[fee]]*1000000</f>
        <v>1200000</v>
      </c>
      <c r="P699" t="b">
        <v>0</v>
      </c>
    </row>
    <row r="700" spans="1:16" x14ac:dyDescent="0.25">
      <c r="A700" t="s">
        <v>2784</v>
      </c>
      <c r="B700" t="s">
        <v>2824</v>
      </c>
      <c r="C700">
        <v>20</v>
      </c>
      <c r="D700" s="1">
        <v>1.3</v>
      </c>
      <c r="E700" s="1">
        <f>tbl_data[[#This Row],[market_value]]*1000000</f>
        <v>1300000</v>
      </c>
      <c r="F700" t="str">
        <f>VLOOKUP(tbl_data[[#This Row],[country_from]],tbl_country_from[],2,FALSE)</f>
        <v>Europe</v>
      </c>
      <c r="G700" t="s">
        <v>14</v>
      </c>
      <c r="H700" t="s">
        <v>1154</v>
      </c>
      <c r="I700" t="s">
        <v>2066</v>
      </c>
      <c r="J700" t="str">
        <f>VLOOKUP(tbl_data[[#This Row],[country_to]],tbl_country_to[],2,FALSE)</f>
        <v>Europe</v>
      </c>
      <c r="K700" t="s">
        <v>14</v>
      </c>
      <c r="L700" t="s">
        <v>480</v>
      </c>
      <c r="M700" t="s">
        <v>731</v>
      </c>
      <c r="N700" s="2">
        <v>1.2</v>
      </c>
      <c r="O700" s="2">
        <f>tbl_data[[#This Row],[fee]]*1000000</f>
        <v>1200000</v>
      </c>
      <c r="P700" t="b">
        <v>0</v>
      </c>
    </row>
    <row r="701" spans="1:16" x14ac:dyDescent="0.25">
      <c r="A701" t="s">
        <v>2114</v>
      </c>
      <c r="B701" t="s">
        <v>2825</v>
      </c>
      <c r="C701">
        <v>16</v>
      </c>
      <c r="D701" s="1">
        <v>0</v>
      </c>
      <c r="E701" s="1">
        <f>tbl_data[[#This Row],[market_value]]*1000000</f>
        <v>0</v>
      </c>
      <c r="F701" t="str">
        <f>VLOOKUP(tbl_data[[#This Row],[country_from]],tbl_country_from[],2,FALSE)</f>
        <v>Europe</v>
      </c>
      <c r="G701" t="s">
        <v>387</v>
      </c>
      <c r="H701" t="s">
        <v>526</v>
      </c>
      <c r="I701" t="s">
        <v>2115</v>
      </c>
      <c r="J701" t="str">
        <f>VLOOKUP(tbl_data[[#This Row],[country_to]],tbl_country_to[],2,FALSE)</f>
        <v>Europe</v>
      </c>
      <c r="K701" t="s">
        <v>14</v>
      </c>
      <c r="L701" t="s">
        <v>2482</v>
      </c>
      <c r="M701" t="s">
        <v>2116</v>
      </c>
      <c r="N701" s="2">
        <v>1.2</v>
      </c>
      <c r="O701" s="2">
        <f>tbl_data[[#This Row],[fee]]*1000000</f>
        <v>1200000</v>
      </c>
      <c r="P701" t="b">
        <v>0</v>
      </c>
    </row>
    <row r="702" spans="1:16" x14ac:dyDescent="0.25">
      <c r="A702" t="s">
        <v>2117</v>
      </c>
      <c r="B702" t="s">
        <v>2825</v>
      </c>
      <c r="C702">
        <v>19</v>
      </c>
      <c r="D702" s="1">
        <v>0.9</v>
      </c>
      <c r="E702" s="1">
        <f>tbl_data[[#This Row],[market_value]]*1000000</f>
        <v>900000</v>
      </c>
      <c r="F702" t="str">
        <f>VLOOKUP(tbl_data[[#This Row],[country_from]],tbl_country_from[],2,FALSE)</f>
        <v>Europe</v>
      </c>
      <c r="G702" t="s">
        <v>181</v>
      </c>
      <c r="H702" t="s">
        <v>182</v>
      </c>
      <c r="I702" t="s">
        <v>2118</v>
      </c>
      <c r="J702" t="str">
        <f>VLOOKUP(tbl_data[[#This Row],[country_to]],tbl_country_to[],2,FALSE)</f>
        <v>Europe</v>
      </c>
      <c r="K702" t="s">
        <v>181</v>
      </c>
      <c r="L702" t="s">
        <v>182</v>
      </c>
      <c r="M702" t="s">
        <v>183</v>
      </c>
      <c r="N702" s="2">
        <v>1.2</v>
      </c>
      <c r="O702" s="2">
        <f>tbl_data[[#This Row],[fee]]*1000000</f>
        <v>1200000</v>
      </c>
      <c r="P702" t="b">
        <v>0</v>
      </c>
    </row>
    <row r="703" spans="1:16" x14ac:dyDescent="0.25">
      <c r="A703" t="s">
        <v>2119</v>
      </c>
      <c r="B703" t="s">
        <v>26</v>
      </c>
      <c r="C703">
        <v>24</v>
      </c>
      <c r="D703" s="1">
        <v>0.8</v>
      </c>
      <c r="E703" s="1">
        <f>tbl_data[[#This Row],[market_value]]*1000000</f>
        <v>800000</v>
      </c>
      <c r="F703" t="str">
        <f>VLOOKUP(tbl_data[[#This Row],[country_from]],tbl_country_from[],2,FALSE)</f>
        <v>Europe</v>
      </c>
      <c r="G703" t="s">
        <v>181</v>
      </c>
      <c r="H703" t="s">
        <v>2120</v>
      </c>
      <c r="I703" t="s">
        <v>2121</v>
      </c>
      <c r="J703" t="str">
        <f>VLOOKUP(tbl_data[[#This Row],[country_to]],tbl_country_to[],2,FALSE)</f>
        <v>Europe</v>
      </c>
      <c r="K703" t="s">
        <v>181</v>
      </c>
      <c r="L703" t="s">
        <v>182</v>
      </c>
      <c r="M703" t="s">
        <v>470</v>
      </c>
      <c r="N703" s="2">
        <v>1.2</v>
      </c>
      <c r="O703" s="2">
        <f>tbl_data[[#This Row],[fee]]*1000000</f>
        <v>1200000</v>
      </c>
      <c r="P703" t="b">
        <v>0</v>
      </c>
    </row>
    <row r="704" spans="1:16" x14ac:dyDescent="0.25">
      <c r="A704" t="s">
        <v>2122</v>
      </c>
      <c r="B704" t="s">
        <v>2824</v>
      </c>
      <c r="C704">
        <v>20</v>
      </c>
      <c r="D704" s="1">
        <v>0.7</v>
      </c>
      <c r="E704" s="1">
        <f>tbl_data[[#This Row],[market_value]]*1000000</f>
        <v>700000</v>
      </c>
      <c r="F704" t="str">
        <f>VLOOKUP(tbl_data[[#This Row],[country_from]],tbl_country_from[],2,FALSE)</f>
        <v>Europe</v>
      </c>
      <c r="G704" t="s">
        <v>1284</v>
      </c>
      <c r="H704" t="s">
        <v>1285</v>
      </c>
      <c r="I704" t="s">
        <v>2123</v>
      </c>
      <c r="J704" t="str">
        <f>VLOOKUP(tbl_data[[#This Row],[country_to]],tbl_country_to[],2,FALSE)</f>
        <v>Europe</v>
      </c>
      <c r="K704" t="s">
        <v>307</v>
      </c>
      <c r="L704" t="s">
        <v>178</v>
      </c>
      <c r="M704" t="s">
        <v>738</v>
      </c>
      <c r="N704" s="2">
        <v>1.2</v>
      </c>
      <c r="O704" s="2">
        <f>tbl_data[[#This Row],[fee]]*1000000</f>
        <v>1200000</v>
      </c>
      <c r="P704" t="b">
        <v>0</v>
      </c>
    </row>
    <row r="705" spans="1:16" x14ac:dyDescent="0.25">
      <c r="A705" t="s">
        <v>2844</v>
      </c>
      <c r="B705" t="s">
        <v>13</v>
      </c>
      <c r="C705">
        <v>27</v>
      </c>
      <c r="D705" s="1">
        <v>0.9</v>
      </c>
      <c r="E705" s="1">
        <f>tbl_data[[#This Row],[market_value]]*1000000</f>
        <v>900000</v>
      </c>
      <c r="F705" t="str">
        <f>VLOOKUP(tbl_data[[#This Row],[country_from]],tbl_country_from[],2,FALSE)</f>
        <v>Europe</v>
      </c>
      <c r="G705" t="s">
        <v>1119</v>
      </c>
      <c r="H705" t="s">
        <v>1120</v>
      </c>
      <c r="I705" t="s">
        <v>2124</v>
      </c>
      <c r="J705" t="str">
        <f>VLOOKUP(tbl_data[[#This Row],[country_to]],tbl_country_to[],2,FALSE)</f>
        <v>Asia</v>
      </c>
      <c r="K705" t="s">
        <v>906</v>
      </c>
      <c r="L705" t="s">
        <v>1192</v>
      </c>
      <c r="M705" t="s">
        <v>2125</v>
      </c>
      <c r="N705" s="2">
        <v>1.2</v>
      </c>
      <c r="O705" s="2">
        <f>tbl_data[[#This Row],[fee]]*1000000</f>
        <v>1200000</v>
      </c>
      <c r="P705" t="b">
        <v>0</v>
      </c>
    </row>
    <row r="706" spans="1:16" x14ac:dyDescent="0.25">
      <c r="A706" t="s">
        <v>2126</v>
      </c>
      <c r="B706" t="s">
        <v>2826</v>
      </c>
      <c r="C706">
        <v>22</v>
      </c>
      <c r="D706" s="1">
        <v>0.9</v>
      </c>
      <c r="E706" s="1">
        <f>tbl_data[[#This Row],[market_value]]*1000000</f>
        <v>900000</v>
      </c>
      <c r="F706" t="str">
        <f>VLOOKUP(tbl_data[[#This Row],[country_from]],tbl_country_from[],2,FALSE)</f>
        <v>Europe</v>
      </c>
      <c r="G706" t="s">
        <v>815</v>
      </c>
      <c r="H706" t="s">
        <v>816</v>
      </c>
      <c r="I706" t="s">
        <v>1475</v>
      </c>
      <c r="J706" t="str">
        <f>VLOOKUP(tbl_data[[#This Row],[country_to]],tbl_country_to[],2,FALSE)</f>
        <v>Europe</v>
      </c>
      <c r="K706" t="s">
        <v>387</v>
      </c>
      <c r="L706" t="s">
        <v>388</v>
      </c>
      <c r="M706" t="s">
        <v>2766</v>
      </c>
      <c r="N706" s="2">
        <v>1.2</v>
      </c>
      <c r="O706" s="2">
        <f>tbl_data[[#This Row],[fee]]*1000000</f>
        <v>1200000</v>
      </c>
      <c r="P706" t="b">
        <v>0</v>
      </c>
    </row>
    <row r="707" spans="1:16" x14ac:dyDescent="0.25">
      <c r="A707" t="s">
        <v>2127</v>
      </c>
      <c r="B707" t="s">
        <v>13</v>
      </c>
      <c r="C707">
        <v>25</v>
      </c>
      <c r="D707" s="1">
        <v>1</v>
      </c>
      <c r="E707" s="1">
        <f>tbl_data[[#This Row],[market_value]]*1000000</f>
        <v>1000000</v>
      </c>
      <c r="F707" t="str">
        <f>VLOOKUP(tbl_data[[#This Row],[country_from]],tbl_country_from[],2,FALSE)</f>
        <v>Europe</v>
      </c>
      <c r="G707" t="s">
        <v>44</v>
      </c>
      <c r="H707" t="s">
        <v>232</v>
      </c>
      <c r="I707" t="s">
        <v>1047</v>
      </c>
      <c r="J707" t="str">
        <f>VLOOKUP(tbl_data[[#This Row],[country_to]],tbl_country_to[],2,FALSE)</f>
        <v>Europe</v>
      </c>
      <c r="K707" t="s">
        <v>44</v>
      </c>
      <c r="L707" t="s">
        <v>232</v>
      </c>
      <c r="M707" t="s">
        <v>648</v>
      </c>
      <c r="N707" s="2">
        <v>1.2</v>
      </c>
      <c r="O707" s="2">
        <f>tbl_data[[#This Row],[fee]]*1000000</f>
        <v>1200000</v>
      </c>
      <c r="P707" t="b">
        <v>0</v>
      </c>
    </row>
    <row r="708" spans="1:16" x14ac:dyDescent="0.25">
      <c r="A708" t="s">
        <v>2128</v>
      </c>
      <c r="B708" t="s">
        <v>2825</v>
      </c>
      <c r="C708">
        <v>24</v>
      </c>
      <c r="D708" s="1">
        <v>1</v>
      </c>
      <c r="E708" s="1">
        <f>tbl_data[[#This Row],[market_value]]*1000000</f>
        <v>1000000</v>
      </c>
      <c r="F708" t="str">
        <f>VLOOKUP(tbl_data[[#This Row],[country_from]],tbl_country_from[],2,FALSE)</f>
        <v>South America</v>
      </c>
      <c r="G708" t="s">
        <v>266</v>
      </c>
      <c r="H708" t="s">
        <v>45</v>
      </c>
      <c r="I708" t="s">
        <v>267</v>
      </c>
      <c r="J708" t="str">
        <f>VLOOKUP(tbl_data[[#This Row],[country_to]],tbl_country_to[],2,FALSE)</f>
        <v>South America</v>
      </c>
      <c r="K708" t="s">
        <v>266</v>
      </c>
      <c r="L708" t="s">
        <v>45</v>
      </c>
      <c r="M708" t="s">
        <v>1057</v>
      </c>
      <c r="N708" s="2">
        <v>1.2</v>
      </c>
      <c r="O708" s="2">
        <f>tbl_data[[#This Row],[fee]]*1000000</f>
        <v>1200000</v>
      </c>
      <c r="P708" t="b">
        <v>0</v>
      </c>
    </row>
    <row r="709" spans="1:16" x14ac:dyDescent="0.25">
      <c r="A709" t="s">
        <v>2129</v>
      </c>
      <c r="B709" t="s">
        <v>2826</v>
      </c>
      <c r="C709">
        <v>22</v>
      </c>
      <c r="D709" s="1">
        <v>0.8</v>
      </c>
      <c r="E709" s="1">
        <f>tbl_data[[#This Row],[market_value]]*1000000</f>
        <v>800000</v>
      </c>
      <c r="F709" t="str">
        <f>VLOOKUP(tbl_data[[#This Row],[country_from]],tbl_country_from[],2,FALSE)</f>
        <v>Europe</v>
      </c>
      <c r="G709" t="s">
        <v>17</v>
      </c>
      <c r="H709" t="s">
        <v>18</v>
      </c>
      <c r="I709" t="s">
        <v>61</v>
      </c>
      <c r="J709" t="str">
        <f>VLOOKUP(tbl_data[[#This Row],[country_to]],tbl_country_to[],2,FALSE)</f>
        <v>Europe</v>
      </c>
      <c r="K709" t="s">
        <v>17</v>
      </c>
      <c r="L709" t="s">
        <v>766</v>
      </c>
      <c r="M709" t="s">
        <v>2130</v>
      </c>
      <c r="N709" s="2">
        <v>1.2</v>
      </c>
      <c r="O709" s="2">
        <f>tbl_data[[#This Row],[fee]]*1000000</f>
        <v>1200000</v>
      </c>
      <c r="P709" t="b">
        <v>0</v>
      </c>
    </row>
    <row r="710" spans="1:16" x14ac:dyDescent="0.25">
      <c r="A710" t="s">
        <v>2131</v>
      </c>
      <c r="B710" t="s">
        <v>2826</v>
      </c>
      <c r="C710">
        <v>20</v>
      </c>
      <c r="D710" s="1">
        <v>0.5</v>
      </c>
      <c r="E710" s="1">
        <f>tbl_data[[#This Row],[market_value]]*1000000</f>
        <v>500000</v>
      </c>
      <c r="F710" t="str">
        <f>VLOOKUP(tbl_data[[#This Row],[country_from]],tbl_country_from[],2,FALSE)</f>
        <v>Europe</v>
      </c>
      <c r="G710" t="s">
        <v>815</v>
      </c>
      <c r="H710" t="s">
        <v>816</v>
      </c>
      <c r="I710" t="s">
        <v>1819</v>
      </c>
      <c r="J710" t="str">
        <f>VLOOKUP(tbl_data[[#This Row],[country_to]],tbl_country_to[],2,FALSE)</f>
        <v>Europe</v>
      </c>
      <c r="K710" t="s">
        <v>21</v>
      </c>
      <c r="L710" t="s">
        <v>22</v>
      </c>
      <c r="M710" t="s">
        <v>359</v>
      </c>
      <c r="N710" s="2">
        <v>1.2</v>
      </c>
      <c r="O710" s="2">
        <f>tbl_data[[#This Row],[fee]]*1000000</f>
        <v>1200000</v>
      </c>
      <c r="P710" t="b">
        <v>0</v>
      </c>
    </row>
    <row r="711" spans="1:16" x14ac:dyDescent="0.25">
      <c r="A711" t="s">
        <v>2132</v>
      </c>
      <c r="B711" t="s">
        <v>13</v>
      </c>
      <c r="C711">
        <v>23</v>
      </c>
      <c r="D711" s="1">
        <v>1.2</v>
      </c>
      <c r="E711" s="1">
        <f>tbl_data[[#This Row],[market_value]]*1000000</f>
        <v>1200000</v>
      </c>
      <c r="F711" t="str">
        <f>VLOOKUP(tbl_data[[#This Row],[country_from]],tbl_country_from[],2,FALSE)</f>
        <v>Europe</v>
      </c>
      <c r="G711" t="s">
        <v>187</v>
      </c>
      <c r="H711" t="s">
        <v>1013</v>
      </c>
      <c r="I711" t="s">
        <v>1694</v>
      </c>
      <c r="J711" t="str">
        <f>VLOOKUP(tbl_data[[#This Row],[country_to]],tbl_country_to[],2,FALSE)</f>
        <v>Europe</v>
      </c>
      <c r="K711" t="s">
        <v>187</v>
      </c>
      <c r="L711" t="s">
        <v>2468</v>
      </c>
      <c r="M711" t="s">
        <v>253</v>
      </c>
      <c r="N711" s="2">
        <v>1.2</v>
      </c>
      <c r="O711" s="2">
        <f>tbl_data[[#This Row],[fee]]*1000000</f>
        <v>1200000</v>
      </c>
      <c r="P711" t="b">
        <v>0</v>
      </c>
    </row>
    <row r="712" spans="1:16" x14ac:dyDescent="0.25">
      <c r="A712" t="s">
        <v>2133</v>
      </c>
      <c r="B712" t="s">
        <v>13</v>
      </c>
      <c r="C712">
        <v>17</v>
      </c>
      <c r="D712" s="1">
        <v>0</v>
      </c>
      <c r="E712" s="1">
        <f>tbl_data[[#This Row],[market_value]]*1000000</f>
        <v>0</v>
      </c>
      <c r="F712" t="str">
        <f>VLOOKUP(tbl_data[[#This Row],[country_from]],tbl_country_from[],2,FALSE)</f>
        <v>Europe</v>
      </c>
      <c r="G712" t="s">
        <v>17</v>
      </c>
      <c r="H712" t="s">
        <v>526</v>
      </c>
      <c r="I712" t="s">
        <v>2134</v>
      </c>
      <c r="J712" t="str">
        <f>VLOOKUP(tbl_data[[#This Row],[country_to]],tbl_country_to[],2,FALSE)</f>
        <v>Europe</v>
      </c>
      <c r="K712" t="s">
        <v>17</v>
      </c>
      <c r="L712" t="s">
        <v>2135</v>
      </c>
      <c r="M712" t="s">
        <v>2136</v>
      </c>
      <c r="N712" s="2">
        <v>1.2</v>
      </c>
      <c r="O712" s="2">
        <f>tbl_data[[#This Row],[fee]]*1000000</f>
        <v>1200000</v>
      </c>
      <c r="P712" t="b">
        <v>0</v>
      </c>
    </row>
    <row r="713" spans="1:16" x14ac:dyDescent="0.25">
      <c r="A713" t="s">
        <v>2719</v>
      </c>
      <c r="B713" t="s">
        <v>2824</v>
      </c>
      <c r="C713">
        <v>28</v>
      </c>
      <c r="D713" s="1">
        <v>1.2</v>
      </c>
      <c r="E713" s="1">
        <f>tbl_data[[#This Row],[market_value]]*1000000</f>
        <v>1200000</v>
      </c>
      <c r="F713" t="str">
        <f>VLOOKUP(tbl_data[[#This Row],[country_from]],tbl_country_from[],2,FALSE)</f>
        <v>South America</v>
      </c>
      <c r="G713" t="s">
        <v>799</v>
      </c>
      <c r="H713" t="s">
        <v>800</v>
      </c>
      <c r="I713" t="s">
        <v>1236</v>
      </c>
      <c r="J713" t="str">
        <f>VLOOKUP(tbl_data[[#This Row],[country_to]],tbl_country_to[],2,FALSE)</f>
        <v>South America</v>
      </c>
      <c r="K713" t="s">
        <v>266</v>
      </c>
      <c r="L713" t="s">
        <v>45</v>
      </c>
      <c r="M713" t="s">
        <v>2527</v>
      </c>
      <c r="N713" s="2">
        <v>1.17</v>
      </c>
      <c r="O713" s="2">
        <f>tbl_data[[#This Row],[fee]]*1000000</f>
        <v>1170000</v>
      </c>
      <c r="P713" t="b">
        <v>0</v>
      </c>
    </row>
    <row r="714" spans="1:16" x14ac:dyDescent="0.25">
      <c r="A714" t="s">
        <v>2274</v>
      </c>
      <c r="B714" t="s">
        <v>2826</v>
      </c>
      <c r="C714">
        <v>19</v>
      </c>
      <c r="D714" s="1">
        <v>0.95</v>
      </c>
      <c r="E714" s="1">
        <f>tbl_data[[#This Row],[market_value]]*1000000</f>
        <v>950000</v>
      </c>
      <c r="F714" t="str">
        <f>VLOOKUP(tbl_data[[#This Row],[country_from]],tbl_country_from[],2,FALSE)</f>
        <v>Europe</v>
      </c>
      <c r="G714" t="s">
        <v>187</v>
      </c>
      <c r="H714" t="s">
        <v>1013</v>
      </c>
      <c r="I714" t="s">
        <v>1932</v>
      </c>
      <c r="J714" t="str">
        <f>VLOOKUP(tbl_data[[#This Row],[country_to]],tbl_country_to[],2,FALSE)</f>
        <v>Europe</v>
      </c>
      <c r="K714" t="s">
        <v>187</v>
      </c>
      <c r="L714" t="s">
        <v>2468</v>
      </c>
      <c r="M714" t="s">
        <v>188</v>
      </c>
      <c r="N714" s="2">
        <v>1.1399999999999999</v>
      </c>
      <c r="O714" s="2">
        <f>tbl_data[[#This Row],[fee]]*1000000</f>
        <v>1140000</v>
      </c>
      <c r="P714" t="b">
        <v>0</v>
      </c>
    </row>
    <row r="715" spans="1:16" x14ac:dyDescent="0.25">
      <c r="A715" t="s">
        <v>2542</v>
      </c>
      <c r="B715" t="s">
        <v>2824</v>
      </c>
      <c r="C715">
        <v>27</v>
      </c>
      <c r="D715" s="1">
        <v>2.2000000000000002</v>
      </c>
      <c r="E715" s="1">
        <f>tbl_data[[#This Row],[market_value]]*1000000</f>
        <v>2200000</v>
      </c>
      <c r="F715" t="str">
        <f>VLOOKUP(tbl_data[[#This Row],[country_from]],tbl_country_from[],2,FALSE)</f>
        <v>Europe</v>
      </c>
      <c r="G715" t="s">
        <v>112</v>
      </c>
      <c r="H715" t="s">
        <v>113</v>
      </c>
      <c r="I715" t="s">
        <v>1419</v>
      </c>
      <c r="J715" t="str">
        <f>VLOOKUP(tbl_data[[#This Row],[country_to]],tbl_country_to[],2,FALSE)</f>
        <v>Europe</v>
      </c>
      <c r="K715" t="s">
        <v>14</v>
      </c>
      <c r="L715" t="s">
        <v>480</v>
      </c>
      <c r="M715" t="s">
        <v>731</v>
      </c>
      <c r="N715" s="2">
        <v>1.1000000000000001</v>
      </c>
      <c r="O715" s="2">
        <f>tbl_data[[#This Row],[fee]]*1000000</f>
        <v>1100000</v>
      </c>
      <c r="P715" t="b">
        <v>0</v>
      </c>
    </row>
    <row r="716" spans="1:16" x14ac:dyDescent="0.25">
      <c r="A716" t="s">
        <v>1502</v>
      </c>
      <c r="B716" t="s">
        <v>26</v>
      </c>
      <c r="C716">
        <v>26</v>
      </c>
      <c r="D716" s="1">
        <v>2</v>
      </c>
      <c r="E716" s="1">
        <f>tbl_data[[#This Row],[market_value]]*1000000</f>
        <v>2000000</v>
      </c>
      <c r="F716" t="str">
        <f>VLOOKUP(tbl_data[[#This Row],[country_from]],tbl_country_from[],2,FALSE)</f>
        <v>Europe</v>
      </c>
      <c r="G716" t="s">
        <v>992</v>
      </c>
      <c r="H716" t="s">
        <v>993</v>
      </c>
      <c r="I716" t="s">
        <v>1096</v>
      </c>
      <c r="J716" t="str">
        <f>VLOOKUP(tbl_data[[#This Row],[country_to]],tbl_country_to[],2,FALSE)</f>
        <v>Europe</v>
      </c>
      <c r="K716" t="s">
        <v>32</v>
      </c>
      <c r="L716" t="s">
        <v>33</v>
      </c>
      <c r="M716" t="s">
        <v>2421</v>
      </c>
      <c r="N716" s="2">
        <v>1.1000000000000001</v>
      </c>
      <c r="O716" s="2">
        <f>tbl_data[[#This Row],[fee]]*1000000</f>
        <v>1100000</v>
      </c>
      <c r="P716" t="b">
        <v>0</v>
      </c>
    </row>
    <row r="717" spans="1:16" x14ac:dyDescent="0.25">
      <c r="A717" t="s">
        <v>2137</v>
      </c>
      <c r="B717" t="s">
        <v>2824</v>
      </c>
      <c r="C717">
        <v>23</v>
      </c>
      <c r="D717" s="1">
        <v>1.2</v>
      </c>
      <c r="E717" s="1">
        <f>tbl_data[[#This Row],[market_value]]*1000000</f>
        <v>1200000</v>
      </c>
      <c r="F717" t="str">
        <f>VLOOKUP(tbl_data[[#This Row],[country_from]],tbl_country_from[],2,FALSE)</f>
        <v>Europe</v>
      </c>
      <c r="G717" t="s">
        <v>44</v>
      </c>
      <c r="H717" t="s">
        <v>232</v>
      </c>
      <c r="I717" t="s">
        <v>467</v>
      </c>
      <c r="J717" t="str">
        <f>VLOOKUP(tbl_data[[#This Row],[country_to]],tbl_country_to[],2,FALSE)</f>
        <v>Europe</v>
      </c>
      <c r="K717" t="s">
        <v>44</v>
      </c>
      <c r="L717" t="s">
        <v>232</v>
      </c>
      <c r="M717" t="s">
        <v>1047</v>
      </c>
      <c r="N717" s="2">
        <v>1.1000000000000001</v>
      </c>
      <c r="O717" s="2">
        <f>tbl_data[[#This Row],[fee]]*1000000</f>
        <v>1100000</v>
      </c>
      <c r="P717" t="b">
        <v>0</v>
      </c>
    </row>
    <row r="718" spans="1:16" x14ac:dyDescent="0.25">
      <c r="A718" t="s">
        <v>2275</v>
      </c>
      <c r="B718" t="s">
        <v>218</v>
      </c>
      <c r="C718">
        <v>29</v>
      </c>
      <c r="D718" s="1">
        <v>1</v>
      </c>
      <c r="E718" s="1">
        <f>tbl_data[[#This Row],[market_value]]*1000000</f>
        <v>1000000</v>
      </c>
      <c r="F718" t="str">
        <f>VLOOKUP(tbl_data[[#This Row],[country_from]],tbl_country_from[],2,FALSE)</f>
        <v>Europe</v>
      </c>
      <c r="G718" t="s">
        <v>44</v>
      </c>
      <c r="H718" t="s">
        <v>232</v>
      </c>
      <c r="I718" t="s">
        <v>467</v>
      </c>
      <c r="J718" t="str">
        <f>VLOOKUP(tbl_data[[#This Row],[country_to]],tbl_country_to[],2,FALSE)</f>
        <v>Europe</v>
      </c>
      <c r="K718" t="s">
        <v>44</v>
      </c>
      <c r="L718" t="s">
        <v>232</v>
      </c>
      <c r="M718" t="s">
        <v>824</v>
      </c>
      <c r="N718" s="2">
        <v>1.1000000000000001</v>
      </c>
      <c r="O718" s="2">
        <f>tbl_data[[#This Row],[fee]]*1000000</f>
        <v>1100000</v>
      </c>
      <c r="P718" t="b">
        <v>0</v>
      </c>
    </row>
    <row r="719" spans="1:16" x14ac:dyDescent="0.25">
      <c r="A719" t="s">
        <v>2276</v>
      </c>
      <c r="B719" t="s">
        <v>2826</v>
      </c>
      <c r="C719">
        <v>27</v>
      </c>
      <c r="D719" s="1">
        <v>1</v>
      </c>
      <c r="E719" s="1">
        <f>tbl_data[[#This Row],[market_value]]*1000000</f>
        <v>1000000</v>
      </c>
      <c r="F719" t="str">
        <f>VLOOKUP(tbl_data[[#This Row],[country_from]],tbl_country_from[],2,FALSE)</f>
        <v>Europe</v>
      </c>
      <c r="G719" t="s">
        <v>99</v>
      </c>
      <c r="H719" t="s">
        <v>15</v>
      </c>
      <c r="I719" t="s">
        <v>100</v>
      </c>
      <c r="J719" t="str">
        <f>VLOOKUP(tbl_data[[#This Row],[country_to]],tbl_country_to[],2,FALSE)</f>
        <v>Europe</v>
      </c>
      <c r="K719" t="s">
        <v>401</v>
      </c>
      <c r="L719" t="s">
        <v>402</v>
      </c>
      <c r="M719" t="s">
        <v>1810</v>
      </c>
      <c r="N719" s="2">
        <v>1.1000000000000001</v>
      </c>
      <c r="O719" s="2">
        <f>tbl_data[[#This Row],[fee]]*1000000</f>
        <v>1100000</v>
      </c>
      <c r="P719" t="b">
        <v>0</v>
      </c>
    </row>
    <row r="720" spans="1:16" x14ac:dyDescent="0.25">
      <c r="A720" t="s">
        <v>2138</v>
      </c>
      <c r="B720" t="s">
        <v>13</v>
      </c>
      <c r="C720">
        <v>26</v>
      </c>
      <c r="D720" s="1">
        <v>1.2</v>
      </c>
      <c r="E720" s="1">
        <f>tbl_data[[#This Row],[market_value]]*1000000</f>
        <v>1200000</v>
      </c>
      <c r="F720" t="str">
        <f>VLOOKUP(tbl_data[[#This Row],[country_from]],tbl_country_from[],2,FALSE)</f>
        <v>Europe</v>
      </c>
      <c r="G720" t="s">
        <v>63</v>
      </c>
      <c r="H720" t="s">
        <v>30</v>
      </c>
      <c r="I720" t="s">
        <v>256</v>
      </c>
      <c r="J720" t="str">
        <f>VLOOKUP(tbl_data[[#This Row],[country_to]],tbl_country_to[],2,FALSE)</f>
        <v>North America</v>
      </c>
      <c r="K720" t="s">
        <v>299</v>
      </c>
      <c r="L720" t="s">
        <v>141</v>
      </c>
      <c r="M720" t="s">
        <v>496</v>
      </c>
      <c r="N720" s="2">
        <v>1.0900000000000001</v>
      </c>
      <c r="O720" s="2">
        <f>tbl_data[[#This Row],[fee]]*1000000</f>
        <v>1090000</v>
      </c>
      <c r="P720" t="b">
        <v>0</v>
      </c>
    </row>
    <row r="721" spans="1:16" x14ac:dyDescent="0.25">
      <c r="A721" t="s">
        <v>2285</v>
      </c>
      <c r="B721" t="s">
        <v>218</v>
      </c>
      <c r="C721">
        <v>26</v>
      </c>
      <c r="D721" s="1">
        <v>0.3</v>
      </c>
      <c r="E721" s="1">
        <f>tbl_data[[#This Row],[market_value]]*1000000</f>
        <v>300000</v>
      </c>
      <c r="F721" t="str">
        <f>VLOOKUP(tbl_data[[#This Row],[country_from]],tbl_country_from[],2,FALSE)</f>
        <v>Europe</v>
      </c>
      <c r="G721" t="s">
        <v>387</v>
      </c>
      <c r="H721" t="s">
        <v>388</v>
      </c>
      <c r="I721" t="s">
        <v>2286</v>
      </c>
      <c r="J721" t="str">
        <f>VLOOKUP(tbl_data[[#This Row],[country_to]],tbl_country_to[],2,FALSE)</f>
        <v>Europe</v>
      </c>
      <c r="K721" t="s">
        <v>387</v>
      </c>
      <c r="L721" t="s">
        <v>388</v>
      </c>
      <c r="M721" t="s">
        <v>472</v>
      </c>
      <c r="N721" s="2">
        <v>1.08</v>
      </c>
      <c r="O721" s="2">
        <f>tbl_data[[#This Row],[fee]]*1000000</f>
        <v>1080000</v>
      </c>
      <c r="P721" t="b">
        <v>0</v>
      </c>
    </row>
    <row r="722" spans="1:16" x14ac:dyDescent="0.25">
      <c r="A722" t="s">
        <v>2287</v>
      </c>
      <c r="B722" t="s">
        <v>218</v>
      </c>
      <c r="C722">
        <v>23</v>
      </c>
      <c r="D722" s="1">
        <v>0.5</v>
      </c>
      <c r="E722" s="1">
        <f>tbl_data[[#This Row],[market_value]]*1000000</f>
        <v>500000</v>
      </c>
      <c r="F722" t="str">
        <f>VLOOKUP(tbl_data[[#This Row],[country_from]],tbl_country_from[],2,FALSE)</f>
        <v>Africa</v>
      </c>
      <c r="G722" t="s">
        <v>589</v>
      </c>
      <c r="H722" t="s">
        <v>18</v>
      </c>
      <c r="I722" t="s">
        <v>590</v>
      </c>
      <c r="J722" t="str">
        <f>VLOOKUP(tbl_data[[#This Row],[country_to]],tbl_country_to[],2,FALSE)</f>
        <v>Africa</v>
      </c>
      <c r="K722" t="s">
        <v>589</v>
      </c>
      <c r="L722" t="s">
        <v>18</v>
      </c>
      <c r="M722" t="s">
        <v>2288</v>
      </c>
      <c r="N722" s="2">
        <v>1.04</v>
      </c>
      <c r="O722" s="2">
        <f>tbl_data[[#This Row],[fee]]*1000000</f>
        <v>1040000</v>
      </c>
      <c r="P722" t="b">
        <v>0</v>
      </c>
    </row>
    <row r="723" spans="1:16" x14ac:dyDescent="0.25">
      <c r="A723" t="s">
        <v>345</v>
      </c>
      <c r="B723" t="s">
        <v>2825</v>
      </c>
      <c r="C723">
        <v>26</v>
      </c>
      <c r="D723" s="1">
        <v>12</v>
      </c>
      <c r="E723" s="1">
        <f>tbl_data[[#This Row],[market_value]]*1000000</f>
        <v>12000000</v>
      </c>
      <c r="F723" t="str">
        <f>VLOOKUP(tbl_data[[#This Row],[country_from]],tbl_country_from[],2,FALSE)</f>
        <v>Europe</v>
      </c>
      <c r="G723" t="s">
        <v>44</v>
      </c>
      <c r="H723" t="s">
        <v>232</v>
      </c>
      <c r="I723" t="s">
        <v>233</v>
      </c>
      <c r="J723" t="str">
        <f>VLOOKUP(tbl_data[[#This Row],[country_to]],tbl_country_to[],2,FALSE)</f>
        <v>Europe</v>
      </c>
      <c r="K723" t="s">
        <v>44</v>
      </c>
      <c r="L723" t="s">
        <v>45</v>
      </c>
      <c r="M723" t="s">
        <v>319</v>
      </c>
      <c r="N723" s="2">
        <v>1</v>
      </c>
      <c r="O723" s="2">
        <f>tbl_data[[#This Row],[fee]]*1000000</f>
        <v>1000000</v>
      </c>
      <c r="P723" t="b">
        <v>1</v>
      </c>
    </row>
    <row r="724" spans="1:16" x14ac:dyDescent="0.25">
      <c r="A724" t="s">
        <v>346</v>
      </c>
      <c r="B724" t="s">
        <v>13</v>
      </c>
      <c r="C724">
        <v>25</v>
      </c>
      <c r="D724" s="1">
        <v>12</v>
      </c>
      <c r="E724" s="1">
        <f>tbl_data[[#This Row],[market_value]]*1000000</f>
        <v>12000000</v>
      </c>
      <c r="F724" t="str">
        <f>VLOOKUP(tbl_data[[#This Row],[country_from]],tbl_country_from[],2,FALSE)</f>
        <v>Europe</v>
      </c>
      <c r="G724" t="s">
        <v>32</v>
      </c>
      <c r="H724" t="s">
        <v>33</v>
      </c>
      <c r="I724" t="s">
        <v>161</v>
      </c>
      <c r="J724" t="str">
        <f>VLOOKUP(tbl_data[[#This Row],[country_to]],tbl_country_to[],2,FALSE)</f>
        <v>Europe</v>
      </c>
      <c r="K724" t="s">
        <v>44</v>
      </c>
      <c r="L724" t="s">
        <v>45</v>
      </c>
      <c r="M724" t="s">
        <v>163</v>
      </c>
      <c r="N724" s="2">
        <v>1</v>
      </c>
      <c r="O724" s="2">
        <f>tbl_data[[#This Row],[fee]]*1000000</f>
        <v>1000000</v>
      </c>
      <c r="P724" t="b">
        <v>1</v>
      </c>
    </row>
    <row r="725" spans="1:16" x14ac:dyDescent="0.25">
      <c r="A725" t="s">
        <v>347</v>
      </c>
      <c r="B725" t="s">
        <v>13</v>
      </c>
      <c r="C725">
        <v>27</v>
      </c>
      <c r="D725" s="1">
        <v>12</v>
      </c>
      <c r="E725" s="1">
        <f>tbl_data[[#This Row],[market_value]]*1000000</f>
        <v>12000000</v>
      </c>
      <c r="F725" t="str">
        <f>VLOOKUP(tbl_data[[#This Row],[country_from]],tbl_country_from[],2,FALSE)</f>
        <v>Europe</v>
      </c>
      <c r="G725" t="s">
        <v>14</v>
      </c>
      <c r="H725" t="s">
        <v>15</v>
      </c>
      <c r="I725" t="s">
        <v>348</v>
      </c>
      <c r="J725" t="str">
        <f>VLOOKUP(tbl_data[[#This Row],[country_to]],tbl_country_to[],2,FALSE)</f>
        <v>Europe</v>
      </c>
      <c r="K725" t="s">
        <v>44</v>
      </c>
      <c r="L725" t="s">
        <v>45</v>
      </c>
      <c r="M725" t="s">
        <v>163</v>
      </c>
      <c r="N725" s="2">
        <v>1</v>
      </c>
      <c r="O725" s="2">
        <f>tbl_data[[#This Row],[fee]]*1000000</f>
        <v>1000000</v>
      </c>
      <c r="P725" t="b">
        <v>1</v>
      </c>
    </row>
    <row r="726" spans="1:16" x14ac:dyDescent="0.25">
      <c r="A726" t="s">
        <v>492</v>
      </c>
      <c r="B726" t="s">
        <v>13</v>
      </c>
      <c r="C726">
        <v>30</v>
      </c>
      <c r="D726" s="1">
        <v>8</v>
      </c>
      <c r="E726" s="1">
        <f>tbl_data[[#This Row],[market_value]]*1000000</f>
        <v>8000000</v>
      </c>
      <c r="F726" t="str">
        <f>VLOOKUP(tbl_data[[#This Row],[country_from]],tbl_country_from[],2,FALSE)</f>
        <v>Europe</v>
      </c>
      <c r="G726" t="s">
        <v>35</v>
      </c>
      <c r="H726" t="s">
        <v>36</v>
      </c>
      <c r="I726" t="s">
        <v>37</v>
      </c>
      <c r="J726" t="str">
        <f>VLOOKUP(tbl_data[[#This Row],[country_to]],tbl_country_to[],2,FALSE)</f>
        <v>Europe</v>
      </c>
      <c r="K726" t="s">
        <v>187</v>
      </c>
      <c r="L726" t="s">
        <v>2468</v>
      </c>
      <c r="M726" t="s">
        <v>188</v>
      </c>
      <c r="N726" s="2">
        <v>1</v>
      </c>
      <c r="O726" s="2">
        <f>tbl_data[[#This Row],[fee]]*1000000</f>
        <v>1000000</v>
      </c>
      <c r="P726" t="b">
        <v>1</v>
      </c>
    </row>
    <row r="727" spans="1:16" x14ac:dyDescent="0.25">
      <c r="A727" t="s">
        <v>493</v>
      </c>
      <c r="B727" t="s">
        <v>26</v>
      </c>
      <c r="C727">
        <v>23</v>
      </c>
      <c r="D727" s="1">
        <v>8</v>
      </c>
      <c r="E727" s="1">
        <f>tbl_data[[#This Row],[market_value]]*1000000</f>
        <v>8000000</v>
      </c>
      <c r="F727" t="str">
        <f>VLOOKUP(tbl_data[[#This Row],[country_from]],tbl_country_from[],2,FALSE)</f>
        <v>Europe</v>
      </c>
      <c r="G727" t="s">
        <v>17</v>
      </c>
      <c r="H727" t="s">
        <v>18</v>
      </c>
      <c r="I727" t="s">
        <v>28</v>
      </c>
      <c r="J727" t="str">
        <f>VLOOKUP(tbl_data[[#This Row],[country_to]],tbl_country_to[],2,FALSE)</f>
        <v>Europe</v>
      </c>
      <c r="K727" t="s">
        <v>29</v>
      </c>
      <c r="L727" t="s">
        <v>30</v>
      </c>
      <c r="M727" t="s">
        <v>31</v>
      </c>
      <c r="N727" s="2">
        <v>1</v>
      </c>
      <c r="O727" s="2">
        <f>tbl_data[[#This Row],[fee]]*1000000</f>
        <v>1000000</v>
      </c>
      <c r="P727" t="b">
        <v>1</v>
      </c>
    </row>
    <row r="728" spans="1:16" x14ac:dyDescent="0.25">
      <c r="A728" t="s">
        <v>555</v>
      </c>
      <c r="B728" t="s">
        <v>2825</v>
      </c>
      <c r="C728">
        <v>26</v>
      </c>
      <c r="D728" s="1">
        <v>7</v>
      </c>
      <c r="E728" s="1">
        <f>tbl_data[[#This Row],[market_value]]*1000000</f>
        <v>7000000</v>
      </c>
      <c r="F728" t="str">
        <f>VLOOKUP(tbl_data[[#This Row],[country_from]],tbl_country_from[],2,FALSE)</f>
        <v>Europe</v>
      </c>
      <c r="G728" t="s">
        <v>307</v>
      </c>
      <c r="H728" t="s">
        <v>483</v>
      </c>
      <c r="I728" t="s">
        <v>484</v>
      </c>
      <c r="J728" t="str">
        <f>VLOOKUP(tbl_data[[#This Row],[country_to]],tbl_country_to[],2,FALSE)</f>
        <v>Europe</v>
      </c>
      <c r="K728" t="s">
        <v>155</v>
      </c>
      <c r="L728" t="s">
        <v>156</v>
      </c>
      <c r="M728" t="s">
        <v>520</v>
      </c>
      <c r="N728" s="2">
        <v>1</v>
      </c>
      <c r="O728" s="2">
        <f>tbl_data[[#This Row],[fee]]*1000000</f>
        <v>1000000</v>
      </c>
      <c r="P728" t="b">
        <v>1</v>
      </c>
    </row>
    <row r="729" spans="1:16" x14ac:dyDescent="0.25">
      <c r="A729" t="s">
        <v>634</v>
      </c>
      <c r="B729" t="s">
        <v>13</v>
      </c>
      <c r="C729">
        <v>21</v>
      </c>
      <c r="D729" s="1">
        <v>6</v>
      </c>
      <c r="E729" s="1">
        <f>tbl_data[[#This Row],[market_value]]*1000000</f>
        <v>6000000</v>
      </c>
      <c r="F729" t="str">
        <f>VLOOKUP(tbl_data[[#This Row],[country_from]],tbl_country_from[],2,FALSE)</f>
        <v>Europe</v>
      </c>
      <c r="G729" t="s">
        <v>44</v>
      </c>
      <c r="H729" t="s">
        <v>232</v>
      </c>
      <c r="I729" t="s">
        <v>635</v>
      </c>
      <c r="J729" t="str">
        <f>VLOOKUP(tbl_data[[#This Row],[country_to]],tbl_country_to[],2,FALSE)</f>
        <v>Europe</v>
      </c>
      <c r="K729" t="s">
        <v>21</v>
      </c>
      <c r="L729" t="s">
        <v>22</v>
      </c>
      <c r="M729" t="s">
        <v>23</v>
      </c>
      <c r="N729" s="2">
        <v>1</v>
      </c>
      <c r="O729" s="2">
        <f>tbl_data[[#This Row],[fee]]*1000000</f>
        <v>1000000</v>
      </c>
      <c r="P729" t="b">
        <v>1</v>
      </c>
    </row>
    <row r="730" spans="1:16" x14ac:dyDescent="0.25">
      <c r="A730" t="s">
        <v>2494</v>
      </c>
      <c r="B730" t="s">
        <v>2824</v>
      </c>
      <c r="C730">
        <v>24</v>
      </c>
      <c r="D730" s="1">
        <v>6</v>
      </c>
      <c r="E730" s="1">
        <f>tbl_data[[#This Row],[market_value]]*1000000</f>
        <v>6000000</v>
      </c>
      <c r="F730" t="str">
        <f>VLOOKUP(tbl_data[[#This Row],[country_from]],tbl_country_from[],2,FALSE)</f>
        <v>Europe</v>
      </c>
      <c r="G730" t="s">
        <v>44</v>
      </c>
      <c r="H730" t="s">
        <v>45</v>
      </c>
      <c r="I730" t="s">
        <v>107</v>
      </c>
      <c r="J730" t="str">
        <f>VLOOKUP(tbl_data[[#This Row],[country_to]],tbl_country_to[],2,FALSE)</f>
        <v>Europe</v>
      </c>
      <c r="K730" t="s">
        <v>32</v>
      </c>
      <c r="L730" t="s">
        <v>33</v>
      </c>
      <c r="M730" t="s">
        <v>207</v>
      </c>
      <c r="N730" s="2">
        <v>1</v>
      </c>
      <c r="O730" s="2">
        <f>tbl_data[[#This Row],[fee]]*1000000</f>
        <v>1000000</v>
      </c>
      <c r="P730" t="b">
        <v>1</v>
      </c>
    </row>
    <row r="731" spans="1:16" x14ac:dyDescent="0.25">
      <c r="A731" t="s">
        <v>744</v>
      </c>
      <c r="B731" t="s">
        <v>13</v>
      </c>
      <c r="C731">
        <v>25</v>
      </c>
      <c r="D731" s="1">
        <v>5</v>
      </c>
      <c r="E731" s="1">
        <f>tbl_data[[#This Row],[market_value]]*1000000</f>
        <v>5000000</v>
      </c>
      <c r="F731" t="str">
        <f>VLOOKUP(tbl_data[[#This Row],[country_from]],tbl_country_from[],2,FALSE)</f>
        <v>Europe</v>
      </c>
      <c r="G731" t="s">
        <v>307</v>
      </c>
      <c r="H731" t="s">
        <v>178</v>
      </c>
      <c r="I731" t="s">
        <v>329</v>
      </c>
      <c r="J731" t="str">
        <f>VLOOKUP(tbl_data[[#This Row],[country_to]],tbl_country_to[],2,FALSE)</f>
        <v>Europe</v>
      </c>
      <c r="K731" t="s">
        <v>181</v>
      </c>
      <c r="L731" t="s">
        <v>182</v>
      </c>
      <c r="M731" t="s">
        <v>183</v>
      </c>
      <c r="N731" s="2">
        <v>1</v>
      </c>
      <c r="O731" s="2">
        <f>tbl_data[[#This Row],[fee]]*1000000</f>
        <v>1000000</v>
      </c>
      <c r="P731" t="b">
        <v>1</v>
      </c>
    </row>
    <row r="732" spans="1:16" x14ac:dyDescent="0.25">
      <c r="A732" t="s">
        <v>745</v>
      </c>
      <c r="B732" t="s">
        <v>2824</v>
      </c>
      <c r="C732">
        <v>25</v>
      </c>
      <c r="D732" s="1">
        <v>5</v>
      </c>
      <c r="E732" s="1">
        <f>tbl_data[[#This Row],[market_value]]*1000000</f>
        <v>5000000</v>
      </c>
      <c r="F732" t="str">
        <f>VLOOKUP(tbl_data[[#This Row],[country_from]],tbl_country_from[],2,FALSE)</f>
        <v>Europe</v>
      </c>
      <c r="G732" t="s">
        <v>363</v>
      </c>
      <c r="H732" t="s">
        <v>364</v>
      </c>
      <c r="I732" t="s">
        <v>365</v>
      </c>
      <c r="J732" t="str">
        <f>VLOOKUP(tbl_data[[#This Row],[country_to]],tbl_country_to[],2,FALSE)</f>
        <v>Europe</v>
      </c>
      <c r="K732" t="s">
        <v>187</v>
      </c>
      <c r="L732" t="s">
        <v>2468</v>
      </c>
      <c r="M732" t="s">
        <v>641</v>
      </c>
      <c r="N732" s="2">
        <v>1</v>
      </c>
      <c r="O732" s="2">
        <f>tbl_data[[#This Row],[fee]]*1000000</f>
        <v>1000000</v>
      </c>
      <c r="P732" t="b">
        <v>1</v>
      </c>
    </row>
    <row r="733" spans="1:16" x14ac:dyDescent="0.25">
      <c r="A733" t="s">
        <v>823</v>
      </c>
      <c r="B733" t="s">
        <v>218</v>
      </c>
      <c r="C733">
        <v>26</v>
      </c>
      <c r="D733" s="1">
        <v>4.5</v>
      </c>
      <c r="E733" s="1">
        <f>tbl_data[[#This Row],[market_value]]*1000000</f>
        <v>4500000</v>
      </c>
      <c r="F733" t="str">
        <f>VLOOKUP(tbl_data[[#This Row],[country_from]],tbl_country_from[],2,FALSE)</f>
        <v>Europe</v>
      </c>
      <c r="G733" t="s">
        <v>44</v>
      </c>
      <c r="H733" t="s">
        <v>232</v>
      </c>
      <c r="I733" t="s">
        <v>824</v>
      </c>
      <c r="J733" t="str">
        <f>VLOOKUP(tbl_data[[#This Row],[country_to]],tbl_country_to[],2,FALSE)</f>
        <v>Europe</v>
      </c>
      <c r="K733" t="s">
        <v>44</v>
      </c>
      <c r="L733" t="s">
        <v>45</v>
      </c>
      <c r="M733" t="s">
        <v>190</v>
      </c>
      <c r="N733" s="2">
        <v>1</v>
      </c>
      <c r="O733" s="2">
        <f>tbl_data[[#This Row],[fee]]*1000000</f>
        <v>1000000</v>
      </c>
      <c r="P733" t="b">
        <v>0</v>
      </c>
    </row>
    <row r="734" spans="1:16" x14ac:dyDescent="0.25">
      <c r="A734" t="s">
        <v>825</v>
      </c>
      <c r="B734" t="s">
        <v>13</v>
      </c>
      <c r="C734">
        <v>31</v>
      </c>
      <c r="D734" s="1">
        <v>4.5</v>
      </c>
      <c r="E734" s="1">
        <f>tbl_data[[#This Row],[market_value]]*1000000</f>
        <v>4500000</v>
      </c>
      <c r="F734" t="str">
        <f>VLOOKUP(tbl_data[[#This Row],[country_from]],tbl_country_from[],2,FALSE)</f>
        <v>Europe</v>
      </c>
      <c r="G734" t="s">
        <v>363</v>
      </c>
      <c r="H734" t="s">
        <v>364</v>
      </c>
      <c r="I734" t="s">
        <v>365</v>
      </c>
      <c r="J734" t="str">
        <f>VLOOKUP(tbl_data[[#This Row],[country_to]],tbl_country_to[],2,FALSE)</f>
        <v>South America</v>
      </c>
      <c r="K734" t="s">
        <v>266</v>
      </c>
      <c r="L734" t="s">
        <v>45</v>
      </c>
      <c r="M734" t="s">
        <v>651</v>
      </c>
      <c r="N734" s="2">
        <v>1</v>
      </c>
      <c r="O734" s="2">
        <f>tbl_data[[#This Row],[fee]]*1000000</f>
        <v>1000000</v>
      </c>
      <c r="P734" t="b">
        <v>0</v>
      </c>
    </row>
    <row r="735" spans="1:16" x14ac:dyDescent="0.25">
      <c r="A735" t="s">
        <v>826</v>
      </c>
      <c r="B735" t="s">
        <v>26</v>
      </c>
      <c r="C735">
        <v>29</v>
      </c>
      <c r="D735" s="1">
        <v>4.5</v>
      </c>
      <c r="E735" s="1">
        <f>tbl_data[[#This Row],[market_value]]*1000000</f>
        <v>4500000</v>
      </c>
      <c r="F735" t="str">
        <f>VLOOKUP(tbl_data[[#This Row],[country_from]],tbl_country_from[],2,FALSE)</f>
        <v>Europe</v>
      </c>
      <c r="G735" t="s">
        <v>155</v>
      </c>
      <c r="H735" t="s">
        <v>156</v>
      </c>
      <c r="I735" t="s">
        <v>520</v>
      </c>
      <c r="J735" t="str">
        <f>VLOOKUP(tbl_data[[#This Row],[country_to]],tbl_country_to[],2,FALSE)</f>
        <v>Europe</v>
      </c>
      <c r="K735" t="s">
        <v>63</v>
      </c>
      <c r="L735" t="s">
        <v>30</v>
      </c>
      <c r="M735" t="s">
        <v>598</v>
      </c>
      <c r="N735" s="2">
        <v>1</v>
      </c>
      <c r="O735" s="2">
        <f>tbl_data[[#This Row],[fee]]*1000000</f>
        <v>1000000</v>
      </c>
      <c r="P735" t="b">
        <v>0</v>
      </c>
    </row>
    <row r="736" spans="1:16" x14ac:dyDescent="0.25">
      <c r="A736" t="s">
        <v>2682</v>
      </c>
      <c r="B736" t="s">
        <v>218</v>
      </c>
      <c r="C736">
        <v>34</v>
      </c>
      <c r="D736" s="1">
        <v>4</v>
      </c>
      <c r="E736" s="1">
        <f>tbl_data[[#This Row],[market_value]]*1000000</f>
        <v>4000000</v>
      </c>
      <c r="F736" t="str">
        <f>VLOOKUP(tbl_data[[#This Row],[country_from]],tbl_country_from[],2,FALSE)</f>
        <v>Europe</v>
      </c>
      <c r="G736" t="s">
        <v>35</v>
      </c>
      <c r="H736" t="s">
        <v>36</v>
      </c>
      <c r="I736" t="s">
        <v>84</v>
      </c>
      <c r="J736" t="str">
        <f>VLOOKUP(tbl_data[[#This Row],[country_to]],tbl_country_to[],2,FALSE)</f>
        <v>Europe</v>
      </c>
      <c r="K736" t="s">
        <v>32</v>
      </c>
      <c r="L736" t="s">
        <v>33</v>
      </c>
      <c r="M736" t="s">
        <v>207</v>
      </c>
      <c r="N736" s="2">
        <v>1</v>
      </c>
      <c r="O736" s="2">
        <f>tbl_data[[#This Row],[fee]]*1000000</f>
        <v>1000000</v>
      </c>
      <c r="P736" t="b">
        <v>0</v>
      </c>
    </row>
    <row r="737" spans="1:16" x14ac:dyDescent="0.25">
      <c r="A737" t="s">
        <v>894</v>
      </c>
      <c r="B737" t="s">
        <v>218</v>
      </c>
      <c r="C737">
        <v>35</v>
      </c>
      <c r="D737" s="1">
        <v>4</v>
      </c>
      <c r="E737" s="1">
        <f>tbl_data[[#This Row],[market_value]]*1000000</f>
        <v>4000000</v>
      </c>
      <c r="F737" t="str">
        <f>VLOOKUP(tbl_data[[#This Row],[country_from]],tbl_country_from[],2,FALSE)</f>
        <v>Europe</v>
      </c>
      <c r="G737" t="s">
        <v>17</v>
      </c>
      <c r="H737" t="s">
        <v>18</v>
      </c>
      <c r="I737" t="s">
        <v>27</v>
      </c>
      <c r="J737" t="str">
        <f>VLOOKUP(tbl_data[[#This Row],[country_to]],tbl_country_to[],2,FALSE)</f>
        <v>Europe</v>
      </c>
      <c r="K737" t="s">
        <v>63</v>
      </c>
      <c r="L737" t="s">
        <v>30</v>
      </c>
      <c r="M737" t="s">
        <v>81</v>
      </c>
      <c r="N737" s="2">
        <v>1</v>
      </c>
      <c r="O737" s="2">
        <f>tbl_data[[#This Row],[fee]]*1000000</f>
        <v>1000000</v>
      </c>
      <c r="P737" t="b">
        <v>0</v>
      </c>
    </row>
    <row r="738" spans="1:16" x14ac:dyDescent="0.25">
      <c r="A738" t="s">
        <v>895</v>
      </c>
      <c r="B738" t="s">
        <v>2825</v>
      </c>
      <c r="C738">
        <v>23</v>
      </c>
      <c r="D738" s="1">
        <v>4</v>
      </c>
      <c r="E738" s="1">
        <f>tbl_data[[#This Row],[market_value]]*1000000</f>
        <v>4000000</v>
      </c>
      <c r="F738" t="str">
        <f>VLOOKUP(tbl_data[[#This Row],[country_from]],tbl_country_from[],2,FALSE)</f>
        <v>Europe</v>
      </c>
      <c r="G738" t="s">
        <v>63</v>
      </c>
      <c r="H738" t="s">
        <v>315</v>
      </c>
      <c r="I738" t="s">
        <v>316</v>
      </c>
      <c r="J738" t="str">
        <f>VLOOKUP(tbl_data[[#This Row],[country_to]],tbl_country_to[],2,FALSE)</f>
        <v>Europe</v>
      </c>
      <c r="K738" t="s">
        <v>35</v>
      </c>
      <c r="L738" t="s">
        <v>36</v>
      </c>
      <c r="M738" t="s">
        <v>2729</v>
      </c>
      <c r="N738" s="2">
        <v>1</v>
      </c>
      <c r="O738" s="2">
        <f>tbl_data[[#This Row],[fee]]*1000000</f>
        <v>1000000</v>
      </c>
      <c r="P738" t="b">
        <v>0</v>
      </c>
    </row>
    <row r="739" spans="1:16" x14ac:dyDescent="0.25">
      <c r="A739" t="s">
        <v>896</v>
      </c>
      <c r="B739" t="s">
        <v>26</v>
      </c>
      <c r="C739">
        <v>27</v>
      </c>
      <c r="D739" s="1">
        <v>4</v>
      </c>
      <c r="E739" s="1">
        <f>tbl_data[[#This Row],[market_value]]*1000000</f>
        <v>4000000</v>
      </c>
      <c r="F739" t="str">
        <f>VLOOKUP(tbl_data[[#This Row],[country_from]],tbl_country_from[],2,FALSE)</f>
        <v>Europe</v>
      </c>
      <c r="G739" t="s">
        <v>63</v>
      </c>
      <c r="H739" t="s">
        <v>315</v>
      </c>
      <c r="I739" t="s">
        <v>897</v>
      </c>
      <c r="J739" t="str">
        <f>VLOOKUP(tbl_data[[#This Row],[country_to]],tbl_country_to[],2,FALSE)</f>
        <v>Europe</v>
      </c>
      <c r="K739" t="s">
        <v>44</v>
      </c>
      <c r="L739" t="s">
        <v>45</v>
      </c>
      <c r="M739" t="s">
        <v>163</v>
      </c>
      <c r="N739" s="2">
        <v>1</v>
      </c>
      <c r="O739" s="2">
        <f>tbl_data[[#This Row],[fee]]*1000000</f>
        <v>1000000</v>
      </c>
      <c r="P739" t="b">
        <v>0</v>
      </c>
    </row>
    <row r="740" spans="1:16" x14ac:dyDescent="0.25">
      <c r="A740" t="s">
        <v>1012</v>
      </c>
      <c r="B740" t="s">
        <v>2824</v>
      </c>
      <c r="C740">
        <v>28</v>
      </c>
      <c r="D740" s="1">
        <v>3.5</v>
      </c>
      <c r="E740" s="1">
        <f>tbl_data[[#This Row],[market_value]]*1000000</f>
        <v>3500000</v>
      </c>
      <c r="F740" t="str">
        <f>VLOOKUP(tbl_data[[#This Row],[country_from]],tbl_country_from[],2,FALSE)</f>
        <v>Europe</v>
      </c>
      <c r="G740" t="s">
        <v>187</v>
      </c>
      <c r="H740" t="s">
        <v>1013</v>
      </c>
      <c r="I740" t="s">
        <v>2770</v>
      </c>
      <c r="J740" t="str">
        <f>VLOOKUP(tbl_data[[#This Row],[country_to]],tbl_country_to[],2,FALSE)</f>
        <v>Europe</v>
      </c>
      <c r="K740" t="s">
        <v>112</v>
      </c>
      <c r="L740" t="s">
        <v>113</v>
      </c>
      <c r="M740" t="s">
        <v>1014</v>
      </c>
      <c r="N740" s="2">
        <v>1</v>
      </c>
      <c r="O740" s="2">
        <f>tbl_data[[#This Row],[fee]]*1000000</f>
        <v>1000000</v>
      </c>
      <c r="P740" t="b">
        <v>0</v>
      </c>
    </row>
    <row r="741" spans="1:16" x14ac:dyDescent="0.25">
      <c r="A741" t="s">
        <v>1015</v>
      </c>
      <c r="B741" t="s">
        <v>2826</v>
      </c>
      <c r="C741">
        <v>20</v>
      </c>
      <c r="D741" s="1">
        <v>3.5</v>
      </c>
      <c r="E741" s="1">
        <f>tbl_data[[#This Row],[market_value]]*1000000</f>
        <v>3500000</v>
      </c>
      <c r="F741" t="str">
        <f>VLOOKUP(tbl_data[[#This Row],[country_from]],tbl_country_from[],2,FALSE)</f>
        <v>Europe</v>
      </c>
      <c r="G741" t="s">
        <v>44</v>
      </c>
      <c r="H741" t="s">
        <v>45</v>
      </c>
      <c r="I741" t="s">
        <v>107</v>
      </c>
      <c r="J741" t="str">
        <f>VLOOKUP(tbl_data[[#This Row],[country_to]],tbl_country_to[],2,FALSE)</f>
        <v>Europe</v>
      </c>
      <c r="K741" t="s">
        <v>401</v>
      </c>
      <c r="L741" t="s">
        <v>402</v>
      </c>
      <c r="M741" t="s">
        <v>912</v>
      </c>
      <c r="N741" s="2">
        <v>1</v>
      </c>
      <c r="O741" s="2">
        <f>tbl_data[[#This Row],[fee]]*1000000</f>
        <v>1000000</v>
      </c>
      <c r="P741" t="b">
        <v>0</v>
      </c>
    </row>
    <row r="742" spans="1:16" x14ac:dyDescent="0.25">
      <c r="A742" t="s">
        <v>1132</v>
      </c>
      <c r="B742" t="s">
        <v>2825</v>
      </c>
      <c r="C742">
        <v>25</v>
      </c>
      <c r="D742" s="1">
        <v>3</v>
      </c>
      <c r="E742" s="1">
        <f>tbl_data[[#This Row],[market_value]]*1000000</f>
        <v>3000000</v>
      </c>
      <c r="F742" t="str">
        <f>VLOOKUP(tbl_data[[#This Row],[country_from]],tbl_country_from[],2,FALSE)</f>
        <v>Europe</v>
      </c>
      <c r="G742" t="s">
        <v>44</v>
      </c>
      <c r="H742" t="s">
        <v>232</v>
      </c>
      <c r="I742" t="s">
        <v>1133</v>
      </c>
      <c r="J742" t="str">
        <f>VLOOKUP(tbl_data[[#This Row],[country_to]],tbl_country_to[],2,FALSE)</f>
        <v>Europe</v>
      </c>
      <c r="K742" t="s">
        <v>44</v>
      </c>
      <c r="L742" t="s">
        <v>45</v>
      </c>
      <c r="M742" t="s">
        <v>260</v>
      </c>
      <c r="N742" s="2">
        <v>1</v>
      </c>
      <c r="O742" s="2">
        <f>tbl_data[[#This Row],[fee]]*1000000</f>
        <v>1000000</v>
      </c>
      <c r="P742" t="b">
        <v>0</v>
      </c>
    </row>
    <row r="743" spans="1:16" x14ac:dyDescent="0.25">
      <c r="A743" t="s">
        <v>1134</v>
      </c>
      <c r="B743" t="s">
        <v>13</v>
      </c>
      <c r="C743">
        <v>30</v>
      </c>
      <c r="D743" s="1">
        <v>3</v>
      </c>
      <c r="E743" s="1">
        <f>tbl_data[[#This Row],[market_value]]*1000000</f>
        <v>3000000</v>
      </c>
      <c r="F743" t="str">
        <f>VLOOKUP(tbl_data[[#This Row],[country_from]],tbl_country_from[],2,FALSE)</f>
        <v>Europe</v>
      </c>
      <c r="G743" t="s">
        <v>187</v>
      </c>
      <c r="H743" t="s">
        <v>2468</v>
      </c>
      <c r="I743" t="s">
        <v>2472</v>
      </c>
      <c r="J743" t="str">
        <f>VLOOKUP(tbl_data[[#This Row],[country_to]],tbl_country_to[],2,FALSE)</f>
        <v>Europe</v>
      </c>
      <c r="K743" t="s">
        <v>992</v>
      </c>
      <c r="L743" t="s">
        <v>993</v>
      </c>
      <c r="M743" t="s">
        <v>1096</v>
      </c>
      <c r="N743" s="2">
        <v>1</v>
      </c>
      <c r="O743" s="2">
        <f>tbl_data[[#This Row],[fee]]*1000000</f>
        <v>1000000</v>
      </c>
      <c r="P743" t="b">
        <v>0</v>
      </c>
    </row>
    <row r="744" spans="1:16" x14ac:dyDescent="0.25">
      <c r="A744" t="s">
        <v>1135</v>
      </c>
      <c r="B744" t="s">
        <v>13</v>
      </c>
      <c r="C744">
        <v>21</v>
      </c>
      <c r="D744" s="1">
        <v>3</v>
      </c>
      <c r="E744" s="1">
        <f>tbl_data[[#This Row],[market_value]]*1000000</f>
        <v>3000000</v>
      </c>
      <c r="F744" t="str">
        <f>VLOOKUP(tbl_data[[#This Row],[country_from]],tbl_country_from[],2,FALSE)</f>
        <v>Europe</v>
      </c>
      <c r="G744" t="s">
        <v>32</v>
      </c>
      <c r="H744" t="s">
        <v>2596</v>
      </c>
      <c r="I744" t="s">
        <v>1136</v>
      </c>
      <c r="J744" t="str">
        <f>VLOOKUP(tbl_data[[#This Row],[country_to]],tbl_country_to[],2,FALSE)</f>
        <v>Europe</v>
      </c>
      <c r="K744" t="s">
        <v>32</v>
      </c>
      <c r="L744" t="s">
        <v>33</v>
      </c>
      <c r="M744" t="s">
        <v>207</v>
      </c>
      <c r="N744" s="2">
        <v>1</v>
      </c>
      <c r="O744" s="2">
        <f>tbl_data[[#This Row],[fee]]*1000000</f>
        <v>1000000</v>
      </c>
      <c r="P744" t="b">
        <v>0</v>
      </c>
    </row>
    <row r="745" spans="1:16" x14ac:dyDescent="0.25">
      <c r="A745" t="s">
        <v>1137</v>
      </c>
      <c r="B745" t="s">
        <v>218</v>
      </c>
      <c r="C745">
        <v>33</v>
      </c>
      <c r="D745" s="1">
        <v>3</v>
      </c>
      <c r="E745" s="1">
        <f>tbl_data[[#This Row],[market_value]]*1000000</f>
        <v>3000000</v>
      </c>
      <c r="F745" t="str">
        <f>VLOOKUP(tbl_data[[#This Row],[country_from]],tbl_country_from[],2,FALSE)</f>
        <v>Europe</v>
      </c>
      <c r="G745" t="s">
        <v>32</v>
      </c>
      <c r="H745" t="s">
        <v>33</v>
      </c>
      <c r="I745" t="s">
        <v>71</v>
      </c>
      <c r="J745" t="str">
        <f>VLOOKUP(tbl_data[[#This Row],[country_to]],tbl_country_to[],2,FALSE)</f>
        <v>Europe</v>
      </c>
      <c r="K745" t="s">
        <v>21</v>
      </c>
      <c r="L745" t="s">
        <v>22</v>
      </c>
      <c r="M745" t="s">
        <v>1138</v>
      </c>
      <c r="N745" s="2">
        <v>1</v>
      </c>
      <c r="O745" s="2">
        <f>tbl_data[[#This Row],[fee]]*1000000</f>
        <v>1000000</v>
      </c>
      <c r="P745" t="b">
        <v>0</v>
      </c>
    </row>
    <row r="746" spans="1:16" x14ac:dyDescent="0.25">
      <c r="A746" t="s">
        <v>2533</v>
      </c>
      <c r="B746" t="s">
        <v>2825</v>
      </c>
      <c r="C746">
        <v>31</v>
      </c>
      <c r="D746" s="1">
        <v>2.5</v>
      </c>
      <c r="E746" s="1">
        <f>tbl_data[[#This Row],[market_value]]*1000000</f>
        <v>2500000</v>
      </c>
      <c r="F746" t="str">
        <f>VLOOKUP(tbl_data[[#This Row],[country_from]],tbl_country_from[],2,FALSE)</f>
        <v>Europe</v>
      </c>
      <c r="G746" t="s">
        <v>32</v>
      </c>
      <c r="H746" t="s">
        <v>33</v>
      </c>
      <c r="I746" t="s">
        <v>558</v>
      </c>
      <c r="J746" t="str">
        <f>VLOOKUP(tbl_data[[#This Row],[country_to]],tbl_country_to[],2,FALSE)</f>
        <v>Europe</v>
      </c>
      <c r="K746" t="s">
        <v>32</v>
      </c>
      <c r="L746" t="s">
        <v>33</v>
      </c>
      <c r="M746" t="s">
        <v>2622</v>
      </c>
      <c r="N746" s="2">
        <v>1</v>
      </c>
      <c r="O746" s="2">
        <f>tbl_data[[#This Row],[fee]]*1000000</f>
        <v>1000000</v>
      </c>
      <c r="P746" t="b">
        <v>0</v>
      </c>
    </row>
    <row r="747" spans="1:16" x14ac:dyDescent="0.25">
      <c r="A747" t="s">
        <v>1313</v>
      </c>
      <c r="B747" t="s">
        <v>2825</v>
      </c>
      <c r="C747">
        <v>27</v>
      </c>
      <c r="D747" s="1">
        <v>2.5</v>
      </c>
      <c r="E747" s="1">
        <f>tbl_data[[#This Row],[market_value]]*1000000</f>
        <v>2500000</v>
      </c>
      <c r="F747" t="str">
        <f>VLOOKUP(tbl_data[[#This Row],[country_from]],tbl_country_from[],2,FALSE)</f>
        <v>Europe</v>
      </c>
      <c r="G747" t="s">
        <v>14</v>
      </c>
      <c r="H747" t="s">
        <v>15</v>
      </c>
      <c r="I747" t="s">
        <v>120</v>
      </c>
      <c r="J747" t="str">
        <f>VLOOKUP(tbl_data[[#This Row],[country_to]],tbl_country_to[],2,FALSE)</f>
        <v>Europe</v>
      </c>
      <c r="K747" t="s">
        <v>363</v>
      </c>
      <c r="L747" t="s">
        <v>364</v>
      </c>
      <c r="M747" t="s">
        <v>927</v>
      </c>
      <c r="N747" s="2">
        <v>1</v>
      </c>
      <c r="O747" s="2">
        <f>tbl_data[[#This Row],[fee]]*1000000</f>
        <v>1000000</v>
      </c>
      <c r="P747" t="b">
        <v>0</v>
      </c>
    </row>
    <row r="748" spans="1:16" x14ac:dyDescent="0.25">
      <c r="A748" t="s">
        <v>2696</v>
      </c>
      <c r="B748" t="s">
        <v>26</v>
      </c>
      <c r="C748">
        <v>22</v>
      </c>
      <c r="D748" s="1">
        <v>2.5</v>
      </c>
      <c r="E748" s="1">
        <f>tbl_data[[#This Row],[market_value]]*1000000</f>
        <v>2500000</v>
      </c>
      <c r="F748" t="str">
        <f>VLOOKUP(tbl_data[[#This Row],[country_from]],tbl_country_from[],2,FALSE)</f>
        <v>Europe</v>
      </c>
      <c r="G748" t="s">
        <v>32</v>
      </c>
      <c r="H748" t="s">
        <v>33</v>
      </c>
      <c r="I748" t="s">
        <v>34</v>
      </c>
      <c r="J748" t="str">
        <f>VLOOKUP(tbl_data[[#This Row],[country_to]],tbl_country_to[],2,FALSE)</f>
        <v>Europe</v>
      </c>
      <c r="K748" t="s">
        <v>32</v>
      </c>
      <c r="L748" t="s">
        <v>33</v>
      </c>
      <c r="M748" t="s">
        <v>2622</v>
      </c>
      <c r="N748" s="2">
        <v>1</v>
      </c>
      <c r="O748" s="2">
        <f>tbl_data[[#This Row],[fee]]*1000000</f>
        <v>1000000</v>
      </c>
      <c r="P748" t="b">
        <v>0</v>
      </c>
    </row>
    <row r="749" spans="1:16" x14ac:dyDescent="0.25">
      <c r="A749" t="s">
        <v>1314</v>
      </c>
      <c r="B749" t="s">
        <v>2825</v>
      </c>
      <c r="C749">
        <v>23</v>
      </c>
      <c r="D749" s="1">
        <v>2.5</v>
      </c>
      <c r="E749" s="1">
        <f>tbl_data[[#This Row],[market_value]]*1000000</f>
        <v>2500000</v>
      </c>
      <c r="F749" t="str">
        <f>VLOOKUP(tbl_data[[#This Row],[country_from]],tbl_country_from[],2,FALSE)</f>
        <v>Europe</v>
      </c>
      <c r="G749" t="s">
        <v>35</v>
      </c>
      <c r="H749" t="s">
        <v>36</v>
      </c>
      <c r="I749" t="s">
        <v>37</v>
      </c>
      <c r="J749" t="str">
        <f>VLOOKUP(tbl_data[[#This Row],[country_to]],tbl_country_to[],2,FALSE)</f>
        <v>North America</v>
      </c>
      <c r="K749" t="s">
        <v>299</v>
      </c>
      <c r="L749" t="s">
        <v>141</v>
      </c>
      <c r="M749" t="s">
        <v>1315</v>
      </c>
      <c r="N749" s="2">
        <v>1</v>
      </c>
      <c r="O749" s="2">
        <f>tbl_data[[#This Row],[fee]]*1000000</f>
        <v>1000000</v>
      </c>
      <c r="P749" t="b">
        <v>0</v>
      </c>
    </row>
    <row r="750" spans="1:16" x14ac:dyDescent="0.25">
      <c r="A750" t="s">
        <v>1503</v>
      </c>
      <c r="B750" t="s">
        <v>2826</v>
      </c>
      <c r="C750">
        <v>24</v>
      </c>
      <c r="D750" s="1">
        <v>2</v>
      </c>
      <c r="E750" s="1">
        <f>tbl_data[[#This Row],[market_value]]*1000000</f>
        <v>2000000</v>
      </c>
      <c r="F750" t="str">
        <f>VLOOKUP(tbl_data[[#This Row],[country_from]],tbl_country_from[],2,FALSE)</f>
        <v>Europe</v>
      </c>
      <c r="G750" t="s">
        <v>17</v>
      </c>
      <c r="H750" t="s">
        <v>148</v>
      </c>
      <c r="I750" t="s">
        <v>427</v>
      </c>
      <c r="J750" t="str">
        <f>VLOOKUP(tbl_data[[#This Row],[country_to]],tbl_country_to[],2,FALSE)</f>
        <v>Europe</v>
      </c>
      <c r="K750" t="s">
        <v>363</v>
      </c>
      <c r="L750" t="s">
        <v>364</v>
      </c>
      <c r="M750" t="s">
        <v>365</v>
      </c>
      <c r="N750" s="2">
        <v>1</v>
      </c>
      <c r="O750" s="2">
        <f>tbl_data[[#This Row],[fee]]*1000000</f>
        <v>1000000</v>
      </c>
      <c r="P750" t="b">
        <v>0</v>
      </c>
    </row>
    <row r="751" spans="1:16" x14ac:dyDescent="0.25">
      <c r="A751" t="s">
        <v>2780</v>
      </c>
      <c r="B751" t="s">
        <v>2825</v>
      </c>
      <c r="C751">
        <v>25</v>
      </c>
      <c r="D751" s="1">
        <v>2</v>
      </c>
      <c r="E751" s="1">
        <f>tbl_data[[#This Row],[market_value]]*1000000</f>
        <v>2000000</v>
      </c>
      <c r="F751" t="str">
        <f>VLOOKUP(tbl_data[[#This Row],[country_from]],tbl_country_from[],2,FALSE)</f>
        <v>Europe</v>
      </c>
      <c r="G751" t="s">
        <v>14</v>
      </c>
      <c r="H751" t="s">
        <v>15</v>
      </c>
      <c r="I751" t="s">
        <v>348</v>
      </c>
      <c r="J751" t="str">
        <f>VLOOKUP(tbl_data[[#This Row],[country_to]],tbl_country_to[],2,FALSE)</f>
        <v>North America</v>
      </c>
      <c r="K751" t="s">
        <v>299</v>
      </c>
      <c r="L751" t="s">
        <v>526</v>
      </c>
      <c r="M751" t="s">
        <v>1037</v>
      </c>
      <c r="N751" s="2">
        <v>1</v>
      </c>
      <c r="O751" s="2">
        <f>tbl_data[[#This Row],[fee]]*1000000</f>
        <v>1000000</v>
      </c>
      <c r="P751" t="b">
        <v>0</v>
      </c>
    </row>
    <row r="752" spans="1:16" x14ac:dyDescent="0.25">
      <c r="A752" t="s">
        <v>1504</v>
      </c>
      <c r="B752" t="s">
        <v>2824</v>
      </c>
      <c r="C752">
        <v>26</v>
      </c>
      <c r="D752" s="1">
        <v>2</v>
      </c>
      <c r="E752" s="1">
        <f>tbl_data[[#This Row],[market_value]]*1000000</f>
        <v>2000000</v>
      </c>
      <c r="F752" t="str">
        <f>VLOOKUP(tbl_data[[#This Row],[country_from]],tbl_country_from[],2,FALSE)</f>
        <v>Europe</v>
      </c>
      <c r="G752" t="s">
        <v>44</v>
      </c>
      <c r="H752" t="s">
        <v>45</v>
      </c>
      <c r="I752" t="s">
        <v>657</v>
      </c>
      <c r="J752" t="str">
        <f>VLOOKUP(tbl_data[[#This Row],[country_to]],tbl_country_to[],2,FALSE)</f>
        <v>Europe</v>
      </c>
      <c r="K752" t="s">
        <v>44</v>
      </c>
      <c r="L752" t="s">
        <v>232</v>
      </c>
      <c r="M752" t="s">
        <v>1295</v>
      </c>
      <c r="N752" s="2">
        <v>1</v>
      </c>
      <c r="O752" s="2">
        <f>tbl_data[[#This Row],[fee]]*1000000</f>
        <v>1000000</v>
      </c>
      <c r="P752" t="b">
        <v>0</v>
      </c>
    </row>
    <row r="753" spans="1:16" x14ac:dyDescent="0.25">
      <c r="A753" t="s">
        <v>1505</v>
      </c>
      <c r="B753" t="s">
        <v>13</v>
      </c>
      <c r="C753">
        <v>28</v>
      </c>
      <c r="D753" s="1">
        <v>2</v>
      </c>
      <c r="E753" s="1">
        <f>tbl_data[[#This Row],[market_value]]*1000000</f>
        <v>2000000</v>
      </c>
      <c r="F753" t="str">
        <f>VLOOKUP(tbl_data[[#This Row],[country_from]],tbl_country_from[],2,FALSE)</f>
        <v>Europe</v>
      </c>
      <c r="G753" t="s">
        <v>992</v>
      </c>
      <c r="H753" t="s">
        <v>993</v>
      </c>
      <c r="I753" t="s">
        <v>1096</v>
      </c>
      <c r="J753" t="str">
        <f>VLOOKUP(tbl_data[[#This Row],[country_to]],tbl_country_to[],2,FALSE)</f>
        <v>Asia</v>
      </c>
      <c r="K753" t="s">
        <v>525</v>
      </c>
      <c r="L753" t="s">
        <v>537</v>
      </c>
      <c r="M753" t="s">
        <v>754</v>
      </c>
      <c r="N753" s="2">
        <v>1</v>
      </c>
      <c r="O753" s="2">
        <f>tbl_data[[#This Row],[fee]]*1000000</f>
        <v>1000000</v>
      </c>
      <c r="P753" t="b">
        <v>0</v>
      </c>
    </row>
    <row r="754" spans="1:16" x14ac:dyDescent="0.25">
      <c r="A754" t="s">
        <v>1506</v>
      </c>
      <c r="B754" t="s">
        <v>2825</v>
      </c>
      <c r="C754">
        <v>25</v>
      </c>
      <c r="D754" s="1">
        <v>2</v>
      </c>
      <c r="E754" s="1">
        <f>tbl_data[[#This Row],[market_value]]*1000000</f>
        <v>2000000</v>
      </c>
      <c r="F754" t="str">
        <f>VLOOKUP(tbl_data[[#This Row],[country_from]],tbl_country_from[],2,FALSE)</f>
        <v>Europe</v>
      </c>
      <c r="G754" t="s">
        <v>441</v>
      </c>
      <c r="H754" t="s">
        <v>442</v>
      </c>
      <c r="I754" t="s">
        <v>443</v>
      </c>
      <c r="J754" t="str">
        <f>VLOOKUP(tbl_data[[#This Row],[country_to]],tbl_country_to[],2,FALSE)</f>
        <v>Europe</v>
      </c>
      <c r="K754" t="s">
        <v>1119</v>
      </c>
      <c r="L754" t="s">
        <v>1120</v>
      </c>
      <c r="M754" t="s">
        <v>2639</v>
      </c>
      <c r="N754" s="2">
        <v>1</v>
      </c>
      <c r="O754" s="2">
        <f>tbl_data[[#This Row],[fee]]*1000000</f>
        <v>1000000</v>
      </c>
      <c r="P754" t="b">
        <v>0</v>
      </c>
    </row>
    <row r="755" spans="1:16" x14ac:dyDescent="0.25">
      <c r="A755" t="s">
        <v>1507</v>
      </c>
      <c r="B755" t="s">
        <v>2826</v>
      </c>
      <c r="C755">
        <v>23</v>
      </c>
      <c r="D755" s="1">
        <v>2</v>
      </c>
      <c r="E755" s="1">
        <f>tbl_data[[#This Row],[market_value]]*1000000</f>
        <v>2000000</v>
      </c>
      <c r="F755" t="str">
        <f>VLOOKUP(tbl_data[[#This Row],[country_from]],tbl_country_from[],2,FALSE)</f>
        <v>Europe</v>
      </c>
      <c r="G755" t="s">
        <v>35</v>
      </c>
      <c r="H755" t="s">
        <v>36</v>
      </c>
      <c r="I755" t="s">
        <v>586</v>
      </c>
      <c r="J755" t="str">
        <f>VLOOKUP(tbl_data[[#This Row],[country_to]],tbl_country_to[],2,FALSE)</f>
        <v>Europe</v>
      </c>
      <c r="K755" t="s">
        <v>177</v>
      </c>
      <c r="L755" t="s">
        <v>178</v>
      </c>
      <c r="M755" t="s">
        <v>1060</v>
      </c>
      <c r="N755" s="2">
        <v>1</v>
      </c>
      <c r="O755" s="2">
        <f>tbl_data[[#This Row],[fee]]*1000000</f>
        <v>1000000</v>
      </c>
      <c r="P755" t="b">
        <v>0</v>
      </c>
    </row>
    <row r="756" spans="1:16" x14ac:dyDescent="0.25">
      <c r="A756" t="s">
        <v>2561</v>
      </c>
      <c r="B756" t="s">
        <v>2826</v>
      </c>
      <c r="C756">
        <v>27</v>
      </c>
      <c r="D756" s="1">
        <v>1.6</v>
      </c>
      <c r="E756" s="1">
        <f>tbl_data[[#This Row],[market_value]]*1000000</f>
        <v>1600000</v>
      </c>
      <c r="F756" t="str">
        <f>VLOOKUP(tbl_data[[#This Row],[country_from]],tbl_country_from[],2,FALSE)</f>
        <v>South America</v>
      </c>
      <c r="G756" t="s">
        <v>266</v>
      </c>
      <c r="H756" t="s">
        <v>45</v>
      </c>
      <c r="I756" t="s">
        <v>899</v>
      </c>
      <c r="J756" t="str">
        <f>VLOOKUP(tbl_data[[#This Row],[country_to]],tbl_country_to[],2,FALSE)</f>
        <v>Europe</v>
      </c>
      <c r="K756" t="s">
        <v>307</v>
      </c>
      <c r="L756" t="s">
        <v>178</v>
      </c>
      <c r="M756" t="s">
        <v>543</v>
      </c>
      <c r="N756" s="2">
        <v>1</v>
      </c>
      <c r="O756" s="2">
        <f>tbl_data[[#This Row],[fee]]*1000000</f>
        <v>1000000</v>
      </c>
      <c r="P756" t="b">
        <v>1</v>
      </c>
    </row>
    <row r="757" spans="1:16" x14ac:dyDescent="0.25">
      <c r="A757" t="s">
        <v>1839</v>
      </c>
      <c r="B757" t="s">
        <v>2825</v>
      </c>
      <c r="C757">
        <v>23</v>
      </c>
      <c r="D757" s="1">
        <v>1.5</v>
      </c>
      <c r="E757" s="1">
        <f>tbl_data[[#This Row],[market_value]]*1000000</f>
        <v>1500000</v>
      </c>
      <c r="F757" t="str">
        <f>VLOOKUP(tbl_data[[#This Row],[country_from]],tbl_country_from[],2,FALSE)</f>
        <v>Asia</v>
      </c>
      <c r="G757" t="s">
        <v>828</v>
      </c>
      <c r="H757" t="s">
        <v>829</v>
      </c>
      <c r="I757" t="s">
        <v>1840</v>
      </c>
      <c r="J757" t="str">
        <f>VLOOKUP(tbl_data[[#This Row],[country_to]],tbl_country_to[],2,FALSE)</f>
        <v>Europe</v>
      </c>
      <c r="K757" t="s">
        <v>14</v>
      </c>
      <c r="L757" t="s">
        <v>480</v>
      </c>
      <c r="M757" t="s">
        <v>2477</v>
      </c>
      <c r="N757" s="2">
        <v>1</v>
      </c>
      <c r="O757" s="2">
        <f>tbl_data[[#This Row],[fee]]*1000000</f>
        <v>1000000</v>
      </c>
      <c r="P757" t="b">
        <v>0</v>
      </c>
    </row>
    <row r="758" spans="1:16" x14ac:dyDescent="0.25">
      <c r="A758" t="s">
        <v>1841</v>
      </c>
      <c r="B758" t="s">
        <v>2826</v>
      </c>
      <c r="C758">
        <v>26</v>
      </c>
      <c r="D758" s="1">
        <v>1.5</v>
      </c>
      <c r="E758" s="1">
        <f>tbl_data[[#This Row],[market_value]]*1000000</f>
        <v>1500000</v>
      </c>
      <c r="F758" t="str">
        <f>VLOOKUP(tbl_data[[#This Row],[country_from]],tbl_country_from[],2,FALSE)</f>
        <v>Europe</v>
      </c>
      <c r="G758" t="s">
        <v>44</v>
      </c>
      <c r="H758" t="s">
        <v>232</v>
      </c>
      <c r="I758" t="s">
        <v>648</v>
      </c>
      <c r="J758" t="str">
        <f>VLOOKUP(tbl_data[[#This Row],[country_to]],tbl_country_to[],2,FALSE)</f>
        <v>Europe</v>
      </c>
      <c r="K758" t="s">
        <v>44</v>
      </c>
      <c r="L758" t="s">
        <v>45</v>
      </c>
      <c r="M758" t="s">
        <v>163</v>
      </c>
      <c r="N758" s="2">
        <v>1</v>
      </c>
      <c r="O758" s="2">
        <f>tbl_data[[#This Row],[fee]]*1000000</f>
        <v>1000000</v>
      </c>
      <c r="P758" t="b">
        <v>0</v>
      </c>
    </row>
    <row r="759" spans="1:16" x14ac:dyDescent="0.25">
      <c r="A759" t="s">
        <v>1462</v>
      </c>
      <c r="B759" t="s">
        <v>218</v>
      </c>
      <c r="C759">
        <v>22</v>
      </c>
      <c r="D759" s="1">
        <v>1.5</v>
      </c>
      <c r="E759" s="1">
        <f>tbl_data[[#This Row],[market_value]]*1000000</f>
        <v>1500000</v>
      </c>
      <c r="F759" t="str">
        <f>VLOOKUP(tbl_data[[#This Row],[country_from]],tbl_country_from[],2,FALSE)</f>
        <v>Europe</v>
      </c>
      <c r="G759" t="s">
        <v>21</v>
      </c>
      <c r="H759" t="s">
        <v>22</v>
      </c>
      <c r="I759" t="s">
        <v>23</v>
      </c>
      <c r="J759" t="str">
        <f>VLOOKUP(tbl_data[[#This Row],[country_to]],tbl_country_to[],2,FALSE)</f>
        <v>Europe</v>
      </c>
      <c r="K759" t="s">
        <v>441</v>
      </c>
      <c r="L759" t="s">
        <v>442</v>
      </c>
      <c r="M759" t="s">
        <v>1298</v>
      </c>
      <c r="N759" s="2">
        <v>1</v>
      </c>
      <c r="O759" s="2">
        <f>tbl_data[[#This Row],[fee]]*1000000</f>
        <v>1000000</v>
      </c>
      <c r="P759" t="b">
        <v>0</v>
      </c>
    </row>
    <row r="760" spans="1:16" x14ac:dyDescent="0.25">
      <c r="A760" t="s">
        <v>1842</v>
      </c>
      <c r="B760" t="s">
        <v>13</v>
      </c>
      <c r="C760">
        <v>26</v>
      </c>
      <c r="D760" s="1">
        <v>1.5</v>
      </c>
      <c r="E760" s="1">
        <f>tbl_data[[#This Row],[market_value]]*1000000</f>
        <v>1500000</v>
      </c>
      <c r="F760" t="str">
        <f>VLOOKUP(tbl_data[[#This Row],[country_from]],tbl_country_from[],2,FALSE)</f>
        <v>Europe</v>
      </c>
      <c r="G760" t="s">
        <v>374</v>
      </c>
      <c r="H760" t="s">
        <v>375</v>
      </c>
      <c r="I760" t="s">
        <v>1843</v>
      </c>
      <c r="J760" t="str">
        <f>VLOOKUP(tbl_data[[#This Row],[country_to]],tbl_country_to[],2,FALSE)</f>
        <v>Europe</v>
      </c>
      <c r="K760" t="s">
        <v>187</v>
      </c>
      <c r="L760" t="s">
        <v>2468</v>
      </c>
      <c r="M760" t="s">
        <v>797</v>
      </c>
      <c r="N760" s="2">
        <v>1</v>
      </c>
      <c r="O760" s="2">
        <f>tbl_data[[#This Row],[fee]]*1000000</f>
        <v>1000000</v>
      </c>
      <c r="P760" t="b">
        <v>0</v>
      </c>
    </row>
    <row r="761" spans="1:16" x14ac:dyDescent="0.25">
      <c r="A761" t="s">
        <v>1844</v>
      </c>
      <c r="B761" t="s">
        <v>26</v>
      </c>
      <c r="C761">
        <v>27</v>
      </c>
      <c r="D761" s="1">
        <v>1.5</v>
      </c>
      <c r="E761" s="1">
        <f>tbl_data[[#This Row],[market_value]]*1000000</f>
        <v>1500000</v>
      </c>
      <c r="F761" t="str">
        <f>VLOOKUP(tbl_data[[#This Row],[country_from]],tbl_country_from[],2,FALSE)</f>
        <v>Europe</v>
      </c>
      <c r="G761" t="s">
        <v>1116</v>
      </c>
      <c r="H761" t="s">
        <v>1117</v>
      </c>
      <c r="I761" t="s">
        <v>1118</v>
      </c>
      <c r="J761" t="str">
        <f>VLOOKUP(tbl_data[[#This Row],[country_to]],tbl_country_to[],2,FALSE)</f>
        <v>Europe</v>
      </c>
      <c r="K761" t="s">
        <v>1299</v>
      </c>
      <c r="L761" t="s">
        <v>1300</v>
      </c>
      <c r="M761" t="s">
        <v>1301</v>
      </c>
      <c r="N761" s="2">
        <v>1</v>
      </c>
      <c r="O761" s="2">
        <f>tbl_data[[#This Row],[fee]]*1000000</f>
        <v>1000000</v>
      </c>
      <c r="P761" t="b">
        <v>0</v>
      </c>
    </row>
    <row r="762" spans="1:16" x14ac:dyDescent="0.25">
      <c r="A762" t="s">
        <v>1845</v>
      </c>
      <c r="B762" t="s">
        <v>13</v>
      </c>
      <c r="C762">
        <v>27</v>
      </c>
      <c r="D762" s="1">
        <v>1.5</v>
      </c>
      <c r="E762" s="1">
        <f>tbl_data[[#This Row],[market_value]]*1000000</f>
        <v>1500000</v>
      </c>
      <c r="F762" t="str">
        <f>VLOOKUP(tbl_data[[#This Row],[country_from]],tbl_country_from[],2,FALSE)</f>
        <v>Europe</v>
      </c>
      <c r="G762" t="s">
        <v>441</v>
      </c>
      <c r="H762" t="s">
        <v>442</v>
      </c>
      <c r="I762" t="s">
        <v>443</v>
      </c>
      <c r="J762" t="str">
        <f>VLOOKUP(tbl_data[[#This Row],[country_to]],tbl_country_to[],2,FALSE)</f>
        <v>Europe</v>
      </c>
      <c r="K762" t="s">
        <v>63</v>
      </c>
      <c r="L762" t="s">
        <v>30</v>
      </c>
      <c r="M762" t="s">
        <v>305</v>
      </c>
      <c r="N762" s="2">
        <v>1</v>
      </c>
      <c r="O762" s="2">
        <f>tbl_data[[#This Row],[fee]]*1000000</f>
        <v>1000000</v>
      </c>
      <c r="P762" t="b">
        <v>0</v>
      </c>
    </row>
    <row r="763" spans="1:16" x14ac:dyDescent="0.25">
      <c r="A763" t="s">
        <v>1846</v>
      </c>
      <c r="B763" t="s">
        <v>2825</v>
      </c>
      <c r="C763">
        <v>25</v>
      </c>
      <c r="D763" s="1">
        <v>1.5</v>
      </c>
      <c r="E763" s="1">
        <f>tbl_data[[#This Row],[market_value]]*1000000</f>
        <v>1500000</v>
      </c>
      <c r="F763" t="str">
        <f>VLOOKUP(tbl_data[[#This Row],[country_from]],tbl_country_from[],2,FALSE)</f>
        <v>Europe</v>
      </c>
      <c r="G763" t="s">
        <v>177</v>
      </c>
      <c r="H763" t="s">
        <v>178</v>
      </c>
      <c r="I763" t="s">
        <v>179</v>
      </c>
      <c r="J763" t="str">
        <f>VLOOKUP(tbl_data[[#This Row],[country_to]],tbl_country_to[],2,FALSE)</f>
        <v>Europe</v>
      </c>
      <c r="K763" t="s">
        <v>63</v>
      </c>
      <c r="L763" t="s">
        <v>315</v>
      </c>
      <c r="M763" t="s">
        <v>317</v>
      </c>
      <c r="N763" s="2">
        <v>1</v>
      </c>
      <c r="O763" s="2">
        <f>tbl_data[[#This Row],[fee]]*1000000</f>
        <v>1000000</v>
      </c>
      <c r="P763" t="b">
        <v>0</v>
      </c>
    </row>
    <row r="764" spans="1:16" x14ac:dyDescent="0.25">
      <c r="A764" t="s">
        <v>2610</v>
      </c>
      <c r="B764" t="s">
        <v>2824</v>
      </c>
      <c r="C764">
        <v>21</v>
      </c>
      <c r="D764" s="1">
        <v>1.5</v>
      </c>
      <c r="E764" s="1">
        <f>tbl_data[[#This Row],[market_value]]*1000000</f>
        <v>1500000</v>
      </c>
      <c r="F764" t="str">
        <f>VLOOKUP(tbl_data[[#This Row],[country_from]],tbl_country_from[],2,FALSE)</f>
        <v>Europe</v>
      </c>
      <c r="G764" t="s">
        <v>35</v>
      </c>
      <c r="H764" t="s">
        <v>1311</v>
      </c>
      <c r="I764" t="s">
        <v>1587</v>
      </c>
      <c r="J764" t="str">
        <f>VLOOKUP(tbl_data[[#This Row],[country_to]],tbl_country_to[],2,FALSE)</f>
        <v>Europe</v>
      </c>
      <c r="K764" t="s">
        <v>21</v>
      </c>
      <c r="L764" t="s">
        <v>22</v>
      </c>
      <c r="M764" t="s">
        <v>955</v>
      </c>
      <c r="N764" s="2">
        <v>1</v>
      </c>
      <c r="O764" s="2">
        <f>tbl_data[[#This Row],[fee]]*1000000</f>
        <v>1000000</v>
      </c>
      <c r="P764" t="b">
        <v>0</v>
      </c>
    </row>
    <row r="765" spans="1:16" x14ac:dyDescent="0.25">
      <c r="A765" t="s">
        <v>1847</v>
      </c>
      <c r="B765" t="s">
        <v>218</v>
      </c>
      <c r="C765">
        <v>28</v>
      </c>
      <c r="D765" s="1">
        <v>1.5</v>
      </c>
      <c r="E765" s="1">
        <f>tbl_data[[#This Row],[market_value]]*1000000</f>
        <v>1500000</v>
      </c>
      <c r="F765" t="str">
        <f>VLOOKUP(tbl_data[[#This Row],[country_from]],tbl_country_from[],2,FALSE)</f>
        <v>Europe</v>
      </c>
      <c r="G765" t="s">
        <v>35</v>
      </c>
      <c r="H765" t="s">
        <v>36</v>
      </c>
      <c r="I765" t="s">
        <v>396</v>
      </c>
      <c r="J765" t="str">
        <f>VLOOKUP(tbl_data[[#This Row],[country_to]],tbl_country_to[],2,FALSE)</f>
        <v>Europe</v>
      </c>
      <c r="K765" t="s">
        <v>35</v>
      </c>
      <c r="L765" t="s">
        <v>36</v>
      </c>
      <c r="M765" t="s">
        <v>84</v>
      </c>
      <c r="N765" s="2">
        <v>1</v>
      </c>
      <c r="O765" s="2">
        <f>tbl_data[[#This Row],[fee]]*1000000</f>
        <v>1000000</v>
      </c>
      <c r="P765" t="b">
        <v>0</v>
      </c>
    </row>
    <row r="766" spans="1:16" x14ac:dyDescent="0.25">
      <c r="A766" t="s">
        <v>2560</v>
      </c>
      <c r="B766" t="s">
        <v>2825</v>
      </c>
      <c r="C766">
        <v>26</v>
      </c>
      <c r="D766" s="1">
        <v>1.4</v>
      </c>
      <c r="E766" s="1">
        <f>tbl_data[[#This Row],[market_value]]*1000000</f>
        <v>1400000</v>
      </c>
      <c r="F766" t="str">
        <f>VLOOKUP(tbl_data[[#This Row],[country_from]],tbl_country_from[],2,FALSE)</f>
        <v>Europe</v>
      </c>
      <c r="G766" t="s">
        <v>44</v>
      </c>
      <c r="H766" t="s">
        <v>618</v>
      </c>
      <c r="I766" t="s">
        <v>619</v>
      </c>
      <c r="J766" t="str">
        <f>VLOOKUP(tbl_data[[#This Row],[country_to]],tbl_country_to[],2,FALSE)</f>
        <v>Europe</v>
      </c>
      <c r="K766" t="s">
        <v>44</v>
      </c>
      <c r="L766" t="s">
        <v>232</v>
      </c>
      <c r="M766" t="s">
        <v>674</v>
      </c>
      <c r="N766" s="2">
        <v>1</v>
      </c>
      <c r="O766" s="2">
        <f>tbl_data[[#This Row],[fee]]*1000000</f>
        <v>1000000</v>
      </c>
      <c r="P766" t="b">
        <v>0</v>
      </c>
    </row>
    <row r="767" spans="1:16" x14ac:dyDescent="0.25">
      <c r="A767" t="s">
        <v>2067</v>
      </c>
      <c r="B767" t="s">
        <v>2824</v>
      </c>
      <c r="C767">
        <v>26</v>
      </c>
      <c r="D767" s="1">
        <v>1.3</v>
      </c>
      <c r="E767" s="1">
        <f>tbl_data[[#This Row],[market_value]]*1000000</f>
        <v>1300000</v>
      </c>
      <c r="F767" t="str">
        <f>VLOOKUP(tbl_data[[#This Row],[country_from]],tbl_country_from[],2,FALSE)</f>
        <v>Europe</v>
      </c>
      <c r="G767" t="s">
        <v>14</v>
      </c>
      <c r="H767" t="s">
        <v>480</v>
      </c>
      <c r="I767" t="s">
        <v>2068</v>
      </c>
      <c r="J767" t="str">
        <f>VLOOKUP(tbl_data[[#This Row],[country_to]],tbl_country_to[],2,FALSE)</f>
        <v>Europe</v>
      </c>
      <c r="K767" t="s">
        <v>14</v>
      </c>
      <c r="L767" t="s">
        <v>15</v>
      </c>
      <c r="M767" t="s">
        <v>399</v>
      </c>
      <c r="N767" s="2">
        <v>1</v>
      </c>
      <c r="O767" s="2">
        <f>tbl_data[[#This Row],[fee]]*1000000</f>
        <v>1000000</v>
      </c>
      <c r="P767" t="b">
        <v>0</v>
      </c>
    </row>
    <row r="768" spans="1:16" x14ac:dyDescent="0.25">
      <c r="A768" t="s">
        <v>2575</v>
      </c>
      <c r="B768" t="s">
        <v>2825</v>
      </c>
      <c r="C768">
        <v>26</v>
      </c>
      <c r="D768" s="1">
        <v>1.3</v>
      </c>
      <c r="E768" s="1">
        <f>tbl_data[[#This Row],[market_value]]*1000000</f>
        <v>1300000</v>
      </c>
      <c r="F768" t="str">
        <f>VLOOKUP(tbl_data[[#This Row],[country_from]],tbl_country_from[],2,FALSE)</f>
        <v>Europe</v>
      </c>
      <c r="G768" t="s">
        <v>63</v>
      </c>
      <c r="H768" t="s">
        <v>30</v>
      </c>
      <c r="I768" t="s">
        <v>560</v>
      </c>
      <c r="J768" t="str">
        <f>VLOOKUP(tbl_data[[#This Row],[country_to]],tbl_country_to[],2,FALSE)</f>
        <v>Europe</v>
      </c>
      <c r="K768" t="s">
        <v>614</v>
      </c>
      <c r="L768" t="s">
        <v>615</v>
      </c>
      <c r="M768" t="s">
        <v>2764</v>
      </c>
      <c r="N768" s="2">
        <v>1</v>
      </c>
      <c r="O768" s="2">
        <f>tbl_data[[#This Row],[fee]]*1000000</f>
        <v>1000000</v>
      </c>
      <c r="P768" t="b">
        <v>0</v>
      </c>
    </row>
    <row r="769" spans="1:16" x14ac:dyDescent="0.25">
      <c r="A769" t="s">
        <v>2069</v>
      </c>
      <c r="B769" t="s">
        <v>2826</v>
      </c>
      <c r="C769">
        <v>27</v>
      </c>
      <c r="D769" s="1">
        <v>1.3</v>
      </c>
      <c r="E769" s="1">
        <f>tbl_data[[#This Row],[market_value]]*1000000</f>
        <v>1300000</v>
      </c>
      <c r="F769" t="str">
        <f>VLOOKUP(tbl_data[[#This Row],[country_from]],tbl_country_from[],2,FALSE)</f>
        <v>Europe</v>
      </c>
      <c r="G769" t="s">
        <v>14</v>
      </c>
      <c r="H769" t="s">
        <v>15</v>
      </c>
      <c r="I769" t="s">
        <v>2767</v>
      </c>
      <c r="J769" t="str">
        <f>VLOOKUP(tbl_data[[#This Row],[country_to]],tbl_country_to[],2,FALSE)</f>
        <v>Europe</v>
      </c>
      <c r="K769" t="s">
        <v>44</v>
      </c>
      <c r="L769" t="s">
        <v>45</v>
      </c>
      <c r="M769" t="s">
        <v>173</v>
      </c>
      <c r="N769" s="2">
        <v>1</v>
      </c>
      <c r="O769" s="2">
        <f>tbl_data[[#This Row],[fee]]*1000000</f>
        <v>1000000</v>
      </c>
      <c r="P769" t="b">
        <v>0</v>
      </c>
    </row>
    <row r="770" spans="1:16" x14ac:dyDescent="0.25">
      <c r="A770" t="s">
        <v>2139</v>
      </c>
      <c r="B770" t="s">
        <v>13</v>
      </c>
      <c r="C770">
        <v>28</v>
      </c>
      <c r="D770" s="1">
        <v>1.2</v>
      </c>
      <c r="E770" s="1">
        <f>tbl_data[[#This Row],[market_value]]*1000000</f>
        <v>1200000</v>
      </c>
      <c r="F770" t="str">
        <f>VLOOKUP(tbl_data[[#This Row],[country_from]],tbl_country_from[],2,FALSE)</f>
        <v>Europe</v>
      </c>
      <c r="G770" t="s">
        <v>63</v>
      </c>
      <c r="H770" t="s">
        <v>30</v>
      </c>
      <c r="I770" t="s">
        <v>390</v>
      </c>
      <c r="J770" t="str">
        <f>VLOOKUP(tbl_data[[#This Row],[country_to]],tbl_country_to[],2,FALSE)</f>
        <v>Europe</v>
      </c>
      <c r="K770" t="s">
        <v>63</v>
      </c>
      <c r="L770" t="s">
        <v>315</v>
      </c>
      <c r="M770" t="s">
        <v>848</v>
      </c>
      <c r="N770" s="2">
        <v>1</v>
      </c>
      <c r="O770" s="2">
        <f>tbl_data[[#This Row],[fee]]*1000000</f>
        <v>1000000</v>
      </c>
      <c r="P770" t="b">
        <v>0</v>
      </c>
    </row>
    <row r="771" spans="1:16" x14ac:dyDescent="0.25">
      <c r="A771" t="s">
        <v>2140</v>
      </c>
      <c r="B771" t="s">
        <v>13</v>
      </c>
      <c r="C771">
        <v>24</v>
      </c>
      <c r="D771" s="1">
        <v>1.2</v>
      </c>
      <c r="E771" s="1">
        <f>tbl_data[[#This Row],[market_value]]*1000000</f>
        <v>1200000</v>
      </c>
      <c r="F771" t="str">
        <f>VLOOKUP(tbl_data[[#This Row],[country_from]],tbl_country_from[],2,FALSE)</f>
        <v>Europe</v>
      </c>
      <c r="G771" t="s">
        <v>14</v>
      </c>
      <c r="H771" t="s">
        <v>1154</v>
      </c>
      <c r="I771" t="s">
        <v>2066</v>
      </c>
      <c r="J771" t="str">
        <f>VLOOKUP(tbl_data[[#This Row],[country_to]],tbl_country_to[],2,FALSE)</f>
        <v>Europe</v>
      </c>
      <c r="K771" t="s">
        <v>14</v>
      </c>
      <c r="L771" t="s">
        <v>480</v>
      </c>
      <c r="M771" t="s">
        <v>1276</v>
      </c>
      <c r="N771" s="2">
        <v>1</v>
      </c>
      <c r="O771" s="2">
        <f>tbl_data[[#This Row],[fee]]*1000000</f>
        <v>1000000</v>
      </c>
      <c r="P771" t="b">
        <v>0</v>
      </c>
    </row>
    <row r="772" spans="1:16" x14ac:dyDescent="0.25">
      <c r="A772" t="s">
        <v>2141</v>
      </c>
      <c r="B772" t="s">
        <v>13</v>
      </c>
      <c r="C772">
        <v>26</v>
      </c>
      <c r="D772" s="1">
        <v>1.2</v>
      </c>
      <c r="E772" s="1">
        <f>tbl_data[[#This Row],[market_value]]*1000000</f>
        <v>1200000</v>
      </c>
      <c r="F772" t="str">
        <f>VLOOKUP(tbl_data[[#This Row],[country_from]],tbl_country_from[],2,FALSE)</f>
        <v>Europe</v>
      </c>
      <c r="G772" t="s">
        <v>363</v>
      </c>
      <c r="H772" t="s">
        <v>364</v>
      </c>
      <c r="I772" t="s">
        <v>2142</v>
      </c>
      <c r="J772" t="str">
        <f>VLOOKUP(tbl_data[[#This Row],[country_to]],tbl_country_to[],2,FALSE)</f>
        <v>Europe</v>
      </c>
      <c r="K772" t="s">
        <v>99</v>
      </c>
      <c r="L772" t="s">
        <v>15</v>
      </c>
      <c r="M772" t="s">
        <v>1497</v>
      </c>
      <c r="N772" s="2">
        <v>1</v>
      </c>
      <c r="O772" s="2">
        <f>tbl_data[[#This Row],[fee]]*1000000</f>
        <v>1000000</v>
      </c>
      <c r="P772" t="b">
        <v>0</v>
      </c>
    </row>
    <row r="773" spans="1:16" x14ac:dyDescent="0.25">
      <c r="A773" t="s">
        <v>2576</v>
      </c>
      <c r="B773" t="s">
        <v>13</v>
      </c>
      <c r="C773">
        <v>25</v>
      </c>
      <c r="D773" s="1">
        <v>1.2</v>
      </c>
      <c r="E773" s="1">
        <f>tbl_data[[#This Row],[market_value]]*1000000</f>
        <v>1200000</v>
      </c>
      <c r="F773" t="str">
        <f>VLOOKUP(tbl_data[[#This Row],[country_from]],tbl_country_from[],2,FALSE)</f>
        <v>Europe</v>
      </c>
      <c r="G773" t="s">
        <v>35</v>
      </c>
      <c r="H773" t="s">
        <v>36</v>
      </c>
      <c r="I773" t="s">
        <v>2143</v>
      </c>
      <c r="J773" t="str">
        <f>VLOOKUP(tbl_data[[#This Row],[country_to]],tbl_country_to[],2,FALSE)</f>
        <v>Europe</v>
      </c>
      <c r="K773" t="s">
        <v>35</v>
      </c>
      <c r="L773" t="s">
        <v>36</v>
      </c>
      <c r="M773" t="s">
        <v>2726</v>
      </c>
      <c r="N773" s="2">
        <v>1</v>
      </c>
      <c r="O773" s="2">
        <f>tbl_data[[#This Row],[fee]]*1000000</f>
        <v>1000000</v>
      </c>
      <c r="P773" t="b">
        <v>0</v>
      </c>
    </row>
    <row r="774" spans="1:16" x14ac:dyDescent="0.25">
      <c r="A774" t="s">
        <v>2144</v>
      </c>
      <c r="B774" t="s">
        <v>13</v>
      </c>
      <c r="C774">
        <v>25</v>
      </c>
      <c r="D774" s="1">
        <v>1.2</v>
      </c>
      <c r="E774" s="1">
        <f>tbl_data[[#This Row],[market_value]]*1000000</f>
        <v>1200000</v>
      </c>
      <c r="F774" t="str">
        <f>VLOOKUP(tbl_data[[#This Row],[country_from]],tbl_country_from[],2,FALSE)</f>
        <v>Europe</v>
      </c>
      <c r="G774" t="s">
        <v>614</v>
      </c>
      <c r="H774" t="s">
        <v>615</v>
      </c>
      <c r="I774" t="s">
        <v>697</v>
      </c>
      <c r="J774" t="str">
        <f>VLOOKUP(tbl_data[[#This Row],[country_to]],tbl_country_to[],2,FALSE)</f>
        <v>Europe</v>
      </c>
      <c r="K774" t="s">
        <v>1022</v>
      </c>
      <c r="L774" t="s">
        <v>1023</v>
      </c>
      <c r="M774" t="s">
        <v>1024</v>
      </c>
      <c r="N774" s="2">
        <v>1</v>
      </c>
      <c r="O774" s="2">
        <f>tbl_data[[#This Row],[fee]]*1000000</f>
        <v>1000000</v>
      </c>
      <c r="P774" t="b">
        <v>0</v>
      </c>
    </row>
    <row r="775" spans="1:16" x14ac:dyDescent="0.25">
      <c r="A775" t="s">
        <v>2290</v>
      </c>
      <c r="B775" t="s">
        <v>2826</v>
      </c>
      <c r="C775">
        <v>27</v>
      </c>
      <c r="D775" s="1">
        <v>0.6</v>
      </c>
      <c r="E775" s="1">
        <f>tbl_data[[#This Row],[market_value]]*1000000</f>
        <v>600000</v>
      </c>
      <c r="F775" t="str">
        <f>VLOOKUP(tbl_data[[#This Row],[country_from]],tbl_country_from[],2,FALSE)</f>
        <v>Europe</v>
      </c>
      <c r="G775" t="s">
        <v>44</v>
      </c>
      <c r="H775" t="s">
        <v>232</v>
      </c>
      <c r="I775" t="s">
        <v>467</v>
      </c>
      <c r="J775" t="str">
        <f>VLOOKUP(tbl_data[[#This Row],[country_to]],tbl_country_to[],2,FALSE)</f>
        <v>Europe</v>
      </c>
      <c r="K775" t="s">
        <v>44</v>
      </c>
      <c r="L775" t="s">
        <v>45</v>
      </c>
      <c r="M775" t="s">
        <v>163</v>
      </c>
      <c r="N775" s="2">
        <v>1</v>
      </c>
      <c r="O775" s="2">
        <f>tbl_data[[#This Row],[fee]]*1000000</f>
        <v>1000000</v>
      </c>
      <c r="P775" t="b">
        <v>0</v>
      </c>
    </row>
    <row r="776" spans="1:16" x14ac:dyDescent="0.25">
      <c r="A776" t="s">
        <v>2291</v>
      </c>
      <c r="B776" t="s">
        <v>13</v>
      </c>
      <c r="C776">
        <v>23</v>
      </c>
      <c r="D776" s="1">
        <v>0.7</v>
      </c>
      <c r="E776" s="1">
        <f>tbl_data[[#This Row],[market_value]]*1000000</f>
        <v>700000</v>
      </c>
      <c r="F776" t="str">
        <f>VLOOKUP(tbl_data[[#This Row],[country_from]],tbl_country_from[],2,FALSE)</f>
        <v>Europe</v>
      </c>
      <c r="G776" t="s">
        <v>1700</v>
      </c>
      <c r="H776" t="s">
        <v>182</v>
      </c>
      <c r="I776" t="s">
        <v>2292</v>
      </c>
      <c r="J776" t="str">
        <f>VLOOKUP(tbl_data[[#This Row],[country_to]],tbl_country_to[],2,FALSE)</f>
        <v>Europe</v>
      </c>
      <c r="K776" t="s">
        <v>387</v>
      </c>
      <c r="L776" t="s">
        <v>388</v>
      </c>
      <c r="M776" t="s">
        <v>2766</v>
      </c>
      <c r="N776" s="2">
        <v>1</v>
      </c>
      <c r="O776" s="2">
        <f>tbl_data[[#This Row],[fee]]*1000000</f>
        <v>1000000</v>
      </c>
      <c r="P776" t="b">
        <v>0</v>
      </c>
    </row>
    <row r="777" spans="1:16" x14ac:dyDescent="0.25">
      <c r="A777" t="s">
        <v>2293</v>
      </c>
      <c r="B777" t="s">
        <v>2825</v>
      </c>
      <c r="C777">
        <v>22</v>
      </c>
      <c r="D777" s="1">
        <v>1</v>
      </c>
      <c r="E777" s="1">
        <f>tbl_data[[#This Row],[market_value]]*1000000</f>
        <v>1000000</v>
      </c>
      <c r="F777" t="str">
        <f>VLOOKUP(tbl_data[[#This Row],[country_from]],tbl_country_from[],2,FALSE)</f>
        <v>Europe</v>
      </c>
      <c r="G777" t="s">
        <v>17</v>
      </c>
      <c r="H777" t="s">
        <v>264</v>
      </c>
      <c r="I777" t="s">
        <v>2294</v>
      </c>
      <c r="J777" t="str">
        <f>VLOOKUP(tbl_data[[#This Row],[country_to]],tbl_country_to[],2,FALSE)</f>
        <v>Europe</v>
      </c>
      <c r="K777" t="s">
        <v>17</v>
      </c>
      <c r="L777" t="s">
        <v>148</v>
      </c>
      <c r="M777" t="s">
        <v>350</v>
      </c>
      <c r="N777" s="2">
        <v>1</v>
      </c>
      <c r="O777" s="2">
        <f>tbl_data[[#This Row],[fee]]*1000000</f>
        <v>1000000</v>
      </c>
      <c r="P777" t="b">
        <v>0</v>
      </c>
    </row>
    <row r="778" spans="1:16" x14ac:dyDescent="0.25">
      <c r="A778" t="s">
        <v>2295</v>
      </c>
      <c r="B778" t="s">
        <v>13</v>
      </c>
      <c r="C778">
        <v>21</v>
      </c>
      <c r="D778" s="1">
        <v>0.8</v>
      </c>
      <c r="E778" s="1">
        <f>tbl_data[[#This Row],[market_value]]*1000000</f>
        <v>800000</v>
      </c>
      <c r="F778" t="str">
        <f>VLOOKUP(tbl_data[[#This Row],[country_from]],tbl_country_from[],2,FALSE)</f>
        <v>Europe</v>
      </c>
      <c r="G778" t="s">
        <v>35</v>
      </c>
      <c r="H778" t="s">
        <v>526</v>
      </c>
      <c r="I778" t="s">
        <v>2741</v>
      </c>
      <c r="J778" t="str">
        <f>VLOOKUP(tbl_data[[#This Row],[country_to]],tbl_country_to[],2,FALSE)</f>
        <v>Europe</v>
      </c>
      <c r="K778" t="s">
        <v>112</v>
      </c>
      <c r="L778" t="s">
        <v>113</v>
      </c>
      <c r="M778" t="s">
        <v>1014</v>
      </c>
      <c r="N778" s="2">
        <v>1</v>
      </c>
      <c r="O778" s="2">
        <f>tbl_data[[#This Row],[fee]]*1000000</f>
        <v>1000000</v>
      </c>
      <c r="P778" t="b">
        <v>0</v>
      </c>
    </row>
    <row r="779" spans="1:16" x14ac:dyDescent="0.25">
      <c r="A779" t="s">
        <v>2296</v>
      </c>
      <c r="B779" t="s">
        <v>13</v>
      </c>
      <c r="C779">
        <v>23</v>
      </c>
      <c r="D779" s="1">
        <v>1</v>
      </c>
      <c r="E779" s="1">
        <f>tbl_data[[#This Row],[market_value]]*1000000</f>
        <v>1000000</v>
      </c>
      <c r="F779" t="str">
        <f>VLOOKUP(tbl_data[[#This Row],[country_from]],tbl_country_from[],2,FALSE)</f>
        <v>Europe</v>
      </c>
      <c r="G779" t="s">
        <v>35</v>
      </c>
      <c r="H779" t="s">
        <v>36</v>
      </c>
      <c r="I779" t="s">
        <v>2726</v>
      </c>
      <c r="J779" t="str">
        <f>VLOOKUP(tbl_data[[#This Row],[country_to]],tbl_country_to[],2,FALSE)</f>
        <v>Europe</v>
      </c>
      <c r="K779" t="s">
        <v>35</v>
      </c>
      <c r="L779" t="s">
        <v>36</v>
      </c>
      <c r="M779" t="s">
        <v>1756</v>
      </c>
      <c r="N779" s="2">
        <v>1</v>
      </c>
      <c r="O779" s="2">
        <f>tbl_data[[#This Row],[fee]]*1000000</f>
        <v>1000000</v>
      </c>
      <c r="P779" t="b">
        <v>0</v>
      </c>
    </row>
    <row r="780" spans="1:16" x14ac:dyDescent="0.25">
      <c r="A780" t="s">
        <v>2297</v>
      </c>
      <c r="B780" t="s">
        <v>2825</v>
      </c>
      <c r="C780">
        <v>16</v>
      </c>
      <c r="D780" s="1">
        <v>0</v>
      </c>
      <c r="E780" s="1">
        <f>tbl_data[[#This Row],[market_value]]*1000000</f>
        <v>0</v>
      </c>
      <c r="F780" t="str">
        <f>VLOOKUP(tbl_data[[#This Row],[country_from]],tbl_country_from[],2,FALSE)</f>
        <v>Europe</v>
      </c>
      <c r="G780" t="s">
        <v>14</v>
      </c>
      <c r="H780" t="s">
        <v>2298</v>
      </c>
      <c r="I780" t="s">
        <v>2299</v>
      </c>
      <c r="J780" t="str">
        <f>VLOOKUP(tbl_data[[#This Row],[country_to]],tbl_country_to[],2,FALSE)</f>
        <v>Europe</v>
      </c>
      <c r="K780" t="s">
        <v>14</v>
      </c>
      <c r="L780" t="s">
        <v>2106</v>
      </c>
      <c r="M780" t="s">
        <v>2300</v>
      </c>
      <c r="N780" s="2">
        <v>1</v>
      </c>
      <c r="O780" s="2">
        <f>tbl_data[[#This Row],[fee]]*1000000</f>
        <v>1000000</v>
      </c>
      <c r="P780" t="b">
        <v>0</v>
      </c>
    </row>
    <row r="781" spans="1:16" x14ac:dyDescent="0.25">
      <c r="A781" t="s">
        <v>2301</v>
      </c>
      <c r="B781" t="s">
        <v>2824</v>
      </c>
      <c r="C781">
        <v>18</v>
      </c>
      <c r="D781" s="1">
        <v>0.75</v>
      </c>
      <c r="E781" s="1">
        <f>tbl_data[[#This Row],[market_value]]*1000000</f>
        <v>750000</v>
      </c>
      <c r="F781" t="str">
        <f>VLOOKUP(tbl_data[[#This Row],[country_from]],tbl_country_from[],2,FALSE)</f>
        <v>Europe</v>
      </c>
      <c r="G781" t="s">
        <v>14</v>
      </c>
      <c r="H781" t="s">
        <v>15</v>
      </c>
      <c r="I781" t="s">
        <v>348</v>
      </c>
      <c r="J781" t="str">
        <f>VLOOKUP(tbl_data[[#This Row],[country_to]],tbl_country_to[],2,FALSE)</f>
        <v>Europe</v>
      </c>
      <c r="K781" t="s">
        <v>401</v>
      </c>
      <c r="L781" t="s">
        <v>402</v>
      </c>
      <c r="M781" t="s">
        <v>912</v>
      </c>
      <c r="N781" s="2">
        <v>1</v>
      </c>
      <c r="O781" s="2">
        <f>tbl_data[[#This Row],[fee]]*1000000</f>
        <v>1000000</v>
      </c>
      <c r="P781" t="b">
        <v>0</v>
      </c>
    </row>
    <row r="782" spans="1:16" x14ac:dyDescent="0.25">
      <c r="A782" t="s">
        <v>2302</v>
      </c>
      <c r="B782" t="s">
        <v>218</v>
      </c>
      <c r="C782">
        <v>24</v>
      </c>
      <c r="D782" s="1">
        <v>0.9</v>
      </c>
      <c r="E782" s="1">
        <f>tbl_data[[#This Row],[market_value]]*1000000</f>
        <v>900000</v>
      </c>
      <c r="F782" t="str">
        <f>VLOOKUP(tbl_data[[#This Row],[country_from]],tbl_country_from[],2,FALSE)</f>
        <v>Europe</v>
      </c>
      <c r="G782" t="s">
        <v>21</v>
      </c>
      <c r="H782" t="s">
        <v>22</v>
      </c>
      <c r="I782" t="s">
        <v>532</v>
      </c>
      <c r="J782" t="str">
        <f>VLOOKUP(tbl_data[[#This Row],[country_to]],tbl_country_to[],2,FALSE)</f>
        <v>North America</v>
      </c>
      <c r="K782" t="s">
        <v>299</v>
      </c>
      <c r="L782" t="s">
        <v>141</v>
      </c>
      <c r="M782" t="s">
        <v>1317</v>
      </c>
      <c r="N782" s="2">
        <v>1</v>
      </c>
      <c r="O782" s="2">
        <f>tbl_data[[#This Row],[fee]]*1000000</f>
        <v>1000000</v>
      </c>
      <c r="P782" t="b">
        <v>0</v>
      </c>
    </row>
    <row r="783" spans="1:16" x14ac:dyDescent="0.25">
      <c r="A783" t="s">
        <v>2721</v>
      </c>
      <c r="B783" t="s">
        <v>13</v>
      </c>
      <c r="C783">
        <v>23</v>
      </c>
      <c r="D783" s="1">
        <v>0.5</v>
      </c>
      <c r="E783" s="1">
        <f>tbl_data[[#This Row],[market_value]]*1000000</f>
        <v>500000</v>
      </c>
      <c r="F783" t="str">
        <f>VLOOKUP(tbl_data[[#This Row],[country_from]],tbl_country_from[],2,FALSE)</f>
        <v>Europe</v>
      </c>
      <c r="G783" t="s">
        <v>401</v>
      </c>
      <c r="H783" t="s">
        <v>1561</v>
      </c>
      <c r="I783" t="s">
        <v>2303</v>
      </c>
      <c r="J783" t="str">
        <f>VLOOKUP(tbl_data[[#This Row],[country_to]],tbl_country_to[],2,FALSE)</f>
        <v>Europe</v>
      </c>
      <c r="K783" t="s">
        <v>401</v>
      </c>
      <c r="L783" t="s">
        <v>402</v>
      </c>
      <c r="M783" t="s">
        <v>1272</v>
      </c>
      <c r="N783" s="2">
        <v>1</v>
      </c>
      <c r="O783" s="2">
        <f>tbl_data[[#This Row],[fee]]*1000000</f>
        <v>1000000</v>
      </c>
      <c r="P783" t="b">
        <v>0</v>
      </c>
    </row>
    <row r="784" spans="1:16" x14ac:dyDescent="0.25">
      <c r="A784" t="s">
        <v>2304</v>
      </c>
      <c r="B784" t="s">
        <v>26</v>
      </c>
      <c r="C784">
        <v>22</v>
      </c>
      <c r="D784" s="1">
        <v>0.8</v>
      </c>
      <c r="E784" s="1">
        <f>tbl_data[[#This Row],[market_value]]*1000000</f>
        <v>800000</v>
      </c>
      <c r="F784" t="str">
        <f>VLOOKUP(tbl_data[[#This Row],[country_from]],tbl_country_from[],2,FALSE)</f>
        <v>Europe</v>
      </c>
      <c r="G784" t="s">
        <v>21</v>
      </c>
      <c r="H784" t="s">
        <v>22</v>
      </c>
      <c r="I784" t="s">
        <v>1189</v>
      </c>
      <c r="J784" t="str">
        <f>VLOOKUP(tbl_data[[#This Row],[country_to]],tbl_country_to[],2,FALSE)</f>
        <v>Europe</v>
      </c>
      <c r="K784" t="s">
        <v>21</v>
      </c>
      <c r="L784" t="s">
        <v>22</v>
      </c>
      <c r="M784" t="s">
        <v>512</v>
      </c>
      <c r="N784" s="2">
        <v>1</v>
      </c>
      <c r="O784" s="2">
        <f>tbl_data[[#This Row],[fee]]*1000000</f>
        <v>1000000</v>
      </c>
      <c r="P784" t="b">
        <v>0</v>
      </c>
    </row>
    <row r="785" spans="1:16" x14ac:dyDescent="0.25">
      <c r="A785" t="s">
        <v>2305</v>
      </c>
      <c r="B785" t="s">
        <v>2825</v>
      </c>
      <c r="C785">
        <v>24</v>
      </c>
      <c r="D785" s="1">
        <v>0.5</v>
      </c>
      <c r="E785" s="1">
        <f>tbl_data[[#This Row],[market_value]]*1000000</f>
        <v>500000</v>
      </c>
      <c r="F785" t="str">
        <f>VLOOKUP(tbl_data[[#This Row],[country_from]],tbl_country_from[],2,FALSE)</f>
        <v>Europe</v>
      </c>
      <c r="G785" t="s">
        <v>32</v>
      </c>
      <c r="H785" t="s">
        <v>2596</v>
      </c>
      <c r="I785" t="s">
        <v>2800</v>
      </c>
      <c r="J785" t="str">
        <f>VLOOKUP(tbl_data[[#This Row],[country_to]],tbl_country_to[],2,FALSE)</f>
        <v>Europe</v>
      </c>
      <c r="K785" t="s">
        <v>32</v>
      </c>
      <c r="L785" t="s">
        <v>334</v>
      </c>
      <c r="M785" t="s">
        <v>811</v>
      </c>
      <c r="N785" s="2">
        <v>1</v>
      </c>
      <c r="O785" s="2">
        <f>tbl_data[[#This Row],[fee]]*1000000</f>
        <v>1000000</v>
      </c>
      <c r="P785" t="b">
        <v>0</v>
      </c>
    </row>
    <row r="786" spans="1:16" x14ac:dyDescent="0.25">
      <c r="A786" t="s">
        <v>2845</v>
      </c>
      <c r="B786" t="s">
        <v>13</v>
      </c>
      <c r="C786">
        <v>17</v>
      </c>
      <c r="D786" s="1">
        <v>0.5</v>
      </c>
      <c r="E786" s="1">
        <f>tbl_data[[#This Row],[market_value]]*1000000</f>
        <v>500000</v>
      </c>
      <c r="F786" t="str">
        <f>VLOOKUP(tbl_data[[#This Row],[country_from]],tbl_country_from[],2,FALSE)</f>
        <v>Europe</v>
      </c>
      <c r="G786" t="s">
        <v>32</v>
      </c>
      <c r="H786" t="s">
        <v>2593</v>
      </c>
      <c r="I786" t="s">
        <v>2306</v>
      </c>
      <c r="J786" t="str">
        <f>VLOOKUP(tbl_data[[#This Row],[country_to]],tbl_country_to[],2,FALSE)</f>
        <v>Europe</v>
      </c>
      <c r="K786" t="s">
        <v>32</v>
      </c>
      <c r="L786" t="s">
        <v>2593</v>
      </c>
      <c r="M786" t="s">
        <v>604</v>
      </c>
      <c r="N786" s="2">
        <v>1</v>
      </c>
      <c r="O786" s="2">
        <f>tbl_data[[#This Row],[fee]]*1000000</f>
        <v>1000000</v>
      </c>
      <c r="P786" t="b">
        <v>0</v>
      </c>
    </row>
    <row r="787" spans="1:16" x14ac:dyDescent="0.25">
      <c r="A787" t="s">
        <v>2307</v>
      </c>
      <c r="B787" t="s">
        <v>26</v>
      </c>
      <c r="C787">
        <v>21</v>
      </c>
      <c r="D787" s="1">
        <v>0.75</v>
      </c>
      <c r="E787" s="1">
        <f>tbl_data[[#This Row],[market_value]]*1000000</f>
        <v>750000</v>
      </c>
      <c r="F787" t="str">
        <f>VLOOKUP(tbl_data[[#This Row],[country_from]],tbl_country_from[],2,FALSE)</f>
        <v>Europe</v>
      </c>
      <c r="G787" t="s">
        <v>44</v>
      </c>
      <c r="H787" t="s">
        <v>45</v>
      </c>
      <c r="I787" t="s">
        <v>68</v>
      </c>
      <c r="J787" t="str">
        <f>VLOOKUP(tbl_data[[#This Row],[country_to]],tbl_country_to[],2,FALSE)</f>
        <v>Europe</v>
      </c>
      <c r="K787" t="s">
        <v>21</v>
      </c>
      <c r="L787" t="s">
        <v>22</v>
      </c>
      <c r="M787" t="s">
        <v>955</v>
      </c>
      <c r="N787" s="2">
        <v>1</v>
      </c>
      <c r="O787" s="2">
        <f>tbl_data[[#This Row],[fee]]*1000000</f>
        <v>1000000</v>
      </c>
      <c r="P787" t="b">
        <v>0</v>
      </c>
    </row>
    <row r="788" spans="1:16" x14ac:dyDescent="0.25">
      <c r="A788" t="s">
        <v>1068</v>
      </c>
      <c r="B788" t="s">
        <v>2826</v>
      </c>
      <c r="C788">
        <v>23</v>
      </c>
      <c r="D788" s="1">
        <v>1</v>
      </c>
      <c r="E788" s="1">
        <f>tbl_data[[#This Row],[market_value]]*1000000</f>
        <v>1000000</v>
      </c>
      <c r="F788" t="str">
        <f>VLOOKUP(tbl_data[[#This Row],[country_from]],tbl_country_from[],2,FALSE)</f>
        <v>Europe</v>
      </c>
      <c r="G788" t="s">
        <v>112</v>
      </c>
      <c r="H788" t="s">
        <v>113</v>
      </c>
      <c r="I788" t="s">
        <v>1183</v>
      </c>
      <c r="J788" t="str">
        <f>VLOOKUP(tbl_data[[#This Row],[country_to]],tbl_country_to[],2,FALSE)</f>
        <v>Europe</v>
      </c>
      <c r="K788" t="s">
        <v>17</v>
      </c>
      <c r="L788" t="s">
        <v>148</v>
      </c>
      <c r="M788" t="s">
        <v>149</v>
      </c>
      <c r="N788" s="2">
        <v>1</v>
      </c>
      <c r="O788" s="2">
        <f>tbl_data[[#This Row],[fee]]*1000000</f>
        <v>1000000</v>
      </c>
      <c r="P788" t="b">
        <v>0</v>
      </c>
    </row>
    <row r="789" spans="1:16" x14ac:dyDescent="0.25">
      <c r="A789" t="s">
        <v>2308</v>
      </c>
      <c r="B789" t="s">
        <v>2825</v>
      </c>
      <c r="C789">
        <v>17</v>
      </c>
      <c r="D789" s="1">
        <v>0</v>
      </c>
      <c r="E789" s="1">
        <f>tbl_data[[#This Row],[market_value]]*1000000</f>
        <v>0</v>
      </c>
      <c r="F789" t="str">
        <f>VLOOKUP(tbl_data[[#This Row],[country_from]],tbl_country_from[],2,FALSE)</f>
        <v>Europe</v>
      </c>
      <c r="G789" t="s">
        <v>14</v>
      </c>
      <c r="H789" t="s">
        <v>2106</v>
      </c>
      <c r="I789" t="s">
        <v>2309</v>
      </c>
      <c r="J789" t="str">
        <f>VLOOKUP(tbl_data[[#This Row],[country_to]],tbl_country_to[],2,FALSE)</f>
        <v>Europe</v>
      </c>
      <c r="K789" t="s">
        <v>14</v>
      </c>
      <c r="L789" t="s">
        <v>2485</v>
      </c>
      <c r="M789" t="s">
        <v>2310</v>
      </c>
      <c r="N789" s="2">
        <v>1</v>
      </c>
      <c r="O789" s="2">
        <f>tbl_data[[#This Row],[fee]]*1000000</f>
        <v>1000000</v>
      </c>
      <c r="P789" t="b">
        <v>0</v>
      </c>
    </row>
    <row r="790" spans="1:16" x14ac:dyDescent="0.25">
      <c r="A790" t="s">
        <v>2311</v>
      </c>
      <c r="B790" t="s">
        <v>26</v>
      </c>
      <c r="C790">
        <v>26</v>
      </c>
      <c r="D790" s="1">
        <v>0.9</v>
      </c>
      <c r="E790" s="1">
        <f>tbl_data[[#This Row],[market_value]]*1000000</f>
        <v>900000</v>
      </c>
      <c r="F790" t="str">
        <f>VLOOKUP(tbl_data[[#This Row],[country_from]],tbl_country_from[],2,FALSE)</f>
        <v>Europe</v>
      </c>
      <c r="G790" t="s">
        <v>1119</v>
      </c>
      <c r="H790" t="s">
        <v>1120</v>
      </c>
      <c r="I790" t="s">
        <v>2658</v>
      </c>
      <c r="J790" t="str">
        <f>VLOOKUP(tbl_data[[#This Row],[country_to]],tbl_country_to[],2,FALSE)</f>
        <v>Europe</v>
      </c>
      <c r="K790" t="s">
        <v>44</v>
      </c>
      <c r="L790" t="s">
        <v>232</v>
      </c>
      <c r="M790" t="s">
        <v>635</v>
      </c>
      <c r="N790" s="2">
        <v>1</v>
      </c>
      <c r="O790" s="2">
        <f>tbl_data[[#This Row],[fee]]*1000000</f>
        <v>1000000</v>
      </c>
      <c r="P790" t="b">
        <v>0</v>
      </c>
    </row>
    <row r="791" spans="1:16" x14ac:dyDescent="0.25">
      <c r="A791" t="s">
        <v>2312</v>
      </c>
      <c r="B791" t="s">
        <v>2824</v>
      </c>
      <c r="C791">
        <v>22</v>
      </c>
      <c r="D791" s="1">
        <v>0.4</v>
      </c>
      <c r="E791" s="1">
        <f>tbl_data[[#This Row],[market_value]]*1000000</f>
        <v>400000</v>
      </c>
      <c r="F791" t="str">
        <f>VLOOKUP(tbl_data[[#This Row],[country_from]],tbl_country_from[],2,FALSE)</f>
        <v>Europe</v>
      </c>
      <c r="G791" t="s">
        <v>1940</v>
      </c>
      <c r="H791" t="s">
        <v>1941</v>
      </c>
      <c r="I791" t="s">
        <v>2014</v>
      </c>
      <c r="J791" t="str">
        <f>VLOOKUP(tbl_data[[#This Row],[country_to]],tbl_country_to[],2,FALSE)</f>
        <v>Europe</v>
      </c>
      <c r="K791" t="s">
        <v>815</v>
      </c>
      <c r="L791" t="s">
        <v>816</v>
      </c>
      <c r="M791" t="s">
        <v>2762</v>
      </c>
      <c r="N791" s="2">
        <v>1</v>
      </c>
      <c r="O791" s="2">
        <f>tbl_data[[#This Row],[fee]]*1000000</f>
        <v>1000000</v>
      </c>
      <c r="P791" t="b">
        <v>0</v>
      </c>
    </row>
    <row r="792" spans="1:16" x14ac:dyDescent="0.25">
      <c r="A792" t="s">
        <v>2313</v>
      </c>
      <c r="B792" t="s">
        <v>26</v>
      </c>
      <c r="C792">
        <v>19</v>
      </c>
      <c r="D792" s="1">
        <v>1</v>
      </c>
      <c r="E792" s="1">
        <f>tbl_data[[#This Row],[market_value]]*1000000</f>
        <v>1000000</v>
      </c>
      <c r="F792" t="str">
        <f>VLOOKUP(tbl_data[[#This Row],[country_from]],tbl_country_from[],2,FALSE)</f>
        <v>Europe</v>
      </c>
      <c r="G792" t="s">
        <v>63</v>
      </c>
      <c r="H792" t="s">
        <v>315</v>
      </c>
      <c r="I792" t="s">
        <v>897</v>
      </c>
      <c r="J792" t="str">
        <f>VLOOKUP(tbl_data[[#This Row],[country_to]],tbl_country_to[],2,FALSE)</f>
        <v>Europe</v>
      </c>
      <c r="K792" t="s">
        <v>35</v>
      </c>
      <c r="L792" t="s">
        <v>1311</v>
      </c>
      <c r="M792" t="s">
        <v>1587</v>
      </c>
      <c r="N792" s="2">
        <v>1</v>
      </c>
      <c r="O792" s="2">
        <f>tbl_data[[#This Row],[fee]]*1000000</f>
        <v>1000000</v>
      </c>
      <c r="P792" t="b">
        <v>0</v>
      </c>
    </row>
    <row r="793" spans="1:16" x14ac:dyDescent="0.25">
      <c r="A793" t="s">
        <v>2314</v>
      </c>
      <c r="B793" t="s">
        <v>26</v>
      </c>
      <c r="C793">
        <v>18</v>
      </c>
      <c r="D793" s="1">
        <v>0</v>
      </c>
      <c r="E793" s="1">
        <f>tbl_data[[#This Row],[market_value]]*1000000</f>
        <v>0</v>
      </c>
      <c r="F793" t="str">
        <f>VLOOKUP(tbl_data[[#This Row],[country_from]],tbl_country_from[],2,FALSE)</f>
        <v>Europe</v>
      </c>
      <c r="G793" t="s">
        <v>992</v>
      </c>
      <c r="H793" t="s">
        <v>2315</v>
      </c>
      <c r="I793" t="s">
        <v>2316</v>
      </c>
      <c r="J793" t="str">
        <f>VLOOKUP(tbl_data[[#This Row],[country_to]],tbl_country_to[],2,FALSE)</f>
        <v>Europe</v>
      </c>
      <c r="K793" t="s">
        <v>44</v>
      </c>
      <c r="L793" t="s">
        <v>262</v>
      </c>
      <c r="M793" t="s">
        <v>2317</v>
      </c>
      <c r="N793" s="2">
        <v>1</v>
      </c>
      <c r="O793" s="2">
        <f>tbl_data[[#This Row],[fee]]*1000000</f>
        <v>1000000</v>
      </c>
      <c r="P793" t="b">
        <v>0</v>
      </c>
    </row>
    <row r="794" spans="1:16" x14ac:dyDescent="0.25">
      <c r="A794" t="s">
        <v>2318</v>
      </c>
      <c r="B794" t="s">
        <v>2825</v>
      </c>
      <c r="C794">
        <v>27</v>
      </c>
      <c r="D794" s="1">
        <v>1</v>
      </c>
      <c r="E794" s="1">
        <f>tbl_data[[#This Row],[market_value]]*1000000</f>
        <v>1000000</v>
      </c>
      <c r="F794" t="str">
        <f>VLOOKUP(tbl_data[[#This Row],[country_from]],tbl_country_from[],2,FALSE)</f>
        <v>North America</v>
      </c>
      <c r="G794" t="s">
        <v>299</v>
      </c>
      <c r="H794" t="s">
        <v>141</v>
      </c>
      <c r="I794" t="s">
        <v>1315</v>
      </c>
      <c r="J794" t="str">
        <f>VLOOKUP(tbl_data[[#This Row],[country_to]],tbl_country_to[],2,FALSE)</f>
        <v>Europe</v>
      </c>
      <c r="K794" t="s">
        <v>32</v>
      </c>
      <c r="L794" t="s">
        <v>334</v>
      </c>
      <c r="M794" t="s">
        <v>335</v>
      </c>
      <c r="N794" s="2">
        <v>1</v>
      </c>
      <c r="O794" s="2">
        <f>tbl_data[[#This Row],[fee]]*1000000</f>
        <v>1000000</v>
      </c>
      <c r="P794" t="b">
        <v>0</v>
      </c>
    </row>
    <row r="795" spans="1:16" x14ac:dyDescent="0.25">
      <c r="A795" t="s">
        <v>2319</v>
      </c>
      <c r="B795" t="s">
        <v>26</v>
      </c>
      <c r="C795">
        <v>27</v>
      </c>
      <c r="D795" s="1">
        <v>1</v>
      </c>
      <c r="E795" s="1">
        <f>tbl_data[[#This Row],[market_value]]*1000000</f>
        <v>1000000</v>
      </c>
      <c r="F795" t="str">
        <f>VLOOKUP(tbl_data[[#This Row],[country_from]],tbl_country_from[],2,FALSE)</f>
        <v>Europe</v>
      </c>
      <c r="G795" t="s">
        <v>181</v>
      </c>
      <c r="H795" t="s">
        <v>182</v>
      </c>
      <c r="I795" t="s">
        <v>2118</v>
      </c>
      <c r="J795" t="str">
        <f>VLOOKUP(tbl_data[[#This Row],[country_to]],tbl_country_to[],2,FALSE)</f>
        <v>Europe</v>
      </c>
      <c r="K795" t="s">
        <v>181</v>
      </c>
      <c r="L795" t="s">
        <v>182</v>
      </c>
      <c r="M795" t="s">
        <v>1161</v>
      </c>
      <c r="N795" s="2">
        <v>1</v>
      </c>
      <c r="O795" s="2">
        <f>tbl_data[[#This Row],[fee]]*1000000</f>
        <v>1000000</v>
      </c>
      <c r="P795" t="b">
        <v>0</v>
      </c>
    </row>
    <row r="796" spans="1:16" x14ac:dyDescent="0.25">
      <c r="A796" t="s">
        <v>2320</v>
      </c>
      <c r="B796" t="s">
        <v>2824</v>
      </c>
      <c r="C796">
        <v>19</v>
      </c>
      <c r="D796" s="1">
        <v>0.4</v>
      </c>
      <c r="E796" s="1">
        <f>tbl_data[[#This Row],[market_value]]*1000000</f>
        <v>400000</v>
      </c>
      <c r="F796" t="str">
        <f>VLOOKUP(tbl_data[[#This Row],[country_from]],tbl_country_from[],2,FALSE)</f>
        <v>Europe</v>
      </c>
      <c r="G796" t="s">
        <v>44</v>
      </c>
      <c r="H796" t="s">
        <v>262</v>
      </c>
      <c r="I796" t="s">
        <v>2321</v>
      </c>
      <c r="J796" t="str">
        <f>VLOOKUP(tbl_data[[#This Row],[country_to]],tbl_country_to[],2,FALSE)</f>
        <v>Europe</v>
      </c>
      <c r="K796" t="s">
        <v>44</v>
      </c>
      <c r="L796" t="s">
        <v>232</v>
      </c>
      <c r="M796" t="s">
        <v>635</v>
      </c>
      <c r="N796" s="2">
        <v>1</v>
      </c>
      <c r="O796" s="2">
        <f>tbl_data[[#This Row],[fee]]*1000000</f>
        <v>1000000</v>
      </c>
      <c r="P796" t="b">
        <v>0</v>
      </c>
    </row>
    <row r="797" spans="1:16" x14ac:dyDescent="0.25">
      <c r="A797" t="s">
        <v>2322</v>
      </c>
      <c r="B797" t="s">
        <v>26</v>
      </c>
      <c r="C797">
        <v>17</v>
      </c>
      <c r="D797" s="1">
        <v>0</v>
      </c>
      <c r="E797" s="1">
        <f>tbl_data[[#This Row],[market_value]]*1000000</f>
        <v>0</v>
      </c>
      <c r="F797" t="str">
        <f>VLOOKUP(tbl_data[[#This Row],[country_from]],tbl_country_from[],2,FALSE)</f>
        <v>Europe</v>
      </c>
      <c r="G797" t="s">
        <v>14</v>
      </c>
      <c r="H797" t="s">
        <v>2106</v>
      </c>
      <c r="I797" t="s">
        <v>2323</v>
      </c>
      <c r="J797" t="str">
        <f>VLOOKUP(tbl_data[[#This Row],[country_to]],tbl_country_to[],2,FALSE)</f>
        <v>Europe</v>
      </c>
      <c r="K797" t="s">
        <v>44</v>
      </c>
      <c r="L797" t="s">
        <v>262</v>
      </c>
      <c r="M797" t="s">
        <v>2324</v>
      </c>
      <c r="N797" s="2">
        <v>1</v>
      </c>
      <c r="O797" s="2">
        <f>tbl_data[[#This Row],[fee]]*1000000</f>
        <v>1000000</v>
      </c>
      <c r="P797" t="b">
        <v>0</v>
      </c>
    </row>
    <row r="798" spans="1:16" x14ac:dyDescent="0.25">
      <c r="A798" t="s">
        <v>2325</v>
      </c>
      <c r="B798" t="s">
        <v>13</v>
      </c>
      <c r="C798">
        <v>27</v>
      </c>
      <c r="D798" s="1">
        <v>0.65</v>
      </c>
      <c r="E798" s="1">
        <f>tbl_data[[#This Row],[market_value]]*1000000</f>
        <v>650000</v>
      </c>
      <c r="F798" t="str">
        <f>VLOOKUP(tbl_data[[#This Row],[country_from]],tbl_country_from[],2,FALSE)</f>
        <v>Europe</v>
      </c>
      <c r="G798" t="s">
        <v>2326</v>
      </c>
      <c r="H798" t="s">
        <v>2327</v>
      </c>
      <c r="I798" t="s">
        <v>2328</v>
      </c>
      <c r="J798" t="str">
        <f>VLOOKUP(tbl_data[[#This Row],[country_to]],tbl_country_to[],2,FALSE)</f>
        <v>Europe</v>
      </c>
      <c r="K798" t="s">
        <v>63</v>
      </c>
      <c r="L798" t="s">
        <v>315</v>
      </c>
      <c r="M798" t="s">
        <v>316</v>
      </c>
      <c r="N798" s="2">
        <v>1</v>
      </c>
      <c r="O798" s="2">
        <f>tbl_data[[#This Row],[fee]]*1000000</f>
        <v>1000000</v>
      </c>
      <c r="P798" t="b">
        <v>0</v>
      </c>
    </row>
    <row r="799" spans="1:16" x14ac:dyDescent="0.25">
      <c r="A799" t="s">
        <v>2329</v>
      </c>
      <c r="B799" t="s">
        <v>2825</v>
      </c>
      <c r="C799">
        <v>23</v>
      </c>
      <c r="D799" s="1">
        <v>0.6</v>
      </c>
      <c r="E799" s="1">
        <f>tbl_data[[#This Row],[market_value]]*1000000</f>
        <v>600000</v>
      </c>
      <c r="F799" t="str">
        <f>VLOOKUP(tbl_data[[#This Row],[country_from]],tbl_country_from[],2,FALSE)</f>
        <v>Europe</v>
      </c>
      <c r="G799" t="s">
        <v>35</v>
      </c>
      <c r="H799" t="s">
        <v>1311</v>
      </c>
      <c r="I799" t="s">
        <v>2330</v>
      </c>
      <c r="J799" t="str">
        <f>VLOOKUP(tbl_data[[#This Row],[country_to]],tbl_country_to[],2,FALSE)</f>
        <v>Europe</v>
      </c>
      <c r="K799" t="s">
        <v>35</v>
      </c>
      <c r="L799" t="s">
        <v>36</v>
      </c>
      <c r="M799" t="s">
        <v>586</v>
      </c>
      <c r="N799" s="2">
        <v>1</v>
      </c>
      <c r="O799" s="2">
        <f>tbl_data[[#This Row],[fee]]*1000000</f>
        <v>1000000</v>
      </c>
      <c r="P799" t="b">
        <v>0</v>
      </c>
    </row>
    <row r="800" spans="1:16" x14ac:dyDescent="0.25">
      <c r="A800" t="s">
        <v>2331</v>
      </c>
      <c r="B800" t="s">
        <v>2826</v>
      </c>
      <c r="C800">
        <v>17</v>
      </c>
      <c r="D800" s="1">
        <v>0.2</v>
      </c>
      <c r="E800" s="1">
        <f>tbl_data[[#This Row],[market_value]]*1000000</f>
        <v>200000</v>
      </c>
      <c r="F800" t="str">
        <f>VLOOKUP(tbl_data[[#This Row],[country_from]],tbl_country_from[],2,FALSE)</f>
        <v>Europe</v>
      </c>
      <c r="G800" t="s">
        <v>63</v>
      </c>
      <c r="H800" t="s">
        <v>315</v>
      </c>
      <c r="I800" t="s">
        <v>677</v>
      </c>
      <c r="J800" t="str">
        <f>VLOOKUP(tbl_data[[#This Row],[country_to]],tbl_country_to[],2,FALSE)</f>
        <v>Europe</v>
      </c>
      <c r="K800" t="s">
        <v>63</v>
      </c>
      <c r="L800" t="s">
        <v>30</v>
      </c>
      <c r="M800" t="s">
        <v>78</v>
      </c>
      <c r="N800" s="2">
        <v>1</v>
      </c>
      <c r="O800" s="2">
        <f>tbl_data[[#This Row],[fee]]*1000000</f>
        <v>1000000</v>
      </c>
      <c r="P800" t="b">
        <v>0</v>
      </c>
    </row>
    <row r="801" spans="1:16" x14ac:dyDescent="0.25">
      <c r="A801" t="s">
        <v>2786</v>
      </c>
      <c r="B801" t="s">
        <v>2826</v>
      </c>
      <c r="C801">
        <v>30</v>
      </c>
      <c r="D801" s="1">
        <v>0.4</v>
      </c>
      <c r="E801" s="1">
        <f>tbl_data[[#This Row],[market_value]]*1000000</f>
        <v>400000</v>
      </c>
      <c r="F801" t="str">
        <f>VLOOKUP(tbl_data[[#This Row],[country_from]],tbl_country_from[],2,FALSE)</f>
        <v>Europe</v>
      </c>
      <c r="G801" t="s">
        <v>387</v>
      </c>
      <c r="H801" t="s">
        <v>388</v>
      </c>
      <c r="I801" t="s">
        <v>2332</v>
      </c>
      <c r="J801" t="str">
        <f>VLOOKUP(tbl_data[[#This Row],[country_to]],tbl_country_to[],2,FALSE)</f>
        <v>Europe</v>
      </c>
      <c r="K801" t="s">
        <v>387</v>
      </c>
      <c r="L801" t="s">
        <v>388</v>
      </c>
      <c r="M801" t="s">
        <v>437</v>
      </c>
      <c r="N801" s="2">
        <v>1</v>
      </c>
      <c r="O801" s="2">
        <f>tbl_data[[#This Row],[fee]]*1000000</f>
        <v>1000000</v>
      </c>
      <c r="P801" t="b">
        <v>0</v>
      </c>
    </row>
    <row r="802" spans="1:16" x14ac:dyDescent="0.25">
      <c r="A802" t="s">
        <v>2333</v>
      </c>
      <c r="B802" t="s">
        <v>2825</v>
      </c>
      <c r="C802">
        <v>19</v>
      </c>
      <c r="D802" s="1">
        <v>0.7</v>
      </c>
      <c r="E802" s="1">
        <f>tbl_data[[#This Row],[market_value]]*1000000</f>
        <v>700000</v>
      </c>
      <c r="F802" t="str">
        <f>VLOOKUP(tbl_data[[#This Row],[country_from]],tbl_country_from[],2,FALSE)</f>
        <v>Europe</v>
      </c>
      <c r="G802" t="s">
        <v>63</v>
      </c>
      <c r="H802" t="s">
        <v>315</v>
      </c>
      <c r="I802" t="s">
        <v>677</v>
      </c>
      <c r="J802" t="str">
        <f>VLOOKUP(tbl_data[[#This Row],[country_to]],tbl_country_to[],2,FALSE)</f>
        <v>Europe</v>
      </c>
      <c r="K802" t="s">
        <v>17</v>
      </c>
      <c r="L802" t="s">
        <v>148</v>
      </c>
      <c r="M802" t="s">
        <v>293</v>
      </c>
      <c r="N802" s="2">
        <v>1</v>
      </c>
      <c r="O802" s="2">
        <f>tbl_data[[#This Row],[fee]]*1000000</f>
        <v>1000000</v>
      </c>
      <c r="P802" t="b">
        <v>0</v>
      </c>
    </row>
    <row r="803" spans="1:16" x14ac:dyDescent="0.25">
      <c r="A803" t="s">
        <v>2334</v>
      </c>
      <c r="B803" t="s">
        <v>2824</v>
      </c>
      <c r="C803">
        <v>25</v>
      </c>
      <c r="D803" s="1">
        <v>0.9</v>
      </c>
      <c r="E803" s="1">
        <f>tbl_data[[#This Row],[market_value]]*1000000</f>
        <v>900000</v>
      </c>
      <c r="F803" t="str">
        <f>VLOOKUP(tbl_data[[#This Row],[country_from]],tbl_country_from[],2,FALSE)</f>
        <v>Europe</v>
      </c>
      <c r="G803" t="s">
        <v>112</v>
      </c>
      <c r="H803" t="s">
        <v>113</v>
      </c>
      <c r="I803" t="s">
        <v>865</v>
      </c>
      <c r="J803" t="str">
        <f>VLOOKUP(tbl_data[[#This Row],[country_to]],tbl_country_to[],2,FALSE)</f>
        <v>Europe</v>
      </c>
      <c r="K803" t="s">
        <v>177</v>
      </c>
      <c r="L803" t="s">
        <v>178</v>
      </c>
      <c r="M803" t="s">
        <v>179</v>
      </c>
      <c r="N803" s="2">
        <v>1</v>
      </c>
      <c r="O803" s="2">
        <f>tbl_data[[#This Row],[fee]]*1000000</f>
        <v>1000000</v>
      </c>
      <c r="P803" t="b">
        <v>0</v>
      </c>
    </row>
    <row r="804" spans="1:16" x14ac:dyDescent="0.25">
      <c r="A804" t="s">
        <v>2335</v>
      </c>
      <c r="B804" t="s">
        <v>2824</v>
      </c>
      <c r="C804">
        <v>22</v>
      </c>
      <c r="D804" s="1">
        <v>0.8</v>
      </c>
      <c r="E804" s="1">
        <f>tbl_data[[#This Row],[market_value]]*1000000</f>
        <v>800000</v>
      </c>
      <c r="F804" t="str">
        <f>VLOOKUP(tbl_data[[#This Row],[country_from]],tbl_country_from[],2,FALSE)</f>
        <v>Europe</v>
      </c>
      <c r="G804" t="s">
        <v>1940</v>
      </c>
      <c r="H804" t="s">
        <v>1941</v>
      </c>
      <c r="I804" t="s">
        <v>2336</v>
      </c>
      <c r="J804" t="str">
        <f>VLOOKUP(tbl_data[[#This Row],[country_to]],tbl_country_to[],2,FALSE)</f>
        <v>Europe</v>
      </c>
      <c r="K804" t="s">
        <v>177</v>
      </c>
      <c r="L804" t="s">
        <v>178</v>
      </c>
      <c r="M804" t="s">
        <v>839</v>
      </c>
      <c r="N804" s="2">
        <v>1</v>
      </c>
      <c r="O804" s="2">
        <f>tbl_data[[#This Row],[fee]]*1000000</f>
        <v>1000000</v>
      </c>
      <c r="P804" t="b">
        <v>0</v>
      </c>
    </row>
    <row r="805" spans="1:16" x14ac:dyDescent="0.25">
      <c r="A805" t="s">
        <v>2697</v>
      </c>
      <c r="B805" t="s">
        <v>2826</v>
      </c>
      <c r="C805">
        <v>31</v>
      </c>
      <c r="D805" s="1">
        <v>2.5</v>
      </c>
      <c r="E805" s="1">
        <f>tbl_data[[#This Row],[market_value]]*1000000</f>
        <v>2500000</v>
      </c>
      <c r="F805" t="str">
        <f>VLOOKUP(tbl_data[[#This Row],[country_from]],tbl_country_from[],2,FALSE)</f>
        <v>Europe</v>
      </c>
      <c r="G805" t="s">
        <v>17</v>
      </c>
      <c r="H805" t="s">
        <v>148</v>
      </c>
      <c r="I805" t="s">
        <v>201</v>
      </c>
      <c r="J805" t="str">
        <f>VLOOKUP(tbl_data[[#This Row],[country_to]],tbl_country_to[],2,FALSE)</f>
        <v>Europe</v>
      </c>
      <c r="K805" t="s">
        <v>32</v>
      </c>
      <c r="L805" t="s">
        <v>33</v>
      </c>
      <c r="M805" t="s">
        <v>161</v>
      </c>
      <c r="N805" s="2">
        <v>0.98</v>
      </c>
      <c r="O805" s="2">
        <f>tbl_data[[#This Row],[fee]]*1000000</f>
        <v>980000</v>
      </c>
      <c r="P805" t="b">
        <v>0</v>
      </c>
    </row>
    <row r="806" spans="1:16" x14ac:dyDescent="0.25">
      <c r="A806" t="s">
        <v>2337</v>
      </c>
      <c r="B806" t="s">
        <v>13</v>
      </c>
      <c r="C806">
        <v>30</v>
      </c>
      <c r="D806" s="1">
        <v>1</v>
      </c>
      <c r="E806" s="1">
        <f>tbl_data[[#This Row],[market_value]]*1000000</f>
        <v>1000000</v>
      </c>
      <c r="F806" t="str">
        <f>VLOOKUP(tbl_data[[#This Row],[country_from]],tbl_country_from[],2,FALSE)</f>
        <v>Asia</v>
      </c>
      <c r="G806" t="s">
        <v>906</v>
      </c>
      <c r="H806" t="s">
        <v>1192</v>
      </c>
      <c r="I806" t="s">
        <v>2338</v>
      </c>
      <c r="J806" t="str">
        <f>VLOOKUP(tbl_data[[#This Row],[country_to]],tbl_country_to[],2,FALSE)</f>
        <v>Asia</v>
      </c>
      <c r="K806" t="s">
        <v>828</v>
      </c>
      <c r="L806" t="s">
        <v>829</v>
      </c>
      <c r="M806" t="s">
        <v>1597</v>
      </c>
      <c r="N806" s="2">
        <v>0.96</v>
      </c>
      <c r="O806" s="2">
        <f>tbl_data[[#This Row],[fee]]*1000000</f>
        <v>960000</v>
      </c>
      <c r="P806" t="b">
        <v>0</v>
      </c>
    </row>
    <row r="807" spans="1:16" x14ac:dyDescent="0.25">
      <c r="A807" t="s">
        <v>746</v>
      </c>
      <c r="B807" t="s">
        <v>2825</v>
      </c>
      <c r="C807">
        <v>27</v>
      </c>
      <c r="D807" s="1">
        <v>5</v>
      </c>
      <c r="E807" s="1">
        <f>tbl_data[[#This Row],[market_value]]*1000000</f>
        <v>5000000</v>
      </c>
      <c r="F807" t="str">
        <f>VLOOKUP(tbl_data[[#This Row],[country_from]],tbl_country_from[],2,FALSE)</f>
        <v>North America</v>
      </c>
      <c r="G807" t="s">
        <v>299</v>
      </c>
      <c r="H807" t="s">
        <v>141</v>
      </c>
      <c r="I807" t="s">
        <v>747</v>
      </c>
      <c r="J807" t="str">
        <f>VLOOKUP(tbl_data[[#This Row],[country_to]],tbl_country_to[],2,FALSE)</f>
        <v>North America</v>
      </c>
      <c r="K807" t="s">
        <v>140</v>
      </c>
      <c r="L807" t="s">
        <v>141</v>
      </c>
      <c r="M807" t="s">
        <v>142</v>
      </c>
      <c r="N807" s="2">
        <v>0.95499999999999996</v>
      </c>
      <c r="O807" s="2">
        <f>tbl_data[[#This Row],[fee]]*1000000</f>
        <v>955000</v>
      </c>
      <c r="P807" t="b">
        <v>0</v>
      </c>
    </row>
    <row r="808" spans="1:16" x14ac:dyDescent="0.25">
      <c r="A808" t="s">
        <v>246</v>
      </c>
      <c r="B808" t="s">
        <v>13</v>
      </c>
      <c r="C808">
        <v>28</v>
      </c>
      <c r="D808" s="1">
        <v>16</v>
      </c>
      <c r="E808" s="1">
        <f>tbl_data[[#This Row],[market_value]]*1000000</f>
        <v>16000000</v>
      </c>
      <c r="F808" t="str">
        <f>VLOOKUP(tbl_data[[#This Row],[country_from]],tbl_country_from[],2,FALSE)</f>
        <v>Europe</v>
      </c>
      <c r="G808" t="s">
        <v>63</v>
      </c>
      <c r="H808" t="s">
        <v>30</v>
      </c>
      <c r="I808" t="s">
        <v>136</v>
      </c>
      <c r="J808" t="str">
        <f>VLOOKUP(tbl_data[[#This Row],[country_to]],tbl_country_to[],2,FALSE)</f>
        <v>Europe</v>
      </c>
      <c r="K808" t="s">
        <v>44</v>
      </c>
      <c r="L808" t="s">
        <v>45</v>
      </c>
      <c r="M808" t="s">
        <v>46</v>
      </c>
      <c r="N808" s="2">
        <v>0.9</v>
      </c>
      <c r="O808" s="2">
        <f>tbl_data[[#This Row],[fee]]*1000000</f>
        <v>900000</v>
      </c>
      <c r="P808" t="b">
        <v>1</v>
      </c>
    </row>
    <row r="809" spans="1:16" x14ac:dyDescent="0.25">
      <c r="A809" t="s">
        <v>898</v>
      </c>
      <c r="B809" t="s">
        <v>13</v>
      </c>
      <c r="C809">
        <v>31</v>
      </c>
      <c r="D809" s="1">
        <v>4</v>
      </c>
      <c r="E809" s="1">
        <f>tbl_data[[#This Row],[market_value]]*1000000</f>
        <v>4000000</v>
      </c>
      <c r="F809" t="str">
        <f>VLOOKUP(tbl_data[[#This Row],[country_from]],tbl_country_from[],2,FALSE)</f>
        <v>South America</v>
      </c>
      <c r="G809" t="s">
        <v>280</v>
      </c>
      <c r="H809" t="s">
        <v>281</v>
      </c>
      <c r="I809" t="s">
        <v>282</v>
      </c>
      <c r="J809" t="str">
        <f>VLOOKUP(tbl_data[[#This Row],[country_to]],tbl_country_to[],2,FALSE)</f>
        <v>South America</v>
      </c>
      <c r="K809" t="s">
        <v>266</v>
      </c>
      <c r="L809" t="s">
        <v>45</v>
      </c>
      <c r="M809" t="s">
        <v>899</v>
      </c>
      <c r="N809" s="2">
        <v>0.9</v>
      </c>
      <c r="O809" s="2">
        <f>tbl_data[[#This Row],[fee]]*1000000</f>
        <v>900000</v>
      </c>
      <c r="P809" t="b">
        <v>0</v>
      </c>
    </row>
    <row r="810" spans="1:16" x14ac:dyDescent="0.25">
      <c r="A810" t="s">
        <v>1420</v>
      </c>
      <c r="B810" t="s">
        <v>26</v>
      </c>
      <c r="C810">
        <v>20</v>
      </c>
      <c r="D810" s="1">
        <v>2.2000000000000002</v>
      </c>
      <c r="E810" s="1">
        <f>tbl_data[[#This Row],[market_value]]*1000000</f>
        <v>2200000</v>
      </c>
      <c r="F810" t="str">
        <f>VLOOKUP(tbl_data[[#This Row],[country_from]],tbl_country_from[],2,FALSE)</f>
        <v>Europe</v>
      </c>
      <c r="G810" t="s">
        <v>44</v>
      </c>
      <c r="H810" t="s">
        <v>45</v>
      </c>
      <c r="I810" t="s">
        <v>50</v>
      </c>
      <c r="J810" t="str">
        <f>VLOOKUP(tbl_data[[#This Row],[country_to]],tbl_country_to[],2,FALSE)</f>
        <v>Europe</v>
      </c>
      <c r="K810" t="s">
        <v>44</v>
      </c>
      <c r="L810" t="s">
        <v>45</v>
      </c>
      <c r="M810" t="s">
        <v>163</v>
      </c>
      <c r="N810" s="2">
        <v>0.9</v>
      </c>
      <c r="O810" s="2">
        <f>tbl_data[[#This Row],[fee]]*1000000</f>
        <v>900000</v>
      </c>
      <c r="P810" t="b">
        <v>1</v>
      </c>
    </row>
    <row r="811" spans="1:16" x14ac:dyDescent="0.25">
      <c r="A811" t="s">
        <v>1759</v>
      </c>
      <c r="B811" t="s">
        <v>13</v>
      </c>
      <c r="C811">
        <v>27</v>
      </c>
      <c r="D811" s="1">
        <v>1.7</v>
      </c>
      <c r="E811" s="1">
        <f>tbl_data[[#This Row],[market_value]]*1000000</f>
        <v>1700000</v>
      </c>
      <c r="F811" t="str">
        <f>VLOOKUP(tbl_data[[#This Row],[country_from]],tbl_country_from[],2,FALSE)</f>
        <v>Europe</v>
      </c>
      <c r="G811" t="s">
        <v>1022</v>
      </c>
      <c r="H811" t="s">
        <v>1023</v>
      </c>
      <c r="I811" t="s">
        <v>1760</v>
      </c>
      <c r="J811" t="str">
        <f>VLOOKUP(tbl_data[[#This Row],[country_to]],tbl_country_to[],2,FALSE)</f>
        <v>Europe</v>
      </c>
      <c r="K811" t="s">
        <v>112</v>
      </c>
      <c r="L811" t="s">
        <v>113</v>
      </c>
      <c r="M811" t="s">
        <v>2801</v>
      </c>
      <c r="N811" s="2">
        <v>0.9</v>
      </c>
      <c r="O811" s="2">
        <f>tbl_data[[#This Row],[fee]]*1000000</f>
        <v>900000</v>
      </c>
      <c r="P811" t="b">
        <v>0</v>
      </c>
    </row>
    <row r="812" spans="1:16" x14ac:dyDescent="0.25">
      <c r="A812" t="s">
        <v>2145</v>
      </c>
      <c r="B812" t="s">
        <v>26</v>
      </c>
      <c r="C812">
        <v>27</v>
      </c>
      <c r="D812" s="1">
        <v>1.2</v>
      </c>
      <c r="E812" s="1">
        <f>tbl_data[[#This Row],[market_value]]*1000000</f>
        <v>1200000</v>
      </c>
      <c r="F812" t="str">
        <f>VLOOKUP(tbl_data[[#This Row],[country_from]],tbl_country_from[],2,FALSE)</f>
        <v>Europe</v>
      </c>
      <c r="G812" t="s">
        <v>17</v>
      </c>
      <c r="H812" t="s">
        <v>148</v>
      </c>
      <c r="I812" t="s">
        <v>1547</v>
      </c>
      <c r="J812" t="str">
        <f>VLOOKUP(tbl_data[[#This Row],[country_to]],tbl_country_to[],2,FALSE)</f>
        <v>Europe</v>
      </c>
      <c r="K812" t="s">
        <v>14</v>
      </c>
      <c r="L812" t="s">
        <v>480</v>
      </c>
      <c r="M812" t="s">
        <v>2477</v>
      </c>
      <c r="N812" s="2">
        <v>0.9</v>
      </c>
      <c r="O812" s="2">
        <f>tbl_data[[#This Row],[fee]]*1000000</f>
        <v>900000</v>
      </c>
      <c r="P812" t="b">
        <v>0</v>
      </c>
    </row>
    <row r="813" spans="1:16" x14ac:dyDescent="0.25">
      <c r="A813" t="s">
        <v>1848</v>
      </c>
      <c r="B813" t="s">
        <v>13</v>
      </c>
      <c r="C813">
        <v>21</v>
      </c>
      <c r="D813" s="1">
        <v>1.5</v>
      </c>
      <c r="E813" s="1">
        <f>tbl_data[[#This Row],[market_value]]*1000000</f>
        <v>1500000</v>
      </c>
      <c r="F813" t="str">
        <f>VLOOKUP(tbl_data[[#This Row],[country_from]],tbl_country_from[],2,FALSE)</f>
        <v>Europe</v>
      </c>
      <c r="G813" t="s">
        <v>14</v>
      </c>
      <c r="H813" t="s">
        <v>15</v>
      </c>
      <c r="I813" t="s">
        <v>166</v>
      </c>
      <c r="J813" t="str">
        <f>VLOOKUP(tbl_data[[#This Row],[country_to]],tbl_country_to[],2,FALSE)</f>
        <v>Europe</v>
      </c>
      <c r="K813" t="s">
        <v>17</v>
      </c>
      <c r="L813" t="s">
        <v>148</v>
      </c>
      <c r="M813" t="s">
        <v>293</v>
      </c>
      <c r="N813" s="2">
        <v>0.87</v>
      </c>
      <c r="O813" s="2">
        <f>tbl_data[[#This Row],[fee]]*1000000</f>
        <v>870000</v>
      </c>
      <c r="P813" t="b">
        <v>0</v>
      </c>
    </row>
    <row r="814" spans="1:16" x14ac:dyDescent="0.25">
      <c r="A814" t="s">
        <v>2582</v>
      </c>
      <c r="B814" t="s">
        <v>26</v>
      </c>
      <c r="C814">
        <v>31</v>
      </c>
      <c r="D814" s="1">
        <v>1</v>
      </c>
      <c r="E814" s="1">
        <f>tbl_data[[#This Row],[market_value]]*1000000</f>
        <v>1000000</v>
      </c>
      <c r="F814" t="str">
        <f>VLOOKUP(tbl_data[[#This Row],[country_from]],tbl_country_from[],2,FALSE)</f>
        <v>Europe</v>
      </c>
      <c r="G814" t="s">
        <v>363</v>
      </c>
      <c r="H814" t="s">
        <v>364</v>
      </c>
      <c r="I814" t="s">
        <v>813</v>
      </c>
      <c r="J814" t="str">
        <f>VLOOKUP(tbl_data[[#This Row],[country_to]],tbl_country_to[],2,FALSE)</f>
        <v>Asia</v>
      </c>
      <c r="K814" t="s">
        <v>525</v>
      </c>
      <c r="L814" t="s">
        <v>537</v>
      </c>
      <c r="M814" t="s">
        <v>1926</v>
      </c>
      <c r="N814" s="2">
        <v>0.85</v>
      </c>
      <c r="O814" s="2">
        <f>tbl_data[[#This Row],[fee]]*1000000</f>
        <v>850000</v>
      </c>
      <c r="P814" t="b">
        <v>0</v>
      </c>
    </row>
    <row r="815" spans="1:16" x14ac:dyDescent="0.25">
      <c r="A815" t="s">
        <v>1508</v>
      </c>
      <c r="B815" t="s">
        <v>13</v>
      </c>
      <c r="C815">
        <v>27</v>
      </c>
      <c r="D815" s="1">
        <v>2</v>
      </c>
      <c r="E815" s="1">
        <f>tbl_data[[#This Row],[market_value]]*1000000</f>
        <v>2000000</v>
      </c>
      <c r="F815" t="str">
        <f>VLOOKUP(tbl_data[[#This Row],[country_from]],tbl_country_from[],2,FALSE)</f>
        <v>North America</v>
      </c>
      <c r="G815" t="s">
        <v>299</v>
      </c>
      <c r="H815" t="s">
        <v>141</v>
      </c>
      <c r="I815" t="s">
        <v>1144</v>
      </c>
      <c r="J815" t="str">
        <f>VLOOKUP(tbl_data[[#This Row],[country_to]],tbl_country_to[],2,FALSE)</f>
        <v>North America</v>
      </c>
      <c r="K815" t="s">
        <v>299</v>
      </c>
      <c r="L815" t="s">
        <v>141</v>
      </c>
      <c r="M815" t="s">
        <v>1364</v>
      </c>
      <c r="N815" s="2">
        <v>0.84099999999999997</v>
      </c>
      <c r="O815" s="2">
        <f>tbl_data[[#This Row],[fee]]*1000000</f>
        <v>841000</v>
      </c>
      <c r="P815" t="b">
        <v>0</v>
      </c>
    </row>
    <row r="816" spans="1:16" x14ac:dyDescent="0.25">
      <c r="A816" t="s">
        <v>1139</v>
      </c>
      <c r="B816" t="s">
        <v>2825</v>
      </c>
      <c r="C816">
        <v>28</v>
      </c>
      <c r="D816" s="1">
        <v>3</v>
      </c>
      <c r="E816" s="1">
        <f>tbl_data[[#This Row],[market_value]]*1000000</f>
        <v>3000000</v>
      </c>
      <c r="F816" t="str">
        <f>VLOOKUP(tbl_data[[#This Row],[country_from]],tbl_country_from[],2,FALSE)</f>
        <v>North America</v>
      </c>
      <c r="G816" t="s">
        <v>299</v>
      </c>
      <c r="H816" t="s">
        <v>141</v>
      </c>
      <c r="I816" t="s">
        <v>611</v>
      </c>
      <c r="J816" t="str">
        <f>VLOOKUP(tbl_data[[#This Row],[country_to]],tbl_country_to[],2,FALSE)</f>
        <v>North America</v>
      </c>
      <c r="K816" t="s">
        <v>140</v>
      </c>
      <c r="L816" t="s">
        <v>141</v>
      </c>
      <c r="M816" t="s">
        <v>1063</v>
      </c>
      <c r="N816" s="2">
        <v>0.81799999999999995</v>
      </c>
      <c r="O816" s="2">
        <f>tbl_data[[#This Row],[fee]]*1000000</f>
        <v>818000</v>
      </c>
      <c r="P816" t="b">
        <v>0</v>
      </c>
    </row>
    <row r="817" spans="1:16" x14ac:dyDescent="0.25">
      <c r="A817" t="s">
        <v>1421</v>
      </c>
      <c r="B817" t="s">
        <v>2825</v>
      </c>
      <c r="C817">
        <v>25</v>
      </c>
      <c r="D817" s="1">
        <v>2.2000000000000002</v>
      </c>
      <c r="E817" s="1">
        <f>tbl_data[[#This Row],[market_value]]*1000000</f>
        <v>2200000</v>
      </c>
      <c r="F817" t="str">
        <f>VLOOKUP(tbl_data[[#This Row],[country_from]],tbl_country_from[],2,FALSE)</f>
        <v>Europe</v>
      </c>
      <c r="G817" t="s">
        <v>112</v>
      </c>
      <c r="H817" t="s">
        <v>113</v>
      </c>
      <c r="I817" t="s">
        <v>2801</v>
      </c>
      <c r="J817" t="str">
        <f>VLOOKUP(tbl_data[[#This Row],[country_to]],tbl_country_to[],2,FALSE)</f>
        <v>Europe</v>
      </c>
      <c r="K817" t="s">
        <v>17</v>
      </c>
      <c r="L817" t="s">
        <v>148</v>
      </c>
      <c r="M817" t="s">
        <v>149</v>
      </c>
      <c r="N817" s="2">
        <v>0.8</v>
      </c>
      <c r="O817" s="2">
        <f>tbl_data[[#This Row],[fee]]*1000000</f>
        <v>800000</v>
      </c>
      <c r="P817" t="b">
        <v>0</v>
      </c>
    </row>
    <row r="818" spans="1:16" x14ac:dyDescent="0.25">
      <c r="A818" t="s">
        <v>1661</v>
      </c>
      <c r="B818" t="s">
        <v>2825</v>
      </c>
      <c r="C818">
        <v>30</v>
      </c>
      <c r="D818" s="1">
        <v>1.8</v>
      </c>
      <c r="E818" s="1">
        <f>tbl_data[[#This Row],[market_value]]*1000000</f>
        <v>1800000</v>
      </c>
      <c r="F818" t="str">
        <f>VLOOKUP(tbl_data[[#This Row],[country_from]],tbl_country_from[],2,FALSE)</f>
        <v>South America</v>
      </c>
      <c r="G818" t="s">
        <v>266</v>
      </c>
      <c r="H818" t="s">
        <v>45</v>
      </c>
      <c r="I818" t="s">
        <v>905</v>
      </c>
      <c r="J818" t="str">
        <f>VLOOKUP(tbl_data[[#This Row],[country_to]],tbl_country_to[],2,FALSE)</f>
        <v>Asia</v>
      </c>
      <c r="K818" t="s">
        <v>828</v>
      </c>
      <c r="L818" t="s">
        <v>829</v>
      </c>
      <c r="M818" t="s">
        <v>1662</v>
      </c>
      <c r="N818" s="2">
        <v>0.8</v>
      </c>
      <c r="O818" s="2">
        <f>tbl_data[[#This Row],[fee]]*1000000</f>
        <v>800000</v>
      </c>
      <c r="P818" t="b">
        <v>0</v>
      </c>
    </row>
    <row r="819" spans="1:16" x14ac:dyDescent="0.25">
      <c r="A819" t="s">
        <v>1849</v>
      </c>
      <c r="B819" t="s">
        <v>13</v>
      </c>
      <c r="C819">
        <v>31</v>
      </c>
      <c r="D819" s="1">
        <v>1.5</v>
      </c>
      <c r="E819" s="1">
        <f>tbl_data[[#This Row],[market_value]]*1000000</f>
        <v>1500000</v>
      </c>
      <c r="F819" t="str">
        <f>VLOOKUP(tbl_data[[#This Row],[country_from]],tbl_country_from[],2,FALSE)</f>
        <v>Europe</v>
      </c>
      <c r="G819" t="s">
        <v>44</v>
      </c>
      <c r="H819" t="s">
        <v>232</v>
      </c>
      <c r="I819" t="s">
        <v>1850</v>
      </c>
      <c r="J819" t="str">
        <f>VLOOKUP(tbl_data[[#This Row],[country_to]],tbl_country_to[],2,FALSE)</f>
        <v>Europe</v>
      </c>
      <c r="K819" t="s">
        <v>44</v>
      </c>
      <c r="L819" t="s">
        <v>232</v>
      </c>
      <c r="M819" t="s">
        <v>1242</v>
      </c>
      <c r="N819" s="2">
        <v>0.8</v>
      </c>
      <c r="O819" s="2">
        <f>tbl_data[[#This Row],[fee]]*1000000</f>
        <v>800000</v>
      </c>
      <c r="P819" t="b">
        <v>0</v>
      </c>
    </row>
    <row r="820" spans="1:16" x14ac:dyDescent="0.25">
      <c r="A820" t="s">
        <v>1851</v>
      </c>
      <c r="B820" t="s">
        <v>26</v>
      </c>
      <c r="C820">
        <v>23</v>
      </c>
      <c r="D820" s="1">
        <v>1.5</v>
      </c>
      <c r="E820" s="1">
        <f>tbl_data[[#This Row],[market_value]]*1000000</f>
        <v>1500000</v>
      </c>
      <c r="F820" t="str">
        <f>VLOOKUP(tbl_data[[#This Row],[country_from]],tbl_country_from[],2,FALSE)</f>
        <v>Europe</v>
      </c>
      <c r="G820" t="s">
        <v>401</v>
      </c>
      <c r="H820" t="s">
        <v>402</v>
      </c>
      <c r="I820" t="s">
        <v>1810</v>
      </c>
      <c r="J820" t="str">
        <f>VLOOKUP(tbl_data[[#This Row],[country_to]],tbl_country_to[],2,FALSE)</f>
        <v>Europe</v>
      </c>
      <c r="K820" t="s">
        <v>14</v>
      </c>
      <c r="L820" t="s">
        <v>480</v>
      </c>
      <c r="M820" t="s">
        <v>805</v>
      </c>
      <c r="N820" s="2">
        <v>0.8</v>
      </c>
      <c r="O820" s="2">
        <f>tbl_data[[#This Row],[fee]]*1000000</f>
        <v>800000</v>
      </c>
      <c r="P820" t="b">
        <v>0</v>
      </c>
    </row>
    <row r="821" spans="1:16" x14ac:dyDescent="0.25">
      <c r="A821" t="s">
        <v>1852</v>
      </c>
      <c r="B821" t="s">
        <v>2825</v>
      </c>
      <c r="C821">
        <v>24</v>
      </c>
      <c r="D821" s="1">
        <v>1.5</v>
      </c>
      <c r="E821" s="1">
        <f>tbl_data[[#This Row],[market_value]]*1000000</f>
        <v>1500000</v>
      </c>
      <c r="F821" t="str">
        <f>VLOOKUP(tbl_data[[#This Row],[country_from]],tbl_country_from[],2,FALSE)</f>
        <v>Europe</v>
      </c>
      <c r="G821" t="s">
        <v>35</v>
      </c>
      <c r="H821" t="s">
        <v>36</v>
      </c>
      <c r="I821" t="s">
        <v>2726</v>
      </c>
      <c r="J821" t="str">
        <f>VLOOKUP(tbl_data[[#This Row],[country_to]],tbl_country_to[],2,FALSE)</f>
        <v>Asia</v>
      </c>
      <c r="K821" t="s">
        <v>525</v>
      </c>
      <c r="L821" t="s">
        <v>537</v>
      </c>
      <c r="M821" t="s">
        <v>1765</v>
      </c>
      <c r="N821" s="2">
        <v>0.8</v>
      </c>
      <c r="O821" s="2">
        <f>tbl_data[[#This Row],[fee]]*1000000</f>
        <v>800000</v>
      </c>
      <c r="P821" t="b">
        <v>0</v>
      </c>
    </row>
    <row r="822" spans="1:16" x14ac:dyDescent="0.25">
      <c r="A822" t="s">
        <v>2070</v>
      </c>
      <c r="B822" t="s">
        <v>2825</v>
      </c>
      <c r="C822">
        <v>22</v>
      </c>
      <c r="D822" s="1">
        <v>1.3</v>
      </c>
      <c r="E822" s="1">
        <f>tbl_data[[#This Row],[market_value]]*1000000</f>
        <v>1300000</v>
      </c>
      <c r="F822" t="str">
        <f>VLOOKUP(tbl_data[[#This Row],[country_from]],tbl_country_from[],2,FALSE)</f>
        <v>Europe</v>
      </c>
      <c r="G822" t="s">
        <v>44</v>
      </c>
      <c r="H822" t="s">
        <v>232</v>
      </c>
      <c r="I822" t="s">
        <v>233</v>
      </c>
      <c r="J822" t="str">
        <f>VLOOKUP(tbl_data[[#This Row],[country_to]],tbl_country_to[],2,FALSE)</f>
        <v>Europe</v>
      </c>
      <c r="K822" t="s">
        <v>44</v>
      </c>
      <c r="L822" t="s">
        <v>232</v>
      </c>
      <c r="M822" t="s">
        <v>1133</v>
      </c>
      <c r="N822" s="2">
        <v>0.8</v>
      </c>
      <c r="O822" s="2">
        <f>tbl_data[[#This Row],[fee]]*1000000</f>
        <v>800000</v>
      </c>
      <c r="P822" t="b">
        <v>0</v>
      </c>
    </row>
    <row r="823" spans="1:16" x14ac:dyDescent="0.25">
      <c r="A823" t="s">
        <v>2785</v>
      </c>
      <c r="B823" t="s">
        <v>26</v>
      </c>
      <c r="C823">
        <v>26</v>
      </c>
      <c r="D823" s="1">
        <v>1.2</v>
      </c>
      <c r="E823" s="1">
        <f>tbl_data[[#This Row],[market_value]]*1000000</f>
        <v>1200000</v>
      </c>
      <c r="F823" t="str">
        <f>VLOOKUP(tbl_data[[#This Row],[country_from]],tbl_country_from[],2,FALSE)</f>
        <v>Europe</v>
      </c>
      <c r="G823" t="s">
        <v>14</v>
      </c>
      <c r="H823" t="s">
        <v>480</v>
      </c>
      <c r="I823" t="s">
        <v>1276</v>
      </c>
      <c r="J823" t="str">
        <f>VLOOKUP(tbl_data[[#This Row],[country_to]],tbl_country_to[],2,FALSE)</f>
        <v>Europe</v>
      </c>
      <c r="K823" t="s">
        <v>181</v>
      </c>
      <c r="L823" t="s">
        <v>182</v>
      </c>
      <c r="M823" t="s">
        <v>183</v>
      </c>
      <c r="N823" s="2">
        <v>0.8</v>
      </c>
      <c r="O823" s="2">
        <f>tbl_data[[#This Row],[fee]]*1000000</f>
        <v>800000</v>
      </c>
      <c r="P823" t="b">
        <v>0</v>
      </c>
    </row>
    <row r="824" spans="1:16" x14ac:dyDescent="0.25">
      <c r="A824" t="s">
        <v>2339</v>
      </c>
      <c r="B824" t="s">
        <v>2824</v>
      </c>
      <c r="C824">
        <v>25</v>
      </c>
      <c r="D824" s="1">
        <v>1</v>
      </c>
      <c r="E824" s="1">
        <f>tbl_data[[#This Row],[market_value]]*1000000</f>
        <v>1000000</v>
      </c>
      <c r="F824" t="str">
        <f>VLOOKUP(tbl_data[[#This Row],[country_from]],tbl_country_from[],2,FALSE)</f>
        <v>Europe</v>
      </c>
      <c r="G824" t="s">
        <v>181</v>
      </c>
      <c r="H824" t="s">
        <v>182</v>
      </c>
      <c r="I824" t="s">
        <v>2340</v>
      </c>
      <c r="J824" t="str">
        <f>VLOOKUP(tbl_data[[#This Row],[country_to]],tbl_country_to[],2,FALSE)</f>
        <v>Europe</v>
      </c>
      <c r="K824" t="s">
        <v>181</v>
      </c>
      <c r="L824" t="s">
        <v>182</v>
      </c>
      <c r="M824" t="s">
        <v>470</v>
      </c>
      <c r="N824" s="2">
        <v>0.8</v>
      </c>
      <c r="O824" s="2">
        <f>tbl_data[[#This Row],[fee]]*1000000</f>
        <v>800000</v>
      </c>
      <c r="P824" t="b">
        <v>0</v>
      </c>
    </row>
    <row r="825" spans="1:16" x14ac:dyDescent="0.25">
      <c r="A825" t="s">
        <v>2341</v>
      </c>
      <c r="B825" t="s">
        <v>2825</v>
      </c>
      <c r="C825">
        <v>23</v>
      </c>
      <c r="D825" s="1">
        <v>1</v>
      </c>
      <c r="E825" s="1">
        <f>tbl_data[[#This Row],[market_value]]*1000000</f>
        <v>1000000</v>
      </c>
      <c r="F825" t="str">
        <f>VLOOKUP(tbl_data[[#This Row],[country_from]],tbl_country_from[],2,FALSE)</f>
        <v>Europe</v>
      </c>
      <c r="G825" t="s">
        <v>441</v>
      </c>
      <c r="H825" t="s">
        <v>526</v>
      </c>
      <c r="I825" t="s">
        <v>2342</v>
      </c>
      <c r="J825" t="str">
        <f>VLOOKUP(tbl_data[[#This Row],[country_to]],tbl_country_to[],2,FALSE)</f>
        <v>Europe</v>
      </c>
      <c r="K825" t="s">
        <v>177</v>
      </c>
      <c r="L825" t="s">
        <v>178</v>
      </c>
      <c r="M825" t="s">
        <v>179</v>
      </c>
      <c r="N825" s="2">
        <v>0.8</v>
      </c>
      <c r="O825" s="2">
        <f>tbl_data[[#This Row],[fee]]*1000000</f>
        <v>800000</v>
      </c>
      <c r="P825" t="b">
        <v>0</v>
      </c>
    </row>
    <row r="826" spans="1:16" x14ac:dyDescent="0.25">
      <c r="A826" t="s">
        <v>494</v>
      </c>
      <c r="B826" t="s">
        <v>26</v>
      </c>
      <c r="C826">
        <v>27</v>
      </c>
      <c r="D826" s="1">
        <v>8</v>
      </c>
      <c r="E826" s="1">
        <f>tbl_data[[#This Row],[market_value]]*1000000</f>
        <v>8000000</v>
      </c>
      <c r="F826" t="str">
        <f>VLOOKUP(tbl_data[[#This Row],[country_from]],tbl_country_from[],2,FALSE)</f>
        <v>Europe</v>
      </c>
      <c r="G826" t="s">
        <v>32</v>
      </c>
      <c r="H826" t="s">
        <v>334</v>
      </c>
      <c r="I826" t="s">
        <v>335</v>
      </c>
      <c r="J826" t="str">
        <f>VLOOKUP(tbl_data[[#This Row],[country_to]],tbl_country_to[],2,FALSE)</f>
        <v>Europe</v>
      </c>
      <c r="K826" t="s">
        <v>32</v>
      </c>
      <c r="L826" t="s">
        <v>33</v>
      </c>
      <c r="M826" t="s">
        <v>273</v>
      </c>
      <c r="N826" s="2">
        <v>0.75</v>
      </c>
      <c r="O826" s="2">
        <f>tbl_data[[#This Row],[fee]]*1000000</f>
        <v>750000</v>
      </c>
      <c r="P826" t="b">
        <v>0</v>
      </c>
    </row>
    <row r="827" spans="1:16" x14ac:dyDescent="0.25">
      <c r="A827" t="s">
        <v>1509</v>
      </c>
      <c r="B827" t="s">
        <v>2825</v>
      </c>
      <c r="C827">
        <v>19</v>
      </c>
      <c r="D827" s="1">
        <v>2</v>
      </c>
      <c r="E827" s="1">
        <f>tbl_data[[#This Row],[market_value]]*1000000</f>
        <v>2000000</v>
      </c>
      <c r="F827" t="str">
        <f>VLOOKUP(tbl_data[[#This Row],[country_from]],tbl_country_from[],2,FALSE)</f>
        <v>Europe</v>
      </c>
      <c r="G827" t="s">
        <v>44</v>
      </c>
      <c r="H827" t="s">
        <v>45</v>
      </c>
      <c r="I827" t="s">
        <v>107</v>
      </c>
      <c r="J827" t="str">
        <f>VLOOKUP(tbl_data[[#This Row],[country_to]],tbl_country_to[],2,FALSE)</f>
        <v>Europe</v>
      </c>
      <c r="K827" t="s">
        <v>44</v>
      </c>
      <c r="L827" t="s">
        <v>45</v>
      </c>
      <c r="M827" t="s">
        <v>514</v>
      </c>
      <c r="N827" s="2">
        <v>0.75</v>
      </c>
      <c r="O827" s="2">
        <f>tbl_data[[#This Row],[fee]]*1000000</f>
        <v>750000</v>
      </c>
      <c r="P827" t="b">
        <v>0</v>
      </c>
    </row>
    <row r="828" spans="1:16" x14ac:dyDescent="0.25">
      <c r="A828" t="s">
        <v>1510</v>
      </c>
      <c r="B828" t="s">
        <v>2824</v>
      </c>
      <c r="C828">
        <v>30</v>
      </c>
      <c r="D828" s="1">
        <v>2</v>
      </c>
      <c r="E828" s="1">
        <f>tbl_data[[#This Row],[market_value]]*1000000</f>
        <v>2000000</v>
      </c>
      <c r="F828" t="str">
        <f>VLOOKUP(tbl_data[[#This Row],[country_from]],tbl_country_from[],2,FALSE)</f>
        <v>Europe</v>
      </c>
      <c r="G828" t="s">
        <v>14</v>
      </c>
      <c r="H828" t="s">
        <v>15</v>
      </c>
      <c r="I828" t="s">
        <v>128</v>
      </c>
      <c r="J828" t="str">
        <f>VLOOKUP(tbl_data[[#This Row],[country_to]],tbl_country_to[],2,FALSE)</f>
        <v>Europe</v>
      </c>
      <c r="K828" t="s">
        <v>401</v>
      </c>
      <c r="L828" t="s">
        <v>402</v>
      </c>
      <c r="M828" t="s">
        <v>1323</v>
      </c>
      <c r="N828" s="2">
        <v>0.75</v>
      </c>
      <c r="O828" s="2">
        <f>tbl_data[[#This Row],[fee]]*1000000</f>
        <v>750000</v>
      </c>
      <c r="P828" t="b">
        <v>0</v>
      </c>
    </row>
    <row r="829" spans="1:16" x14ac:dyDescent="0.25">
      <c r="A829" t="s">
        <v>1637</v>
      </c>
      <c r="B829" t="s">
        <v>2825</v>
      </c>
      <c r="C829">
        <v>21</v>
      </c>
      <c r="D829" s="1">
        <v>1.9</v>
      </c>
      <c r="E829" s="1">
        <f>tbl_data[[#This Row],[market_value]]*1000000</f>
        <v>1900000</v>
      </c>
      <c r="F829" t="str">
        <f>VLOOKUP(tbl_data[[#This Row],[country_from]],tbl_country_from[],2,FALSE)</f>
        <v>Europe</v>
      </c>
      <c r="G829" t="s">
        <v>44</v>
      </c>
      <c r="H829" t="s">
        <v>1638</v>
      </c>
      <c r="I829" t="s">
        <v>1639</v>
      </c>
      <c r="J829" t="str">
        <f>VLOOKUP(tbl_data[[#This Row],[country_to]],tbl_country_to[],2,FALSE)</f>
        <v>Europe</v>
      </c>
      <c r="K829" t="s">
        <v>44</v>
      </c>
      <c r="L829" t="s">
        <v>232</v>
      </c>
      <c r="M829" t="s">
        <v>824</v>
      </c>
      <c r="N829" s="2">
        <v>0.75</v>
      </c>
      <c r="O829" s="2">
        <f>tbl_data[[#This Row],[fee]]*1000000</f>
        <v>750000</v>
      </c>
      <c r="P829" t="b">
        <v>1</v>
      </c>
    </row>
    <row r="830" spans="1:16" x14ac:dyDescent="0.25">
      <c r="A830" t="s">
        <v>1761</v>
      </c>
      <c r="B830" t="s">
        <v>2825</v>
      </c>
      <c r="C830">
        <v>26</v>
      </c>
      <c r="D830" s="1">
        <v>1.7</v>
      </c>
      <c r="E830" s="1">
        <f>tbl_data[[#This Row],[market_value]]*1000000</f>
        <v>1700000</v>
      </c>
      <c r="F830" t="str">
        <f>VLOOKUP(tbl_data[[#This Row],[country_from]],tbl_country_from[],2,FALSE)</f>
        <v>Europe</v>
      </c>
      <c r="G830" t="s">
        <v>44</v>
      </c>
      <c r="H830" t="s">
        <v>45</v>
      </c>
      <c r="I830" t="s">
        <v>657</v>
      </c>
      <c r="J830" t="str">
        <f>VLOOKUP(tbl_data[[#This Row],[country_to]],tbl_country_to[],2,FALSE)</f>
        <v>Europe</v>
      </c>
      <c r="K830" t="s">
        <v>44</v>
      </c>
      <c r="L830" t="s">
        <v>232</v>
      </c>
      <c r="M830" t="s">
        <v>1762</v>
      </c>
      <c r="N830" s="2">
        <v>0.75</v>
      </c>
      <c r="O830" s="2">
        <f>tbl_data[[#This Row],[fee]]*1000000</f>
        <v>750000</v>
      </c>
      <c r="P830" t="b">
        <v>0</v>
      </c>
    </row>
    <row r="831" spans="1:16" x14ac:dyDescent="0.25">
      <c r="A831" t="s">
        <v>1763</v>
      </c>
      <c r="B831" t="s">
        <v>2826</v>
      </c>
      <c r="C831">
        <v>27</v>
      </c>
      <c r="D831" s="1">
        <v>1.7</v>
      </c>
      <c r="E831" s="1">
        <f>tbl_data[[#This Row],[market_value]]*1000000</f>
        <v>1700000</v>
      </c>
      <c r="F831" t="str">
        <f>VLOOKUP(tbl_data[[#This Row],[country_from]],tbl_country_from[],2,FALSE)</f>
        <v>Europe</v>
      </c>
      <c r="G831" t="s">
        <v>14</v>
      </c>
      <c r="H831" t="s">
        <v>480</v>
      </c>
      <c r="I831" t="s">
        <v>481</v>
      </c>
      <c r="J831" t="str">
        <f>VLOOKUP(tbl_data[[#This Row],[country_to]],tbl_country_to[],2,FALSE)</f>
        <v>Europe</v>
      </c>
      <c r="K831" t="s">
        <v>112</v>
      </c>
      <c r="L831" t="s">
        <v>113</v>
      </c>
      <c r="M831" t="s">
        <v>2801</v>
      </c>
      <c r="N831" s="2">
        <v>0.75</v>
      </c>
      <c r="O831" s="2">
        <f>tbl_data[[#This Row],[fee]]*1000000</f>
        <v>750000</v>
      </c>
      <c r="P831" t="b">
        <v>0</v>
      </c>
    </row>
    <row r="832" spans="1:16" x14ac:dyDescent="0.25">
      <c r="A832" t="s">
        <v>1853</v>
      </c>
      <c r="B832" t="s">
        <v>13</v>
      </c>
      <c r="C832">
        <v>22</v>
      </c>
      <c r="D832" s="1">
        <v>1.5</v>
      </c>
      <c r="E832" s="1">
        <f>tbl_data[[#This Row],[market_value]]*1000000</f>
        <v>1500000</v>
      </c>
      <c r="F832" t="str">
        <f>VLOOKUP(tbl_data[[#This Row],[country_from]],tbl_country_from[],2,FALSE)</f>
        <v>Asia</v>
      </c>
      <c r="G832" t="s">
        <v>1854</v>
      </c>
      <c r="H832" t="s">
        <v>1855</v>
      </c>
      <c r="I832" t="s">
        <v>1856</v>
      </c>
      <c r="J832" t="str">
        <f>VLOOKUP(tbl_data[[#This Row],[country_to]],tbl_country_to[],2,FALSE)</f>
        <v>Europe</v>
      </c>
      <c r="K832" t="s">
        <v>112</v>
      </c>
      <c r="L832" t="s">
        <v>113</v>
      </c>
      <c r="M832" t="s">
        <v>669</v>
      </c>
      <c r="N832" s="2">
        <v>0.75</v>
      </c>
      <c r="O832" s="2">
        <f>tbl_data[[#This Row],[fee]]*1000000</f>
        <v>750000</v>
      </c>
      <c r="P832" t="b">
        <v>0</v>
      </c>
    </row>
    <row r="833" spans="1:16" x14ac:dyDescent="0.25">
      <c r="A833" t="s">
        <v>1857</v>
      </c>
      <c r="B833" t="s">
        <v>2824</v>
      </c>
      <c r="C833">
        <v>22</v>
      </c>
      <c r="D833" s="1">
        <v>1.5</v>
      </c>
      <c r="E833" s="1">
        <f>tbl_data[[#This Row],[market_value]]*1000000</f>
        <v>1500000</v>
      </c>
      <c r="F833" t="str">
        <f>VLOOKUP(tbl_data[[#This Row],[country_from]],tbl_country_from[],2,FALSE)</f>
        <v>Europe</v>
      </c>
      <c r="G833" t="s">
        <v>32</v>
      </c>
      <c r="H833" t="s">
        <v>2596</v>
      </c>
      <c r="I833" t="s">
        <v>1136</v>
      </c>
      <c r="J833" t="str">
        <f>VLOOKUP(tbl_data[[#This Row],[country_to]],tbl_country_to[],2,FALSE)</f>
        <v>Europe</v>
      </c>
      <c r="K833" t="s">
        <v>441</v>
      </c>
      <c r="L833" t="s">
        <v>442</v>
      </c>
      <c r="M833" t="s">
        <v>1039</v>
      </c>
      <c r="N833" s="2">
        <v>0.75</v>
      </c>
      <c r="O833" s="2">
        <f>tbl_data[[#This Row],[fee]]*1000000</f>
        <v>750000</v>
      </c>
      <c r="P833" t="b">
        <v>0</v>
      </c>
    </row>
    <row r="834" spans="1:16" x14ac:dyDescent="0.25">
      <c r="A834" t="s">
        <v>2146</v>
      </c>
      <c r="B834" t="s">
        <v>26</v>
      </c>
      <c r="C834">
        <v>21</v>
      </c>
      <c r="D834" s="1">
        <v>1.2</v>
      </c>
      <c r="E834" s="1">
        <f>tbl_data[[#This Row],[market_value]]*1000000</f>
        <v>1200000</v>
      </c>
      <c r="F834" t="str">
        <f>VLOOKUP(tbl_data[[#This Row],[country_from]],tbl_country_from[],2,FALSE)</f>
        <v>Europe</v>
      </c>
      <c r="G834" t="s">
        <v>112</v>
      </c>
      <c r="H834" t="s">
        <v>113</v>
      </c>
      <c r="I834" t="s">
        <v>1419</v>
      </c>
      <c r="J834" t="str">
        <f>VLOOKUP(tbl_data[[#This Row],[country_to]],tbl_country_to[],2,FALSE)</f>
        <v>Europe</v>
      </c>
      <c r="K834" t="s">
        <v>112</v>
      </c>
      <c r="L834" t="s">
        <v>113</v>
      </c>
      <c r="M834" t="s">
        <v>1210</v>
      </c>
      <c r="N834" s="2">
        <v>0.75</v>
      </c>
      <c r="O834" s="2">
        <f>tbl_data[[#This Row],[fee]]*1000000</f>
        <v>750000</v>
      </c>
      <c r="P834" t="b">
        <v>0</v>
      </c>
    </row>
    <row r="835" spans="1:16" x14ac:dyDescent="0.25">
      <c r="A835" t="s">
        <v>2343</v>
      </c>
      <c r="B835" t="s">
        <v>2825</v>
      </c>
      <c r="C835">
        <v>24</v>
      </c>
      <c r="D835" s="1">
        <v>1</v>
      </c>
      <c r="E835" s="1">
        <f>tbl_data[[#This Row],[market_value]]*1000000</f>
        <v>1000000</v>
      </c>
      <c r="F835" t="str">
        <f>VLOOKUP(tbl_data[[#This Row],[country_from]],tbl_country_from[],2,FALSE)</f>
        <v>Europe</v>
      </c>
      <c r="G835" t="s">
        <v>21</v>
      </c>
      <c r="H835" t="s">
        <v>22</v>
      </c>
      <c r="I835" t="s">
        <v>2344</v>
      </c>
      <c r="J835" t="str">
        <f>VLOOKUP(tbl_data[[#This Row],[country_to]],tbl_country_to[],2,FALSE)</f>
        <v>Europe</v>
      </c>
      <c r="K835" t="s">
        <v>21</v>
      </c>
      <c r="L835" t="s">
        <v>22</v>
      </c>
      <c r="M835" t="s">
        <v>532</v>
      </c>
      <c r="N835" s="2">
        <v>0.75</v>
      </c>
      <c r="O835" s="2">
        <f>tbl_data[[#This Row],[fee]]*1000000</f>
        <v>750000</v>
      </c>
      <c r="P835" t="b">
        <v>0</v>
      </c>
    </row>
    <row r="836" spans="1:16" x14ac:dyDescent="0.25">
      <c r="A836" t="s">
        <v>552</v>
      </c>
      <c r="B836" t="s">
        <v>2826</v>
      </c>
      <c r="C836">
        <v>22</v>
      </c>
      <c r="D836" s="1">
        <v>7</v>
      </c>
      <c r="E836" s="1">
        <f>tbl_data[[#This Row],[market_value]]*1000000</f>
        <v>7000000</v>
      </c>
      <c r="F836" t="str">
        <f>VLOOKUP(tbl_data[[#This Row],[country_from]],tbl_country_from[],2,FALSE)</f>
        <v>Europe</v>
      </c>
      <c r="G836" t="s">
        <v>63</v>
      </c>
      <c r="H836" t="s">
        <v>315</v>
      </c>
      <c r="I836" t="s">
        <v>317</v>
      </c>
      <c r="J836" t="str">
        <f>VLOOKUP(tbl_data[[#This Row],[country_to]],tbl_country_to[],2,FALSE)</f>
        <v>Europe</v>
      </c>
      <c r="K836" t="s">
        <v>44</v>
      </c>
      <c r="L836" t="s">
        <v>232</v>
      </c>
      <c r="M836" t="s">
        <v>233</v>
      </c>
      <c r="N836" s="2">
        <v>0.7</v>
      </c>
      <c r="O836" s="2">
        <f>tbl_data[[#This Row],[fee]]*1000000</f>
        <v>700000</v>
      </c>
      <c r="P836" t="b">
        <v>0</v>
      </c>
    </row>
    <row r="837" spans="1:16" x14ac:dyDescent="0.25">
      <c r="A837" t="s">
        <v>1511</v>
      </c>
      <c r="B837" t="s">
        <v>2825</v>
      </c>
      <c r="C837">
        <v>25</v>
      </c>
      <c r="D837" s="1">
        <v>2</v>
      </c>
      <c r="E837" s="1">
        <f>tbl_data[[#This Row],[market_value]]*1000000</f>
        <v>2000000</v>
      </c>
      <c r="F837" t="str">
        <f>VLOOKUP(tbl_data[[#This Row],[country_from]],tbl_country_from[],2,FALSE)</f>
        <v>Europe</v>
      </c>
      <c r="G837" t="s">
        <v>187</v>
      </c>
      <c r="H837" t="s">
        <v>2468</v>
      </c>
      <c r="I837" t="s">
        <v>1432</v>
      </c>
      <c r="J837" t="str">
        <f>VLOOKUP(tbl_data[[#This Row],[country_to]],tbl_country_to[],2,FALSE)</f>
        <v>Europe</v>
      </c>
      <c r="K837" t="s">
        <v>992</v>
      </c>
      <c r="L837" t="s">
        <v>993</v>
      </c>
      <c r="M837" t="s">
        <v>994</v>
      </c>
      <c r="N837" s="2">
        <v>0.7</v>
      </c>
      <c r="O837" s="2">
        <f>tbl_data[[#This Row],[fee]]*1000000</f>
        <v>700000</v>
      </c>
      <c r="P837" t="b">
        <v>0</v>
      </c>
    </row>
    <row r="838" spans="1:16" x14ac:dyDescent="0.25">
      <c r="A838" t="s">
        <v>1512</v>
      </c>
      <c r="B838" t="s">
        <v>2826</v>
      </c>
      <c r="C838">
        <v>18</v>
      </c>
      <c r="D838" s="1">
        <v>2</v>
      </c>
      <c r="E838" s="1">
        <f>tbl_data[[#This Row],[market_value]]*1000000</f>
        <v>2000000</v>
      </c>
      <c r="F838" t="str">
        <f>VLOOKUP(tbl_data[[#This Row],[country_from]],tbl_country_from[],2,FALSE)</f>
        <v>Europe</v>
      </c>
      <c r="G838" t="s">
        <v>63</v>
      </c>
      <c r="H838" t="s">
        <v>315</v>
      </c>
      <c r="I838" t="s">
        <v>897</v>
      </c>
      <c r="J838" t="str">
        <f>VLOOKUP(tbl_data[[#This Row],[country_to]],tbl_country_to[],2,FALSE)</f>
        <v>Europe</v>
      </c>
      <c r="K838" t="s">
        <v>14</v>
      </c>
      <c r="L838" t="s">
        <v>480</v>
      </c>
      <c r="M838" t="s">
        <v>731</v>
      </c>
      <c r="N838" s="2">
        <v>0.7</v>
      </c>
      <c r="O838" s="2">
        <f>tbl_data[[#This Row],[fee]]*1000000</f>
        <v>700000</v>
      </c>
      <c r="P838" t="b">
        <v>0</v>
      </c>
    </row>
    <row r="839" spans="1:16" x14ac:dyDescent="0.25">
      <c r="A839" t="s">
        <v>1764</v>
      </c>
      <c r="B839" t="s">
        <v>13</v>
      </c>
      <c r="C839">
        <v>22</v>
      </c>
      <c r="D839" s="1">
        <v>1.7</v>
      </c>
      <c r="E839" s="1">
        <f>tbl_data[[#This Row],[market_value]]*1000000</f>
        <v>1700000</v>
      </c>
      <c r="F839" t="str">
        <f>VLOOKUP(tbl_data[[#This Row],[country_from]],tbl_country_from[],2,FALSE)</f>
        <v>Europe</v>
      </c>
      <c r="G839" t="s">
        <v>112</v>
      </c>
      <c r="H839" t="s">
        <v>113</v>
      </c>
      <c r="I839" t="s">
        <v>322</v>
      </c>
      <c r="J839" t="str">
        <f>VLOOKUP(tbl_data[[#This Row],[country_to]],tbl_country_to[],2,FALSE)</f>
        <v>Asia</v>
      </c>
      <c r="K839" t="s">
        <v>525</v>
      </c>
      <c r="L839" t="s">
        <v>537</v>
      </c>
      <c r="M839" t="s">
        <v>1765</v>
      </c>
      <c r="N839" s="2">
        <v>0.7</v>
      </c>
      <c r="O839" s="2">
        <f>tbl_data[[#This Row],[fee]]*1000000</f>
        <v>700000</v>
      </c>
      <c r="P839" t="b">
        <v>0</v>
      </c>
    </row>
    <row r="840" spans="1:16" x14ac:dyDescent="0.25">
      <c r="A840" t="s">
        <v>2071</v>
      </c>
      <c r="B840" t="s">
        <v>13</v>
      </c>
      <c r="C840">
        <v>25</v>
      </c>
      <c r="D840" s="1">
        <v>1.3</v>
      </c>
      <c r="E840" s="1">
        <f>tbl_data[[#This Row],[market_value]]*1000000</f>
        <v>1300000</v>
      </c>
      <c r="F840" t="str">
        <f>VLOOKUP(tbl_data[[#This Row],[country_from]],tbl_country_from[],2,FALSE)</f>
        <v>Europe</v>
      </c>
      <c r="G840" t="s">
        <v>401</v>
      </c>
      <c r="H840" t="s">
        <v>402</v>
      </c>
      <c r="I840" t="s">
        <v>1810</v>
      </c>
      <c r="J840" t="str">
        <f>VLOOKUP(tbl_data[[#This Row],[country_to]],tbl_country_to[],2,FALSE)</f>
        <v>Europe</v>
      </c>
      <c r="K840" t="s">
        <v>14</v>
      </c>
      <c r="L840" t="s">
        <v>480</v>
      </c>
      <c r="M840" t="s">
        <v>1276</v>
      </c>
      <c r="N840" s="2">
        <v>0.7</v>
      </c>
      <c r="O840" s="2">
        <f>tbl_data[[#This Row],[fee]]*1000000</f>
        <v>700000</v>
      </c>
      <c r="P840" t="b">
        <v>0</v>
      </c>
    </row>
    <row r="841" spans="1:16" x14ac:dyDescent="0.25">
      <c r="A841" t="s">
        <v>1858</v>
      </c>
      <c r="B841" t="s">
        <v>13</v>
      </c>
      <c r="C841">
        <v>24</v>
      </c>
      <c r="D841" s="1">
        <v>1.5</v>
      </c>
      <c r="E841" s="1">
        <f>tbl_data[[#This Row],[market_value]]*1000000</f>
        <v>1500000</v>
      </c>
      <c r="F841" t="str">
        <f>VLOOKUP(tbl_data[[#This Row],[country_from]],tbl_country_from[],2,FALSE)</f>
        <v>Europe</v>
      </c>
      <c r="G841" t="s">
        <v>112</v>
      </c>
      <c r="H841" t="s">
        <v>113</v>
      </c>
      <c r="I841" t="s">
        <v>383</v>
      </c>
      <c r="J841" t="str">
        <f>VLOOKUP(tbl_data[[#This Row],[country_to]],tbl_country_to[],2,FALSE)</f>
        <v>Europe</v>
      </c>
      <c r="K841" t="s">
        <v>387</v>
      </c>
      <c r="L841" t="s">
        <v>388</v>
      </c>
      <c r="M841" t="s">
        <v>1859</v>
      </c>
      <c r="N841" s="2">
        <v>0.67200000000000004</v>
      </c>
      <c r="O841" s="2">
        <f>tbl_data[[#This Row],[fee]]*1000000</f>
        <v>672000</v>
      </c>
      <c r="P841" t="b">
        <v>0</v>
      </c>
    </row>
    <row r="842" spans="1:16" x14ac:dyDescent="0.25">
      <c r="A842" t="s">
        <v>2345</v>
      </c>
      <c r="B842" t="s">
        <v>26</v>
      </c>
      <c r="C842">
        <v>21</v>
      </c>
      <c r="D842" s="1">
        <v>1</v>
      </c>
      <c r="E842" s="1">
        <f>tbl_data[[#This Row],[market_value]]*1000000</f>
        <v>1000000</v>
      </c>
      <c r="F842" t="str">
        <f>VLOOKUP(tbl_data[[#This Row],[country_from]],tbl_country_from[],2,FALSE)</f>
        <v>Europe</v>
      </c>
      <c r="G842" t="s">
        <v>14</v>
      </c>
      <c r="H842" t="s">
        <v>15</v>
      </c>
      <c r="I842" t="s">
        <v>2767</v>
      </c>
      <c r="J842" t="str">
        <f>VLOOKUP(tbl_data[[#This Row],[country_to]],tbl_country_to[],2,FALSE)</f>
        <v>Europe</v>
      </c>
      <c r="K842" t="s">
        <v>387</v>
      </c>
      <c r="L842" t="s">
        <v>388</v>
      </c>
      <c r="M842" t="s">
        <v>1103</v>
      </c>
      <c r="N842" s="2">
        <v>0.67</v>
      </c>
      <c r="O842" s="2">
        <f>tbl_data[[#This Row],[fee]]*1000000</f>
        <v>670000</v>
      </c>
      <c r="P842" t="b">
        <v>0</v>
      </c>
    </row>
    <row r="843" spans="1:16" x14ac:dyDescent="0.25">
      <c r="A843" t="s">
        <v>1513</v>
      </c>
      <c r="B843" t="s">
        <v>2825</v>
      </c>
      <c r="C843">
        <v>22</v>
      </c>
      <c r="D843" s="1">
        <v>2</v>
      </c>
      <c r="E843" s="1">
        <f>tbl_data[[#This Row],[market_value]]*1000000</f>
        <v>2000000</v>
      </c>
      <c r="F843" t="str">
        <f>VLOOKUP(tbl_data[[#This Row],[country_from]],tbl_country_from[],2,FALSE)</f>
        <v>Europe</v>
      </c>
      <c r="G843" t="s">
        <v>14</v>
      </c>
      <c r="H843" t="s">
        <v>480</v>
      </c>
      <c r="I843" t="s">
        <v>1276</v>
      </c>
      <c r="J843" t="str">
        <f>VLOOKUP(tbl_data[[#This Row],[country_to]],tbl_country_to[],2,FALSE)</f>
        <v>Europe</v>
      </c>
      <c r="K843" t="s">
        <v>363</v>
      </c>
      <c r="L843" t="s">
        <v>364</v>
      </c>
      <c r="M843" t="s">
        <v>813</v>
      </c>
      <c r="N843" s="2">
        <v>0.65</v>
      </c>
      <c r="O843" s="2">
        <f>tbl_data[[#This Row],[fee]]*1000000</f>
        <v>650000</v>
      </c>
      <c r="P843" t="b">
        <v>0</v>
      </c>
    </row>
    <row r="844" spans="1:16" x14ac:dyDescent="0.25">
      <c r="A844" t="s">
        <v>2346</v>
      </c>
      <c r="B844" t="s">
        <v>218</v>
      </c>
      <c r="C844">
        <v>22</v>
      </c>
      <c r="D844" s="1">
        <v>1</v>
      </c>
      <c r="E844" s="1">
        <f>tbl_data[[#This Row],[market_value]]*1000000</f>
        <v>1000000</v>
      </c>
      <c r="F844" t="str">
        <f>VLOOKUP(tbl_data[[#This Row],[country_from]],tbl_country_from[],2,FALSE)</f>
        <v>Europe</v>
      </c>
      <c r="G844" t="s">
        <v>44</v>
      </c>
      <c r="H844" t="s">
        <v>1429</v>
      </c>
      <c r="I844" t="s">
        <v>1430</v>
      </c>
      <c r="J844" t="str">
        <f>VLOOKUP(tbl_data[[#This Row],[country_to]],tbl_country_to[],2,FALSE)</f>
        <v>Europe</v>
      </c>
      <c r="K844" t="s">
        <v>35</v>
      </c>
      <c r="L844" t="s">
        <v>36</v>
      </c>
      <c r="M844" t="s">
        <v>75</v>
      </c>
      <c r="N844" s="2">
        <v>0.65</v>
      </c>
      <c r="O844" s="2">
        <f>tbl_data[[#This Row],[fee]]*1000000</f>
        <v>650000</v>
      </c>
      <c r="P844" t="b">
        <v>0</v>
      </c>
    </row>
    <row r="845" spans="1:16" x14ac:dyDescent="0.25">
      <c r="A845" t="s">
        <v>748</v>
      </c>
      <c r="B845" t="s">
        <v>26</v>
      </c>
      <c r="C845">
        <v>27</v>
      </c>
      <c r="D845" s="1">
        <v>5</v>
      </c>
      <c r="E845" s="1">
        <f>tbl_data[[#This Row],[market_value]]*1000000</f>
        <v>5000000</v>
      </c>
      <c r="F845" t="str">
        <f>VLOOKUP(tbl_data[[#This Row],[country_from]],tbl_country_from[],2,FALSE)</f>
        <v>Europe</v>
      </c>
      <c r="G845" t="s">
        <v>112</v>
      </c>
      <c r="H845" t="s">
        <v>113</v>
      </c>
      <c r="I845" t="s">
        <v>114</v>
      </c>
      <c r="J845" t="str">
        <f>VLOOKUP(tbl_data[[#This Row],[country_to]],tbl_country_to[],2,FALSE)</f>
        <v>Europe</v>
      </c>
      <c r="K845" t="s">
        <v>44</v>
      </c>
      <c r="L845" t="s">
        <v>45</v>
      </c>
      <c r="M845" t="s">
        <v>514</v>
      </c>
      <c r="N845" s="2">
        <v>0.6</v>
      </c>
      <c r="O845" s="2">
        <f>tbl_data[[#This Row],[fee]]*1000000</f>
        <v>600000</v>
      </c>
      <c r="P845" t="b">
        <v>1</v>
      </c>
    </row>
    <row r="846" spans="1:16" x14ac:dyDescent="0.25">
      <c r="A846" t="s">
        <v>1514</v>
      </c>
      <c r="B846" t="s">
        <v>2825</v>
      </c>
      <c r="C846">
        <v>23</v>
      </c>
      <c r="D846" s="1">
        <v>2</v>
      </c>
      <c r="E846" s="1">
        <f>tbl_data[[#This Row],[market_value]]*1000000</f>
        <v>2000000</v>
      </c>
      <c r="F846" t="str">
        <f>VLOOKUP(tbl_data[[#This Row],[country_from]],tbl_country_from[],2,FALSE)</f>
        <v>Asia</v>
      </c>
      <c r="G846" t="s">
        <v>828</v>
      </c>
      <c r="H846" t="s">
        <v>1515</v>
      </c>
      <c r="I846" t="s">
        <v>1516</v>
      </c>
      <c r="J846" t="str">
        <f>VLOOKUP(tbl_data[[#This Row],[country_to]],tbl_country_to[],2,FALSE)</f>
        <v>Europe</v>
      </c>
      <c r="K846" t="s">
        <v>35</v>
      </c>
      <c r="L846" t="s">
        <v>36</v>
      </c>
      <c r="M846" t="s">
        <v>541</v>
      </c>
      <c r="N846" s="2">
        <v>0.6</v>
      </c>
      <c r="O846" s="2">
        <f>tbl_data[[#This Row],[fee]]*1000000</f>
        <v>600000</v>
      </c>
      <c r="P846" t="b">
        <v>0</v>
      </c>
    </row>
    <row r="847" spans="1:16" x14ac:dyDescent="0.25">
      <c r="A847" t="s">
        <v>1663</v>
      </c>
      <c r="B847" t="s">
        <v>13</v>
      </c>
      <c r="C847">
        <v>24</v>
      </c>
      <c r="D847" s="1">
        <v>1.8</v>
      </c>
      <c r="E847" s="1">
        <f>tbl_data[[#This Row],[market_value]]*1000000</f>
        <v>1800000</v>
      </c>
      <c r="F847" t="str">
        <f>VLOOKUP(tbl_data[[#This Row],[country_from]],tbl_country_from[],2,FALSE)</f>
        <v>Europe</v>
      </c>
      <c r="G847" t="s">
        <v>112</v>
      </c>
      <c r="H847" t="s">
        <v>113</v>
      </c>
      <c r="I847" t="s">
        <v>322</v>
      </c>
      <c r="J847" t="str">
        <f>VLOOKUP(tbl_data[[#This Row],[country_to]],tbl_country_to[],2,FALSE)</f>
        <v>Europe</v>
      </c>
      <c r="K847" t="s">
        <v>14</v>
      </c>
      <c r="L847" t="s">
        <v>480</v>
      </c>
      <c r="M847" t="s">
        <v>805</v>
      </c>
      <c r="N847" s="2">
        <v>0.6</v>
      </c>
      <c r="O847" s="2">
        <f>tbl_data[[#This Row],[fee]]*1000000</f>
        <v>600000</v>
      </c>
      <c r="P847" t="b">
        <v>0</v>
      </c>
    </row>
    <row r="848" spans="1:16" x14ac:dyDescent="0.25">
      <c r="A848" t="s">
        <v>1860</v>
      </c>
      <c r="B848" t="s">
        <v>13</v>
      </c>
      <c r="C848">
        <v>26</v>
      </c>
      <c r="D848" s="1">
        <v>1.5</v>
      </c>
      <c r="E848" s="1">
        <f>tbl_data[[#This Row],[market_value]]*1000000</f>
        <v>1500000</v>
      </c>
      <c r="F848" t="str">
        <f>VLOOKUP(tbl_data[[#This Row],[country_from]],tbl_country_from[],2,FALSE)</f>
        <v>Europe</v>
      </c>
      <c r="G848" t="s">
        <v>35</v>
      </c>
      <c r="H848" t="s">
        <v>36</v>
      </c>
      <c r="I848" t="s">
        <v>2726</v>
      </c>
      <c r="J848" t="str">
        <f>VLOOKUP(tbl_data[[#This Row],[country_to]],tbl_country_to[],2,FALSE)</f>
        <v>Asia</v>
      </c>
      <c r="K848" t="s">
        <v>525</v>
      </c>
      <c r="L848" t="s">
        <v>537</v>
      </c>
      <c r="M848" t="s">
        <v>976</v>
      </c>
      <c r="N848" s="2">
        <v>0.6</v>
      </c>
      <c r="O848" s="2">
        <f>tbl_data[[#This Row],[fee]]*1000000</f>
        <v>600000</v>
      </c>
      <c r="P848" t="b">
        <v>0</v>
      </c>
    </row>
    <row r="849" spans="1:16" x14ac:dyDescent="0.25">
      <c r="A849" t="s">
        <v>1861</v>
      </c>
      <c r="B849" t="s">
        <v>2826</v>
      </c>
      <c r="C849">
        <v>24</v>
      </c>
      <c r="D849" s="1">
        <v>1.5</v>
      </c>
      <c r="E849" s="1">
        <f>tbl_data[[#This Row],[market_value]]*1000000</f>
        <v>1500000</v>
      </c>
      <c r="F849" t="str">
        <f>VLOOKUP(tbl_data[[#This Row],[country_from]],tbl_country_from[],2,FALSE)</f>
        <v>Europe</v>
      </c>
      <c r="G849" t="s">
        <v>35</v>
      </c>
      <c r="H849" t="s">
        <v>36</v>
      </c>
      <c r="I849" t="s">
        <v>1862</v>
      </c>
      <c r="J849" t="str">
        <f>VLOOKUP(tbl_data[[#This Row],[country_to]],tbl_country_to[],2,FALSE)</f>
        <v>Europe</v>
      </c>
      <c r="K849" t="s">
        <v>63</v>
      </c>
      <c r="L849" t="s">
        <v>315</v>
      </c>
      <c r="M849" t="s">
        <v>897</v>
      </c>
      <c r="N849" s="2">
        <v>0.6</v>
      </c>
      <c r="O849" s="2">
        <f>tbl_data[[#This Row],[fee]]*1000000</f>
        <v>600000</v>
      </c>
      <c r="P849" t="b">
        <v>0</v>
      </c>
    </row>
    <row r="850" spans="1:16" x14ac:dyDescent="0.25">
      <c r="A850" t="s">
        <v>2147</v>
      </c>
      <c r="B850" t="s">
        <v>2825</v>
      </c>
      <c r="C850">
        <v>24</v>
      </c>
      <c r="D850" s="1">
        <v>1.2</v>
      </c>
      <c r="E850" s="1">
        <f>tbl_data[[#This Row],[market_value]]*1000000</f>
        <v>1200000</v>
      </c>
      <c r="F850" t="str">
        <f>VLOOKUP(tbl_data[[#This Row],[country_from]],tbl_country_from[],2,FALSE)</f>
        <v>Europe</v>
      </c>
      <c r="G850" t="s">
        <v>374</v>
      </c>
      <c r="H850" t="s">
        <v>375</v>
      </c>
      <c r="I850" t="s">
        <v>2605</v>
      </c>
      <c r="J850" t="str">
        <f>VLOOKUP(tbl_data[[#This Row],[country_to]],tbl_country_to[],2,FALSE)</f>
        <v>Europe</v>
      </c>
      <c r="K850" t="s">
        <v>387</v>
      </c>
      <c r="L850" t="s">
        <v>388</v>
      </c>
      <c r="M850" t="s">
        <v>2148</v>
      </c>
      <c r="N850" s="2">
        <v>0.6</v>
      </c>
      <c r="O850" s="2">
        <f>tbl_data[[#This Row],[fee]]*1000000</f>
        <v>600000</v>
      </c>
      <c r="P850" t="b">
        <v>0</v>
      </c>
    </row>
    <row r="851" spans="1:16" x14ac:dyDescent="0.25">
      <c r="A851" t="s">
        <v>2347</v>
      </c>
      <c r="B851" t="s">
        <v>2824</v>
      </c>
      <c r="C851">
        <v>19</v>
      </c>
      <c r="D851" s="1">
        <v>1</v>
      </c>
      <c r="E851" s="1">
        <f>tbl_data[[#This Row],[market_value]]*1000000</f>
        <v>1000000</v>
      </c>
      <c r="F851" t="str">
        <f>VLOOKUP(tbl_data[[#This Row],[country_from]],tbl_country_from[],2,FALSE)</f>
        <v>Europe</v>
      </c>
      <c r="G851" t="s">
        <v>614</v>
      </c>
      <c r="H851" t="s">
        <v>615</v>
      </c>
      <c r="I851" t="s">
        <v>697</v>
      </c>
      <c r="J851" t="str">
        <f>VLOOKUP(tbl_data[[#This Row],[country_to]],tbl_country_to[],2,FALSE)</f>
        <v>Europe</v>
      </c>
      <c r="K851" t="s">
        <v>21</v>
      </c>
      <c r="L851" t="s">
        <v>22</v>
      </c>
      <c r="M851" t="s">
        <v>337</v>
      </c>
      <c r="N851" s="2">
        <v>0.6</v>
      </c>
      <c r="O851" s="2">
        <f>tbl_data[[#This Row],[fee]]*1000000</f>
        <v>600000</v>
      </c>
      <c r="P851" t="b">
        <v>0</v>
      </c>
    </row>
    <row r="852" spans="1:16" x14ac:dyDescent="0.25">
      <c r="A852" t="s">
        <v>2348</v>
      </c>
      <c r="B852" t="s">
        <v>13</v>
      </c>
      <c r="C852">
        <v>29</v>
      </c>
      <c r="D852" s="1">
        <v>1</v>
      </c>
      <c r="E852" s="1">
        <f>tbl_data[[#This Row],[market_value]]*1000000</f>
        <v>1000000</v>
      </c>
      <c r="F852" t="str">
        <f>VLOOKUP(tbl_data[[#This Row],[country_from]],tbl_country_from[],2,FALSE)</f>
        <v>South America</v>
      </c>
      <c r="G852" t="s">
        <v>799</v>
      </c>
      <c r="H852" t="s">
        <v>800</v>
      </c>
      <c r="I852" t="s">
        <v>1236</v>
      </c>
      <c r="J852" t="str">
        <f>VLOOKUP(tbl_data[[#This Row],[country_to]],tbl_country_to[],2,FALSE)</f>
        <v>South America</v>
      </c>
      <c r="K852" t="s">
        <v>266</v>
      </c>
      <c r="L852" t="s">
        <v>45</v>
      </c>
      <c r="M852" t="s">
        <v>2527</v>
      </c>
      <c r="N852" s="2">
        <v>0.57999999999999996</v>
      </c>
      <c r="O852" s="2">
        <f>tbl_data[[#This Row],[fee]]*1000000</f>
        <v>580000</v>
      </c>
      <c r="P852" t="b">
        <v>0</v>
      </c>
    </row>
    <row r="853" spans="1:16" x14ac:dyDescent="0.25">
      <c r="A853" t="s">
        <v>1863</v>
      </c>
      <c r="B853" t="s">
        <v>2824</v>
      </c>
      <c r="C853">
        <v>21</v>
      </c>
      <c r="D853" s="1">
        <v>1.5</v>
      </c>
      <c r="E853" s="1">
        <f>tbl_data[[#This Row],[market_value]]*1000000</f>
        <v>1500000</v>
      </c>
      <c r="F853" t="str">
        <f>VLOOKUP(tbl_data[[#This Row],[country_from]],tbl_country_from[],2,FALSE)</f>
        <v>Europe</v>
      </c>
      <c r="G853" t="s">
        <v>14</v>
      </c>
      <c r="H853" t="s">
        <v>1649</v>
      </c>
      <c r="I853" t="s">
        <v>1650</v>
      </c>
      <c r="J853" t="str">
        <f>VLOOKUP(tbl_data[[#This Row],[country_to]],tbl_country_to[],2,FALSE)</f>
        <v>Europe</v>
      </c>
      <c r="K853" t="s">
        <v>21</v>
      </c>
      <c r="L853" t="s">
        <v>22</v>
      </c>
      <c r="M853" t="s">
        <v>1836</v>
      </c>
      <c r="N853" s="2">
        <v>0.55000000000000004</v>
      </c>
      <c r="O853" s="2">
        <f>tbl_data[[#This Row],[fee]]*1000000</f>
        <v>550000</v>
      </c>
      <c r="P853" t="b">
        <v>0</v>
      </c>
    </row>
    <row r="854" spans="1:16" x14ac:dyDescent="0.25">
      <c r="A854" t="s">
        <v>1316</v>
      </c>
      <c r="B854" t="s">
        <v>2825</v>
      </c>
      <c r="C854">
        <v>29</v>
      </c>
      <c r="D854" s="1">
        <v>2.5</v>
      </c>
      <c r="E854" s="1">
        <f>tbl_data[[#This Row],[market_value]]*1000000</f>
        <v>2500000</v>
      </c>
      <c r="F854" t="str">
        <f>VLOOKUP(tbl_data[[#This Row],[country_from]],tbl_country_from[],2,FALSE)</f>
        <v>North America</v>
      </c>
      <c r="G854" t="s">
        <v>299</v>
      </c>
      <c r="H854" t="s">
        <v>141</v>
      </c>
      <c r="I854" t="s">
        <v>435</v>
      </c>
      <c r="J854" t="str">
        <f>VLOOKUP(tbl_data[[#This Row],[country_to]],tbl_country_to[],2,FALSE)</f>
        <v>North America</v>
      </c>
      <c r="K854" t="s">
        <v>299</v>
      </c>
      <c r="L854" t="s">
        <v>141</v>
      </c>
      <c r="M854" t="s">
        <v>1317</v>
      </c>
      <c r="N854" s="2">
        <v>0.54600000000000004</v>
      </c>
      <c r="O854" s="2">
        <f>tbl_data[[#This Row],[fee]]*1000000</f>
        <v>546000</v>
      </c>
      <c r="P854" t="b">
        <v>0</v>
      </c>
    </row>
    <row r="855" spans="1:16" x14ac:dyDescent="0.25">
      <c r="A855" t="s">
        <v>1016</v>
      </c>
      <c r="B855" t="s">
        <v>2825</v>
      </c>
      <c r="C855">
        <v>23</v>
      </c>
      <c r="D855" s="1">
        <v>3.5</v>
      </c>
      <c r="E855" s="1">
        <f>tbl_data[[#This Row],[market_value]]*1000000</f>
        <v>3500000</v>
      </c>
      <c r="F855" t="str">
        <f>VLOOKUP(tbl_data[[#This Row],[country_from]],tbl_country_from[],2,FALSE)</f>
        <v>Europe</v>
      </c>
      <c r="G855" t="s">
        <v>387</v>
      </c>
      <c r="H855" t="s">
        <v>388</v>
      </c>
      <c r="I855" t="s">
        <v>472</v>
      </c>
      <c r="J855" t="str">
        <f>VLOOKUP(tbl_data[[#This Row],[country_to]],tbl_country_to[],2,FALSE)</f>
        <v>Europe</v>
      </c>
      <c r="K855" t="s">
        <v>44</v>
      </c>
      <c r="L855" t="s">
        <v>232</v>
      </c>
      <c r="M855" t="s">
        <v>648</v>
      </c>
      <c r="N855" s="2">
        <v>0.51</v>
      </c>
      <c r="O855" s="2">
        <f>tbl_data[[#This Row],[fee]]*1000000</f>
        <v>510000</v>
      </c>
      <c r="P855" t="b">
        <v>0</v>
      </c>
    </row>
    <row r="856" spans="1:16" x14ac:dyDescent="0.25">
      <c r="A856" t="s">
        <v>2752</v>
      </c>
      <c r="B856" t="s">
        <v>2825</v>
      </c>
      <c r="C856">
        <v>25</v>
      </c>
      <c r="D856" s="1">
        <v>30</v>
      </c>
      <c r="E856" s="1">
        <f>tbl_data[[#This Row],[market_value]]*1000000</f>
        <v>30000000</v>
      </c>
      <c r="F856" t="str">
        <f>VLOOKUP(tbl_data[[#This Row],[country_from]],tbl_country_from[],2,FALSE)</f>
        <v>Europe</v>
      </c>
      <c r="G856" t="s">
        <v>17</v>
      </c>
      <c r="H856" t="s">
        <v>18</v>
      </c>
      <c r="I856" t="s">
        <v>59</v>
      </c>
      <c r="J856" t="str">
        <f>VLOOKUP(tbl_data[[#This Row],[country_to]],tbl_country_to[],2,FALSE)</f>
        <v>Europe</v>
      </c>
      <c r="K856" t="s">
        <v>44</v>
      </c>
      <c r="L856" t="s">
        <v>45</v>
      </c>
      <c r="M856" t="s">
        <v>62</v>
      </c>
      <c r="N856" s="2">
        <v>0.5</v>
      </c>
      <c r="O856" s="2">
        <f>tbl_data[[#This Row],[fee]]*1000000</f>
        <v>500000</v>
      </c>
      <c r="P856" t="b">
        <v>1</v>
      </c>
    </row>
    <row r="857" spans="1:16" x14ac:dyDescent="0.25">
      <c r="A857" t="s">
        <v>448</v>
      </c>
      <c r="B857" t="s">
        <v>13</v>
      </c>
      <c r="C857">
        <v>19</v>
      </c>
      <c r="D857" s="1">
        <v>9</v>
      </c>
      <c r="E857" s="1">
        <f>tbl_data[[#This Row],[market_value]]*1000000</f>
        <v>9000000</v>
      </c>
      <c r="F857" t="str">
        <f>VLOOKUP(tbl_data[[#This Row],[country_from]],tbl_country_from[],2,FALSE)</f>
        <v>Europe</v>
      </c>
      <c r="G857" t="s">
        <v>14</v>
      </c>
      <c r="H857" t="s">
        <v>15</v>
      </c>
      <c r="I857" t="s">
        <v>449</v>
      </c>
      <c r="J857" t="str">
        <f>VLOOKUP(tbl_data[[#This Row],[country_to]],tbl_country_to[],2,FALSE)</f>
        <v>Europe</v>
      </c>
      <c r="K857" t="s">
        <v>21</v>
      </c>
      <c r="L857" t="s">
        <v>22</v>
      </c>
      <c r="M857" t="s">
        <v>359</v>
      </c>
      <c r="N857" s="2">
        <v>0.5</v>
      </c>
      <c r="O857" s="2">
        <f>tbl_data[[#This Row],[fee]]*1000000</f>
        <v>500000</v>
      </c>
      <c r="P857" t="b">
        <v>1</v>
      </c>
    </row>
    <row r="858" spans="1:16" x14ac:dyDescent="0.25">
      <c r="A858" t="s">
        <v>556</v>
      </c>
      <c r="B858" t="s">
        <v>26</v>
      </c>
      <c r="C858">
        <v>23</v>
      </c>
      <c r="D858" s="1">
        <v>7</v>
      </c>
      <c r="E858" s="1">
        <f>tbl_data[[#This Row],[market_value]]*1000000</f>
        <v>7000000</v>
      </c>
      <c r="F858" t="str">
        <f>VLOOKUP(tbl_data[[#This Row],[country_from]],tbl_country_from[],2,FALSE)</f>
        <v>Europe</v>
      </c>
      <c r="G858" t="s">
        <v>35</v>
      </c>
      <c r="H858" t="s">
        <v>36</v>
      </c>
      <c r="I858" t="s">
        <v>84</v>
      </c>
      <c r="J858" t="str">
        <f>VLOOKUP(tbl_data[[#This Row],[country_to]],tbl_country_to[],2,FALSE)</f>
        <v>Europe</v>
      </c>
      <c r="K858" t="s">
        <v>14</v>
      </c>
      <c r="L858" t="s">
        <v>15</v>
      </c>
      <c r="M858" t="s">
        <v>166</v>
      </c>
      <c r="N858" s="2">
        <v>0.5</v>
      </c>
      <c r="O858" s="2">
        <f>tbl_data[[#This Row],[fee]]*1000000</f>
        <v>500000</v>
      </c>
      <c r="P858" t="b">
        <v>1</v>
      </c>
    </row>
    <row r="859" spans="1:16" x14ac:dyDescent="0.25">
      <c r="A859" t="s">
        <v>557</v>
      </c>
      <c r="B859" t="s">
        <v>2824</v>
      </c>
      <c r="C859">
        <v>26</v>
      </c>
      <c r="D859" s="1">
        <v>7</v>
      </c>
      <c r="E859" s="1">
        <f>tbl_data[[#This Row],[market_value]]*1000000</f>
        <v>7000000</v>
      </c>
      <c r="F859" t="str">
        <f>VLOOKUP(tbl_data[[#This Row],[country_from]],tbl_country_from[],2,FALSE)</f>
        <v>Europe</v>
      </c>
      <c r="G859" t="s">
        <v>17</v>
      </c>
      <c r="H859" t="s">
        <v>18</v>
      </c>
      <c r="I859" t="s">
        <v>28</v>
      </c>
      <c r="J859" t="str">
        <f>VLOOKUP(tbl_data[[#This Row],[country_to]],tbl_country_to[],2,FALSE)</f>
        <v>Europe</v>
      </c>
      <c r="K859" t="s">
        <v>32</v>
      </c>
      <c r="L859" t="s">
        <v>33</v>
      </c>
      <c r="M859" t="s">
        <v>558</v>
      </c>
      <c r="N859" s="2">
        <v>0.5</v>
      </c>
      <c r="O859" s="2">
        <f>tbl_data[[#This Row],[fee]]*1000000</f>
        <v>500000</v>
      </c>
      <c r="P859" t="b">
        <v>0</v>
      </c>
    </row>
    <row r="860" spans="1:16" x14ac:dyDescent="0.25">
      <c r="A860" t="s">
        <v>636</v>
      </c>
      <c r="B860" t="s">
        <v>2825</v>
      </c>
      <c r="C860">
        <v>30</v>
      </c>
      <c r="D860" s="1">
        <v>6</v>
      </c>
      <c r="E860" s="1">
        <f>tbl_data[[#This Row],[market_value]]*1000000</f>
        <v>6000000</v>
      </c>
      <c r="F860" t="str">
        <f>VLOOKUP(tbl_data[[#This Row],[country_from]],tbl_country_from[],2,FALSE)</f>
        <v>Europe</v>
      </c>
      <c r="G860" t="s">
        <v>63</v>
      </c>
      <c r="H860" t="s">
        <v>30</v>
      </c>
      <c r="I860" t="s">
        <v>598</v>
      </c>
      <c r="J860" t="str">
        <f>VLOOKUP(tbl_data[[#This Row],[country_to]],tbl_country_to[],2,FALSE)</f>
        <v>Europe</v>
      </c>
      <c r="K860" t="s">
        <v>14</v>
      </c>
      <c r="L860" t="s">
        <v>15</v>
      </c>
      <c r="M860" t="s">
        <v>399</v>
      </c>
      <c r="N860" s="2">
        <v>0.5</v>
      </c>
      <c r="O860" s="2">
        <f>tbl_data[[#This Row],[fee]]*1000000</f>
        <v>500000</v>
      </c>
      <c r="P860" t="b">
        <v>0</v>
      </c>
    </row>
    <row r="861" spans="1:16" x14ac:dyDescent="0.25">
      <c r="A861" t="s">
        <v>749</v>
      </c>
      <c r="B861" t="s">
        <v>2826</v>
      </c>
      <c r="C861">
        <v>28</v>
      </c>
      <c r="D861" s="1">
        <v>5</v>
      </c>
      <c r="E861" s="1">
        <f>tbl_data[[#This Row],[market_value]]*1000000</f>
        <v>5000000</v>
      </c>
      <c r="F861" t="str">
        <f>VLOOKUP(tbl_data[[#This Row],[country_from]],tbl_country_from[],2,FALSE)</f>
        <v>Europe</v>
      </c>
      <c r="G861" t="s">
        <v>32</v>
      </c>
      <c r="H861" t="s">
        <v>33</v>
      </c>
      <c r="I861" t="s">
        <v>55</v>
      </c>
      <c r="J861" t="str">
        <f>VLOOKUP(tbl_data[[#This Row],[country_to]],tbl_country_to[],2,FALSE)</f>
        <v>Europe</v>
      </c>
      <c r="K861" t="s">
        <v>17</v>
      </c>
      <c r="L861" t="s">
        <v>18</v>
      </c>
      <c r="M861" t="s">
        <v>89</v>
      </c>
      <c r="N861" s="2">
        <v>0.5</v>
      </c>
      <c r="O861" s="2">
        <f>tbl_data[[#This Row],[fee]]*1000000</f>
        <v>500000</v>
      </c>
      <c r="P861" t="b">
        <v>1</v>
      </c>
    </row>
    <row r="862" spans="1:16" x14ac:dyDescent="0.25">
      <c r="A862" t="s">
        <v>750</v>
      </c>
      <c r="B862" t="s">
        <v>218</v>
      </c>
      <c r="C862">
        <v>30</v>
      </c>
      <c r="D862" s="1">
        <v>5</v>
      </c>
      <c r="E862" s="1">
        <f>tbl_data[[#This Row],[market_value]]*1000000</f>
        <v>5000000</v>
      </c>
      <c r="F862" t="str">
        <f>VLOOKUP(tbl_data[[#This Row],[country_from]],tbl_country_from[],2,FALSE)</f>
        <v>Europe</v>
      </c>
      <c r="G862" t="s">
        <v>32</v>
      </c>
      <c r="H862" t="s">
        <v>33</v>
      </c>
      <c r="I862" t="s">
        <v>41</v>
      </c>
      <c r="J862" t="str">
        <f>VLOOKUP(tbl_data[[#This Row],[country_to]],tbl_country_to[],2,FALSE)</f>
        <v>Europe</v>
      </c>
      <c r="K862" t="s">
        <v>387</v>
      </c>
      <c r="L862" t="s">
        <v>388</v>
      </c>
      <c r="M862" t="s">
        <v>437</v>
      </c>
      <c r="N862" s="2">
        <v>0.5</v>
      </c>
      <c r="O862" s="2">
        <f>tbl_data[[#This Row],[fee]]*1000000</f>
        <v>500000</v>
      </c>
      <c r="P862" t="b">
        <v>0</v>
      </c>
    </row>
    <row r="863" spans="1:16" x14ac:dyDescent="0.25">
      <c r="A863" t="s">
        <v>853</v>
      </c>
      <c r="B863" t="s">
        <v>2825</v>
      </c>
      <c r="C863">
        <v>21</v>
      </c>
      <c r="D863" s="1">
        <v>4.3</v>
      </c>
      <c r="E863" s="1">
        <f>tbl_data[[#This Row],[market_value]]*1000000</f>
        <v>4300000</v>
      </c>
      <c r="F863" t="str">
        <f>VLOOKUP(tbl_data[[#This Row],[country_from]],tbl_country_from[],2,FALSE)</f>
        <v>Europe</v>
      </c>
      <c r="G863" t="s">
        <v>14</v>
      </c>
      <c r="H863" t="s">
        <v>15</v>
      </c>
      <c r="I863" t="s">
        <v>399</v>
      </c>
      <c r="J863" t="str">
        <f>VLOOKUP(tbl_data[[#This Row],[country_to]],tbl_country_to[],2,FALSE)</f>
        <v>Europe</v>
      </c>
      <c r="K863" t="s">
        <v>21</v>
      </c>
      <c r="L863" t="s">
        <v>22</v>
      </c>
      <c r="M863" t="s">
        <v>532</v>
      </c>
      <c r="N863" s="2">
        <v>0.5</v>
      </c>
      <c r="O863" s="2">
        <f>tbl_data[[#This Row],[fee]]*1000000</f>
        <v>500000</v>
      </c>
      <c r="P863" t="b">
        <v>1</v>
      </c>
    </row>
    <row r="864" spans="1:16" x14ac:dyDescent="0.25">
      <c r="A864" t="s">
        <v>900</v>
      </c>
      <c r="B864" t="s">
        <v>2825</v>
      </c>
      <c r="C864">
        <v>21</v>
      </c>
      <c r="D864" s="1">
        <v>4</v>
      </c>
      <c r="E864" s="1">
        <f>tbl_data[[#This Row],[market_value]]*1000000</f>
        <v>4000000</v>
      </c>
      <c r="F864" t="str">
        <f>VLOOKUP(tbl_data[[#This Row],[country_from]],tbl_country_from[],2,FALSE)</f>
        <v>Europe</v>
      </c>
      <c r="G864" t="s">
        <v>14</v>
      </c>
      <c r="H864" t="s">
        <v>15</v>
      </c>
      <c r="I864" t="s">
        <v>103</v>
      </c>
      <c r="J864" t="str">
        <f>VLOOKUP(tbl_data[[#This Row],[country_to]],tbl_country_to[],2,FALSE)</f>
        <v>Europe</v>
      </c>
      <c r="K864" t="s">
        <v>14</v>
      </c>
      <c r="L864" t="s">
        <v>15</v>
      </c>
      <c r="M864" t="s">
        <v>399</v>
      </c>
      <c r="N864" s="2">
        <v>0.5</v>
      </c>
      <c r="O864" s="2">
        <f>tbl_data[[#This Row],[fee]]*1000000</f>
        <v>500000</v>
      </c>
      <c r="P864" t="b">
        <v>1</v>
      </c>
    </row>
    <row r="865" spans="1:16" x14ac:dyDescent="0.25">
      <c r="A865" t="s">
        <v>2633</v>
      </c>
      <c r="B865" t="s">
        <v>26</v>
      </c>
      <c r="C865">
        <v>23</v>
      </c>
      <c r="D865" s="1">
        <v>4</v>
      </c>
      <c r="E865" s="1">
        <f>tbl_data[[#This Row],[market_value]]*1000000</f>
        <v>4000000</v>
      </c>
      <c r="F865" t="str">
        <f>VLOOKUP(tbl_data[[#This Row],[country_from]],tbl_country_from[],2,FALSE)</f>
        <v>Europe</v>
      </c>
      <c r="G865" t="s">
        <v>44</v>
      </c>
      <c r="H865" t="s">
        <v>232</v>
      </c>
      <c r="I865" t="s">
        <v>467</v>
      </c>
      <c r="J865" t="str">
        <f>VLOOKUP(tbl_data[[#This Row],[country_to]],tbl_country_to[],2,FALSE)</f>
        <v>Europe</v>
      </c>
      <c r="K865" t="s">
        <v>44</v>
      </c>
      <c r="L865" t="s">
        <v>45</v>
      </c>
      <c r="M865" t="s">
        <v>514</v>
      </c>
      <c r="N865" s="2">
        <v>0.5</v>
      </c>
      <c r="O865" s="2">
        <f>tbl_data[[#This Row],[fee]]*1000000</f>
        <v>500000</v>
      </c>
      <c r="P865" t="b">
        <v>1</v>
      </c>
    </row>
    <row r="866" spans="1:16" x14ac:dyDescent="0.25">
      <c r="A866" t="s">
        <v>901</v>
      </c>
      <c r="B866" t="s">
        <v>2826</v>
      </c>
      <c r="C866">
        <v>27</v>
      </c>
      <c r="D866" s="1">
        <v>4</v>
      </c>
      <c r="E866" s="1">
        <f>tbl_data[[#This Row],[market_value]]*1000000</f>
        <v>4000000</v>
      </c>
      <c r="F866" t="str">
        <f>VLOOKUP(tbl_data[[#This Row],[country_from]],tbl_country_from[],2,FALSE)</f>
        <v>Europe</v>
      </c>
      <c r="G866" t="s">
        <v>35</v>
      </c>
      <c r="H866" t="s">
        <v>36</v>
      </c>
      <c r="I866" t="s">
        <v>2726</v>
      </c>
      <c r="J866" t="str">
        <f>VLOOKUP(tbl_data[[#This Row],[country_to]],tbl_country_to[],2,FALSE)</f>
        <v>Europe</v>
      </c>
      <c r="K866" t="s">
        <v>63</v>
      </c>
      <c r="L866" t="s">
        <v>30</v>
      </c>
      <c r="M866" t="s">
        <v>598</v>
      </c>
      <c r="N866" s="2">
        <v>0.5</v>
      </c>
      <c r="O866" s="2">
        <f>tbl_data[[#This Row],[fee]]*1000000</f>
        <v>500000</v>
      </c>
      <c r="P866" t="b">
        <v>1</v>
      </c>
    </row>
    <row r="867" spans="1:16" x14ac:dyDescent="0.25">
      <c r="A867" t="s">
        <v>1017</v>
      </c>
      <c r="B867" t="s">
        <v>2825</v>
      </c>
      <c r="C867">
        <v>27</v>
      </c>
      <c r="D867" s="1">
        <v>3.5</v>
      </c>
      <c r="E867" s="1">
        <f>tbl_data[[#This Row],[market_value]]*1000000</f>
        <v>3500000</v>
      </c>
      <c r="F867" t="str">
        <f>VLOOKUP(tbl_data[[#This Row],[country_from]],tbl_country_from[],2,FALSE)</f>
        <v>Europe</v>
      </c>
      <c r="G867" t="s">
        <v>992</v>
      </c>
      <c r="H867" t="s">
        <v>993</v>
      </c>
      <c r="I867" t="s">
        <v>994</v>
      </c>
      <c r="J867" t="str">
        <f>VLOOKUP(tbl_data[[#This Row],[country_to]],tbl_country_to[],2,FALSE)</f>
        <v>Europe</v>
      </c>
      <c r="K867" t="s">
        <v>307</v>
      </c>
      <c r="L867" t="s">
        <v>178</v>
      </c>
      <c r="M867" t="s">
        <v>543</v>
      </c>
      <c r="N867" s="2">
        <v>0.5</v>
      </c>
      <c r="O867" s="2">
        <f>tbl_data[[#This Row],[fee]]*1000000</f>
        <v>500000</v>
      </c>
      <c r="P867" t="b">
        <v>0</v>
      </c>
    </row>
    <row r="868" spans="1:16" x14ac:dyDescent="0.25">
      <c r="A868" t="s">
        <v>2685</v>
      </c>
      <c r="B868" t="s">
        <v>13</v>
      </c>
      <c r="C868">
        <v>27</v>
      </c>
      <c r="D868" s="1">
        <v>3.5</v>
      </c>
      <c r="E868" s="1">
        <f>tbl_data[[#This Row],[market_value]]*1000000</f>
        <v>3500000</v>
      </c>
      <c r="F868" t="str">
        <f>VLOOKUP(tbl_data[[#This Row],[country_from]],tbl_country_from[],2,FALSE)</f>
        <v>Europe</v>
      </c>
      <c r="G868" t="s">
        <v>32</v>
      </c>
      <c r="H868" t="s">
        <v>334</v>
      </c>
      <c r="I868" t="s">
        <v>903</v>
      </c>
      <c r="J868" t="str">
        <f>VLOOKUP(tbl_data[[#This Row],[country_to]],tbl_country_to[],2,FALSE)</f>
        <v>Europe</v>
      </c>
      <c r="K868" t="s">
        <v>32</v>
      </c>
      <c r="L868" t="s">
        <v>334</v>
      </c>
      <c r="M868" t="s">
        <v>1018</v>
      </c>
      <c r="N868" s="2">
        <v>0.5</v>
      </c>
      <c r="O868" s="2">
        <f>tbl_data[[#This Row],[fee]]*1000000</f>
        <v>500000</v>
      </c>
      <c r="P868" t="b">
        <v>1</v>
      </c>
    </row>
    <row r="869" spans="1:16" x14ac:dyDescent="0.25">
      <c r="A869" t="s">
        <v>2515</v>
      </c>
      <c r="B869" t="s">
        <v>2824</v>
      </c>
      <c r="C869">
        <v>25</v>
      </c>
      <c r="D869" s="1">
        <v>3.5</v>
      </c>
      <c r="E869" s="1">
        <f>tbl_data[[#This Row],[market_value]]*1000000</f>
        <v>3500000</v>
      </c>
      <c r="F869" t="str">
        <f>VLOOKUP(tbl_data[[#This Row],[country_from]],tbl_country_from[],2,FALSE)</f>
        <v>Europe</v>
      </c>
      <c r="G869" t="s">
        <v>112</v>
      </c>
      <c r="H869" t="s">
        <v>113</v>
      </c>
      <c r="I869" t="s">
        <v>322</v>
      </c>
      <c r="J869" t="str">
        <f>VLOOKUP(tbl_data[[#This Row],[country_to]],tbl_country_to[],2,FALSE)</f>
        <v>Europe</v>
      </c>
      <c r="K869" t="s">
        <v>112</v>
      </c>
      <c r="L869" t="s">
        <v>113</v>
      </c>
      <c r="M869" t="s">
        <v>1019</v>
      </c>
      <c r="N869" s="2">
        <v>0.5</v>
      </c>
      <c r="O869" s="2">
        <f>tbl_data[[#This Row],[fee]]*1000000</f>
        <v>500000</v>
      </c>
      <c r="P869" t="b">
        <v>0</v>
      </c>
    </row>
    <row r="870" spans="1:16" x14ac:dyDescent="0.25">
      <c r="A870" t="s">
        <v>1140</v>
      </c>
      <c r="B870" t="s">
        <v>2825</v>
      </c>
      <c r="C870">
        <v>28</v>
      </c>
      <c r="D870" s="1">
        <v>3</v>
      </c>
      <c r="E870" s="1">
        <f>tbl_data[[#This Row],[market_value]]*1000000</f>
        <v>3000000</v>
      </c>
      <c r="F870" t="str">
        <f>VLOOKUP(tbl_data[[#This Row],[country_from]],tbl_country_from[],2,FALSE)</f>
        <v>South America</v>
      </c>
      <c r="G870" t="s">
        <v>266</v>
      </c>
      <c r="H870" t="s">
        <v>45</v>
      </c>
      <c r="I870" t="s">
        <v>899</v>
      </c>
      <c r="J870" t="str">
        <f>VLOOKUP(tbl_data[[#This Row],[country_to]],tbl_country_to[],2,FALSE)</f>
        <v>North America</v>
      </c>
      <c r="K870" t="s">
        <v>572</v>
      </c>
      <c r="L870" t="s">
        <v>573</v>
      </c>
      <c r="M870" t="s">
        <v>2503</v>
      </c>
      <c r="N870" s="2">
        <v>0.5</v>
      </c>
      <c r="O870" s="2">
        <f>tbl_data[[#This Row],[fee]]*1000000</f>
        <v>500000</v>
      </c>
      <c r="P870" t="b">
        <v>0</v>
      </c>
    </row>
    <row r="871" spans="1:16" x14ac:dyDescent="0.25">
      <c r="A871" t="s">
        <v>1141</v>
      </c>
      <c r="B871" t="s">
        <v>26</v>
      </c>
      <c r="C871">
        <v>25</v>
      </c>
      <c r="D871" s="1">
        <v>3</v>
      </c>
      <c r="E871" s="1">
        <f>tbl_data[[#This Row],[market_value]]*1000000</f>
        <v>3000000</v>
      </c>
      <c r="F871" t="str">
        <f>VLOOKUP(tbl_data[[#This Row],[country_from]],tbl_country_from[],2,FALSE)</f>
        <v>Europe</v>
      </c>
      <c r="G871" t="s">
        <v>44</v>
      </c>
      <c r="H871" t="s">
        <v>45</v>
      </c>
      <c r="I871" t="s">
        <v>62</v>
      </c>
      <c r="J871" t="str">
        <f>VLOOKUP(tbl_data[[#This Row],[country_to]],tbl_country_to[],2,FALSE)</f>
        <v>Europe</v>
      </c>
      <c r="K871" t="s">
        <v>44</v>
      </c>
      <c r="L871" t="s">
        <v>45</v>
      </c>
      <c r="M871" t="s">
        <v>319</v>
      </c>
      <c r="N871" s="2">
        <v>0.5</v>
      </c>
      <c r="O871" s="2">
        <f>tbl_data[[#This Row],[fee]]*1000000</f>
        <v>500000</v>
      </c>
      <c r="P871" t="b">
        <v>1</v>
      </c>
    </row>
    <row r="872" spans="1:16" x14ac:dyDescent="0.25">
      <c r="A872" t="s">
        <v>1142</v>
      </c>
      <c r="B872" t="s">
        <v>2825</v>
      </c>
      <c r="C872">
        <v>25</v>
      </c>
      <c r="D872" s="1">
        <v>3</v>
      </c>
      <c r="E872" s="1">
        <f>tbl_data[[#This Row],[market_value]]*1000000</f>
        <v>3000000</v>
      </c>
      <c r="F872" t="str">
        <f>VLOOKUP(tbl_data[[#This Row],[country_from]],tbl_country_from[],2,FALSE)</f>
        <v>Europe</v>
      </c>
      <c r="G872" t="s">
        <v>32</v>
      </c>
      <c r="H872" t="s">
        <v>334</v>
      </c>
      <c r="I872" t="s">
        <v>491</v>
      </c>
      <c r="J872" t="str">
        <f>VLOOKUP(tbl_data[[#This Row],[country_to]],tbl_country_to[],2,FALSE)</f>
        <v>Europe</v>
      </c>
      <c r="K872" t="s">
        <v>32</v>
      </c>
      <c r="L872" t="s">
        <v>33</v>
      </c>
      <c r="M872" t="s">
        <v>558</v>
      </c>
      <c r="N872" s="2">
        <v>0.5</v>
      </c>
      <c r="O872" s="2">
        <f>tbl_data[[#This Row],[fee]]*1000000</f>
        <v>500000</v>
      </c>
      <c r="P872" t="b">
        <v>0</v>
      </c>
    </row>
    <row r="873" spans="1:16" x14ac:dyDescent="0.25">
      <c r="A873" t="s">
        <v>1143</v>
      </c>
      <c r="B873" t="s">
        <v>2825</v>
      </c>
      <c r="C873">
        <v>26</v>
      </c>
      <c r="D873" s="1">
        <v>3</v>
      </c>
      <c r="E873" s="1">
        <f>tbl_data[[#This Row],[market_value]]*1000000</f>
        <v>3000000</v>
      </c>
      <c r="F873" t="str">
        <f>VLOOKUP(tbl_data[[#This Row],[country_from]],tbl_country_from[],2,FALSE)</f>
        <v>Europe</v>
      </c>
      <c r="G873" t="s">
        <v>14</v>
      </c>
      <c r="H873" t="s">
        <v>15</v>
      </c>
      <c r="I873" t="s">
        <v>152</v>
      </c>
      <c r="J873" t="str">
        <f>VLOOKUP(tbl_data[[#This Row],[country_to]],tbl_country_to[],2,FALSE)</f>
        <v>Europe</v>
      </c>
      <c r="K873" t="s">
        <v>44</v>
      </c>
      <c r="L873" t="s">
        <v>45</v>
      </c>
      <c r="M873" t="s">
        <v>190</v>
      </c>
      <c r="N873" s="2">
        <v>0.5</v>
      </c>
      <c r="O873" s="2">
        <f>tbl_data[[#This Row],[fee]]*1000000</f>
        <v>500000</v>
      </c>
      <c r="P873" t="b">
        <v>0</v>
      </c>
    </row>
    <row r="874" spans="1:16" x14ac:dyDescent="0.25">
      <c r="A874" t="s">
        <v>1318</v>
      </c>
      <c r="B874" t="s">
        <v>2825</v>
      </c>
      <c r="C874">
        <v>24</v>
      </c>
      <c r="D874" s="1">
        <v>2.5</v>
      </c>
      <c r="E874" s="1">
        <f>tbl_data[[#This Row],[market_value]]*1000000</f>
        <v>2500000</v>
      </c>
      <c r="F874" t="str">
        <f>VLOOKUP(tbl_data[[#This Row],[country_from]],tbl_country_from[],2,FALSE)</f>
        <v>Europe</v>
      </c>
      <c r="G874" t="s">
        <v>17</v>
      </c>
      <c r="H874" t="s">
        <v>148</v>
      </c>
      <c r="I874" t="s">
        <v>661</v>
      </c>
      <c r="J874" t="str">
        <f>VLOOKUP(tbl_data[[#This Row],[country_to]],tbl_country_to[],2,FALSE)</f>
        <v>Europe</v>
      </c>
      <c r="K874" t="s">
        <v>32</v>
      </c>
      <c r="L874" t="s">
        <v>334</v>
      </c>
      <c r="M874" t="s">
        <v>2599</v>
      </c>
      <c r="N874" s="2">
        <v>0.5</v>
      </c>
      <c r="O874" s="2">
        <f>tbl_data[[#This Row],[fee]]*1000000</f>
        <v>500000</v>
      </c>
      <c r="P874" t="b">
        <v>0</v>
      </c>
    </row>
    <row r="875" spans="1:16" x14ac:dyDescent="0.25">
      <c r="A875" t="s">
        <v>2776</v>
      </c>
      <c r="B875" t="s">
        <v>2825</v>
      </c>
      <c r="C875">
        <v>27</v>
      </c>
      <c r="D875" s="1">
        <v>2.5</v>
      </c>
      <c r="E875" s="1">
        <f>tbl_data[[#This Row],[market_value]]*1000000</f>
        <v>2500000</v>
      </c>
      <c r="F875" t="str">
        <f>VLOOKUP(tbl_data[[#This Row],[country_from]],tbl_country_from[],2,FALSE)</f>
        <v>Europe</v>
      </c>
      <c r="G875" t="s">
        <v>14</v>
      </c>
      <c r="H875" t="s">
        <v>15</v>
      </c>
      <c r="I875" t="s">
        <v>135</v>
      </c>
      <c r="J875" t="str">
        <f>VLOOKUP(tbl_data[[#This Row],[country_to]],tbl_country_to[],2,FALSE)</f>
        <v>Europe</v>
      </c>
      <c r="K875" t="s">
        <v>14</v>
      </c>
      <c r="L875" t="s">
        <v>15</v>
      </c>
      <c r="M875" t="s">
        <v>379</v>
      </c>
      <c r="N875" s="2">
        <v>0.5</v>
      </c>
      <c r="O875" s="2">
        <f>tbl_data[[#This Row],[fee]]*1000000</f>
        <v>500000</v>
      </c>
      <c r="P875" t="b">
        <v>0</v>
      </c>
    </row>
    <row r="876" spans="1:16" x14ac:dyDescent="0.25">
      <c r="A876" t="s">
        <v>2646</v>
      </c>
      <c r="B876" t="s">
        <v>2826</v>
      </c>
      <c r="C876">
        <v>24</v>
      </c>
      <c r="D876" s="1">
        <v>2.5</v>
      </c>
      <c r="E876" s="1">
        <f>tbl_data[[#This Row],[market_value]]*1000000</f>
        <v>2500000</v>
      </c>
      <c r="F876" t="str">
        <f>VLOOKUP(tbl_data[[#This Row],[country_from]],tbl_country_from[],2,FALSE)</f>
        <v>Europe</v>
      </c>
      <c r="G876" t="s">
        <v>32</v>
      </c>
      <c r="H876" t="s">
        <v>334</v>
      </c>
      <c r="I876" t="s">
        <v>2528</v>
      </c>
      <c r="J876" t="str">
        <f>VLOOKUP(tbl_data[[#This Row],[country_to]],tbl_country_to[],2,FALSE)</f>
        <v>Europe</v>
      </c>
      <c r="K876" t="s">
        <v>32</v>
      </c>
      <c r="L876" t="s">
        <v>33</v>
      </c>
      <c r="M876" t="s">
        <v>312</v>
      </c>
      <c r="N876" s="2">
        <v>0.5</v>
      </c>
      <c r="O876" s="2">
        <f>tbl_data[[#This Row],[fee]]*1000000</f>
        <v>500000</v>
      </c>
      <c r="P876" t="b">
        <v>1</v>
      </c>
    </row>
    <row r="877" spans="1:16" x14ac:dyDescent="0.25">
      <c r="A877" t="s">
        <v>2476</v>
      </c>
      <c r="B877" t="s">
        <v>2825</v>
      </c>
      <c r="C877">
        <v>21</v>
      </c>
      <c r="D877" s="1">
        <v>2.5</v>
      </c>
      <c r="E877" s="1">
        <f>tbl_data[[#This Row],[market_value]]*1000000</f>
        <v>2500000</v>
      </c>
      <c r="F877" t="str">
        <f>VLOOKUP(tbl_data[[#This Row],[country_from]],tbl_country_from[],2,FALSE)</f>
        <v>Europe</v>
      </c>
      <c r="G877" t="s">
        <v>187</v>
      </c>
      <c r="H877" t="s">
        <v>2468</v>
      </c>
      <c r="I877" t="s">
        <v>203</v>
      </c>
      <c r="J877" t="str">
        <f>VLOOKUP(tbl_data[[#This Row],[country_to]],tbl_country_to[],2,FALSE)</f>
        <v>Europe</v>
      </c>
      <c r="K877" t="s">
        <v>112</v>
      </c>
      <c r="L877" t="s">
        <v>113</v>
      </c>
      <c r="M877" t="s">
        <v>1014</v>
      </c>
      <c r="N877" s="2">
        <v>0.5</v>
      </c>
      <c r="O877" s="2">
        <f>tbl_data[[#This Row],[fee]]*1000000</f>
        <v>500000</v>
      </c>
      <c r="P877" t="b">
        <v>0</v>
      </c>
    </row>
    <row r="878" spans="1:16" x14ac:dyDescent="0.25">
      <c r="A878" t="s">
        <v>1517</v>
      </c>
      <c r="B878" t="s">
        <v>2824</v>
      </c>
      <c r="C878">
        <v>28</v>
      </c>
      <c r="D878" s="1">
        <v>2</v>
      </c>
      <c r="E878" s="1">
        <f>tbl_data[[#This Row],[market_value]]*1000000</f>
        <v>2000000</v>
      </c>
      <c r="F878" t="str">
        <f>VLOOKUP(tbl_data[[#This Row],[country_from]],tbl_country_from[],2,FALSE)</f>
        <v>Europe</v>
      </c>
      <c r="G878" t="s">
        <v>44</v>
      </c>
      <c r="H878" t="s">
        <v>232</v>
      </c>
      <c r="I878" t="s">
        <v>1518</v>
      </c>
      <c r="J878" t="str">
        <f>VLOOKUP(tbl_data[[#This Row],[country_to]],tbl_country_to[],2,FALSE)</f>
        <v>Europe</v>
      </c>
      <c r="K878" t="s">
        <v>44</v>
      </c>
      <c r="L878" t="s">
        <v>45</v>
      </c>
      <c r="M878" t="s">
        <v>657</v>
      </c>
      <c r="N878" s="2">
        <v>0.5</v>
      </c>
      <c r="O878" s="2">
        <f>tbl_data[[#This Row],[fee]]*1000000</f>
        <v>500000</v>
      </c>
      <c r="P878" t="b">
        <v>0</v>
      </c>
    </row>
    <row r="879" spans="1:16" x14ac:dyDescent="0.25">
      <c r="A879" t="s">
        <v>1519</v>
      </c>
      <c r="B879" t="s">
        <v>218</v>
      </c>
      <c r="C879">
        <v>24</v>
      </c>
      <c r="D879" s="1">
        <v>2</v>
      </c>
      <c r="E879" s="1">
        <f>tbl_data[[#This Row],[market_value]]*1000000</f>
        <v>2000000</v>
      </c>
      <c r="F879" t="str">
        <f>VLOOKUP(tbl_data[[#This Row],[country_from]],tbl_country_from[],2,FALSE)</f>
        <v>Europe</v>
      </c>
      <c r="G879" t="s">
        <v>187</v>
      </c>
      <c r="H879" t="s">
        <v>1013</v>
      </c>
      <c r="I879" t="s">
        <v>2770</v>
      </c>
      <c r="J879" t="str">
        <f>VLOOKUP(tbl_data[[#This Row],[country_to]],tbl_country_to[],2,FALSE)</f>
        <v>Europe</v>
      </c>
      <c r="K879" t="s">
        <v>187</v>
      </c>
      <c r="L879" t="s">
        <v>2468</v>
      </c>
      <c r="M879" t="s">
        <v>203</v>
      </c>
      <c r="N879" s="2">
        <v>0.5</v>
      </c>
      <c r="O879" s="2">
        <f>tbl_data[[#This Row],[fee]]*1000000</f>
        <v>500000</v>
      </c>
      <c r="P879" t="b">
        <v>1</v>
      </c>
    </row>
    <row r="880" spans="1:16" x14ac:dyDescent="0.25">
      <c r="A880" t="s">
        <v>1520</v>
      </c>
      <c r="B880" t="s">
        <v>26</v>
      </c>
      <c r="C880">
        <v>21</v>
      </c>
      <c r="D880" s="1">
        <v>2</v>
      </c>
      <c r="E880" s="1">
        <f>tbl_data[[#This Row],[market_value]]*1000000</f>
        <v>2000000</v>
      </c>
      <c r="F880" t="str">
        <f>VLOOKUP(tbl_data[[#This Row],[country_from]],tbl_country_from[],2,FALSE)</f>
        <v>Europe</v>
      </c>
      <c r="G880" t="s">
        <v>63</v>
      </c>
      <c r="H880" t="s">
        <v>30</v>
      </c>
      <c r="I880" t="s">
        <v>78</v>
      </c>
      <c r="J880" t="str">
        <f>VLOOKUP(tbl_data[[#This Row],[country_to]],tbl_country_to[],2,FALSE)</f>
        <v>Europe</v>
      </c>
      <c r="K880" t="s">
        <v>32</v>
      </c>
      <c r="L880" t="s">
        <v>33</v>
      </c>
      <c r="M880" t="s">
        <v>71</v>
      </c>
      <c r="N880" s="2">
        <v>0.5</v>
      </c>
      <c r="O880" s="2">
        <f>tbl_data[[#This Row],[fee]]*1000000</f>
        <v>500000</v>
      </c>
      <c r="P880" t="b">
        <v>1</v>
      </c>
    </row>
    <row r="881" spans="1:16" x14ac:dyDescent="0.25">
      <c r="A881" t="s">
        <v>1664</v>
      </c>
      <c r="B881" t="s">
        <v>26</v>
      </c>
      <c r="C881">
        <v>21</v>
      </c>
      <c r="D881" s="1">
        <v>1.8</v>
      </c>
      <c r="E881" s="1">
        <f>tbl_data[[#This Row],[market_value]]*1000000</f>
        <v>1800000</v>
      </c>
      <c r="F881" t="str">
        <f>VLOOKUP(tbl_data[[#This Row],[country_from]],tbl_country_from[],2,FALSE)</f>
        <v>Europe</v>
      </c>
      <c r="G881" t="s">
        <v>441</v>
      </c>
      <c r="H881" t="s">
        <v>442</v>
      </c>
      <c r="I881" t="s">
        <v>1665</v>
      </c>
      <c r="J881" t="str">
        <f>VLOOKUP(tbl_data[[#This Row],[country_to]],tbl_country_to[],2,FALSE)</f>
        <v>Europe</v>
      </c>
      <c r="K881" t="s">
        <v>14</v>
      </c>
      <c r="L881" t="s">
        <v>15</v>
      </c>
      <c r="M881" t="s">
        <v>2767</v>
      </c>
      <c r="N881" s="2">
        <v>0.5</v>
      </c>
      <c r="O881" s="2">
        <f>tbl_data[[#This Row],[fee]]*1000000</f>
        <v>500000</v>
      </c>
      <c r="P881" t="b">
        <v>0</v>
      </c>
    </row>
    <row r="882" spans="1:16" x14ac:dyDescent="0.25">
      <c r="A882" t="s">
        <v>1766</v>
      </c>
      <c r="B882" t="s">
        <v>2824</v>
      </c>
      <c r="C882">
        <v>24</v>
      </c>
      <c r="D882" s="1">
        <v>1.7</v>
      </c>
      <c r="E882" s="1">
        <f>tbl_data[[#This Row],[market_value]]*1000000</f>
        <v>1700000</v>
      </c>
      <c r="F882" t="str">
        <f>VLOOKUP(tbl_data[[#This Row],[country_from]],tbl_country_from[],2,FALSE)</f>
        <v>Europe</v>
      </c>
      <c r="G882" t="s">
        <v>307</v>
      </c>
      <c r="H882" t="s">
        <v>178</v>
      </c>
      <c r="I882" t="s">
        <v>626</v>
      </c>
      <c r="J882" t="str">
        <f>VLOOKUP(tbl_data[[#This Row],[country_to]],tbl_country_to[],2,FALSE)</f>
        <v>Europe</v>
      </c>
      <c r="K882" t="s">
        <v>187</v>
      </c>
      <c r="L882" t="s">
        <v>2468</v>
      </c>
      <c r="M882" t="s">
        <v>735</v>
      </c>
      <c r="N882" s="2">
        <v>0.5</v>
      </c>
      <c r="O882" s="2">
        <f>tbl_data[[#This Row],[fee]]*1000000</f>
        <v>500000</v>
      </c>
      <c r="P882" t="b">
        <v>0</v>
      </c>
    </row>
    <row r="883" spans="1:16" x14ac:dyDescent="0.25">
      <c r="A883" t="s">
        <v>1790</v>
      </c>
      <c r="B883" t="s">
        <v>2825</v>
      </c>
      <c r="C883">
        <v>25</v>
      </c>
      <c r="D883" s="1">
        <v>1.6</v>
      </c>
      <c r="E883" s="1">
        <f>tbl_data[[#This Row],[market_value]]*1000000</f>
        <v>1600000</v>
      </c>
      <c r="F883" t="str">
        <f>VLOOKUP(tbl_data[[#This Row],[country_from]],tbl_country_from[],2,FALSE)</f>
        <v>Europe</v>
      </c>
      <c r="G883" t="s">
        <v>44</v>
      </c>
      <c r="H883" t="s">
        <v>45</v>
      </c>
      <c r="I883" t="s">
        <v>86</v>
      </c>
      <c r="J883" t="str">
        <f>VLOOKUP(tbl_data[[#This Row],[country_to]],tbl_country_to[],2,FALSE)</f>
        <v>Europe</v>
      </c>
      <c r="K883" t="s">
        <v>44</v>
      </c>
      <c r="L883" t="s">
        <v>232</v>
      </c>
      <c r="M883" t="s">
        <v>1295</v>
      </c>
      <c r="N883" s="2">
        <v>0.5</v>
      </c>
      <c r="O883" s="2">
        <f>tbl_data[[#This Row],[fee]]*1000000</f>
        <v>500000</v>
      </c>
      <c r="P883" t="b">
        <v>0</v>
      </c>
    </row>
    <row r="884" spans="1:16" x14ac:dyDescent="0.25">
      <c r="A884" t="s">
        <v>1864</v>
      </c>
      <c r="B884" t="s">
        <v>26</v>
      </c>
      <c r="C884">
        <v>27</v>
      </c>
      <c r="D884" s="1">
        <v>1.5</v>
      </c>
      <c r="E884" s="1">
        <f>tbl_data[[#This Row],[market_value]]*1000000</f>
        <v>1500000</v>
      </c>
      <c r="F884" t="str">
        <f>VLOOKUP(tbl_data[[#This Row],[country_from]],tbl_country_from[],2,FALSE)</f>
        <v>Europe</v>
      </c>
      <c r="G884" t="s">
        <v>307</v>
      </c>
      <c r="H884" t="s">
        <v>178</v>
      </c>
      <c r="I884" t="s">
        <v>807</v>
      </c>
      <c r="J884" t="str">
        <f>VLOOKUP(tbl_data[[#This Row],[country_to]],tbl_country_to[],2,FALSE)</f>
        <v>Europe</v>
      </c>
      <c r="K884" t="s">
        <v>307</v>
      </c>
      <c r="L884" t="s">
        <v>178</v>
      </c>
      <c r="M884" t="s">
        <v>1000</v>
      </c>
      <c r="N884" s="2">
        <v>0.5</v>
      </c>
      <c r="O884" s="2">
        <f>tbl_data[[#This Row],[fee]]*1000000</f>
        <v>500000</v>
      </c>
      <c r="P884" t="b">
        <v>0</v>
      </c>
    </row>
    <row r="885" spans="1:16" x14ac:dyDescent="0.25">
      <c r="A885" t="s">
        <v>1865</v>
      </c>
      <c r="B885" t="s">
        <v>2825</v>
      </c>
      <c r="C885">
        <v>24</v>
      </c>
      <c r="D885" s="1">
        <v>1.5</v>
      </c>
      <c r="E885" s="1">
        <f>tbl_data[[#This Row],[market_value]]*1000000</f>
        <v>1500000</v>
      </c>
      <c r="F885" t="str">
        <f>VLOOKUP(tbl_data[[#This Row],[country_from]],tbl_country_from[],2,FALSE)</f>
        <v>Europe</v>
      </c>
      <c r="G885" t="s">
        <v>614</v>
      </c>
      <c r="H885" t="s">
        <v>615</v>
      </c>
      <c r="I885" t="s">
        <v>1724</v>
      </c>
      <c r="J885" t="str">
        <f>VLOOKUP(tbl_data[[#This Row],[country_to]],tbl_country_to[],2,FALSE)</f>
        <v>Europe</v>
      </c>
      <c r="K885" t="s">
        <v>374</v>
      </c>
      <c r="L885" t="s">
        <v>375</v>
      </c>
      <c r="M885" t="s">
        <v>1669</v>
      </c>
      <c r="N885" s="2">
        <v>0.5</v>
      </c>
      <c r="O885" s="2">
        <f>tbl_data[[#This Row],[fee]]*1000000</f>
        <v>500000</v>
      </c>
      <c r="P885" t="b">
        <v>0</v>
      </c>
    </row>
    <row r="886" spans="1:16" x14ac:dyDescent="0.25">
      <c r="A886" t="s">
        <v>1866</v>
      </c>
      <c r="B886" t="s">
        <v>2825</v>
      </c>
      <c r="C886">
        <v>31</v>
      </c>
      <c r="D886" s="1">
        <v>1.5</v>
      </c>
      <c r="E886" s="1">
        <f>tbl_data[[#This Row],[market_value]]*1000000</f>
        <v>1500000</v>
      </c>
      <c r="F886" t="str">
        <f>VLOOKUP(tbl_data[[#This Row],[country_from]],tbl_country_from[],2,FALSE)</f>
        <v>Europe</v>
      </c>
      <c r="G886" t="s">
        <v>63</v>
      </c>
      <c r="H886" t="s">
        <v>30</v>
      </c>
      <c r="I886" t="s">
        <v>390</v>
      </c>
      <c r="J886" t="str">
        <f>VLOOKUP(tbl_data[[#This Row],[country_to]],tbl_country_to[],2,FALSE)</f>
        <v>Europe</v>
      </c>
      <c r="K886" t="s">
        <v>63</v>
      </c>
      <c r="L886" t="s">
        <v>315</v>
      </c>
      <c r="M886" t="s">
        <v>316</v>
      </c>
      <c r="N886" s="2">
        <v>0.5</v>
      </c>
      <c r="O886" s="2">
        <f>tbl_data[[#This Row],[fee]]*1000000</f>
        <v>500000</v>
      </c>
      <c r="P886" t="b">
        <v>0</v>
      </c>
    </row>
    <row r="887" spans="1:16" x14ac:dyDescent="0.25">
      <c r="A887" t="s">
        <v>2040</v>
      </c>
      <c r="B887" t="s">
        <v>218</v>
      </c>
      <c r="C887">
        <v>29</v>
      </c>
      <c r="D887" s="1">
        <v>1.4</v>
      </c>
      <c r="E887" s="1">
        <f>tbl_data[[#This Row],[market_value]]*1000000</f>
        <v>1400000</v>
      </c>
      <c r="F887" t="str">
        <f>VLOOKUP(tbl_data[[#This Row],[country_from]],tbl_country_from[],2,FALSE)</f>
        <v>Europe</v>
      </c>
      <c r="G887" t="s">
        <v>683</v>
      </c>
      <c r="H887" t="s">
        <v>684</v>
      </c>
      <c r="I887" t="s">
        <v>2041</v>
      </c>
      <c r="J887" t="str">
        <f>VLOOKUP(tbl_data[[#This Row],[country_to]],tbl_country_to[],2,FALSE)</f>
        <v>Europe</v>
      </c>
      <c r="K887" t="s">
        <v>44</v>
      </c>
      <c r="L887" t="s">
        <v>232</v>
      </c>
      <c r="M887" t="s">
        <v>1295</v>
      </c>
      <c r="N887" s="2">
        <v>0.5</v>
      </c>
      <c r="O887" s="2">
        <f>tbl_data[[#This Row],[fee]]*1000000</f>
        <v>500000</v>
      </c>
      <c r="P887" t="b">
        <v>0</v>
      </c>
    </row>
    <row r="888" spans="1:16" x14ac:dyDescent="0.25">
      <c r="A888" t="s">
        <v>2072</v>
      </c>
      <c r="B888" t="s">
        <v>2825</v>
      </c>
      <c r="C888">
        <v>32</v>
      </c>
      <c r="D888" s="1">
        <v>1.3</v>
      </c>
      <c r="E888" s="1">
        <f>tbl_data[[#This Row],[market_value]]*1000000</f>
        <v>1300000</v>
      </c>
      <c r="F888" t="str">
        <f>VLOOKUP(tbl_data[[#This Row],[country_from]],tbl_country_from[],2,FALSE)</f>
        <v>Europe</v>
      </c>
      <c r="G888" t="s">
        <v>112</v>
      </c>
      <c r="H888" t="s">
        <v>113</v>
      </c>
      <c r="I888" t="s">
        <v>1210</v>
      </c>
      <c r="J888" t="str">
        <f>VLOOKUP(tbl_data[[#This Row],[country_to]],tbl_country_to[],2,FALSE)</f>
        <v>Europe</v>
      </c>
      <c r="K888" t="s">
        <v>1119</v>
      </c>
      <c r="L888" t="s">
        <v>1120</v>
      </c>
      <c r="M888" t="s">
        <v>2639</v>
      </c>
      <c r="N888" s="2">
        <v>0.5</v>
      </c>
      <c r="O888" s="2">
        <f>tbl_data[[#This Row],[fee]]*1000000</f>
        <v>500000</v>
      </c>
      <c r="P888" t="b">
        <v>0</v>
      </c>
    </row>
    <row r="889" spans="1:16" x14ac:dyDescent="0.25">
      <c r="A889" t="s">
        <v>2149</v>
      </c>
      <c r="B889" t="s">
        <v>2825</v>
      </c>
      <c r="C889">
        <v>25</v>
      </c>
      <c r="D889" s="1">
        <v>1.2</v>
      </c>
      <c r="E889" s="1">
        <f>tbl_data[[#This Row],[market_value]]*1000000</f>
        <v>1200000</v>
      </c>
      <c r="F889" t="str">
        <f>VLOOKUP(tbl_data[[#This Row],[country_from]],tbl_country_from[],2,FALSE)</f>
        <v>Europe</v>
      </c>
      <c r="G889" t="s">
        <v>992</v>
      </c>
      <c r="H889" t="s">
        <v>993</v>
      </c>
      <c r="I889" t="s">
        <v>2150</v>
      </c>
      <c r="J889" t="str">
        <f>VLOOKUP(tbl_data[[#This Row],[country_to]],tbl_country_to[],2,FALSE)</f>
        <v>Europe</v>
      </c>
      <c r="K889" t="s">
        <v>1284</v>
      </c>
      <c r="L889" t="s">
        <v>1285</v>
      </c>
      <c r="M889" t="s">
        <v>1445</v>
      </c>
      <c r="N889" s="2">
        <v>0.5</v>
      </c>
      <c r="O889" s="2">
        <f>tbl_data[[#This Row],[fee]]*1000000</f>
        <v>500000</v>
      </c>
      <c r="P889" t="b">
        <v>0</v>
      </c>
    </row>
    <row r="890" spans="1:16" x14ac:dyDescent="0.25">
      <c r="A890" t="s">
        <v>2151</v>
      </c>
      <c r="B890" t="s">
        <v>2825</v>
      </c>
      <c r="C890">
        <v>21</v>
      </c>
      <c r="D890" s="1">
        <v>1.2</v>
      </c>
      <c r="E890" s="1">
        <f>tbl_data[[#This Row],[market_value]]*1000000</f>
        <v>1200000</v>
      </c>
      <c r="F890" t="str">
        <f>VLOOKUP(tbl_data[[#This Row],[country_from]],tbl_country_from[],2,FALSE)</f>
        <v>Asia</v>
      </c>
      <c r="G890" t="s">
        <v>828</v>
      </c>
      <c r="H890" t="s">
        <v>1515</v>
      </c>
      <c r="I890" t="s">
        <v>2152</v>
      </c>
      <c r="J890" t="str">
        <f>VLOOKUP(tbl_data[[#This Row],[country_to]],tbl_country_to[],2,FALSE)</f>
        <v>Europe</v>
      </c>
      <c r="K890" t="s">
        <v>112</v>
      </c>
      <c r="L890" t="s">
        <v>834</v>
      </c>
      <c r="M890" t="s">
        <v>2153</v>
      </c>
      <c r="N890" s="2">
        <v>0.5</v>
      </c>
      <c r="O890" s="2">
        <f>tbl_data[[#This Row],[fee]]*1000000</f>
        <v>500000</v>
      </c>
      <c r="P890" t="b">
        <v>0</v>
      </c>
    </row>
    <row r="891" spans="1:16" x14ac:dyDescent="0.25">
      <c r="A891" t="s">
        <v>2349</v>
      </c>
      <c r="B891" t="s">
        <v>2824</v>
      </c>
      <c r="C891">
        <v>25</v>
      </c>
      <c r="D891" s="1">
        <v>1</v>
      </c>
      <c r="E891" s="1">
        <f>tbl_data[[#This Row],[market_value]]*1000000</f>
        <v>1000000</v>
      </c>
      <c r="F891" t="str">
        <f>VLOOKUP(tbl_data[[#This Row],[country_from]],tbl_country_from[],2,FALSE)</f>
        <v>North America</v>
      </c>
      <c r="G891" t="s">
        <v>299</v>
      </c>
      <c r="H891" t="s">
        <v>141</v>
      </c>
      <c r="I891" t="s">
        <v>1599</v>
      </c>
      <c r="J891" t="str">
        <f>VLOOKUP(tbl_data[[#This Row],[country_to]],tbl_country_to[],2,FALSE)</f>
        <v>Europe</v>
      </c>
      <c r="K891" t="s">
        <v>21</v>
      </c>
      <c r="L891" t="s">
        <v>22</v>
      </c>
      <c r="M891" t="s">
        <v>966</v>
      </c>
      <c r="N891" s="2">
        <v>0.5</v>
      </c>
      <c r="O891" s="2">
        <f>tbl_data[[#This Row],[fee]]*1000000</f>
        <v>500000</v>
      </c>
      <c r="P891" t="b">
        <v>0</v>
      </c>
    </row>
    <row r="892" spans="1:16" x14ac:dyDescent="0.25">
      <c r="A892" t="s">
        <v>2350</v>
      </c>
      <c r="B892" t="s">
        <v>2825</v>
      </c>
      <c r="C892">
        <v>29</v>
      </c>
      <c r="D892" s="1">
        <v>1</v>
      </c>
      <c r="E892" s="1">
        <f>tbl_data[[#This Row],[market_value]]*1000000</f>
        <v>1000000</v>
      </c>
      <c r="F892" t="str">
        <f>VLOOKUP(tbl_data[[#This Row],[country_from]],tbl_country_from[],2,FALSE)</f>
        <v>Europe</v>
      </c>
      <c r="G892" t="s">
        <v>177</v>
      </c>
      <c r="H892" t="s">
        <v>178</v>
      </c>
      <c r="I892" t="s">
        <v>2198</v>
      </c>
      <c r="J892" t="str">
        <f>VLOOKUP(tbl_data[[#This Row],[country_to]],tbl_country_to[],2,FALSE)</f>
        <v>Europe</v>
      </c>
      <c r="K892" t="s">
        <v>177</v>
      </c>
      <c r="L892" t="s">
        <v>178</v>
      </c>
      <c r="M892" t="s">
        <v>179</v>
      </c>
      <c r="N892" s="2">
        <v>0.5</v>
      </c>
      <c r="O892" s="2">
        <f>tbl_data[[#This Row],[fee]]*1000000</f>
        <v>500000</v>
      </c>
      <c r="P892" t="b">
        <v>0</v>
      </c>
    </row>
    <row r="893" spans="1:16" x14ac:dyDescent="0.25">
      <c r="A893" t="s">
        <v>2351</v>
      </c>
      <c r="B893" t="s">
        <v>2824</v>
      </c>
      <c r="C893">
        <v>21</v>
      </c>
      <c r="D893" s="1">
        <v>1</v>
      </c>
      <c r="E893" s="1">
        <f>tbl_data[[#This Row],[market_value]]*1000000</f>
        <v>1000000</v>
      </c>
      <c r="F893" t="str">
        <f>VLOOKUP(tbl_data[[#This Row],[country_from]],tbl_country_from[],2,FALSE)</f>
        <v>Europe</v>
      </c>
      <c r="G893" t="s">
        <v>32</v>
      </c>
      <c r="H893" t="s">
        <v>334</v>
      </c>
      <c r="I893" t="s">
        <v>2647</v>
      </c>
      <c r="J893" t="str">
        <f>VLOOKUP(tbl_data[[#This Row],[country_to]],tbl_country_to[],2,FALSE)</f>
        <v>Europe</v>
      </c>
      <c r="K893" t="s">
        <v>35</v>
      </c>
      <c r="L893" t="s">
        <v>36</v>
      </c>
      <c r="M893" t="s">
        <v>541</v>
      </c>
      <c r="N893" s="2">
        <v>0.5</v>
      </c>
      <c r="O893" s="2">
        <f>tbl_data[[#This Row],[fee]]*1000000</f>
        <v>500000</v>
      </c>
      <c r="P893" t="b">
        <v>1</v>
      </c>
    </row>
    <row r="894" spans="1:16" x14ac:dyDescent="0.25">
      <c r="A894" t="s">
        <v>2352</v>
      </c>
      <c r="B894" t="s">
        <v>2825</v>
      </c>
      <c r="C894">
        <v>21</v>
      </c>
      <c r="D894" s="1">
        <v>1</v>
      </c>
      <c r="E894" s="1">
        <f>tbl_data[[#This Row],[market_value]]*1000000</f>
        <v>1000000</v>
      </c>
      <c r="F894" t="str">
        <f>VLOOKUP(tbl_data[[#This Row],[country_from]],tbl_country_from[],2,FALSE)</f>
        <v>Europe</v>
      </c>
      <c r="G894" t="s">
        <v>387</v>
      </c>
      <c r="H894" t="s">
        <v>388</v>
      </c>
      <c r="I894" t="s">
        <v>472</v>
      </c>
      <c r="J894" t="str">
        <f>VLOOKUP(tbl_data[[#This Row],[country_to]],tbl_country_to[],2,FALSE)</f>
        <v>Europe</v>
      </c>
      <c r="K894" t="s">
        <v>112</v>
      </c>
      <c r="L894" t="s">
        <v>113</v>
      </c>
      <c r="M894" t="s">
        <v>1183</v>
      </c>
      <c r="N894" s="2">
        <v>0.5</v>
      </c>
      <c r="O894" s="2">
        <f>tbl_data[[#This Row],[fee]]*1000000</f>
        <v>500000</v>
      </c>
      <c r="P894" t="b">
        <v>0</v>
      </c>
    </row>
    <row r="895" spans="1:16" x14ac:dyDescent="0.25">
      <c r="A895" t="s">
        <v>2353</v>
      </c>
      <c r="B895" t="s">
        <v>26</v>
      </c>
      <c r="C895">
        <v>24</v>
      </c>
      <c r="D895" s="1">
        <v>1</v>
      </c>
      <c r="E895" s="1">
        <f>tbl_data[[#This Row],[market_value]]*1000000</f>
        <v>1000000</v>
      </c>
      <c r="F895" t="str">
        <f>VLOOKUP(tbl_data[[#This Row],[country_from]],tbl_country_from[],2,FALSE)</f>
        <v>Europe</v>
      </c>
      <c r="G895" t="s">
        <v>374</v>
      </c>
      <c r="H895" t="s">
        <v>375</v>
      </c>
      <c r="I895" t="s">
        <v>2354</v>
      </c>
      <c r="J895" t="str">
        <f>VLOOKUP(tbl_data[[#This Row],[country_to]],tbl_country_to[],2,FALSE)</f>
        <v>Europe</v>
      </c>
      <c r="K895" t="s">
        <v>14</v>
      </c>
      <c r="L895" t="s">
        <v>480</v>
      </c>
      <c r="M895" t="s">
        <v>2471</v>
      </c>
      <c r="N895" s="2">
        <v>0.5</v>
      </c>
      <c r="O895" s="2">
        <f>tbl_data[[#This Row],[fee]]*1000000</f>
        <v>500000</v>
      </c>
      <c r="P895" t="b">
        <v>0</v>
      </c>
    </row>
    <row r="896" spans="1:16" x14ac:dyDescent="0.25">
      <c r="A896" t="s">
        <v>2583</v>
      </c>
      <c r="B896" t="s">
        <v>26</v>
      </c>
      <c r="C896">
        <v>25</v>
      </c>
      <c r="D896" s="1">
        <v>1</v>
      </c>
      <c r="E896" s="1">
        <f>tbl_data[[#This Row],[market_value]]*1000000</f>
        <v>1000000</v>
      </c>
      <c r="F896" t="str">
        <f>VLOOKUP(tbl_data[[#This Row],[country_from]],tbl_country_from[],2,FALSE)</f>
        <v>Europe</v>
      </c>
      <c r="G896" t="s">
        <v>63</v>
      </c>
      <c r="H896" t="s">
        <v>30</v>
      </c>
      <c r="I896" t="s">
        <v>390</v>
      </c>
      <c r="J896" t="str">
        <f>VLOOKUP(tbl_data[[#This Row],[country_to]],tbl_country_to[],2,FALSE)</f>
        <v>Europe</v>
      </c>
      <c r="K896" t="s">
        <v>63</v>
      </c>
      <c r="L896" t="s">
        <v>315</v>
      </c>
      <c r="M896" t="s">
        <v>316</v>
      </c>
      <c r="N896" s="2">
        <v>0.5</v>
      </c>
      <c r="O896" s="2">
        <f>tbl_data[[#This Row],[fee]]*1000000</f>
        <v>500000</v>
      </c>
      <c r="P896" t="b">
        <v>0</v>
      </c>
    </row>
    <row r="897" spans="1:16" x14ac:dyDescent="0.25">
      <c r="A897" t="s">
        <v>2355</v>
      </c>
      <c r="B897" t="s">
        <v>2826</v>
      </c>
      <c r="C897">
        <v>25</v>
      </c>
      <c r="D897" s="1">
        <v>1</v>
      </c>
      <c r="E897" s="1">
        <f>tbl_data[[#This Row],[market_value]]*1000000</f>
        <v>1000000</v>
      </c>
      <c r="F897" t="str">
        <f>VLOOKUP(tbl_data[[#This Row],[country_from]],tbl_country_from[],2,FALSE)</f>
        <v>Europe</v>
      </c>
      <c r="G897" t="s">
        <v>32</v>
      </c>
      <c r="H897" t="s">
        <v>334</v>
      </c>
      <c r="I897" t="s">
        <v>2528</v>
      </c>
      <c r="J897" t="str">
        <f>VLOOKUP(tbl_data[[#This Row],[country_to]],tbl_country_to[],2,FALSE)</f>
        <v>Europe</v>
      </c>
      <c r="K897" t="s">
        <v>177</v>
      </c>
      <c r="L897" t="s">
        <v>178</v>
      </c>
      <c r="M897" t="s">
        <v>1734</v>
      </c>
      <c r="N897" s="2">
        <v>0.5</v>
      </c>
      <c r="O897" s="2">
        <f>tbl_data[[#This Row],[fee]]*1000000</f>
        <v>500000</v>
      </c>
      <c r="P897" t="b">
        <v>0</v>
      </c>
    </row>
    <row r="898" spans="1:16" x14ac:dyDescent="0.25">
      <c r="A898" t="s">
        <v>2356</v>
      </c>
      <c r="B898" t="s">
        <v>26</v>
      </c>
      <c r="C898">
        <v>29</v>
      </c>
      <c r="D898" s="1">
        <v>1</v>
      </c>
      <c r="E898" s="1">
        <f>tbl_data[[#This Row],[market_value]]*1000000</f>
        <v>1000000</v>
      </c>
      <c r="F898" t="str">
        <f>VLOOKUP(tbl_data[[#This Row],[country_from]],tbl_country_from[],2,FALSE)</f>
        <v>North America</v>
      </c>
      <c r="G898" t="s">
        <v>299</v>
      </c>
      <c r="H898" t="s">
        <v>141</v>
      </c>
      <c r="I898" t="s">
        <v>1660</v>
      </c>
      <c r="J898" t="str">
        <f>VLOOKUP(tbl_data[[#This Row],[country_to]],tbl_country_to[],2,FALSE)</f>
        <v>Europe</v>
      </c>
      <c r="K898" t="s">
        <v>187</v>
      </c>
      <c r="L898" t="s">
        <v>2468</v>
      </c>
      <c r="M898" t="s">
        <v>735</v>
      </c>
      <c r="N898" s="2">
        <v>0.495</v>
      </c>
      <c r="O898" s="2">
        <f>tbl_data[[#This Row],[fee]]*1000000</f>
        <v>495000</v>
      </c>
      <c r="P898" t="b">
        <v>0</v>
      </c>
    </row>
    <row r="899" spans="1:16" x14ac:dyDescent="0.25">
      <c r="A899" t="s">
        <v>2073</v>
      </c>
      <c r="B899" t="s">
        <v>2825</v>
      </c>
      <c r="C899">
        <v>27</v>
      </c>
      <c r="D899" s="1">
        <v>1.3</v>
      </c>
      <c r="E899" s="1">
        <f>tbl_data[[#This Row],[market_value]]*1000000</f>
        <v>1300000</v>
      </c>
      <c r="F899" t="str">
        <f>VLOOKUP(tbl_data[[#This Row],[country_from]],tbl_country_from[],2,FALSE)</f>
        <v>Europe</v>
      </c>
      <c r="G899" t="s">
        <v>181</v>
      </c>
      <c r="H899" t="s">
        <v>182</v>
      </c>
      <c r="I899" t="s">
        <v>2074</v>
      </c>
      <c r="J899" t="str">
        <f>VLOOKUP(tbl_data[[#This Row],[country_to]],tbl_country_to[],2,FALSE)</f>
        <v>Europe</v>
      </c>
      <c r="K899" t="s">
        <v>181</v>
      </c>
      <c r="L899" t="s">
        <v>182</v>
      </c>
      <c r="M899" t="s">
        <v>1161</v>
      </c>
      <c r="N899" s="2">
        <v>0.49</v>
      </c>
      <c r="O899" s="2">
        <f>tbl_data[[#This Row],[fee]]*1000000</f>
        <v>490000</v>
      </c>
      <c r="P899" t="b">
        <v>0</v>
      </c>
    </row>
    <row r="900" spans="1:16" x14ac:dyDescent="0.25">
      <c r="A900" t="s">
        <v>2154</v>
      </c>
      <c r="B900" t="s">
        <v>13</v>
      </c>
      <c r="C900">
        <v>27</v>
      </c>
      <c r="D900" s="1">
        <v>1.2</v>
      </c>
      <c r="E900" s="1">
        <f>tbl_data[[#This Row],[market_value]]*1000000</f>
        <v>1200000</v>
      </c>
      <c r="F900" t="str">
        <f>VLOOKUP(tbl_data[[#This Row],[country_from]],tbl_country_from[],2,FALSE)</f>
        <v>South America</v>
      </c>
      <c r="G900" t="s">
        <v>280</v>
      </c>
      <c r="H900" t="s">
        <v>281</v>
      </c>
      <c r="I900" t="s">
        <v>2650</v>
      </c>
      <c r="J900" t="str">
        <f>VLOOKUP(tbl_data[[#This Row],[country_to]],tbl_country_to[],2,FALSE)</f>
        <v>South America</v>
      </c>
      <c r="K900" t="s">
        <v>280</v>
      </c>
      <c r="L900" t="s">
        <v>281</v>
      </c>
      <c r="M900" t="s">
        <v>1635</v>
      </c>
      <c r="N900" s="2">
        <v>0.48</v>
      </c>
      <c r="O900" s="2">
        <f>tbl_data[[#This Row],[fee]]*1000000</f>
        <v>480000</v>
      </c>
      <c r="P900" t="b">
        <v>0</v>
      </c>
    </row>
    <row r="901" spans="1:16" x14ac:dyDescent="0.25">
      <c r="A901" t="s">
        <v>2703</v>
      </c>
      <c r="B901" t="s">
        <v>13</v>
      </c>
      <c r="C901">
        <v>24</v>
      </c>
      <c r="D901" s="1">
        <v>2.4</v>
      </c>
      <c r="E901" s="1">
        <f>tbl_data[[#This Row],[market_value]]*1000000</f>
        <v>2400000</v>
      </c>
      <c r="F901" t="str">
        <f>VLOOKUP(tbl_data[[#This Row],[country_from]],tbl_country_from[],2,FALSE)</f>
        <v>South America</v>
      </c>
      <c r="G901" t="s">
        <v>326</v>
      </c>
      <c r="H901" t="s">
        <v>2588</v>
      </c>
      <c r="I901" t="s">
        <v>1228</v>
      </c>
      <c r="J901" t="str">
        <f>VLOOKUP(tbl_data[[#This Row],[country_to]],tbl_country_to[],2,FALSE)</f>
        <v>South America</v>
      </c>
      <c r="K901" t="s">
        <v>280</v>
      </c>
      <c r="L901" t="s">
        <v>281</v>
      </c>
      <c r="M901" t="s">
        <v>2650</v>
      </c>
      <c r="N901" s="2">
        <v>0.46500000000000002</v>
      </c>
      <c r="O901" s="2">
        <f>tbl_data[[#This Row],[fee]]*1000000</f>
        <v>465000</v>
      </c>
      <c r="P901" t="b">
        <v>0</v>
      </c>
    </row>
    <row r="902" spans="1:16" x14ac:dyDescent="0.25">
      <c r="A902" t="s">
        <v>2642</v>
      </c>
      <c r="B902" t="s">
        <v>13</v>
      </c>
      <c r="C902">
        <v>22</v>
      </c>
      <c r="D902" s="1">
        <v>3</v>
      </c>
      <c r="E902" s="1">
        <f>tbl_data[[#This Row],[market_value]]*1000000</f>
        <v>3000000</v>
      </c>
      <c r="F902" t="str">
        <f>VLOOKUP(tbl_data[[#This Row],[country_from]],tbl_country_from[],2,FALSE)</f>
        <v>North America</v>
      </c>
      <c r="G902" t="s">
        <v>299</v>
      </c>
      <c r="H902" t="s">
        <v>141</v>
      </c>
      <c r="I902" t="s">
        <v>496</v>
      </c>
      <c r="J902" t="str">
        <f>VLOOKUP(tbl_data[[#This Row],[country_to]],tbl_country_to[],2,FALSE)</f>
        <v>North America</v>
      </c>
      <c r="K902" t="s">
        <v>299</v>
      </c>
      <c r="L902" t="s">
        <v>141</v>
      </c>
      <c r="M902" t="s">
        <v>1144</v>
      </c>
      <c r="N902" s="2">
        <v>0.45500000000000002</v>
      </c>
      <c r="O902" s="2">
        <f>tbl_data[[#This Row],[fee]]*1000000</f>
        <v>455000</v>
      </c>
      <c r="P902" t="b">
        <v>0</v>
      </c>
    </row>
    <row r="903" spans="1:16" x14ac:dyDescent="0.25">
      <c r="A903" t="s">
        <v>1666</v>
      </c>
      <c r="B903" t="s">
        <v>26</v>
      </c>
      <c r="C903">
        <v>24</v>
      </c>
      <c r="D903" s="1">
        <v>1.8</v>
      </c>
      <c r="E903" s="1">
        <f>tbl_data[[#This Row],[market_value]]*1000000</f>
        <v>1800000</v>
      </c>
      <c r="F903" t="str">
        <f>VLOOKUP(tbl_data[[#This Row],[country_from]],tbl_country_from[],2,FALSE)</f>
        <v>South America</v>
      </c>
      <c r="G903" t="s">
        <v>266</v>
      </c>
      <c r="H903" t="s">
        <v>232</v>
      </c>
      <c r="I903" t="s">
        <v>2454</v>
      </c>
      <c r="J903" t="str">
        <f>VLOOKUP(tbl_data[[#This Row],[country_to]],tbl_country_to[],2,FALSE)</f>
        <v>North America</v>
      </c>
      <c r="K903" t="s">
        <v>299</v>
      </c>
      <c r="L903" t="s">
        <v>141</v>
      </c>
      <c r="M903" t="s">
        <v>1660</v>
      </c>
      <c r="N903" s="2">
        <v>0.45500000000000002</v>
      </c>
      <c r="O903" s="2">
        <f>tbl_data[[#This Row],[fee]]*1000000</f>
        <v>455000</v>
      </c>
      <c r="P903" t="b">
        <v>1</v>
      </c>
    </row>
    <row r="904" spans="1:16" x14ac:dyDescent="0.25">
      <c r="A904" t="s">
        <v>2357</v>
      </c>
      <c r="B904" t="s">
        <v>2824</v>
      </c>
      <c r="C904">
        <v>24</v>
      </c>
      <c r="D904" s="1">
        <v>1</v>
      </c>
      <c r="E904" s="1">
        <f>tbl_data[[#This Row],[market_value]]*1000000</f>
        <v>1000000</v>
      </c>
      <c r="F904" t="str">
        <f>VLOOKUP(tbl_data[[#This Row],[country_from]],tbl_country_from[],2,FALSE)</f>
        <v>Europe</v>
      </c>
      <c r="G904" t="s">
        <v>363</v>
      </c>
      <c r="H904" t="s">
        <v>364</v>
      </c>
      <c r="I904" t="s">
        <v>1114</v>
      </c>
      <c r="J904" t="str">
        <f>VLOOKUP(tbl_data[[#This Row],[country_to]],tbl_country_to[],2,FALSE)</f>
        <v>Europe</v>
      </c>
      <c r="K904" t="s">
        <v>21</v>
      </c>
      <c r="L904" t="s">
        <v>22</v>
      </c>
      <c r="M904" t="s">
        <v>1279</v>
      </c>
      <c r="N904" s="2">
        <v>0.45</v>
      </c>
      <c r="O904" s="2">
        <f>tbl_data[[#This Row],[fee]]*1000000</f>
        <v>450000</v>
      </c>
      <c r="P904" t="b">
        <v>0</v>
      </c>
    </row>
    <row r="905" spans="1:16" x14ac:dyDescent="0.25">
      <c r="A905" t="s">
        <v>902</v>
      </c>
      <c r="B905" t="s">
        <v>2825</v>
      </c>
      <c r="C905">
        <v>26</v>
      </c>
      <c r="D905" s="1">
        <v>4</v>
      </c>
      <c r="E905" s="1">
        <f>tbl_data[[#This Row],[market_value]]*1000000</f>
        <v>4000000</v>
      </c>
      <c r="F905" t="str">
        <f>VLOOKUP(tbl_data[[#This Row],[country_from]],tbl_country_from[],2,FALSE)</f>
        <v>Asia</v>
      </c>
      <c r="G905" t="s">
        <v>454</v>
      </c>
      <c r="H905" t="s">
        <v>455</v>
      </c>
      <c r="I905" t="s">
        <v>456</v>
      </c>
      <c r="J905" t="str">
        <f>VLOOKUP(tbl_data[[#This Row],[country_to]],tbl_country_to[],2,FALSE)</f>
        <v>Europe</v>
      </c>
      <c r="K905" t="s">
        <v>187</v>
      </c>
      <c r="L905" t="s">
        <v>2468</v>
      </c>
      <c r="M905" t="s">
        <v>2472</v>
      </c>
      <c r="N905" s="2">
        <v>0.42</v>
      </c>
      <c r="O905" s="2">
        <f>tbl_data[[#This Row],[fee]]*1000000</f>
        <v>420000</v>
      </c>
      <c r="P905" t="b">
        <v>0</v>
      </c>
    </row>
    <row r="906" spans="1:16" x14ac:dyDescent="0.25">
      <c r="A906" t="s">
        <v>408</v>
      </c>
      <c r="B906" t="s">
        <v>218</v>
      </c>
      <c r="C906">
        <v>28</v>
      </c>
      <c r="D906" s="1">
        <v>10</v>
      </c>
      <c r="E906" s="1">
        <f>tbl_data[[#This Row],[market_value]]*1000000</f>
        <v>10000000</v>
      </c>
      <c r="F906" t="str">
        <f>VLOOKUP(tbl_data[[#This Row],[country_from]],tbl_country_from[],2,FALSE)</f>
        <v>Europe</v>
      </c>
      <c r="G906" t="s">
        <v>44</v>
      </c>
      <c r="H906" t="s">
        <v>232</v>
      </c>
      <c r="I906" t="s">
        <v>233</v>
      </c>
      <c r="J906" t="str">
        <f>VLOOKUP(tbl_data[[#This Row],[country_to]],tbl_country_to[],2,FALSE)</f>
        <v>Europe</v>
      </c>
      <c r="K906" t="s">
        <v>44</v>
      </c>
      <c r="L906" t="s">
        <v>45</v>
      </c>
      <c r="M906" t="s">
        <v>251</v>
      </c>
      <c r="N906" s="2">
        <v>0.4</v>
      </c>
      <c r="O906" s="2">
        <f>tbl_data[[#This Row],[fee]]*1000000</f>
        <v>400000</v>
      </c>
      <c r="P906" t="b">
        <v>1</v>
      </c>
    </row>
    <row r="907" spans="1:16" x14ac:dyDescent="0.25">
      <c r="A907" t="s">
        <v>637</v>
      </c>
      <c r="B907" t="s">
        <v>13</v>
      </c>
      <c r="C907">
        <v>26</v>
      </c>
      <c r="D907" s="1">
        <v>6</v>
      </c>
      <c r="E907" s="1">
        <f>tbl_data[[#This Row],[market_value]]*1000000</f>
        <v>6000000</v>
      </c>
      <c r="F907" t="str">
        <f>VLOOKUP(tbl_data[[#This Row],[country_from]],tbl_country_from[],2,FALSE)</f>
        <v>Europe</v>
      </c>
      <c r="G907" t="s">
        <v>63</v>
      </c>
      <c r="H907" t="s">
        <v>30</v>
      </c>
      <c r="I907" t="s">
        <v>78</v>
      </c>
      <c r="J907" t="str">
        <f>VLOOKUP(tbl_data[[#This Row],[country_to]],tbl_country_to[],2,FALSE)</f>
        <v>Europe</v>
      </c>
      <c r="K907" t="s">
        <v>32</v>
      </c>
      <c r="L907" t="s">
        <v>33</v>
      </c>
      <c r="M907" t="s">
        <v>446</v>
      </c>
      <c r="N907" s="2">
        <v>0.4</v>
      </c>
      <c r="O907" s="2">
        <f>tbl_data[[#This Row],[fee]]*1000000</f>
        <v>400000</v>
      </c>
      <c r="P907" t="b">
        <v>1</v>
      </c>
    </row>
    <row r="908" spans="1:16" x14ac:dyDescent="0.25">
      <c r="A908" t="s">
        <v>827</v>
      </c>
      <c r="B908" t="s">
        <v>26</v>
      </c>
      <c r="C908">
        <v>23</v>
      </c>
      <c r="D908" s="1">
        <v>4.5</v>
      </c>
      <c r="E908" s="1">
        <f>tbl_data[[#This Row],[market_value]]*1000000</f>
        <v>4500000</v>
      </c>
      <c r="F908" t="str">
        <f>VLOOKUP(tbl_data[[#This Row],[country_from]],tbl_country_from[],2,FALSE)</f>
        <v>Asia</v>
      </c>
      <c r="G908" t="s">
        <v>828</v>
      </c>
      <c r="H908" t="s">
        <v>829</v>
      </c>
      <c r="I908" t="s">
        <v>2805</v>
      </c>
      <c r="J908" t="str">
        <f>VLOOKUP(tbl_data[[#This Row],[country_to]],tbl_country_to[],2,FALSE)</f>
        <v>Europe</v>
      </c>
      <c r="K908" t="s">
        <v>14</v>
      </c>
      <c r="L908" t="s">
        <v>15</v>
      </c>
      <c r="M908" t="s">
        <v>135</v>
      </c>
      <c r="N908" s="2">
        <v>0.4</v>
      </c>
      <c r="O908" s="2">
        <f>tbl_data[[#This Row],[fee]]*1000000</f>
        <v>400000</v>
      </c>
      <c r="P908" t="b">
        <v>0</v>
      </c>
    </row>
    <row r="909" spans="1:16" x14ac:dyDescent="0.25">
      <c r="A909" t="s">
        <v>2846</v>
      </c>
      <c r="B909" t="s">
        <v>218</v>
      </c>
      <c r="C909">
        <v>24</v>
      </c>
      <c r="D909" s="1">
        <v>4</v>
      </c>
      <c r="E909" s="1">
        <f>tbl_data[[#This Row],[market_value]]*1000000</f>
        <v>4000000</v>
      </c>
      <c r="F909" t="str">
        <f>VLOOKUP(tbl_data[[#This Row],[country_from]],tbl_country_from[],2,FALSE)</f>
        <v>Europe</v>
      </c>
      <c r="G909" t="s">
        <v>32</v>
      </c>
      <c r="H909" t="s">
        <v>334</v>
      </c>
      <c r="I909" t="s">
        <v>903</v>
      </c>
      <c r="J909" t="str">
        <f>VLOOKUP(tbl_data[[#This Row],[country_to]],tbl_country_to[],2,FALSE)</f>
        <v>Europe</v>
      </c>
      <c r="K909" t="s">
        <v>32</v>
      </c>
      <c r="L909" t="s">
        <v>33</v>
      </c>
      <c r="M909" t="s">
        <v>621</v>
      </c>
      <c r="N909" s="2">
        <v>0.4</v>
      </c>
      <c r="O909" s="2">
        <f>tbl_data[[#This Row],[fee]]*1000000</f>
        <v>400000</v>
      </c>
      <c r="P909" t="b">
        <v>1</v>
      </c>
    </row>
    <row r="910" spans="1:16" x14ac:dyDescent="0.25">
      <c r="A910" t="s">
        <v>1521</v>
      </c>
      <c r="B910" t="s">
        <v>13</v>
      </c>
      <c r="C910">
        <v>23</v>
      </c>
      <c r="D910" s="1">
        <v>2</v>
      </c>
      <c r="E910" s="1">
        <f>tbl_data[[#This Row],[market_value]]*1000000</f>
        <v>2000000</v>
      </c>
      <c r="F910" t="str">
        <f>VLOOKUP(tbl_data[[#This Row],[country_from]],tbl_country_from[],2,FALSE)</f>
        <v>Europe</v>
      </c>
      <c r="G910" t="s">
        <v>387</v>
      </c>
      <c r="H910" t="s">
        <v>388</v>
      </c>
      <c r="I910" t="s">
        <v>389</v>
      </c>
      <c r="J910" t="str">
        <f>VLOOKUP(tbl_data[[#This Row],[country_to]],tbl_country_to[],2,FALSE)</f>
        <v>South America</v>
      </c>
      <c r="K910" t="s">
        <v>266</v>
      </c>
      <c r="L910" t="s">
        <v>45</v>
      </c>
      <c r="M910" t="s">
        <v>341</v>
      </c>
      <c r="N910" s="2">
        <v>0.4</v>
      </c>
      <c r="O910" s="2">
        <f>tbl_data[[#This Row],[fee]]*1000000</f>
        <v>400000</v>
      </c>
      <c r="P910" t="b">
        <v>1</v>
      </c>
    </row>
    <row r="911" spans="1:16" x14ac:dyDescent="0.25">
      <c r="A911" t="s">
        <v>1522</v>
      </c>
      <c r="B911" t="s">
        <v>13</v>
      </c>
      <c r="C911">
        <v>32</v>
      </c>
      <c r="D911" s="1">
        <v>2</v>
      </c>
      <c r="E911" s="1">
        <f>tbl_data[[#This Row],[market_value]]*1000000</f>
        <v>2000000</v>
      </c>
      <c r="F911" t="str">
        <f>VLOOKUP(tbl_data[[#This Row],[country_from]],tbl_country_from[],2,FALSE)</f>
        <v>Europe</v>
      </c>
      <c r="G911" t="s">
        <v>363</v>
      </c>
      <c r="H911" t="s">
        <v>364</v>
      </c>
      <c r="I911" t="s">
        <v>813</v>
      </c>
      <c r="J911" t="str">
        <f>VLOOKUP(tbl_data[[#This Row],[country_to]],tbl_country_to[],2,FALSE)</f>
        <v>Europe</v>
      </c>
      <c r="K911" t="s">
        <v>374</v>
      </c>
      <c r="L911" t="s">
        <v>375</v>
      </c>
      <c r="M911" t="s">
        <v>1523</v>
      </c>
      <c r="N911" s="2">
        <v>0.4</v>
      </c>
      <c r="O911" s="2">
        <f>tbl_data[[#This Row],[fee]]*1000000</f>
        <v>400000</v>
      </c>
      <c r="P911" t="b">
        <v>0</v>
      </c>
    </row>
    <row r="912" spans="1:16" x14ac:dyDescent="0.25">
      <c r="A912" t="s">
        <v>1667</v>
      </c>
      <c r="B912" t="s">
        <v>2826</v>
      </c>
      <c r="C912">
        <v>25</v>
      </c>
      <c r="D912" s="1">
        <v>1.8</v>
      </c>
      <c r="E912" s="1">
        <f>tbl_data[[#This Row],[market_value]]*1000000</f>
        <v>1800000</v>
      </c>
      <c r="F912" t="str">
        <f>VLOOKUP(tbl_data[[#This Row],[country_from]],tbl_country_from[],2,FALSE)</f>
        <v>Europe</v>
      </c>
      <c r="G912" t="s">
        <v>32</v>
      </c>
      <c r="H912" t="s">
        <v>33</v>
      </c>
      <c r="I912" t="s">
        <v>446</v>
      </c>
      <c r="J912" t="str">
        <f>VLOOKUP(tbl_data[[#This Row],[country_to]],tbl_country_to[],2,FALSE)</f>
        <v>Europe</v>
      </c>
      <c r="K912" t="s">
        <v>363</v>
      </c>
      <c r="L912" t="s">
        <v>364</v>
      </c>
      <c r="M912" t="s">
        <v>1114</v>
      </c>
      <c r="N912" s="2">
        <v>0.4</v>
      </c>
      <c r="O912" s="2">
        <f>tbl_data[[#This Row],[fee]]*1000000</f>
        <v>400000</v>
      </c>
      <c r="P912" t="b">
        <v>0</v>
      </c>
    </row>
    <row r="913" spans="1:16" x14ac:dyDescent="0.25">
      <c r="A913" t="s">
        <v>1668</v>
      </c>
      <c r="B913" t="s">
        <v>2825</v>
      </c>
      <c r="C913">
        <v>28</v>
      </c>
      <c r="D913" s="1">
        <v>1.8</v>
      </c>
      <c r="E913" s="1">
        <f>tbl_data[[#This Row],[market_value]]*1000000</f>
        <v>1800000</v>
      </c>
      <c r="F913" t="str">
        <f>VLOOKUP(tbl_data[[#This Row],[country_from]],tbl_country_from[],2,FALSE)</f>
        <v>Europe</v>
      </c>
      <c r="G913" t="s">
        <v>374</v>
      </c>
      <c r="H913" t="s">
        <v>375</v>
      </c>
      <c r="I913" t="s">
        <v>2605</v>
      </c>
      <c r="J913" t="str">
        <f>VLOOKUP(tbl_data[[#This Row],[country_to]],tbl_country_to[],2,FALSE)</f>
        <v>Europe</v>
      </c>
      <c r="K913" t="s">
        <v>374</v>
      </c>
      <c r="L913" t="s">
        <v>375</v>
      </c>
      <c r="M913" t="s">
        <v>1669</v>
      </c>
      <c r="N913" s="2">
        <v>0.4</v>
      </c>
      <c r="O913" s="2">
        <f>tbl_data[[#This Row],[fee]]*1000000</f>
        <v>400000</v>
      </c>
      <c r="P913" t="b">
        <v>0</v>
      </c>
    </row>
    <row r="914" spans="1:16" x14ac:dyDescent="0.25">
      <c r="A914" t="s">
        <v>2075</v>
      </c>
      <c r="B914" t="s">
        <v>2826</v>
      </c>
      <c r="C914">
        <v>23</v>
      </c>
      <c r="D914" s="1">
        <v>1.3</v>
      </c>
      <c r="E914" s="1">
        <f>tbl_data[[#This Row],[market_value]]*1000000</f>
        <v>1300000</v>
      </c>
      <c r="F914" t="str">
        <f>VLOOKUP(tbl_data[[#This Row],[country_from]],tbl_country_from[],2,FALSE)</f>
        <v>Europe</v>
      </c>
      <c r="G914" t="s">
        <v>683</v>
      </c>
      <c r="H914" t="s">
        <v>684</v>
      </c>
      <c r="I914" t="s">
        <v>1689</v>
      </c>
      <c r="J914" t="str">
        <f>VLOOKUP(tbl_data[[#This Row],[country_to]],tbl_country_to[],2,FALSE)</f>
        <v>Europe</v>
      </c>
      <c r="K914" t="s">
        <v>683</v>
      </c>
      <c r="L914" t="s">
        <v>684</v>
      </c>
      <c r="M914" t="s">
        <v>685</v>
      </c>
      <c r="N914" s="2">
        <v>0.4</v>
      </c>
      <c r="O914" s="2">
        <f>tbl_data[[#This Row],[fee]]*1000000</f>
        <v>400000</v>
      </c>
      <c r="P914" t="b">
        <v>0</v>
      </c>
    </row>
    <row r="915" spans="1:16" x14ac:dyDescent="0.25">
      <c r="A915" t="s">
        <v>2358</v>
      </c>
      <c r="B915" t="s">
        <v>2826</v>
      </c>
      <c r="C915">
        <v>24</v>
      </c>
      <c r="D915" s="1">
        <v>1</v>
      </c>
      <c r="E915" s="1">
        <f>tbl_data[[#This Row],[market_value]]*1000000</f>
        <v>1000000</v>
      </c>
      <c r="F915" t="str">
        <f>VLOOKUP(tbl_data[[#This Row],[country_from]],tbl_country_from[],2,FALSE)</f>
        <v>Europe</v>
      </c>
      <c r="G915" t="s">
        <v>614</v>
      </c>
      <c r="H915" t="s">
        <v>615</v>
      </c>
      <c r="I915" t="s">
        <v>2779</v>
      </c>
      <c r="J915" t="str">
        <f>VLOOKUP(tbl_data[[#This Row],[country_to]],tbl_country_to[],2,FALSE)</f>
        <v>Europe</v>
      </c>
      <c r="K915" t="s">
        <v>44</v>
      </c>
      <c r="L915" t="s">
        <v>232</v>
      </c>
      <c r="M915" t="s">
        <v>1850</v>
      </c>
      <c r="N915" s="2">
        <v>0.4</v>
      </c>
      <c r="O915" s="2">
        <f>tbl_data[[#This Row],[fee]]*1000000</f>
        <v>400000</v>
      </c>
      <c r="P915" t="b">
        <v>0</v>
      </c>
    </row>
    <row r="916" spans="1:16" x14ac:dyDescent="0.25">
      <c r="A916" t="s">
        <v>1145</v>
      </c>
      <c r="B916" t="s">
        <v>26</v>
      </c>
      <c r="C916">
        <v>30</v>
      </c>
      <c r="D916" s="1">
        <v>3</v>
      </c>
      <c r="E916" s="1">
        <f>tbl_data[[#This Row],[market_value]]*1000000</f>
        <v>3000000</v>
      </c>
      <c r="F916" t="str">
        <f>VLOOKUP(tbl_data[[#This Row],[country_from]],tbl_country_from[],2,FALSE)</f>
        <v>Europe</v>
      </c>
      <c r="G916" t="s">
        <v>112</v>
      </c>
      <c r="H916" t="s">
        <v>113</v>
      </c>
      <c r="I916" t="s">
        <v>322</v>
      </c>
      <c r="J916" t="str">
        <f>VLOOKUP(tbl_data[[#This Row],[country_to]],tbl_country_to[],2,FALSE)</f>
        <v>Europe</v>
      </c>
      <c r="K916" t="s">
        <v>1022</v>
      </c>
      <c r="L916" t="s">
        <v>1023</v>
      </c>
      <c r="M916" t="s">
        <v>1146</v>
      </c>
      <c r="N916" s="2">
        <v>0.39</v>
      </c>
      <c r="O916" s="2">
        <f>tbl_data[[#This Row],[fee]]*1000000</f>
        <v>390000</v>
      </c>
      <c r="P916" t="b">
        <v>0</v>
      </c>
    </row>
    <row r="917" spans="1:16" x14ac:dyDescent="0.25">
      <c r="A917" t="s">
        <v>1867</v>
      </c>
      <c r="B917" t="s">
        <v>26</v>
      </c>
      <c r="C917">
        <v>22</v>
      </c>
      <c r="D917" s="1">
        <v>1.5</v>
      </c>
      <c r="E917" s="1">
        <f>tbl_data[[#This Row],[market_value]]*1000000</f>
        <v>1500000</v>
      </c>
      <c r="F917" t="str">
        <f>VLOOKUP(tbl_data[[#This Row],[country_from]],tbl_country_from[],2,FALSE)</f>
        <v>North America</v>
      </c>
      <c r="G917" t="s">
        <v>299</v>
      </c>
      <c r="H917" t="s">
        <v>141</v>
      </c>
      <c r="I917" t="s">
        <v>1315</v>
      </c>
      <c r="J917" t="str">
        <f>VLOOKUP(tbl_data[[#This Row],[country_to]],tbl_country_to[],2,FALSE)</f>
        <v>North America</v>
      </c>
      <c r="K917" t="s">
        <v>299</v>
      </c>
      <c r="L917" t="s">
        <v>141</v>
      </c>
      <c r="M917" t="s">
        <v>435</v>
      </c>
      <c r="N917" s="2">
        <v>0.36399999999999999</v>
      </c>
      <c r="O917" s="2">
        <f>tbl_data[[#This Row],[fee]]*1000000</f>
        <v>364000</v>
      </c>
      <c r="P917" t="b">
        <v>0</v>
      </c>
    </row>
    <row r="918" spans="1:16" x14ac:dyDescent="0.25">
      <c r="A918" t="s">
        <v>2155</v>
      </c>
      <c r="B918" t="s">
        <v>2824</v>
      </c>
      <c r="C918">
        <v>28</v>
      </c>
      <c r="D918" s="1">
        <v>1.2</v>
      </c>
      <c r="E918" s="1">
        <f>tbl_data[[#This Row],[market_value]]*1000000</f>
        <v>1200000</v>
      </c>
      <c r="F918" t="str">
        <f>VLOOKUP(tbl_data[[#This Row],[country_from]],tbl_country_from[],2,FALSE)</f>
        <v>North America</v>
      </c>
      <c r="G918" t="s">
        <v>299</v>
      </c>
      <c r="H918" t="s">
        <v>141</v>
      </c>
      <c r="I918" t="s">
        <v>300</v>
      </c>
      <c r="J918" t="str">
        <f>VLOOKUP(tbl_data[[#This Row],[country_to]],tbl_country_to[],2,FALSE)</f>
        <v>North America</v>
      </c>
      <c r="K918" t="s">
        <v>299</v>
      </c>
      <c r="L918" t="s">
        <v>141</v>
      </c>
      <c r="M918" t="s">
        <v>435</v>
      </c>
      <c r="N918" s="2">
        <v>0.36399999999999999</v>
      </c>
      <c r="O918" s="2">
        <f>tbl_data[[#This Row],[fee]]*1000000</f>
        <v>364000</v>
      </c>
      <c r="P918" t="b">
        <v>0</v>
      </c>
    </row>
    <row r="919" spans="1:16" x14ac:dyDescent="0.25">
      <c r="A919" t="s">
        <v>1670</v>
      </c>
      <c r="B919" t="s">
        <v>2825</v>
      </c>
      <c r="C919">
        <v>22</v>
      </c>
      <c r="D919" s="1">
        <v>1.8</v>
      </c>
      <c r="E919" s="1">
        <f>tbl_data[[#This Row],[market_value]]*1000000</f>
        <v>1800000</v>
      </c>
      <c r="F919" t="str">
        <f>VLOOKUP(tbl_data[[#This Row],[country_from]],tbl_country_from[],2,FALSE)</f>
        <v>Europe</v>
      </c>
      <c r="G919" t="s">
        <v>374</v>
      </c>
      <c r="H919" t="s">
        <v>375</v>
      </c>
      <c r="I919" t="s">
        <v>1671</v>
      </c>
      <c r="J919" t="str">
        <f>VLOOKUP(tbl_data[[#This Row],[country_to]],tbl_country_to[],2,FALSE)</f>
        <v>Europe</v>
      </c>
      <c r="K919" t="s">
        <v>63</v>
      </c>
      <c r="L919" t="s">
        <v>30</v>
      </c>
      <c r="M919" t="s">
        <v>256</v>
      </c>
      <c r="N919" s="2">
        <v>0.35</v>
      </c>
      <c r="O919" s="2">
        <f>tbl_data[[#This Row],[fee]]*1000000</f>
        <v>350000</v>
      </c>
      <c r="P919" t="b">
        <v>0</v>
      </c>
    </row>
    <row r="920" spans="1:16" x14ac:dyDescent="0.25">
      <c r="A920" t="s">
        <v>1868</v>
      </c>
      <c r="B920" t="s">
        <v>2825</v>
      </c>
      <c r="C920">
        <v>22</v>
      </c>
      <c r="D920" s="1">
        <v>1.5</v>
      </c>
      <c r="E920" s="1">
        <f>tbl_data[[#This Row],[market_value]]*1000000</f>
        <v>1500000</v>
      </c>
      <c r="F920" t="str">
        <f>VLOOKUP(tbl_data[[#This Row],[country_from]],tbl_country_from[],2,FALSE)</f>
        <v>Europe</v>
      </c>
      <c r="G920" t="s">
        <v>44</v>
      </c>
      <c r="H920" t="s">
        <v>1429</v>
      </c>
      <c r="I920" t="s">
        <v>1430</v>
      </c>
      <c r="J920" t="str">
        <f>VLOOKUP(tbl_data[[#This Row],[country_to]],tbl_country_to[],2,FALSE)</f>
        <v>South America</v>
      </c>
      <c r="K920" t="s">
        <v>266</v>
      </c>
      <c r="L920" t="s">
        <v>232</v>
      </c>
      <c r="M920" t="s">
        <v>1781</v>
      </c>
      <c r="N920" s="2">
        <v>0.35</v>
      </c>
      <c r="O920" s="2">
        <f>tbl_data[[#This Row],[fee]]*1000000</f>
        <v>350000</v>
      </c>
      <c r="P920" t="b">
        <v>0</v>
      </c>
    </row>
    <row r="921" spans="1:16" x14ac:dyDescent="0.25">
      <c r="A921" t="s">
        <v>2156</v>
      </c>
      <c r="B921" t="s">
        <v>2826</v>
      </c>
      <c r="C921">
        <v>23</v>
      </c>
      <c r="D921" s="1">
        <v>1.2</v>
      </c>
      <c r="E921" s="1">
        <f>tbl_data[[#This Row],[market_value]]*1000000</f>
        <v>1200000</v>
      </c>
      <c r="F921" t="str">
        <f>VLOOKUP(tbl_data[[#This Row],[country_from]],tbl_country_from[],2,FALSE)</f>
        <v>Europe</v>
      </c>
      <c r="G921" t="s">
        <v>14</v>
      </c>
      <c r="H921" t="s">
        <v>15</v>
      </c>
      <c r="I921" t="s">
        <v>595</v>
      </c>
      <c r="J921" t="str">
        <f>VLOOKUP(tbl_data[[#This Row],[country_to]],tbl_country_to[],2,FALSE)</f>
        <v>Europe</v>
      </c>
      <c r="K921" t="s">
        <v>14</v>
      </c>
      <c r="L921" t="s">
        <v>480</v>
      </c>
      <c r="M921" t="s">
        <v>2068</v>
      </c>
      <c r="N921" s="2">
        <v>0.35</v>
      </c>
      <c r="O921" s="2">
        <f>tbl_data[[#This Row],[fee]]*1000000</f>
        <v>350000</v>
      </c>
      <c r="P921" t="b">
        <v>0</v>
      </c>
    </row>
    <row r="922" spans="1:16" x14ac:dyDescent="0.25">
      <c r="A922" t="s">
        <v>2359</v>
      </c>
      <c r="B922" t="s">
        <v>218</v>
      </c>
      <c r="C922">
        <v>24</v>
      </c>
      <c r="D922" s="1">
        <v>1</v>
      </c>
      <c r="E922" s="1">
        <f>tbl_data[[#This Row],[market_value]]*1000000</f>
        <v>1000000</v>
      </c>
      <c r="F922" t="str">
        <f>VLOOKUP(tbl_data[[#This Row],[country_from]],tbl_country_from[],2,FALSE)</f>
        <v>South America</v>
      </c>
      <c r="G922" t="s">
        <v>266</v>
      </c>
      <c r="H922" t="s">
        <v>45</v>
      </c>
      <c r="I922" t="s">
        <v>2456</v>
      </c>
      <c r="J922" t="str">
        <f>VLOOKUP(tbl_data[[#This Row],[country_to]],tbl_country_to[],2,FALSE)</f>
        <v>South America</v>
      </c>
      <c r="K922" t="s">
        <v>266</v>
      </c>
      <c r="L922" t="s">
        <v>45</v>
      </c>
      <c r="M922" t="s">
        <v>651</v>
      </c>
      <c r="N922" s="2">
        <v>0.35</v>
      </c>
      <c r="O922" s="2">
        <f>tbl_data[[#This Row],[fee]]*1000000</f>
        <v>350000</v>
      </c>
      <c r="P922" t="b">
        <v>0</v>
      </c>
    </row>
    <row r="923" spans="1:16" x14ac:dyDescent="0.25">
      <c r="A923" t="s">
        <v>2360</v>
      </c>
      <c r="B923" t="s">
        <v>2825</v>
      </c>
      <c r="C923">
        <v>18</v>
      </c>
      <c r="D923" s="1">
        <v>1</v>
      </c>
      <c r="E923" s="1">
        <f>tbl_data[[#This Row],[market_value]]*1000000</f>
        <v>1000000</v>
      </c>
      <c r="F923" t="str">
        <f>VLOOKUP(tbl_data[[#This Row],[country_from]],tbl_country_from[],2,FALSE)</f>
        <v>North America</v>
      </c>
      <c r="G923" t="s">
        <v>299</v>
      </c>
      <c r="H923" t="s">
        <v>141</v>
      </c>
      <c r="I923" t="s">
        <v>611</v>
      </c>
      <c r="J923" t="str">
        <f>VLOOKUP(tbl_data[[#This Row],[country_to]],tbl_country_to[],2,FALSE)</f>
        <v>Europe</v>
      </c>
      <c r="K923" t="s">
        <v>112</v>
      </c>
      <c r="L923" t="s">
        <v>834</v>
      </c>
      <c r="M923" t="s">
        <v>2361</v>
      </c>
      <c r="N923" s="2">
        <v>0.35</v>
      </c>
      <c r="O923" s="2">
        <f>tbl_data[[#This Row],[fee]]*1000000</f>
        <v>350000</v>
      </c>
      <c r="P923" t="b">
        <v>0</v>
      </c>
    </row>
    <row r="924" spans="1:16" x14ac:dyDescent="0.25">
      <c r="A924" t="s">
        <v>2808</v>
      </c>
      <c r="B924" t="s">
        <v>2824</v>
      </c>
      <c r="C924">
        <v>19</v>
      </c>
      <c r="D924" s="1">
        <v>2.8</v>
      </c>
      <c r="E924" s="1">
        <f>tbl_data[[#This Row],[market_value]]*1000000</f>
        <v>2800000</v>
      </c>
      <c r="F924" t="str">
        <f>VLOOKUP(tbl_data[[#This Row],[country_from]],tbl_country_from[],2,FALSE)</f>
        <v>Europe</v>
      </c>
      <c r="G924" t="s">
        <v>44</v>
      </c>
      <c r="H924" t="s">
        <v>45</v>
      </c>
      <c r="I924" t="s">
        <v>153</v>
      </c>
      <c r="J924" t="str">
        <f>VLOOKUP(tbl_data[[#This Row],[country_to]],tbl_country_to[],2,FALSE)</f>
        <v>Europe</v>
      </c>
      <c r="K924" t="s">
        <v>44</v>
      </c>
      <c r="L924" t="s">
        <v>232</v>
      </c>
      <c r="M924" t="s">
        <v>1242</v>
      </c>
      <c r="N924" s="2">
        <v>0.33</v>
      </c>
      <c r="O924" s="2">
        <f>tbl_data[[#This Row],[fee]]*1000000</f>
        <v>330000</v>
      </c>
      <c r="P924" t="b">
        <v>1</v>
      </c>
    </row>
    <row r="925" spans="1:16" x14ac:dyDescent="0.25">
      <c r="A925" t="s">
        <v>638</v>
      </c>
      <c r="B925" t="s">
        <v>13</v>
      </c>
      <c r="C925">
        <v>24</v>
      </c>
      <c r="D925" s="1">
        <v>6</v>
      </c>
      <c r="E925" s="1">
        <f>tbl_data[[#This Row],[market_value]]*1000000</f>
        <v>6000000</v>
      </c>
      <c r="F925" t="str">
        <f>VLOOKUP(tbl_data[[#This Row],[country_from]],tbl_country_from[],2,FALSE)</f>
        <v>Europe</v>
      </c>
      <c r="G925" t="s">
        <v>187</v>
      </c>
      <c r="H925" t="s">
        <v>2468</v>
      </c>
      <c r="I925" t="s">
        <v>203</v>
      </c>
      <c r="J925" t="str">
        <f>VLOOKUP(tbl_data[[#This Row],[country_to]],tbl_country_to[],2,FALSE)</f>
        <v>Europe</v>
      </c>
      <c r="K925" t="s">
        <v>14</v>
      </c>
      <c r="L925" t="s">
        <v>15</v>
      </c>
      <c r="M925" t="s">
        <v>449</v>
      </c>
      <c r="N925" s="2">
        <v>0.3</v>
      </c>
      <c r="O925" s="2">
        <f>tbl_data[[#This Row],[fee]]*1000000</f>
        <v>300000</v>
      </c>
      <c r="P925" t="b">
        <v>1</v>
      </c>
    </row>
    <row r="926" spans="1:16" x14ac:dyDescent="0.25">
      <c r="A926" t="s">
        <v>737</v>
      </c>
      <c r="B926" t="s">
        <v>2825</v>
      </c>
      <c r="C926">
        <v>27</v>
      </c>
      <c r="D926" s="1">
        <v>5</v>
      </c>
      <c r="E926" s="1">
        <f>tbl_data[[#This Row],[market_value]]*1000000</f>
        <v>5000000</v>
      </c>
      <c r="F926" t="str">
        <f>VLOOKUP(tbl_data[[#This Row],[country_from]],tbl_country_from[],2,FALSE)</f>
        <v>Europe</v>
      </c>
      <c r="G926" t="s">
        <v>32</v>
      </c>
      <c r="H926" t="s">
        <v>33</v>
      </c>
      <c r="I926" t="s">
        <v>621</v>
      </c>
      <c r="J926" t="str">
        <f>VLOOKUP(tbl_data[[#This Row],[country_to]],tbl_country_to[],2,FALSE)</f>
        <v>Europe</v>
      </c>
      <c r="K926" t="s">
        <v>44</v>
      </c>
      <c r="L926" t="s">
        <v>45</v>
      </c>
      <c r="M926" t="s">
        <v>163</v>
      </c>
      <c r="N926" s="2">
        <v>0.3</v>
      </c>
      <c r="O926" s="2">
        <f>tbl_data[[#This Row],[fee]]*1000000</f>
        <v>300000</v>
      </c>
      <c r="P926" t="b">
        <v>1</v>
      </c>
    </row>
    <row r="927" spans="1:16" x14ac:dyDescent="0.25">
      <c r="A927" t="s">
        <v>1147</v>
      </c>
      <c r="B927" t="s">
        <v>218</v>
      </c>
      <c r="C927">
        <v>30</v>
      </c>
      <c r="D927" s="1">
        <v>3</v>
      </c>
      <c r="E927" s="1">
        <f>tbl_data[[#This Row],[market_value]]*1000000</f>
        <v>3000000</v>
      </c>
      <c r="F927" t="str">
        <f>VLOOKUP(tbl_data[[#This Row],[country_from]],tbl_country_from[],2,FALSE)</f>
        <v>Europe</v>
      </c>
      <c r="G927" t="s">
        <v>14</v>
      </c>
      <c r="H927" t="s">
        <v>15</v>
      </c>
      <c r="I927" t="s">
        <v>348</v>
      </c>
      <c r="J927" t="str">
        <f>VLOOKUP(tbl_data[[#This Row],[country_to]],tbl_country_to[],2,FALSE)</f>
        <v>Europe</v>
      </c>
      <c r="K927" t="s">
        <v>14</v>
      </c>
      <c r="L927" t="s">
        <v>15</v>
      </c>
      <c r="M927" t="s">
        <v>399</v>
      </c>
      <c r="N927" s="2">
        <v>0.3</v>
      </c>
      <c r="O927" s="2">
        <f>tbl_data[[#This Row],[fee]]*1000000</f>
        <v>300000</v>
      </c>
      <c r="P927" t="b">
        <v>1</v>
      </c>
    </row>
    <row r="928" spans="1:16" x14ac:dyDescent="0.25">
      <c r="A928" t="s">
        <v>1319</v>
      </c>
      <c r="B928" t="s">
        <v>13</v>
      </c>
      <c r="C928">
        <v>24</v>
      </c>
      <c r="D928" s="1">
        <v>2.5</v>
      </c>
      <c r="E928" s="1">
        <f>tbl_data[[#This Row],[market_value]]*1000000</f>
        <v>2500000</v>
      </c>
      <c r="F928" t="str">
        <f>VLOOKUP(tbl_data[[#This Row],[country_from]],tbl_country_from[],2,FALSE)</f>
        <v>Europe</v>
      </c>
      <c r="G928" t="s">
        <v>112</v>
      </c>
      <c r="H928" t="s">
        <v>113</v>
      </c>
      <c r="I928" t="s">
        <v>285</v>
      </c>
      <c r="J928" t="str">
        <f>VLOOKUP(tbl_data[[#This Row],[country_to]],tbl_country_to[],2,FALSE)</f>
        <v>Europe</v>
      </c>
      <c r="K928" t="s">
        <v>32</v>
      </c>
      <c r="L928" t="s">
        <v>334</v>
      </c>
      <c r="M928" t="s">
        <v>1181</v>
      </c>
      <c r="N928" s="2">
        <v>0.3</v>
      </c>
      <c r="O928" s="2">
        <f>tbl_data[[#This Row],[fee]]*1000000</f>
        <v>300000</v>
      </c>
      <c r="P928" t="b">
        <v>1</v>
      </c>
    </row>
    <row r="929" spans="1:16" x14ac:dyDescent="0.25">
      <c r="A929" t="s">
        <v>1422</v>
      </c>
      <c r="B929" t="s">
        <v>2825</v>
      </c>
      <c r="C929">
        <v>24</v>
      </c>
      <c r="D929" s="1">
        <v>2.2000000000000002</v>
      </c>
      <c r="E929" s="1">
        <f>tbl_data[[#This Row],[market_value]]*1000000</f>
        <v>2200000</v>
      </c>
      <c r="F929" t="str">
        <f>VLOOKUP(tbl_data[[#This Row],[country_from]],tbl_country_from[],2,FALSE)</f>
        <v>Europe</v>
      </c>
      <c r="G929" t="s">
        <v>307</v>
      </c>
      <c r="H929" t="s">
        <v>178</v>
      </c>
      <c r="I929" t="s">
        <v>543</v>
      </c>
      <c r="J929" t="str">
        <f>VLOOKUP(tbl_data[[#This Row],[country_to]],tbl_country_to[],2,FALSE)</f>
        <v>Europe</v>
      </c>
      <c r="K929" t="s">
        <v>44</v>
      </c>
      <c r="L929" t="s">
        <v>45</v>
      </c>
      <c r="M929" t="s">
        <v>657</v>
      </c>
      <c r="N929" s="2">
        <v>0.3</v>
      </c>
      <c r="O929" s="2">
        <f>tbl_data[[#This Row],[fee]]*1000000</f>
        <v>300000</v>
      </c>
      <c r="P929" t="b">
        <v>1</v>
      </c>
    </row>
    <row r="930" spans="1:16" x14ac:dyDescent="0.25">
      <c r="A930" t="s">
        <v>1672</v>
      </c>
      <c r="B930" t="s">
        <v>2825</v>
      </c>
      <c r="C930">
        <v>22</v>
      </c>
      <c r="D930" s="1">
        <v>1.8</v>
      </c>
      <c r="E930" s="1">
        <f>tbl_data[[#This Row],[market_value]]*1000000</f>
        <v>1800000</v>
      </c>
      <c r="F930" t="str">
        <f>VLOOKUP(tbl_data[[#This Row],[country_from]],tbl_country_from[],2,FALSE)</f>
        <v>Europe</v>
      </c>
      <c r="G930" t="s">
        <v>363</v>
      </c>
      <c r="H930" t="s">
        <v>364</v>
      </c>
      <c r="I930" t="s">
        <v>1114</v>
      </c>
      <c r="J930" t="str">
        <f>VLOOKUP(tbl_data[[#This Row],[country_to]],tbl_country_to[],2,FALSE)</f>
        <v>Europe</v>
      </c>
      <c r="K930" t="s">
        <v>63</v>
      </c>
      <c r="L930" t="s">
        <v>30</v>
      </c>
      <c r="M930" t="s">
        <v>474</v>
      </c>
      <c r="N930" s="2">
        <v>0.3</v>
      </c>
      <c r="O930" s="2">
        <f>tbl_data[[#This Row],[fee]]*1000000</f>
        <v>300000</v>
      </c>
      <c r="P930" t="b">
        <v>1</v>
      </c>
    </row>
    <row r="931" spans="1:16" x14ac:dyDescent="0.25">
      <c r="A931" t="s">
        <v>2562</v>
      </c>
      <c r="B931" t="s">
        <v>13</v>
      </c>
      <c r="C931">
        <v>28</v>
      </c>
      <c r="D931" s="1">
        <v>1.6</v>
      </c>
      <c r="E931" s="1">
        <f>tbl_data[[#This Row],[market_value]]*1000000</f>
        <v>1600000</v>
      </c>
      <c r="F931" t="str">
        <f>VLOOKUP(tbl_data[[#This Row],[country_from]],tbl_country_from[],2,FALSE)</f>
        <v>Europe</v>
      </c>
      <c r="G931" t="s">
        <v>683</v>
      </c>
      <c r="H931" t="s">
        <v>684</v>
      </c>
      <c r="I931" t="s">
        <v>1689</v>
      </c>
      <c r="J931" t="str">
        <f>VLOOKUP(tbl_data[[#This Row],[country_to]],tbl_country_to[],2,FALSE)</f>
        <v>Europe</v>
      </c>
      <c r="K931" t="s">
        <v>683</v>
      </c>
      <c r="L931" t="s">
        <v>684</v>
      </c>
      <c r="M931" t="s">
        <v>1791</v>
      </c>
      <c r="N931" s="2">
        <v>0.3</v>
      </c>
      <c r="O931" s="2">
        <f>tbl_data[[#This Row],[fee]]*1000000</f>
        <v>300000</v>
      </c>
      <c r="P931" t="b">
        <v>0</v>
      </c>
    </row>
    <row r="932" spans="1:16" x14ac:dyDescent="0.25">
      <c r="A932" t="s">
        <v>1869</v>
      </c>
      <c r="B932" t="s">
        <v>2826</v>
      </c>
      <c r="C932">
        <v>23</v>
      </c>
      <c r="D932" s="1">
        <v>1.5</v>
      </c>
      <c r="E932" s="1">
        <f>tbl_data[[#This Row],[market_value]]*1000000</f>
        <v>1500000</v>
      </c>
      <c r="F932" t="str">
        <f>VLOOKUP(tbl_data[[#This Row],[country_from]],tbl_country_from[],2,FALSE)</f>
        <v>Europe</v>
      </c>
      <c r="G932" t="s">
        <v>14</v>
      </c>
      <c r="H932" t="s">
        <v>15</v>
      </c>
      <c r="I932" t="s">
        <v>109</v>
      </c>
      <c r="J932" t="str">
        <f>VLOOKUP(tbl_data[[#This Row],[country_to]],tbl_country_to[],2,FALSE)</f>
        <v>Europe</v>
      </c>
      <c r="K932" t="s">
        <v>14</v>
      </c>
      <c r="L932" t="s">
        <v>480</v>
      </c>
      <c r="M932" t="s">
        <v>2471</v>
      </c>
      <c r="N932" s="2">
        <v>0.3</v>
      </c>
      <c r="O932" s="2">
        <f>tbl_data[[#This Row],[fee]]*1000000</f>
        <v>300000</v>
      </c>
      <c r="P932" t="b">
        <v>0</v>
      </c>
    </row>
    <row r="933" spans="1:16" x14ac:dyDescent="0.25">
      <c r="A933" t="s">
        <v>1870</v>
      </c>
      <c r="B933" t="s">
        <v>2825</v>
      </c>
      <c r="C933">
        <v>24</v>
      </c>
      <c r="D933" s="1">
        <v>1.5</v>
      </c>
      <c r="E933" s="1">
        <f>tbl_data[[#This Row],[market_value]]*1000000</f>
        <v>1500000</v>
      </c>
      <c r="F933" t="str">
        <f>VLOOKUP(tbl_data[[#This Row],[country_from]],tbl_country_from[],2,FALSE)</f>
        <v>Europe</v>
      </c>
      <c r="G933" t="s">
        <v>44</v>
      </c>
      <c r="H933" t="s">
        <v>1429</v>
      </c>
      <c r="I933" t="s">
        <v>1430</v>
      </c>
      <c r="J933" t="str">
        <f>VLOOKUP(tbl_data[[#This Row],[country_to]],tbl_country_to[],2,FALSE)</f>
        <v>Europe</v>
      </c>
      <c r="K933" t="s">
        <v>44</v>
      </c>
      <c r="L933" t="s">
        <v>45</v>
      </c>
      <c r="M933" t="s">
        <v>163</v>
      </c>
      <c r="N933" s="2">
        <v>0.3</v>
      </c>
      <c r="O933" s="2">
        <f>tbl_data[[#This Row],[fee]]*1000000</f>
        <v>300000</v>
      </c>
      <c r="P933" t="b">
        <v>0</v>
      </c>
    </row>
    <row r="934" spans="1:16" x14ac:dyDescent="0.25">
      <c r="A934" t="s">
        <v>2667</v>
      </c>
      <c r="B934" t="s">
        <v>2824</v>
      </c>
      <c r="C934">
        <v>27</v>
      </c>
      <c r="D934" s="1">
        <v>1.2</v>
      </c>
      <c r="E934" s="1">
        <f>tbl_data[[#This Row],[market_value]]*1000000</f>
        <v>1200000</v>
      </c>
      <c r="F934" t="str">
        <f>VLOOKUP(tbl_data[[#This Row],[country_from]],tbl_country_from[],2,FALSE)</f>
        <v>South America</v>
      </c>
      <c r="G934" t="s">
        <v>579</v>
      </c>
      <c r="H934" t="s">
        <v>580</v>
      </c>
      <c r="I934" t="s">
        <v>2157</v>
      </c>
      <c r="J934" t="str">
        <f>VLOOKUP(tbl_data[[#This Row],[country_to]],tbl_country_to[],2,FALSE)</f>
        <v>South America</v>
      </c>
      <c r="K934" t="s">
        <v>266</v>
      </c>
      <c r="L934" t="s">
        <v>45</v>
      </c>
      <c r="M934" t="s">
        <v>2656</v>
      </c>
      <c r="N934" s="2">
        <v>0.3</v>
      </c>
      <c r="O934" s="2">
        <f>tbl_data[[#This Row],[fee]]*1000000</f>
        <v>300000</v>
      </c>
      <c r="P934" t="b">
        <v>1</v>
      </c>
    </row>
    <row r="935" spans="1:16" x14ac:dyDescent="0.25">
      <c r="A935" t="s">
        <v>2158</v>
      </c>
      <c r="B935" t="s">
        <v>2826</v>
      </c>
      <c r="C935">
        <v>20</v>
      </c>
      <c r="D935" s="1">
        <v>1.2</v>
      </c>
      <c r="E935" s="1">
        <f>tbl_data[[#This Row],[market_value]]*1000000</f>
        <v>1200000</v>
      </c>
      <c r="F935" t="str">
        <f>VLOOKUP(tbl_data[[#This Row],[country_from]],tbl_country_from[],2,FALSE)</f>
        <v>Europe</v>
      </c>
      <c r="G935" t="s">
        <v>277</v>
      </c>
      <c r="H935" t="s">
        <v>278</v>
      </c>
      <c r="I935" t="s">
        <v>279</v>
      </c>
      <c r="J935" t="str">
        <f>VLOOKUP(tbl_data[[#This Row],[country_to]],tbl_country_to[],2,FALSE)</f>
        <v>Europe</v>
      </c>
      <c r="K935" t="s">
        <v>992</v>
      </c>
      <c r="L935" t="s">
        <v>993</v>
      </c>
      <c r="M935" t="s">
        <v>1096</v>
      </c>
      <c r="N935" s="2">
        <v>0.3</v>
      </c>
      <c r="O935" s="2">
        <f>tbl_data[[#This Row],[fee]]*1000000</f>
        <v>300000</v>
      </c>
      <c r="P935" t="b">
        <v>0</v>
      </c>
    </row>
    <row r="936" spans="1:16" x14ac:dyDescent="0.25">
      <c r="A936" t="s">
        <v>2159</v>
      </c>
      <c r="B936" t="s">
        <v>2825</v>
      </c>
      <c r="C936">
        <v>29</v>
      </c>
      <c r="D936" s="1">
        <v>1.2</v>
      </c>
      <c r="E936" s="1">
        <f>tbl_data[[#This Row],[market_value]]*1000000</f>
        <v>1200000</v>
      </c>
      <c r="F936" t="str">
        <f>VLOOKUP(tbl_data[[#This Row],[country_from]],tbl_country_from[],2,FALSE)</f>
        <v>Europe</v>
      </c>
      <c r="G936" t="s">
        <v>683</v>
      </c>
      <c r="H936" t="s">
        <v>684</v>
      </c>
      <c r="I936" t="s">
        <v>2160</v>
      </c>
      <c r="J936" t="str">
        <f>VLOOKUP(tbl_data[[#This Row],[country_to]],tbl_country_to[],2,FALSE)</f>
        <v>Europe</v>
      </c>
      <c r="K936" t="s">
        <v>683</v>
      </c>
      <c r="L936" t="s">
        <v>684</v>
      </c>
      <c r="M936" t="s">
        <v>685</v>
      </c>
      <c r="N936" s="2">
        <v>0.3</v>
      </c>
      <c r="O936" s="2">
        <f>tbl_data[[#This Row],[fee]]*1000000</f>
        <v>300000</v>
      </c>
      <c r="P936" t="b">
        <v>0</v>
      </c>
    </row>
    <row r="937" spans="1:16" x14ac:dyDescent="0.25">
      <c r="A937" t="s">
        <v>2161</v>
      </c>
      <c r="B937" t="s">
        <v>2824</v>
      </c>
      <c r="C937">
        <v>23</v>
      </c>
      <c r="D937" s="1">
        <v>1.2</v>
      </c>
      <c r="E937" s="1">
        <f>tbl_data[[#This Row],[market_value]]*1000000</f>
        <v>1200000</v>
      </c>
      <c r="F937" t="str">
        <f>VLOOKUP(tbl_data[[#This Row],[country_from]],tbl_country_from[],2,FALSE)</f>
        <v>Asia</v>
      </c>
      <c r="G937" t="s">
        <v>454</v>
      </c>
      <c r="H937" t="s">
        <v>455</v>
      </c>
      <c r="I937" t="s">
        <v>842</v>
      </c>
      <c r="J937" t="str">
        <f>VLOOKUP(tbl_data[[#This Row],[country_to]],tbl_country_to[],2,FALSE)</f>
        <v>Asia</v>
      </c>
      <c r="K937" t="s">
        <v>1548</v>
      </c>
      <c r="L937" t="s">
        <v>1549</v>
      </c>
      <c r="M937" t="s">
        <v>2162</v>
      </c>
      <c r="N937" s="2">
        <v>0.3</v>
      </c>
      <c r="O937" s="2">
        <f>tbl_data[[#This Row],[fee]]*1000000</f>
        <v>300000</v>
      </c>
      <c r="P937" t="b">
        <v>1</v>
      </c>
    </row>
    <row r="938" spans="1:16" x14ac:dyDescent="0.25">
      <c r="A938" t="s">
        <v>2163</v>
      </c>
      <c r="B938" t="s">
        <v>26</v>
      </c>
      <c r="C938">
        <v>21</v>
      </c>
      <c r="D938" s="1">
        <v>1.2</v>
      </c>
      <c r="E938" s="1">
        <f>tbl_data[[#This Row],[market_value]]*1000000</f>
        <v>1200000</v>
      </c>
      <c r="F938" t="str">
        <f>VLOOKUP(tbl_data[[#This Row],[country_from]],tbl_country_from[],2,FALSE)</f>
        <v>Europe</v>
      </c>
      <c r="G938" t="s">
        <v>112</v>
      </c>
      <c r="H938" t="s">
        <v>113</v>
      </c>
      <c r="I938" t="s">
        <v>2801</v>
      </c>
      <c r="J938" t="str">
        <f>VLOOKUP(tbl_data[[#This Row],[country_to]],tbl_country_to[],2,FALSE)</f>
        <v>Europe</v>
      </c>
      <c r="K938" t="s">
        <v>307</v>
      </c>
      <c r="L938" t="s">
        <v>178</v>
      </c>
      <c r="M938" t="s">
        <v>807</v>
      </c>
      <c r="N938" s="2">
        <v>0.3</v>
      </c>
      <c r="O938" s="2">
        <f>tbl_data[[#This Row],[fee]]*1000000</f>
        <v>300000</v>
      </c>
      <c r="P938" t="b">
        <v>0</v>
      </c>
    </row>
    <row r="939" spans="1:16" x14ac:dyDescent="0.25">
      <c r="A939" t="s">
        <v>2362</v>
      </c>
      <c r="B939" t="s">
        <v>13</v>
      </c>
      <c r="C939">
        <v>17</v>
      </c>
      <c r="D939" s="1">
        <v>1</v>
      </c>
      <c r="E939" s="1">
        <f>tbl_data[[#This Row],[market_value]]*1000000</f>
        <v>1000000</v>
      </c>
      <c r="F939" t="str">
        <f>VLOOKUP(tbl_data[[#This Row],[country_from]],tbl_country_from[],2,FALSE)</f>
        <v>Europe</v>
      </c>
      <c r="G939" t="s">
        <v>14</v>
      </c>
      <c r="H939" t="s">
        <v>2363</v>
      </c>
      <c r="I939" t="s">
        <v>2364</v>
      </c>
      <c r="J939" t="str">
        <f>VLOOKUP(tbl_data[[#This Row],[country_to]],tbl_country_to[],2,FALSE)</f>
        <v>Europe</v>
      </c>
      <c r="K939" t="s">
        <v>32</v>
      </c>
      <c r="L939" t="s">
        <v>2593</v>
      </c>
      <c r="M939" t="s">
        <v>604</v>
      </c>
      <c r="N939" s="2">
        <v>0.3</v>
      </c>
      <c r="O939" s="2">
        <f>tbl_data[[#This Row],[fee]]*1000000</f>
        <v>300000</v>
      </c>
      <c r="P939" t="b">
        <v>1</v>
      </c>
    </row>
    <row r="940" spans="1:16" x14ac:dyDescent="0.25">
      <c r="A940" t="s">
        <v>2847</v>
      </c>
      <c r="B940" t="s">
        <v>2824</v>
      </c>
      <c r="C940">
        <v>26</v>
      </c>
      <c r="D940" s="1">
        <v>1.4</v>
      </c>
      <c r="E940" s="1">
        <f>tbl_data[[#This Row],[market_value]]*1000000</f>
        <v>1400000</v>
      </c>
      <c r="F940" t="str">
        <f>VLOOKUP(tbl_data[[#This Row],[country_from]],tbl_country_from[],2,FALSE)</f>
        <v>South America</v>
      </c>
      <c r="G940" t="s">
        <v>280</v>
      </c>
      <c r="H940" t="s">
        <v>281</v>
      </c>
      <c r="I940" t="s">
        <v>546</v>
      </c>
      <c r="J940" t="str">
        <f>VLOOKUP(tbl_data[[#This Row],[country_to]],tbl_country_to[],2,FALSE)</f>
        <v>South America</v>
      </c>
      <c r="K940" t="s">
        <v>280</v>
      </c>
      <c r="L940" t="s">
        <v>281</v>
      </c>
      <c r="M940" t="s">
        <v>1777</v>
      </c>
      <c r="N940" s="2">
        <v>0.28499999999999998</v>
      </c>
      <c r="O940" s="2">
        <f>tbl_data[[#This Row],[fee]]*1000000</f>
        <v>285000</v>
      </c>
      <c r="P940" t="b">
        <v>1</v>
      </c>
    </row>
    <row r="941" spans="1:16" x14ac:dyDescent="0.25">
      <c r="A941" t="s">
        <v>2563</v>
      </c>
      <c r="B941" t="s">
        <v>2825</v>
      </c>
      <c r="C941">
        <v>25</v>
      </c>
      <c r="D941" s="1">
        <v>1.5</v>
      </c>
      <c r="E941" s="1">
        <f>tbl_data[[#This Row],[market_value]]*1000000</f>
        <v>1500000</v>
      </c>
      <c r="F941" t="str">
        <f>VLOOKUP(tbl_data[[#This Row],[country_from]],tbl_country_from[],2,FALSE)</f>
        <v>North America</v>
      </c>
      <c r="G941" t="s">
        <v>299</v>
      </c>
      <c r="H941" t="s">
        <v>141</v>
      </c>
      <c r="I941" t="s">
        <v>1599</v>
      </c>
      <c r="J941" t="str">
        <f>VLOOKUP(tbl_data[[#This Row],[country_to]],tbl_country_to[],2,FALSE)</f>
        <v>North America</v>
      </c>
      <c r="K941" t="s">
        <v>299</v>
      </c>
      <c r="L941" t="s">
        <v>141</v>
      </c>
      <c r="M941" t="s">
        <v>300</v>
      </c>
      <c r="N941" s="2">
        <v>0.27300000000000002</v>
      </c>
      <c r="O941" s="2">
        <f>tbl_data[[#This Row],[fee]]*1000000</f>
        <v>273000</v>
      </c>
      <c r="P941" t="b">
        <v>0</v>
      </c>
    </row>
    <row r="942" spans="1:16" x14ac:dyDescent="0.25">
      <c r="A942" t="s">
        <v>2722</v>
      </c>
      <c r="B942" t="s">
        <v>2824</v>
      </c>
      <c r="C942">
        <v>27</v>
      </c>
      <c r="D942" s="1">
        <v>1</v>
      </c>
      <c r="E942" s="1">
        <f>tbl_data[[#This Row],[market_value]]*1000000</f>
        <v>1000000</v>
      </c>
      <c r="F942" t="str">
        <f>VLOOKUP(tbl_data[[#This Row],[country_from]],tbl_country_from[],2,FALSE)</f>
        <v>Europe</v>
      </c>
      <c r="G942" t="s">
        <v>187</v>
      </c>
      <c r="H942" t="s">
        <v>1013</v>
      </c>
      <c r="I942" t="s">
        <v>1932</v>
      </c>
      <c r="J942" t="str">
        <f>VLOOKUP(tbl_data[[#This Row],[country_to]],tbl_country_to[],2,FALSE)</f>
        <v>North America</v>
      </c>
      <c r="K942" t="s">
        <v>299</v>
      </c>
      <c r="L942" t="s">
        <v>141</v>
      </c>
      <c r="M942" t="s">
        <v>611</v>
      </c>
      <c r="N942" s="2">
        <v>0.27300000000000002</v>
      </c>
      <c r="O942" s="2">
        <f>tbl_data[[#This Row],[fee]]*1000000</f>
        <v>273000</v>
      </c>
      <c r="P942" t="b">
        <v>0</v>
      </c>
    </row>
    <row r="943" spans="1:16" x14ac:dyDescent="0.25">
      <c r="A943" t="s">
        <v>588</v>
      </c>
      <c r="B943" t="s">
        <v>13</v>
      </c>
      <c r="C943">
        <v>24</v>
      </c>
      <c r="D943" s="1">
        <v>6.5</v>
      </c>
      <c r="E943" s="1">
        <f>tbl_data[[#This Row],[market_value]]*1000000</f>
        <v>6500000</v>
      </c>
      <c r="F943" t="str">
        <f>VLOOKUP(tbl_data[[#This Row],[country_from]],tbl_country_from[],2,FALSE)</f>
        <v>Europe</v>
      </c>
      <c r="G943" t="s">
        <v>187</v>
      </c>
      <c r="H943" t="s">
        <v>2468</v>
      </c>
      <c r="I943" t="s">
        <v>188</v>
      </c>
      <c r="J943" t="str">
        <f>VLOOKUP(tbl_data[[#This Row],[country_to]],tbl_country_to[],2,FALSE)</f>
        <v>Europe</v>
      </c>
      <c r="K943" t="s">
        <v>63</v>
      </c>
      <c r="L943" t="s">
        <v>30</v>
      </c>
      <c r="M943" t="s">
        <v>248</v>
      </c>
      <c r="N943" s="2">
        <v>0.25</v>
      </c>
      <c r="O943" s="2">
        <f>tbl_data[[#This Row],[fee]]*1000000</f>
        <v>250000</v>
      </c>
      <c r="P943" t="b">
        <v>1</v>
      </c>
    </row>
    <row r="944" spans="1:16" x14ac:dyDescent="0.25">
      <c r="A944" t="s">
        <v>1673</v>
      </c>
      <c r="B944" t="s">
        <v>2826</v>
      </c>
      <c r="C944">
        <v>28</v>
      </c>
      <c r="D944" s="1">
        <v>1.8</v>
      </c>
      <c r="E944" s="1">
        <f>tbl_data[[#This Row],[market_value]]*1000000</f>
        <v>1800000</v>
      </c>
      <c r="F944" t="str">
        <f>VLOOKUP(tbl_data[[#This Row],[country_from]],tbl_country_from[],2,FALSE)</f>
        <v>Europe</v>
      </c>
      <c r="G944" t="s">
        <v>14</v>
      </c>
      <c r="H944" t="s">
        <v>15</v>
      </c>
      <c r="I944" t="s">
        <v>120</v>
      </c>
      <c r="J944" t="str">
        <f>VLOOKUP(tbl_data[[#This Row],[country_to]],tbl_country_to[],2,FALSE)</f>
        <v>Europe</v>
      </c>
      <c r="K944" t="s">
        <v>14</v>
      </c>
      <c r="L944" t="s">
        <v>15</v>
      </c>
      <c r="M944" t="s">
        <v>379</v>
      </c>
      <c r="N944" s="2">
        <v>0.25</v>
      </c>
      <c r="O944" s="2">
        <f>tbl_data[[#This Row],[fee]]*1000000</f>
        <v>250000</v>
      </c>
      <c r="P944" t="b">
        <v>0</v>
      </c>
    </row>
    <row r="945" spans="1:16" x14ac:dyDescent="0.25">
      <c r="A945" t="s">
        <v>1871</v>
      </c>
      <c r="B945" t="s">
        <v>2824</v>
      </c>
      <c r="C945">
        <v>30</v>
      </c>
      <c r="D945" s="1">
        <v>1.5</v>
      </c>
      <c r="E945" s="1">
        <f>tbl_data[[#This Row],[market_value]]*1000000</f>
        <v>1500000</v>
      </c>
      <c r="F945" t="str">
        <f>VLOOKUP(tbl_data[[#This Row],[country_from]],tbl_country_from[],2,FALSE)</f>
        <v>Europe</v>
      </c>
      <c r="G945" t="s">
        <v>441</v>
      </c>
      <c r="H945" t="s">
        <v>442</v>
      </c>
      <c r="I945" t="s">
        <v>1872</v>
      </c>
      <c r="J945" t="str">
        <f>VLOOKUP(tbl_data[[#This Row],[country_to]],tbl_country_to[],2,FALSE)</f>
        <v>Europe</v>
      </c>
      <c r="K945" t="s">
        <v>374</v>
      </c>
      <c r="L945" t="s">
        <v>375</v>
      </c>
      <c r="M945" t="s">
        <v>1671</v>
      </c>
      <c r="N945" s="2">
        <v>0.25</v>
      </c>
      <c r="O945" s="2">
        <f>tbl_data[[#This Row],[fee]]*1000000</f>
        <v>250000</v>
      </c>
      <c r="P945" t="b">
        <v>0</v>
      </c>
    </row>
    <row r="946" spans="1:16" x14ac:dyDescent="0.25">
      <c r="A946" t="s">
        <v>1524</v>
      </c>
      <c r="B946" t="s">
        <v>2824</v>
      </c>
      <c r="C946">
        <v>22</v>
      </c>
      <c r="D946" s="1">
        <v>2</v>
      </c>
      <c r="E946" s="1">
        <f>tbl_data[[#This Row],[market_value]]*1000000</f>
        <v>2000000</v>
      </c>
      <c r="F946" t="str">
        <f>VLOOKUP(tbl_data[[#This Row],[country_from]],tbl_country_from[],2,FALSE)</f>
        <v>North America</v>
      </c>
      <c r="G946" t="s">
        <v>140</v>
      </c>
      <c r="H946" t="s">
        <v>141</v>
      </c>
      <c r="I946" t="s">
        <v>142</v>
      </c>
      <c r="J946" t="str">
        <f>VLOOKUP(tbl_data[[#This Row],[country_to]],tbl_country_to[],2,FALSE)</f>
        <v>North America</v>
      </c>
      <c r="K946" t="s">
        <v>299</v>
      </c>
      <c r="L946" t="s">
        <v>141</v>
      </c>
      <c r="M946" t="s">
        <v>1525</v>
      </c>
      <c r="N946" s="2">
        <v>0.20499999999999999</v>
      </c>
      <c r="O946" s="2">
        <f>tbl_data[[#This Row],[fee]]*1000000</f>
        <v>205000</v>
      </c>
      <c r="P946" t="b">
        <v>1</v>
      </c>
    </row>
    <row r="947" spans="1:16" x14ac:dyDescent="0.25">
      <c r="A947" t="s">
        <v>2462</v>
      </c>
      <c r="B947" t="s">
        <v>2826</v>
      </c>
      <c r="C947">
        <v>21</v>
      </c>
      <c r="D947" s="1">
        <v>10</v>
      </c>
      <c r="E947" s="1">
        <f>tbl_data[[#This Row],[market_value]]*1000000</f>
        <v>10000000</v>
      </c>
      <c r="F947" t="str">
        <f>VLOOKUP(tbl_data[[#This Row],[country_from]],tbl_country_from[],2,FALSE)</f>
        <v>Europe</v>
      </c>
      <c r="G947" t="s">
        <v>32</v>
      </c>
      <c r="H947" t="s">
        <v>33</v>
      </c>
      <c r="I947" t="s">
        <v>2408</v>
      </c>
      <c r="J947" t="str">
        <f>VLOOKUP(tbl_data[[#This Row],[country_to]],tbl_country_to[],2,FALSE)</f>
        <v>Europe</v>
      </c>
      <c r="K947" t="s">
        <v>32</v>
      </c>
      <c r="L947" t="s">
        <v>33</v>
      </c>
      <c r="M947" t="s">
        <v>409</v>
      </c>
      <c r="N947" s="2">
        <v>0.2</v>
      </c>
      <c r="O947" s="2">
        <f>tbl_data[[#This Row],[fee]]*1000000</f>
        <v>200000</v>
      </c>
      <c r="P947" t="b">
        <v>1</v>
      </c>
    </row>
    <row r="948" spans="1:16" x14ac:dyDescent="0.25">
      <c r="A948" t="s">
        <v>904</v>
      </c>
      <c r="B948" t="s">
        <v>13</v>
      </c>
      <c r="C948">
        <v>26</v>
      </c>
      <c r="D948" s="1">
        <v>4</v>
      </c>
      <c r="E948" s="1">
        <f>tbl_data[[#This Row],[market_value]]*1000000</f>
        <v>4000000</v>
      </c>
      <c r="F948" t="str">
        <f>VLOOKUP(tbl_data[[#This Row],[country_from]],tbl_country_from[],2,FALSE)</f>
        <v>South America</v>
      </c>
      <c r="G948" t="s">
        <v>266</v>
      </c>
      <c r="H948" t="s">
        <v>45</v>
      </c>
      <c r="I948" t="s">
        <v>905</v>
      </c>
      <c r="J948" t="str">
        <f>VLOOKUP(tbl_data[[#This Row],[country_to]],tbl_country_to[],2,FALSE)</f>
        <v>Asia</v>
      </c>
      <c r="K948" t="s">
        <v>906</v>
      </c>
      <c r="L948" t="s">
        <v>907</v>
      </c>
      <c r="M948" t="s">
        <v>908</v>
      </c>
      <c r="N948" s="2">
        <v>0.2</v>
      </c>
      <c r="O948" s="2">
        <f>tbl_data[[#This Row],[fee]]*1000000</f>
        <v>200000</v>
      </c>
      <c r="P948" t="b">
        <v>1</v>
      </c>
    </row>
    <row r="949" spans="1:16" x14ac:dyDescent="0.25">
      <c r="A949" t="s">
        <v>909</v>
      </c>
      <c r="B949" t="s">
        <v>13</v>
      </c>
      <c r="C949">
        <v>20</v>
      </c>
      <c r="D949" s="1">
        <v>4</v>
      </c>
      <c r="E949" s="1">
        <f>tbl_data[[#This Row],[market_value]]*1000000</f>
        <v>4000000</v>
      </c>
      <c r="F949" t="str">
        <f>VLOOKUP(tbl_data[[#This Row],[country_from]],tbl_country_from[],2,FALSE)</f>
        <v>Europe</v>
      </c>
      <c r="G949" t="s">
        <v>14</v>
      </c>
      <c r="H949" t="s">
        <v>15</v>
      </c>
      <c r="I949" t="s">
        <v>128</v>
      </c>
      <c r="J949" t="str">
        <f>VLOOKUP(tbl_data[[#This Row],[country_to]],tbl_country_to[],2,FALSE)</f>
        <v>Europe</v>
      </c>
      <c r="K949" t="s">
        <v>21</v>
      </c>
      <c r="L949" t="s">
        <v>22</v>
      </c>
      <c r="M949" t="s">
        <v>512</v>
      </c>
      <c r="N949" s="2">
        <v>0.2</v>
      </c>
      <c r="O949" s="2">
        <f>tbl_data[[#This Row],[fee]]*1000000</f>
        <v>200000</v>
      </c>
      <c r="P949" t="b">
        <v>1</v>
      </c>
    </row>
    <row r="950" spans="1:16" x14ac:dyDescent="0.25">
      <c r="A950" t="s">
        <v>2732</v>
      </c>
      <c r="B950" t="s">
        <v>2825</v>
      </c>
      <c r="C950">
        <v>29</v>
      </c>
      <c r="D950" s="1">
        <v>3</v>
      </c>
      <c r="E950" s="1">
        <f>tbl_data[[#This Row],[market_value]]*1000000</f>
        <v>3000000</v>
      </c>
      <c r="F950" t="str">
        <f>VLOOKUP(tbl_data[[#This Row],[country_from]],tbl_country_from[],2,FALSE)</f>
        <v>Europe</v>
      </c>
      <c r="G950" t="s">
        <v>35</v>
      </c>
      <c r="H950" t="s">
        <v>36</v>
      </c>
      <c r="I950" t="s">
        <v>169</v>
      </c>
      <c r="J950" t="str">
        <f>VLOOKUP(tbl_data[[#This Row],[country_to]],tbl_country_to[],2,FALSE)</f>
        <v>Asia</v>
      </c>
      <c r="K950" t="s">
        <v>454</v>
      </c>
      <c r="L950" t="s">
        <v>455</v>
      </c>
      <c r="M950" t="s">
        <v>1148</v>
      </c>
      <c r="N950" s="2">
        <v>0.2</v>
      </c>
      <c r="O950" s="2">
        <f>tbl_data[[#This Row],[fee]]*1000000</f>
        <v>200000</v>
      </c>
      <c r="P950" t="b">
        <v>0</v>
      </c>
    </row>
    <row r="951" spans="1:16" x14ac:dyDescent="0.25">
      <c r="A951" t="s">
        <v>1526</v>
      </c>
      <c r="B951" t="s">
        <v>2825</v>
      </c>
      <c r="C951">
        <v>28</v>
      </c>
      <c r="D951" s="1">
        <v>2</v>
      </c>
      <c r="E951" s="1">
        <f>tbl_data[[#This Row],[market_value]]*1000000</f>
        <v>2000000</v>
      </c>
      <c r="F951" t="str">
        <f>VLOOKUP(tbl_data[[#This Row],[country_from]],tbl_country_from[],2,FALSE)</f>
        <v>Europe</v>
      </c>
      <c r="G951" t="s">
        <v>1527</v>
      </c>
      <c r="H951" t="s">
        <v>1528</v>
      </c>
      <c r="I951" t="s">
        <v>2802</v>
      </c>
      <c r="J951" t="str">
        <f>VLOOKUP(tbl_data[[#This Row],[country_to]],tbl_country_to[],2,FALSE)</f>
        <v>Europe</v>
      </c>
      <c r="K951" t="s">
        <v>14</v>
      </c>
      <c r="L951" t="s">
        <v>480</v>
      </c>
      <c r="M951" t="s">
        <v>1529</v>
      </c>
      <c r="N951" s="2">
        <v>0.2</v>
      </c>
      <c r="O951" s="2">
        <f>tbl_data[[#This Row],[fee]]*1000000</f>
        <v>200000</v>
      </c>
      <c r="P951" t="b">
        <v>0</v>
      </c>
    </row>
    <row r="952" spans="1:16" x14ac:dyDescent="0.25">
      <c r="A952" t="s">
        <v>1873</v>
      </c>
      <c r="B952" t="s">
        <v>2826</v>
      </c>
      <c r="C952">
        <v>24</v>
      </c>
      <c r="D952" s="1">
        <v>1.5</v>
      </c>
      <c r="E952" s="1">
        <f>tbl_data[[#This Row],[market_value]]*1000000</f>
        <v>1500000</v>
      </c>
      <c r="F952" t="str">
        <f>VLOOKUP(tbl_data[[#This Row],[country_from]],tbl_country_from[],2,FALSE)</f>
        <v>Europe</v>
      </c>
      <c r="G952" t="s">
        <v>683</v>
      </c>
      <c r="H952" t="s">
        <v>684</v>
      </c>
      <c r="I952" t="s">
        <v>1689</v>
      </c>
      <c r="J952" t="str">
        <f>VLOOKUP(tbl_data[[#This Row],[country_to]],tbl_country_to[],2,FALSE)</f>
        <v>Europe</v>
      </c>
      <c r="K952" t="s">
        <v>1284</v>
      </c>
      <c r="L952" t="s">
        <v>1285</v>
      </c>
      <c r="M952" t="s">
        <v>1445</v>
      </c>
      <c r="N952" s="2">
        <v>0.2</v>
      </c>
      <c r="O952" s="2">
        <f>tbl_data[[#This Row],[fee]]*1000000</f>
        <v>200000</v>
      </c>
      <c r="P952" t="b">
        <v>0</v>
      </c>
    </row>
    <row r="953" spans="1:16" x14ac:dyDescent="0.25">
      <c r="A953" t="s">
        <v>2164</v>
      </c>
      <c r="B953" t="s">
        <v>26</v>
      </c>
      <c r="C953">
        <v>22</v>
      </c>
      <c r="D953" s="1">
        <v>1.2</v>
      </c>
      <c r="E953" s="1">
        <f>tbl_data[[#This Row],[market_value]]*1000000</f>
        <v>1200000</v>
      </c>
      <c r="F953" t="str">
        <f>VLOOKUP(tbl_data[[#This Row],[country_from]],tbl_country_from[],2,FALSE)</f>
        <v>Europe</v>
      </c>
      <c r="G953" t="s">
        <v>374</v>
      </c>
      <c r="H953" t="s">
        <v>375</v>
      </c>
      <c r="I953" t="s">
        <v>2605</v>
      </c>
      <c r="J953" t="str">
        <f>VLOOKUP(tbl_data[[#This Row],[country_to]],tbl_country_to[],2,FALSE)</f>
        <v>Europe</v>
      </c>
      <c r="K953" t="s">
        <v>14</v>
      </c>
      <c r="L953" t="s">
        <v>480</v>
      </c>
      <c r="M953" t="s">
        <v>2085</v>
      </c>
      <c r="N953" s="2">
        <v>0.2</v>
      </c>
      <c r="O953" s="2">
        <f>tbl_data[[#This Row],[fee]]*1000000</f>
        <v>200000</v>
      </c>
      <c r="P953" t="b">
        <v>0</v>
      </c>
    </row>
    <row r="954" spans="1:16" x14ac:dyDescent="0.25">
      <c r="A954" t="s">
        <v>2365</v>
      </c>
      <c r="B954" t="s">
        <v>2824</v>
      </c>
      <c r="C954">
        <v>30</v>
      </c>
      <c r="D954" s="1">
        <v>1</v>
      </c>
      <c r="E954" s="1">
        <f>tbl_data[[#This Row],[market_value]]*1000000</f>
        <v>1000000</v>
      </c>
      <c r="F954" t="str">
        <f>VLOOKUP(tbl_data[[#This Row],[country_from]],tbl_country_from[],2,FALSE)</f>
        <v>Europe</v>
      </c>
      <c r="G954" t="s">
        <v>683</v>
      </c>
      <c r="H954" t="s">
        <v>684</v>
      </c>
      <c r="I954" t="s">
        <v>2041</v>
      </c>
      <c r="J954" t="str">
        <f>VLOOKUP(tbl_data[[#This Row],[country_to]],tbl_country_to[],2,FALSE)</f>
        <v>Asia</v>
      </c>
      <c r="K954" t="s">
        <v>1548</v>
      </c>
      <c r="L954" t="s">
        <v>1549</v>
      </c>
      <c r="M954" t="s">
        <v>2366</v>
      </c>
      <c r="N954" s="2">
        <v>0.2</v>
      </c>
      <c r="O954" s="2">
        <f>tbl_data[[#This Row],[fee]]*1000000</f>
        <v>200000</v>
      </c>
      <c r="P954" t="b">
        <v>0</v>
      </c>
    </row>
    <row r="955" spans="1:16" x14ac:dyDescent="0.25">
      <c r="A955" t="s">
        <v>2367</v>
      </c>
      <c r="B955" t="s">
        <v>26</v>
      </c>
      <c r="C955">
        <v>24</v>
      </c>
      <c r="D955" s="1">
        <v>1</v>
      </c>
      <c r="E955" s="1">
        <f>tbl_data[[#This Row],[market_value]]*1000000</f>
        <v>1000000</v>
      </c>
      <c r="F955" t="str">
        <f>VLOOKUP(tbl_data[[#This Row],[country_from]],tbl_country_from[],2,FALSE)</f>
        <v>Europe</v>
      </c>
      <c r="G955" t="s">
        <v>363</v>
      </c>
      <c r="H955" t="s">
        <v>364</v>
      </c>
      <c r="I955" t="s">
        <v>1114</v>
      </c>
      <c r="J955" t="str">
        <f>VLOOKUP(tbl_data[[#This Row],[country_to]],tbl_country_to[],2,FALSE)</f>
        <v>Europe</v>
      </c>
      <c r="K955" t="s">
        <v>35</v>
      </c>
      <c r="L955" t="s">
        <v>36</v>
      </c>
      <c r="M955" t="s">
        <v>2729</v>
      </c>
      <c r="N955" s="2">
        <v>0.2</v>
      </c>
      <c r="O955" s="2">
        <f>tbl_data[[#This Row],[fee]]*1000000</f>
        <v>200000</v>
      </c>
      <c r="P955" t="b">
        <v>0</v>
      </c>
    </row>
    <row r="956" spans="1:16" x14ac:dyDescent="0.25">
      <c r="A956" t="s">
        <v>2651</v>
      </c>
      <c r="B956" t="s">
        <v>2825</v>
      </c>
      <c r="C956">
        <v>26</v>
      </c>
      <c r="D956" s="1">
        <v>2</v>
      </c>
      <c r="E956" s="1">
        <f>tbl_data[[#This Row],[market_value]]*1000000</f>
        <v>2000000</v>
      </c>
      <c r="F956" t="str">
        <f>VLOOKUP(tbl_data[[#This Row],[country_from]],tbl_country_from[],2,FALSE)</f>
        <v>Europe</v>
      </c>
      <c r="G956" t="s">
        <v>187</v>
      </c>
      <c r="H956" t="s">
        <v>2468</v>
      </c>
      <c r="I956" t="s">
        <v>239</v>
      </c>
      <c r="J956" t="str">
        <f>VLOOKUP(tbl_data[[#This Row],[country_to]],tbl_country_to[],2,FALSE)</f>
        <v>Asia</v>
      </c>
      <c r="K956" t="s">
        <v>525</v>
      </c>
      <c r="L956" t="s">
        <v>537</v>
      </c>
      <c r="M956" t="s">
        <v>1530</v>
      </c>
      <c r="N956" s="2">
        <v>0.19600000000000001</v>
      </c>
      <c r="O956" s="2">
        <f>tbl_data[[#This Row],[fee]]*1000000</f>
        <v>196000</v>
      </c>
      <c r="P956" t="b">
        <v>1</v>
      </c>
    </row>
    <row r="957" spans="1:16" x14ac:dyDescent="0.25">
      <c r="A957" t="s">
        <v>1767</v>
      </c>
      <c r="B957" t="s">
        <v>13</v>
      </c>
      <c r="C957">
        <v>31</v>
      </c>
      <c r="D957" s="1">
        <v>1.7</v>
      </c>
      <c r="E957" s="1">
        <f>tbl_data[[#This Row],[market_value]]*1000000</f>
        <v>1700000</v>
      </c>
      <c r="F957" t="str">
        <f>VLOOKUP(tbl_data[[#This Row],[country_from]],tbl_country_from[],2,FALSE)</f>
        <v>North America</v>
      </c>
      <c r="G957" t="s">
        <v>572</v>
      </c>
      <c r="H957" t="s">
        <v>573</v>
      </c>
      <c r="I957" t="s">
        <v>1042</v>
      </c>
      <c r="J957" t="str">
        <f>VLOOKUP(tbl_data[[#This Row],[country_to]],tbl_country_to[],2,FALSE)</f>
        <v>South America</v>
      </c>
      <c r="K957" t="s">
        <v>280</v>
      </c>
      <c r="L957" t="s">
        <v>281</v>
      </c>
      <c r="M957" t="s">
        <v>2517</v>
      </c>
      <c r="N957" s="2">
        <v>0.19600000000000001</v>
      </c>
      <c r="O957" s="2">
        <f>tbl_data[[#This Row],[fee]]*1000000</f>
        <v>196000</v>
      </c>
      <c r="P957" t="b">
        <v>1</v>
      </c>
    </row>
    <row r="958" spans="1:16" x14ac:dyDescent="0.25">
      <c r="A958" t="s">
        <v>1874</v>
      </c>
      <c r="B958" t="s">
        <v>2825</v>
      </c>
      <c r="C958">
        <v>22</v>
      </c>
      <c r="D958" s="1">
        <v>1.5</v>
      </c>
      <c r="E958" s="1">
        <f>tbl_data[[#This Row],[market_value]]*1000000</f>
        <v>1500000</v>
      </c>
      <c r="F958" t="str">
        <f>VLOOKUP(tbl_data[[#This Row],[country_from]],tbl_country_from[],2,FALSE)</f>
        <v>South America</v>
      </c>
      <c r="G958" t="s">
        <v>280</v>
      </c>
      <c r="H958" t="s">
        <v>281</v>
      </c>
      <c r="I958" t="s">
        <v>282</v>
      </c>
      <c r="J958" t="str">
        <f>VLOOKUP(tbl_data[[#This Row],[country_to]],tbl_country_to[],2,FALSE)</f>
        <v>South America</v>
      </c>
      <c r="K958" t="s">
        <v>280</v>
      </c>
      <c r="L958" t="s">
        <v>281</v>
      </c>
      <c r="M958" t="s">
        <v>592</v>
      </c>
      <c r="N958" s="2">
        <v>0.19</v>
      </c>
      <c r="O958" s="2">
        <f>tbl_data[[#This Row],[fee]]*1000000</f>
        <v>190000</v>
      </c>
      <c r="P958" t="b">
        <v>1</v>
      </c>
    </row>
    <row r="959" spans="1:16" x14ac:dyDescent="0.25">
      <c r="A959" t="s">
        <v>1020</v>
      </c>
      <c r="B959" t="s">
        <v>2824</v>
      </c>
      <c r="C959">
        <v>23</v>
      </c>
      <c r="D959" s="1">
        <v>3.5</v>
      </c>
      <c r="E959" s="1">
        <f>tbl_data[[#This Row],[market_value]]*1000000</f>
        <v>3500000</v>
      </c>
      <c r="F959" t="str">
        <f>VLOOKUP(tbl_data[[#This Row],[country_from]],tbl_country_from[],2,FALSE)</f>
        <v>Europe</v>
      </c>
      <c r="G959" t="s">
        <v>187</v>
      </c>
      <c r="H959" t="s">
        <v>2468</v>
      </c>
      <c r="I959" t="s">
        <v>188</v>
      </c>
      <c r="J959" t="str">
        <f>VLOOKUP(tbl_data[[#This Row],[country_to]],tbl_country_to[],2,FALSE)</f>
        <v>Europe</v>
      </c>
      <c r="K959" t="s">
        <v>44</v>
      </c>
      <c r="L959" t="s">
        <v>232</v>
      </c>
      <c r="M959" t="s">
        <v>635</v>
      </c>
      <c r="N959" s="2">
        <v>0.15</v>
      </c>
      <c r="O959" s="2">
        <f>tbl_data[[#This Row],[fee]]*1000000</f>
        <v>150000</v>
      </c>
      <c r="P959" t="b">
        <v>1</v>
      </c>
    </row>
    <row r="960" spans="1:16" x14ac:dyDescent="0.25">
      <c r="A960" t="s">
        <v>1021</v>
      </c>
      <c r="B960" t="s">
        <v>2824</v>
      </c>
      <c r="C960">
        <v>22</v>
      </c>
      <c r="D960" s="1">
        <v>3.5</v>
      </c>
      <c r="E960" s="1">
        <f>tbl_data[[#This Row],[market_value]]*1000000</f>
        <v>3500000</v>
      </c>
      <c r="F960" t="str">
        <f>VLOOKUP(tbl_data[[#This Row],[country_from]],tbl_country_from[],2,FALSE)</f>
        <v>Europe</v>
      </c>
      <c r="G960" t="s">
        <v>307</v>
      </c>
      <c r="H960" t="s">
        <v>178</v>
      </c>
      <c r="I960" t="s">
        <v>738</v>
      </c>
      <c r="J960" t="str">
        <f>VLOOKUP(tbl_data[[#This Row],[country_to]],tbl_country_to[],2,FALSE)</f>
        <v>Europe</v>
      </c>
      <c r="K960" t="s">
        <v>1022</v>
      </c>
      <c r="L960" t="s">
        <v>1023</v>
      </c>
      <c r="M960" t="s">
        <v>1024</v>
      </c>
      <c r="N960" s="2">
        <v>0.15</v>
      </c>
      <c r="O960" s="2">
        <f>tbl_data[[#This Row],[fee]]*1000000</f>
        <v>150000</v>
      </c>
      <c r="P960" t="b">
        <v>1</v>
      </c>
    </row>
    <row r="961" spans="1:16" x14ac:dyDescent="0.25">
      <c r="A961" t="s">
        <v>2473</v>
      </c>
      <c r="B961" t="s">
        <v>2824</v>
      </c>
      <c r="C961">
        <v>19</v>
      </c>
      <c r="D961" s="1">
        <v>3.5</v>
      </c>
      <c r="E961" s="1">
        <f>tbl_data[[#This Row],[market_value]]*1000000</f>
        <v>3500000</v>
      </c>
      <c r="F961" t="str">
        <f>VLOOKUP(tbl_data[[#This Row],[country_from]],tbl_country_from[],2,FALSE)</f>
        <v>Europe</v>
      </c>
      <c r="G961" t="s">
        <v>21</v>
      </c>
      <c r="H961" t="s">
        <v>22</v>
      </c>
      <c r="I961" t="s">
        <v>23</v>
      </c>
      <c r="J961" t="str">
        <f>VLOOKUP(tbl_data[[#This Row],[country_to]],tbl_country_to[],2,FALSE)</f>
        <v>Europe</v>
      </c>
      <c r="K961" t="s">
        <v>187</v>
      </c>
      <c r="L961" t="s">
        <v>2468</v>
      </c>
      <c r="M961" t="s">
        <v>239</v>
      </c>
      <c r="N961" s="2">
        <v>0.15</v>
      </c>
      <c r="O961" s="2">
        <f>tbl_data[[#This Row],[fee]]*1000000</f>
        <v>150000</v>
      </c>
      <c r="P961" t="b">
        <v>1</v>
      </c>
    </row>
    <row r="962" spans="1:16" x14ac:dyDescent="0.25">
      <c r="A962" t="s">
        <v>1318</v>
      </c>
      <c r="B962" t="s">
        <v>2825</v>
      </c>
      <c r="C962">
        <v>24</v>
      </c>
      <c r="D962" s="1">
        <v>2.5</v>
      </c>
      <c r="E962" s="1">
        <f>tbl_data[[#This Row],[market_value]]*1000000</f>
        <v>2500000</v>
      </c>
      <c r="F962" t="str">
        <f>VLOOKUP(tbl_data[[#This Row],[country_from]],tbl_country_from[],2,FALSE)</f>
        <v>Europe</v>
      </c>
      <c r="G962" t="s">
        <v>32</v>
      </c>
      <c r="H962" t="s">
        <v>334</v>
      </c>
      <c r="I962" t="s">
        <v>2599</v>
      </c>
      <c r="J962" t="str">
        <f>VLOOKUP(tbl_data[[#This Row],[country_to]],tbl_country_to[],2,FALSE)</f>
        <v>Europe</v>
      </c>
      <c r="K962" t="s">
        <v>32</v>
      </c>
      <c r="L962" t="s">
        <v>334</v>
      </c>
      <c r="M962" t="s">
        <v>2647</v>
      </c>
      <c r="N962" s="2">
        <v>0.15</v>
      </c>
      <c r="O962" s="2">
        <f>tbl_data[[#This Row],[fee]]*1000000</f>
        <v>150000</v>
      </c>
      <c r="P962" t="b">
        <v>1</v>
      </c>
    </row>
    <row r="963" spans="1:16" x14ac:dyDescent="0.25">
      <c r="A963" t="s">
        <v>1531</v>
      </c>
      <c r="B963" t="s">
        <v>218</v>
      </c>
      <c r="C963">
        <v>28</v>
      </c>
      <c r="D963" s="1">
        <v>2</v>
      </c>
      <c r="E963" s="1">
        <f>tbl_data[[#This Row],[market_value]]*1000000</f>
        <v>2000000</v>
      </c>
      <c r="F963" t="str">
        <f>VLOOKUP(tbl_data[[#This Row],[country_from]],tbl_country_from[],2,FALSE)</f>
        <v>Europe</v>
      </c>
      <c r="G963" t="s">
        <v>63</v>
      </c>
      <c r="H963" t="s">
        <v>30</v>
      </c>
      <c r="I963" t="s">
        <v>390</v>
      </c>
      <c r="J963" t="str">
        <f>VLOOKUP(tbl_data[[#This Row],[country_to]],tbl_country_to[],2,FALSE)</f>
        <v>Europe</v>
      </c>
      <c r="K963" t="s">
        <v>112</v>
      </c>
      <c r="L963" t="s">
        <v>113</v>
      </c>
      <c r="M963" t="s">
        <v>509</v>
      </c>
      <c r="N963" s="2">
        <v>0.15</v>
      </c>
      <c r="O963" s="2">
        <f>tbl_data[[#This Row],[fee]]*1000000</f>
        <v>150000</v>
      </c>
      <c r="P963" t="b">
        <v>0</v>
      </c>
    </row>
    <row r="964" spans="1:16" x14ac:dyDescent="0.25">
      <c r="A964" t="s">
        <v>1792</v>
      </c>
      <c r="B964" t="s">
        <v>26</v>
      </c>
      <c r="C964">
        <v>29</v>
      </c>
      <c r="D964" s="1">
        <v>1.6</v>
      </c>
      <c r="E964" s="1">
        <f>tbl_data[[#This Row],[market_value]]*1000000</f>
        <v>1600000</v>
      </c>
      <c r="F964" t="str">
        <f>VLOOKUP(tbl_data[[#This Row],[country_from]],tbl_country_from[],2,FALSE)</f>
        <v>Europe</v>
      </c>
      <c r="G964" t="s">
        <v>14</v>
      </c>
      <c r="H964" t="s">
        <v>480</v>
      </c>
      <c r="I964" t="s">
        <v>481</v>
      </c>
      <c r="J964" t="str">
        <f>VLOOKUP(tbl_data[[#This Row],[country_to]],tbl_country_to[],2,FALSE)</f>
        <v>Europe</v>
      </c>
      <c r="K964" t="s">
        <v>21</v>
      </c>
      <c r="L964" t="s">
        <v>22</v>
      </c>
      <c r="M964" t="s">
        <v>532</v>
      </c>
      <c r="N964" s="2">
        <v>0.15</v>
      </c>
      <c r="O964" s="2">
        <f>tbl_data[[#This Row],[fee]]*1000000</f>
        <v>150000</v>
      </c>
      <c r="P964" t="b">
        <v>0</v>
      </c>
    </row>
    <row r="965" spans="1:16" x14ac:dyDescent="0.25">
      <c r="A965" t="s">
        <v>2076</v>
      </c>
      <c r="B965" t="s">
        <v>2825</v>
      </c>
      <c r="C965">
        <v>28</v>
      </c>
      <c r="D965" s="1">
        <v>1.3</v>
      </c>
      <c r="E965" s="1">
        <f>tbl_data[[#This Row],[market_value]]*1000000</f>
        <v>1300000</v>
      </c>
      <c r="F965" t="str">
        <f>VLOOKUP(tbl_data[[#This Row],[country_from]],tbl_country_from[],2,FALSE)</f>
        <v>Europe</v>
      </c>
      <c r="G965" t="s">
        <v>683</v>
      </c>
      <c r="H965" t="s">
        <v>2077</v>
      </c>
      <c r="I965" t="s">
        <v>2078</v>
      </c>
      <c r="J965" t="str">
        <f>VLOOKUP(tbl_data[[#This Row],[country_to]],tbl_country_to[],2,FALSE)</f>
        <v>Europe</v>
      </c>
      <c r="K965" t="s">
        <v>683</v>
      </c>
      <c r="L965" t="s">
        <v>684</v>
      </c>
      <c r="M965" t="s">
        <v>707</v>
      </c>
      <c r="N965" s="2">
        <v>0.15</v>
      </c>
      <c r="O965" s="2">
        <f>tbl_data[[#This Row],[fee]]*1000000</f>
        <v>150000</v>
      </c>
      <c r="P965" t="b">
        <v>0</v>
      </c>
    </row>
    <row r="966" spans="1:16" x14ac:dyDescent="0.25">
      <c r="A966" t="s">
        <v>495</v>
      </c>
      <c r="B966" t="s">
        <v>2825</v>
      </c>
      <c r="C966">
        <v>30</v>
      </c>
      <c r="D966" s="1">
        <v>8</v>
      </c>
      <c r="E966" s="1">
        <f>tbl_data[[#This Row],[market_value]]*1000000</f>
        <v>8000000</v>
      </c>
      <c r="F966" t="str">
        <f>VLOOKUP(tbl_data[[#This Row],[country_from]],tbl_country_from[],2,FALSE)</f>
        <v>North America</v>
      </c>
      <c r="G966" t="s">
        <v>140</v>
      </c>
      <c r="H966" t="s">
        <v>141</v>
      </c>
      <c r="I966" t="s">
        <v>142</v>
      </c>
      <c r="J966" t="str">
        <f>VLOOKUP(tbl_data[[#This Row],[country_to]],tbl_country_to[],2,FALSE)</f>
        <v>North America</v>
      </c>
      <c r="K966" t="s">
        <v>299</v>
      </c>
      <c r="L966" t="s">
        <v>141</v>
      </c>
      <c r="M966" t="s">
        <v>496</v>
      </c>
      <c r="N966" s="2">
        <v>0.13600000000000001</v>
      </c>
      <c r="O966" s="2">
        <f>tbl_data[[#This Row],[fee]]*1000000</f>
        <v>136000</v>
      </c>
      <c r="P966" t="b">
        <v>0</v>
      </c>
    </row>
    <row r="967" spans="1:16" x14ac:dyDescent="0.25">
      <c r="A967" t="s">
        <v>2165</v>
      </c>
      <c r="B967" t="s">
        <v>2825</v>
      </c>
      <c r="C967">
        <v>25</v>
      </c>
      <c r="D967" s="1">
        <v>1.2</v>
      </c>
      <c r="E967" s="1">
        <f>tbl_data[[#This Row],[market_value]]*1000000</f>
        <v>1200000</v>
      </c>
      <c r="F967" t="str">
        <f>VLOOKUP(tbl_data[[#This Row],[country_from]],tbl_country_from[],2,FALSE)</f>
        <v>Europe</v>
      </c>
      <c r="G967" t="s">
        <v>307</v>
      </c>
      <c r="H967" t="s">
        <v>483</v>
      </c>
      <c r="I967" t="s">
        <v>484</v>
      </c>
      <c r="J967" t="str">
        <f>VLOOKUP(tbl_data[[#This Row],[country_to]],tbl_country_to[],2,FALSE)</f>
        <v>Europe</v>
      </c>
      <c r="K967" t="s">
        <v>307</v>
      </c>
      <c r="L967" t="s">
        <v>178</v>
      </c>
      <c r="M967" t="s">
        <v>1769</v>
      </c>
      <c r="N967" s="2">
        <v>0.12</v>
      </c>
      <c r="O967" s="2">
        <f>tbl_data[[#This Row],[fee]]*1000000</f>
        <v>120000</v>
      </c>
      <c r="P967" t="b">
        <v>1</v>
      </c>
    </row>
    <row r="968" spans="1:16" x14ac:dyDescent="0.25">
      <c r="A968" t="s">
        <v>1089</v>
      </c>
      <c r="B968" t="s">
        <v>2825</v>
      </c>
      <c r="C968">
        <v>23</v>
      </c>
      <c r="D968" s="1">
        <v>2.5</v>
      </c>
      <c r="E968" s="1">
        <f>tbl_data[[#This Row],[market_value]]*1000000</f>
        <v>2500000</v>
      </c>
      <c r="F968" t="str">
        <f>VLOOKUP(tbl_data[[#This Row],[country_from]],tbl_country_from[],2,FALSE)</f>
        <v>Europe</v>
      </c>
      <c r="G968" t="s">
        <v>44</v>
      </c>
      <c r="H968" t="s">
        <v>45</v>
      </c>
      <c r="I968" t="s">
        <v>163</v>
      </c>
      <c r="J968" t="str">
        <f>VLOOKUP(tbl_data[[#This Row],[country_to]],tbl_country_to[],2,FALSE)</f>
        <v>Europe</v>
      </c>
      <c r="K968" t="s">
        <v>44</v>
      </c>
      <c r="L968" t="s">
        <v>232</v>
      </c>
      <c r="M968" t="s">
        <v>1242</v>
      </c>
      <c r="N968" s="2">
        <v>0.1</v>
      </c>
      <c r="O968" s="2">
        <f>tbl_data[[#This Row],[fee]]*1000000</f>
        <v>100000</v>
      </c>
      <c r="P968" t="b">
        <v>1</v>
      </c>
    </row>
    <row r="969" spans="1:16" x14ac:dyDescent="0.25">
      <c r="A969" t="s">
        <v>2079</v>
      </c>
      <c r="B969" t="s">
        <v>2826</v>
      </c>
      <c r="C969">
        <v>27</v>
      </c>
      <c r="D969" s="1">
        <v>1.3</v>
      </c>
      <c r="E969" s="1">
        <f>tbl_data[[#This Row],[market_value]]*1000000</f>
        <v>1300000</v>
      </c>
      <c r="F969" t="str">
        <f>VLOOKUP(tbl_data[[#This Row],[country_from]],tbl_country_from[],2,FALSE)</f>
        <v>Europe</v>
      </c>
      <c r="G969" t="s">
        <v>1305</v>
      </c>
      <c r="H969" t="s">
        <v>1306</v>
      </c>
      <c r="I969" t="s">
        <v>2080</v>
      </c>
      <c r="J969" t="str">
        <f>VLOOKUP(tbl_data[[#This Row],[country_to]],tbl_country_to[],2,FALSE)</f>
        <v>Europe</v>
      </c>
      <c r="K969" t="s">
        <v>992</v>
      </c>
      <c r="L969" t="s">
        <v>993</v>
      </c>
      <c r="M969" t="s">
        <v>994</v>
      </c>
      <c r="N969" s="2">
        <v>0.1</v>
      </c>
      <c r="O969" s="2">
        <f>tbl_data[[#This Row],[fee]]*1000000</f>
        <v>100000</v>
      </c>
      <c r="P969" t="b">
        <v>0</v>
      </c>
    </row>
    <row r="970" spans="1:16" x14ac:dyDescent="0.25">
      <c r="A970" t="s">
        <v>2081</v>
      </c>
      <c r="B970" t="s">
        <v>2825</v>
      </c>
      <c r="C970">
        <v>24</v>
      </c>
      <c r="D970" s="1">
        <v>1.3</v>
      </c>
      <c r="E970" s="1">
        <f>tbl_data[[#This Row],[market_value]]*1000000</f>
        <v>1300000</v>
      </c>
      <c r="F970" t="str">
        <f>VLOOKUP(tbl_data[[#This Row],[country_from]],tbl_country_from[],2,FALSE)</f>
        <v>Europe</v>
      </c>
      <c r="G970" t="s">
        <v>683</v>
      </c>
      <c r="H970" t="s">
        <v>684</v>
      </c>
      <c r="I970" t="s">
        <v>1689</v>
      </c>
      <c r="J970" t="str">
        <f>VLOOKUP(tbl_data[[#This Row],[country_to]],tbl_country_to[],2,FALSE)</f>
        <v>Europe</v>
      </c>
      <c r="K970" t="s">
        <v>683</v>
      </c>
      <c r="L970" t="s">
        <v>684</v>
      </c>
      <c r="M970" t="s">
        <v>707</v>
      </c>
      <c r="N970" s="2">
        <v>0.1</v>
      </c>
      <c r="O970" s="2">
        <f>tbl_data[[#This Row],[fee]]*1000000</f>
        <v>100000</v>
      </c>
      <c r="P970" t="b">
        <v>0</v>
      </c>
    </row>
    <row r="971" spans="1:16" x14ac:dyDescent="0.25">
      <c r="A971" t="s">
        <v>2617</v>
      </c>
      <c r="B971" t="s">
        <v>2824</v>
      </c>
      <c r="C971">
        <v>24</v>
      </c>
      <c r="D971" s="1">
        <v>1.3</v>
      </c>
      <c r="E971" s="1">
        <f>tbl_data[[#This Row],[market_value]]*1000000</f>
        <v>1300000</v>
      </c>
      <c r="F971" t="str">
        <f>VLOOKUP(tbl_data[[#This Row],[country_from]],tbl_country_from[],2,FALSE)</f>
        <v>South America</v>
      </c>
      <c r="G971" t="s">
        <v>280</v>
      </c>
      <c r="H971" t="s">
        <v>281</v>
      </c>
      <c r="I971" t="s">
        <v>2517</v>
      </c>
      <c r="J971" t="str">
        <f>VLOOKUP(tbl_data[[#This Row],[country_to]],tbl_country_to[],2,FALSE)</f>
        <v>South America</v>
      </c>
      <c r="K971" t="s">
        <v>280</v>
      </c>
      <c r="L971" t="s">
        <v>281</v>
      </c>
      <c r="M971" t="s">
        <v>971</v>
      </c>
      <c r="N971" s="2">
        <v>0.1</v>
      </c>
      <c r="O971" s="2">
        <f>tbl_data[[#This Row],[fee]]*1000000</f>
        <v>100000</v>
      </c>
      <c r="P971" t="b">
        <v>1</v>
      </c>
    </row>
    <row r="972" spans="1:16" x14ac:dyDescent="0.25">
      <c r="A972" t="s">
        <v>2718</v>
      </c>
      <c r="B972" t="s">
        <v>2824</v>
      </c>
      <c r="C972">
        <v>28</v>
      </c>
      <c r="D972" s="1">
        <v>1.3</v>
      </c>
      <c r="E972" s="1">
        <f>tbl_data[[#This Row],[market_value]]*1000000</f>
        <v>1300000</v>
      </c>
      <c r="F972" t="str">
        <f>VLOOKUP(tbl_data[[#This Row],[country_from]],tbl_country_from[],2,FALSE)</f>
        <v>South America</v>
      </c>
      <c r="G972" t="s">
        <v>266</v>
      </c>
      <c r="H972" t="s">
        <v>232</v>
      </c>
      <c r="I972" t="s">
        <v>776</v>
      </c>
      <c r="J972" t="str">
        <f>VLOOKUP(tbl_data[[#This Row],[country_to]],tbl_country_to[],2,FALSE)</f>
        <v>South America</v>
      </c>
      <c r="K972" t="s">
        <v>266</v>
      </c>
      <c r="L972" t="s">
        <v>45</v>
      </c>
      <c r="M972" t="s">
        <v>2636</v>
      </c>
      <c r="N972" s="2">
        <v>0.1</v>
      </c>
      <c r="O972" s="2">
        <f>tbl_data[[#This Row],[fee]]*1000000</f>
        <v>100000</v>
      </c>
      <c r="P972" t="b">
        <v>0</v>
      </c>
    </row>
    <row r="973" spans="1:16" x14ac:dyDescent="0.25">
      <c r="A973" t="s">
        <v>2277</v>
      </c>
      <c r="B973" t="s">
        <v>2824</v>
      </c>
      <c r="C973">
        <v>23</v>
      </c>
      <c r="D973" s="1">
        <v>1.1000000000000001</v>
      </c>
      <c r="E973" s="1">
        <f>tbl_data[[#This Row],[market_value]]*1000000</f>
        <v>1100000</v>
      </c>
      <c r="F973" t="str">
        <f>VLOOKUP(tbl_data[[#This Row],[country_from]],tbl_country_from[],2,FALSE)</f>
        <v>Europe</v>
      </c>
      <c r="G973" t="s">
        <v>683</v>
      </c>
      <c r="H973" t="s">
        <v>684</v>
      </c>
      <c r="I973" t="s">
        <v>1791</v>
      </c>
      <c r="J973" t="str">
        <f>VLOOKUP(tbl_data[[#This Row],[country_to]],tbl_country_to[],2,FALSE)</f>
        <v>Europe</v>
      </c>
      <c r="K973" t="s">
        <v>683</v>
      </c>
      <c r="L973" t="s">
        <v>684</v>
      </c>
      <c r="M973" t="s">
        <v>707</v>
      </c>
      <c r="N973" s="2">
        <v>0.1</v>
      </c>
      <c r="O973" s="2">
        <f>tbl_data[[#This Row],[fee]]*1000000</f>
        <v>100000</v>
      </c>
      <c r="P973" t="b">
        <v>0</v>
      </c>
    </row>
    <row r="974" spans="1:16" x14ac:dyDescent="0.25">
      <c r="A974" t="s">
        <v>2368</v>
      </c>
      <c r="B974" t="s">
        <v>2824</v>
      </c>
      <c r="C974">
        <v>21</v>
      </c>
      <c r="D974" s="1">
        <v>1</v>
      </c>
      <c r="E974" s="1">
        <f>tbl_data[[#This Row],[market_value]]*1000000</f>
        <v>1000000</v>
      </c>
      <c r="F974" t="str">
        <f>VLOOKUP(tbl_data[[#This Row],[country_from]],tbl_country_from[],2,FALSE)</f>
        <v>Europe</v>
      </c>
      <c r="G974" t="s">
        <v>177</v>
      </c>
      <c r="H974" t="s">
        <v>178</v>
      </c>
      <c r="I974" t="s">
        <v>839</v>
      </c>
      <c r="J974" t="str">
        <f>VLOOKUP(tbl_data[[#This Row],[country_to]],tbl_country_to[],2,FALSE)</f>
        <v>Europe</v>
      </c>
      <c r="K974" t="s">
        <v>374</v>
      </c>
      <c r="L974" t="s">
        <v>375</v>
      </c>
      <c r="M974" t="s">
        <v>376</v>
      </c>
      <c r="N974" s="2">
        <v>0.1</v>
      </c>
      <c r="O974" s="2">
        <f>tbl_data[[#This Row],[fee]]*1000000</f>
        <v>100000</v>
      </c>
      <c r="P974" t="b">
        <v>1</v>
      </c>
    </row>
    <row r="975" spans="1:16" x14ac:dyDescent="0.25">
      <c r="A975" t="s">
        <v>1875</v>
      </c>
      <c r="B975" t="s">
        <v>13</v>
      </c>
      <c r="C975">
        <v>20</v>
      </c>
      <c r="D975" s="1">
        <v>1.5</v>
      </c>
      <c r="E975" s="1">
        <f>tbl_data[[#This Row],[market_value]]*1000000</f>
        <v>1500000</v>
      </c>
      <c r="F975" t="str">
        <f>VLOOKUP(tbl_data[[#This Row],[country_from]],tbl_country_from[],2,FALSE)</f>
        <v>Europe</v>
      </c>
      <c r="G975" t="s">
        <v>187</v>
      </c>
      <c r="H975" t="s">
        <v>2468</v>
      </c>
      <c r="I975" t="s">
        <v>239</v>
      </c>
      <c r="J975" t="str">
        <f>VLOOKUP(tbl_data[[#This Row],[country_to]],tbl_country_to[],2,FALSE)</f>
        <v>Europe</v>
      </c>
      <c r="K975" t="s">
        <v>374</v>
      </c>
      <c r="L975" t="s">
        <v>375</v>
      </c>
      <c r="M975" t="s">
        <v>1876</v>
      </c>
      <c r="N975" s="2">
        <v>7.4999999999999997E-2</v>
      </c>
      <c r="O975" s="2">
        <f>tbl_data[[#This Row],[fee]]*1000000</f>
        <v>75000</v>
      </c>
      <c r="P975" t="b">
        <v>1</v>
      </c>
    </row>
    <row r="976" spans="1:16" x14ac:dyDescent="0.25">
      <c r="A976" t="s">
        <v>1532</v>
      </c>
      <c r="B976" t="s">
        <v>218</v>
      </c>
      <c r="C976">
        <v>23</v>
      </c>
      <c r="D976" s="1">
        <v>2</v>
      </c>
      <c r="E976" s="1">
        <f>tbl_data[[#This Row],[market_value]]*1000000</f>
        <v>2000000</v>
      </c>
      <c r="F976" t="str">
        <f>VLOOKUP(tbl_data[[#This Row],[country_from]],tbl_country_from[],2,FALSE)</f>
        <v>Europe</v>
      </c>
      <c r="G976" t="s">
        <v>35</v>
      </c>
      <c r="H976" t="s">
        <v>36</v>
      </c>
      <c r="I976" t="s">
        <v>2726</v>
      </c>
      <c r="J976" t="str">
        <f>VLOOKUP(tbl_data[[#This Row],[country_to]],tbl_country_to[],2,FALSE)</f>
        <v>Europe</v>
      </c>
      <c r="K976" t="s">
        <v>35</v>
      </c>
      <c r="L976" t="s">
        <v>36</v>
      </c>
      <c r="M976" t="s">
        <v>2706</v>
      </c>
      <c r="N976" s="2">
        <v>0.05</v>
      </c>
      <c r="O976" s="2">
        <f>tbl_data[[#This Row],[fee]]*1000000</f>
        <v>50000</v>
      </c>
      <c r="P976" t="b">
        <v>1</v>
      </c>
    </row>
    <row r="977" spans="1:16" x14ac:dyDescent="0.25">
      <c r="A977" t="s">
        <v>1877</v>
      </c>
      <c r="B977" t="s">
        <v>13</v>
      </c>
      <c r="C977">
        <v>19</v>
      </c>
      <c r="D977" s="1">
        <v>1.5</v>
      </c>
      <c r="E977" s="1">
        <f>tbl_data[[#This Row],[market_value]]*1000000</f>
        <v>1500000</v>
      </c>
      <c r="F977" t="str">
        <f>VLOOKUP(tbl_data[[#This Row],[country_from]],tbl_country_from[],2,FALSE)</f>
        <v>Europe</v>
      </c>
      <c r="G977" t="s">
        <v>14</v>
      </c>
      <c r="H977" t="s">
        <v>1649</v>
      </c>
      <c r="I977" t="s">
        <v>1650</v>
      </c>
      <c r="J977" t="str">
        <f>VLOOKUP(tbl_data[[#This Row],[country_to]],tbl_country_to[],2,FALSE)</f>
        <v>Europe</v>
      </c>
      <c r="K977" t="s">
        <v>14</v>
      </c>
      <c r="L977" t="s">
        <v>480</v>
      </c>
      <c r="M977" t="s">
        <v>2471</v>
      </c>
      <c r="N977" s="2">
        <v>0.05</v>
      </c>
      <c r="O977" s="2">
        <f>tbl_data[[#This Row],[fee]]*1000000</f>
        <v>50000</v>
      </c>
      <c r="P977" t="b">
        <v>0</v>
      </c>
    </row>
    <row r="978" spans="1:16" x14ac:dyDescent="0.25">
      <c r="A978" t="s">
        <v>2082</v>
      </c>
      <c r="B978" t="s">
        <v>218</v>
      </c>
      <c r="C978">
        <v>22</v>
      </c>
      <c r="D978" s="1">
        <v>1.3</v>
      </c>
      <c r="E978" s="1">
        <f>tbl_data[[#This Row],[market_value]]*1000000</f>
        <v>1300000</v>
      </c>
      <c r="F978" t="str">
        <f>VLOOKUP(tbl_data[[#This Row],[country_from]],tbl_country_from[],2,FALSE)</f>
        <v>Europe</v>
      </c>
      <c r="G978" t="s">
        <v>374</v>
      </c>
      <c r="H978" t="s">
        <v>375</v>
      </c>
      <c r="I978" t="s">
        <v>1843</v>
      </c>
      <c r="J978" t="str">
        <f>VLOOKUP(tbl_data[[#This Row],[country_to]],tbl_country_to[],2,FALSE)</f>
        <v>Europe</v>
      </c>
      <c r="K978" t="s">
        <v>1125</v>
      </c>
      <c r="L978" t="s">
        <v>1126</v>
      </c>
      <c r="M978" t="s">
        <v>1495</v>
      </c>
      <c r="N978" s="2">
        <v>0.05</v>
      </c>
      <c r="O978" s="2">
        <f>tbl_data[[#This Row],[fee]]*1000000</f>
        <v>50000</v>
      </c>
      <c r="P978" t="b">
        <v>1</v>
      </c>
    </row>
    <row r="979" spans="1:16" x14ac:dyDescent="0.25">
      <c r="A979" t="s">
        <v>2369</v>
      </c>
      <c r="B979" t="s">
        <v>2825</v>
      </c>
      <c r="C979">
        <v>26</v>
      </c>
      <c r="D979" s="1">
        <v>1</v>
      </c>
      <c r="E979" s="1">
        <f>tbl_data[[#This Row],[market_value]]*1000000</f>
        <v>1000000</v>
      </c>
      <c r="F979" t="str">
        <f>VLOOKUP(tbl_data[[#This Row],[country_from]],tbl_country_from[],2,FALSE)</f>
        <v>South America</v>
      </c>
      <c r="G979" t="s">
        <v>266</v>
      </c>
      <c r="H979" t="s">
        <v>45</v>
      </c>
      <c r="I979" t="s">
        <v>905</v>
      </c>
      <c r="J979" t="str">
        <f>VLOOKUP(tbl_data[[#This Row],[country_to]],tbl_country_to[],2,FALSE)</f>
        <v>Asia</v>
      </c>
      <c r="K979" t="s">
        <v>460</v>
      </c>
      <c r="L979" t="s">
        <v>461</v>
      </c>
      <c r="M979" t="s">
        <v>1751</v>
      </c>
      <c r="N979" s="2">
        <v>0.05</v>
      </c>
      <c r="O979" s="2">
        <f>tbl_data[[#This Row],[fee]]*1000000</f>
        <v>50000</v>
      </c>
      <c r="P979" t="b">
        <v>1</v>
      </c>
    </row>
    <row r="980" spans="1:16" x14ac:dyDescent="0.25">
      <c r="A980" t="s">
        <v>1025</v>
      </c>
      <c r="B980" t="s">
        <v>26</v>
      </c>
      <c r="C980">
        <v>23</v>
      </c>
      <c r="D980" s="1">
        <v>3.5</v>
      </c>
      <c r="E980" s="1">
        <f>tbl_data[[#This Row],[market_value]]*1000000</f>
        <v>3500000</v>
      </c>
      <c r="F980" t="str">
        <f>VLOOKUP(tbl_data[[#This Row],[country_from]],tbl_country_from[],2,FALSE)</f>
        <v>Europe</v>
      </c>
      <c r="G980" t="s">
        <v>307</v>
      </c>
      <c r="H980" t="s">
        <v>178</v>
      </c>
      <c r="I980" t="s">
        <v>308</v>
      </c>
      <c r="J980" t="str">
        <f>VLOOKUP(tbl_data[[#This Row],[country_to]],tbl_country_to[],2,FALSE)</f>
        <v>Europe</v>
      </c>
      <c r="K980" t="s">
        <v>307</v>
      </c>
      <c r="L980" t="s">
        <v>178</v>
      </c>
      <c r="M980" t="s">
        <v>1000</v>
      </c>
      <c r="N980" s="2">
        <v>2.5000000000000001E-2</v>
      </c>
      <c r="O980" s="2">
        <f>tbl_data[[#This Row],[fee]]*1000000</f>
        <v>25000</v>
      </c>
      <c r="P980" t="b">
        <v>0</v>
      </c>
    </row>
    <row r="981" spans="1:16" x14ac:dyDescent="0.25">
      <c r="A981" t="s">
        <v>72</v>
      </c>
      <c r="B981" t="s">
        <v>2825</v>
      </c>
      <c r="C981">
        <v>29</v>
      </c>
      <c r="D981" s="1">
        <v>48</v>
      </c>
      <c r="E981" s="1">
        <f>tbl_data[[#This Row],[market_value]]*1000000</f>
        <v>48000000</v>
      </c>
      <c r="F981" t="str">
        <f>VLOOKUP(tbl_data[[#This Row],[country_from]],tbl_country_from[],2,FALSE)</f>
        <v>Europe</v>
      </c>
      <c r="G981" t="s">
        <v>17</v>
      </c>
      <c r="H981" t="s">
        <v>18</v>
      </c>
      <c r="I981" t="s">
        <v>24</v>
      </c>
      <c r="J981" t="str">
        <f>VLOOKUP(tbl_data[[#This Row],[country_to]],tbl_country_to[],2,FALSE)</f>
        <v>Europe</v>
      </c>
      <c r="K981" t="s">
        <v>44</v>
      </c>
      <c r="L981" t="s">
        <v>45</v>
      </c>
      <c r="M981" t="s">
        <v>46</v>
      </c>
      <c r="N981" s="2">
        <v>0</v>
      </c>
      <c r="O981" s="2">
        <f>tbl_data[[#This Row],[fee]]*1000000</f>
        <v>0</v>
      </c>
      <c r="P981" t="b">
        <v>0</v>
      </c>
    </row>
    <row r="982" spans="1:16" x14ac:dyDescent="0.25">
      <c r="A982" t="s">
        <v>2750</v>
      </c>
      <c r="B982" t="s">
        <v>2825</v>
      </c>
      <c r="C982">
        <v>25</v>
      </c>
      <c r="D982" s="1">
        <v>45</v>
      </c>
      <c r="E982" s="1">
        <f>tbl_data[[#This Row],[market_value]]*1000000</f>
        <v>45000000</v>
      </c>
      <c r="F982" t="str">
        <f>VLOOKUP(tbl_data[[#This Row],[country_from]],tbl_country_from[],2,FALSE)</f>
        <v>Europe</v>
      </c>
      <c r="G982" t="s">
        <v>44</v>
      </c>
      <c r="H982" t="s">
        <v>45</v>
      </c>
      <c r="I982" t="s">
        <v>77</v>
      </c>
      <c r="J982" t="str">
        <f>VLOOKUP(tbl_data[[#This Row],[country_to]],tbl_country_to[],2,FALSE)</f>
        <v>Europe</v>
      </c>
      <c r="K982" t="s">
        <v>32</v>
      </c>
      <c r="L982" t="s">
        <v>33</v>
      </c>
      <c r="M982" t="s">
        <v>56</v>
      </c>
      <c r="N982" s="2">
        <v>0</v>
      </c>
      <c r="O982" s="2">
        <f>tbl_data[[#This Row],[fee]]*1000000</f>
        <v>0</v>
      </c>
      <c r="P982" t="b">
        <v>0</v>
      </c>
    </row>
    <row r="983" spans="1:16" x14ac:dyDescent="0.25">
      <c r="A983" t="s">
        <v>2466</v>
      </c>
      <c r="B983" t="s">
        <v>26</v>
      </c>
      <c r="C983">
        <v>29</v>
      </c>
      <c r="D983" s="1">
        <v>40</v>
      </c>
      <c r="E983" s="1">
        <f>tbl_data[[#This Row],[market_value]]*1000000</f>
        <v>40000000</v>
      </c>
      <c r="F983" t="str">
        <f>VLOOKUP(tbl_data[[#This Row],[country_from]],tbl_country_from[],2,FALSE)</f>
        <v>Europe</v>
      </c>
      <c r="G983" t="s">
        <v>17</v>
      </c>
      <c r="H983" t="s">
        <v>18</v>
      </c>
      <c r="I983" t="s">
        <v>28</v>
      </c>
      <c r="J983" t="str">
        <f>VLOOKUP(tbl_data[[#This Row],[country_to]],tbl_country_to[],2,FALSE)</f>
        <v>Europe</v>
      </c>
      <c r="K983" t="s">
        <v>32</v>
      </c>
      <c r="L983" t="s">
        <v>33</v>
      </c>
      <c r="M983" t="s">
        <v>34</v>
      </c>
      <c r="N983" s="2">
        <v>0</v>
      </c>
      <c r="O983" s="2">
        <f>tbl_data[[#This Row],[fee]]*1000000</f>
        <v>0</v>
      </c>
      <c r="P983" t="b">
        <v>0</v>
      </c>
    </row>
    <row r="984" spans="1:16" x14ac:dyDescent="0.25">
      <c r="A984" t="s">
        <v>2467</v>
      </c>
      <c r="B984" t="s">
        <v>26</v>
      </c>
      <c r="C984">
        <v>26</v>
      </c>
      <c r="D984" s="1">
        <v>35</v>
      </c>
      <c r="E984" s="1">
        <f>tbl_data[[#This Row],[market_value]]*1000000</f>
        <v>35000000</v>
      </c>
      <c r="F984" t="str">
        <f>VLOOKUP(tbl_data[[#This Row],[country_from]],tbl_country_from[],2,FALSE)</f>
        <v>Europe</v>
      </c>
      <c r="G984" t="s">
        <v>14</v>
      </c>
      <c r="H984" t="s">
        <v>15</v>
      </c>
      <c r="I984" t="s">
        <v>47</v>
      </c>
      <c r="J984" t="str">
        <f>VLOOKUP(tbl_data[[#This Row],[country_to]],tbl_country_to[],2,FALSE)</f>
        <v>Europe</v>
      </c>
      <c r="K984" t="s">
        <v>14</v>
      </c>
      <c r="L984" t="s">
        <v>15</v>
      </c>
      <c r="M984" t="s">
        <v>16</v>
      </c>
      <c r="N984" s="2">
        <v>0</v>
      </c>
      <c r="O984" s="2">
        <f>tbl_data[[#This Row],[fee]]*1000000</f>
        <v>0</v>
      </c>
      <c r="P984" t="b">
        <v>0</v>
      </c>
    </row>
    <row r="985" spans="1:16" x14ac:dyDescent="0.25">
      <c r="A985" t="s">
        <v>105</v>
      </c>
      <c r="B985" t="s">
        <v>26</v>
      </c>
      <c r="C985">
        <v>26</v>
      </c>
      <c r="D985" s="1">
        <v>35</v>
      </c>
      <c r="E985" s="1">
        <f>tbl_data[[#This Row],[market_value]]*1000000</f>
        <v>35000000</v>
      </c>
      <c r="F985" t="str">
        <f>VLOOKUP(tbl_data[[#This Row],[country_from]],tbl_country_from[],2,FALSE)</f>
        <v>Europe</v>
      </c>
      <c r="G985" t="s">
        <v>17</v>
      </c>
      <c r="H985" t="s">
        <v>18</v>
      </c>
      <c r="I985" t="s">
        <v>28</v>
      </c>
      <c r="J985" t="str">
        <f>VLOOKUP(tbl_data[[#This Row],[country_to]],tbl_country_to[],2,FALSE)</f>
        <v>Europe</v>
      </c>
      <c r="K985" t="s">
        <v>32</v>
      </c>
      <c r="L985" t="s">
        <v>33</v>
      </c>
      <c r="M985" t="s">
        <v>56</v>
      </c>
      <c r="N985" s="2">
        <v>0</v>
      </c>
      <c r="O985" s="2">
        <f>tbl_data[[#This Row],[fee]]*1000000</f>
        <v>0</v>
      </c>
      <c r="P985" t="b">
        <v>0</v>
      </c>
    </row>
    <row r="986" spans="1:16" x14ac:dyDescent="0.25">
      <c r="A986" t="s">
        <v>106</v>
      </c>
      <c r="B986" t="s">
        <v>13</v>
      </c>
      <c r="C986">
        <v>28</v>
      </c>
      <c r="D986" s="1">
        <v>35</v>
      </c>
      <c r="E986" s="1">
        <f>tbl_data[[#This Row],[market_value]]*1000000</f>
        <v>35000000</v>
      </c>
      <c r="F986" t="str">
        <f>VLOOKUP(tbl_data[[#This Row],[country_from]],tbl_country_from[],2,FALSE)</f>
        <v>Europe</v>
      </c>
      <c r="G986" t="s">
        <v>44</v>
      </c>
      <c r="H986" t="s">
        <v>45</v>
      </c>
      <c r="I986" t="s">
        <v>46</v>
      </c>
      <c r="J986" t="str">
        <f>VLOOKUP(tbl_data[[#This Row],[country_to]],tbl_country_to[],2,FALSE)</f>
        <v>Europe</v>
      </c>
      <c r="K986" t="s">
        <v>44</v>
      </c>
      <c r="L986" t="s">
        <v>45</v>
      </c>
      <c r="M986" t="s">
        <v>107</v>
      </c>
      <c r="N986" s="2">
        <v>0</v>
      </c>
      <c r="O986" s="2">
        <f>tbl_data[[#This Row],[fee]]*1000000</f>
        <v>0</v>
      </c>
      <c r="P986" t="b">
        <v>0</v>
      </c>
    </row>
    <row r="987" spans="1:16" x14ac:dyDescent="0.25">
      <c r="A987" t="s">
        <v>2409</v>
      </c>
      <c r="B987" t="s">
        <v>2826</v>
      </c>
      <c r="C987">
        <v>25</v>
      </c>
      <c r="D987" s="1">
        <v>30</v>
      </c>
      <c r="E987" s="1">
        <f>tbl_data[[#This Row],[market_value]]*1000000</f>
        <v>30000000</v>
      </c>
      <c r="F987" t="str">
        <f>VLOOKUP(tbl_data[[#This Row],[country_from]],tbl_country_from[],2,FALSE)</f>
        <v>Europe</v>
      </c>
      <c r="G987" t="s">
        <v>14</v>
      </c>
      <c r="H987" t="s">
        <v>15</v>
      </c>
      <c r="I987" t="s">
        <v>103</v>
      </c>
      <c r="J987" t="str">
        <f>VLOOKUP(tbl_data[[#This Row],[country_to]],tbl_country_to[],2,FALSE)</f>
        <v>Europe</v>
      </c>
      <c r="K987" t="s">
        <v>14</v>
      </c>
      <c r="L987" t="s">
        <v>15</v>
      </c>
      <c r="M987" t="s">
        <v>120</v>
      </c>
      <c r="N987" s="2">
        <v>0</v>
      </c>
      <c r="O987" s="2">
        <f>tbl_data[[#This Row],[fee]]*1000000</f>
        <v>0</v>
      </c>
      <c r="P987" t="b">
        <v>1</v>
      </c>
    </row>
    <row r="988" spans="1:16" x14ac:dyDescent="0.25">
      <c r="A988" t="s">
        <v>2753</v>
      </c>
      <c r="B988" t="s">
        <v>13</v>
      </c>
      <c r="C988">
        <v>20</v>
      </c>
      <c r="D988" s="1">
        <v>28</v>
      </c>
      <c r="E988" s="1">
        <f>tbl_data[[#This Row],[market_value]]*1000000</f>
        <v>28000000</v>
      </c>
      <c r="F988" t="str">
        <f>VLOOKUP(tbl_data[[#This Row],[country_from]],tbl_country_from[],2,FALSE)</f>
        <v>Europe</v>
      </c>
      <c r="G988" t="s">
        <v>63</v>
      </c>
      <c r="H988" t="s">
        <v>30</v>
      </c>
      <c r="I988" t="s">
        <v>125</v>
      </c>
      <c r="J988" t="str">
        <f>VLOOKUP(tbl_data[[#This Row],[country_to]],tbl_country_to[],2,FALSE)</f>
        <v>Europe</v>
      </c>
      <c r="K988" t="s">
        <v>63</v>
      </c>
      <c r="L988" t="s">
        <v>30</v>
      </c>
      <c r="M988" t="s">
        <v>64</v>
      </c>
      <c r="N988" s="2">
        <v>0</v>
      </c>
      <c r="O988" s="2">
        <f>tbl_data[[#This Row],[fee]]*1000000</f>
        <v>0</v>
      </c>
      <c r="P988" t="b">
        <v>1</v>
      </c>
    </row>
    <row r="989" spans="1:16" x14ac:dyDescent="0.25">
      <c r="A989" t="s">
        <v>139</v>
      </c>
      <c r="B989" t="s">
        <v>2824</v>
      </c>
      <c r="C989">
        <v>31</v>
      </c>
      <c r="D989" s="1">
        <v>25</v>
      </c>
      <c r="E989" s="1">
        <f>tbl_data[[#This Row],[market_value]]*1000000</f>
        <v>25000000</v>
      </c>
      <c r="F989" t="str">
        <f>VLOOKUP(tbl_data[[#This Row],[country_from]],tbl_country_from[],2,FALSE)</f>
        <v>Europe</v>
      </c>
      <c r="G989" t="s">
        <v>44</v>
      </c>
      <c r="H989" t="s">
        <v>45</v>
      </c>
      <c r="I989" t="s">
        <v>62</v>
      </c>
      <c r="J989" t="str">
        <f>VLOOKUP(tbl_data[[#This Row],[country_to]],tbl_country_to[],2,FALSE)</f>
        <v>North America</v>
      </c>
      <c r="K989" t="s">
        <v>140</v>
      </c>
      <c r="L989" t="s">
        <v>141</v>
      </c>
      <c r="M989" t="s">
        <v>142</v>
      </c>
      <c r="N989" s="2">
        <v>0</v>
      </c>
      <c r="O989" s="2">
        <f>tbl_data[[#This Row],[fee]]*1000000</f>
        <v>0</v>
      </c>
      <c r="P989" t="b">
        <v>0</v>
      </c>
    </row>
    <row r="990" spans="1:16" x14ac:dyDescent="0.25">
      <c r="A990" t="s">
        <v>143</v>
      </c>
      <c r="B990" t="s">
        <v>2825</v>
      </c>
      <c r="C990">
        <v>22</v>
      </c>
      <c r="D990" s="1">
        <v>25</v>
      </c>
      <c r="E990" s="1">
        <f>tbl_data[[#This Row],[market_value]]*1000000</f>
        <v>25000000</v>
      </c>
      <c r="F990" t="str">
        <f>VLOOKUP(tbl_data[[#This Row],[country_from]],tbl_country_from[],2,FALSE)</f>
        <v>Europe</v>
      </c>
      <c r="G990" t="s">
        <v>63</v>
      </c>
      <c r="H990" t="s">
        <v>30</v>
      </c>
      <c r="I990" t="s">
        <v>136</v>
      </c>
      <c r="J990" t="str">
        <f>VLOOKUP(tbl_data[[#This Row],[country_to]],tbl_country_to[],2,FALSE)</f>
        <v>Europe</v>
      </c>
      <c r="K990" t="s">
        <v>17</v>
      </c>
      <c r="L990" t="s">
        <v>18</v>
      </c>
      <c r="M990" t="s">
        <v>89</v>
      </c>
      <c r="N990" s="2">
        <v>0</v>
      </c>
      <c r="O990" s="2">
        <f>tbl_data[[#This Row],[fee]]*1000000</f>
        <v>0</v>
      </c>
      <c r="P990" t="b">
        <v>0</v>
      </c>
    </row>
    <row r="991" spans="1:16" x14ac:dyDescent="0.25">
      <c r="A991" t="s">
        <v>144</v>
      </c>
      <c r="B991" t="s">
        <v>26</v>
      </c>
      <c r="C991">
        <v>29</v>
      </c>
      <c r="D991" s="1">
        <v>25</v>
      </c>
      <c r="E991" s="1">
        <f>tbl_data[[#This Row],[market_value]]*1000000</f>
        <v>25000000</v>
      </c>
      <c r="F991" t="str">
        <f>VLOOKUP(tbl_data[[#This Row],[country_from]],tbl_country_from[],2,FALSE)</f>
        <v>Europe</v>
      </c>
      <c r="G991" t="s">
        <v>17</v>
      </c>
      <c r="H991" t="s">
        <v>18</v>
      </c>
      <c r="I991" t="s">
        <v>76</v>
      </c>
      <c r="J991" t="str">
        <f>VLOOKUP(tbl_data[[#This Row],[country_to]],tbl_country_to[],2,FALSE)</f>
        <v>Europe</v>
      </c>
      <c r="K991" t="s">
        <v>17</v>
      </c>
      <c r="L991" t="s">
        <v>18</v>
      </c>
      <c r="M991" t="s">
        <v>58</v>
      </c>
      <c r="N991" s="2">
        <v>0</v>
      </c>
      <c r="O991" s="2">
        <f>tbl_data[[#This Row],[fee]]*1000000</f>
        <v>0</v>
      </c>
      <c r="P991" t="b">
        <v>1</v>
      </c>
    </row>
    <row r="992" spans="1:16" x14ac:dyDescent="0.25">
      <c r="A992" t="s">
        <v>2754</v>
      </c>
      <c r="B992" t="s">
        <v>2824</v>
      </c>
      <c r="C992">
        <v>27</v>
      </c>
      <c r="D992" s="1">
        <v>25</v>
      </c>
      <c r="E992" s="1">
        <f>tbl_data[[#This Row],[market_value]]*1000000</f>
        <v>25000000</v>
      </c>
      <c r="F992" t="str">
        <f>VLOOKUP(tbl_data[[#This Row],[country_from]],tbl_country_from[],2,FALSE)</f>
        <v>Europe</v>
      </c>
      <c r="G992" t="s">
        <v>17</v>
      </c>
      <c r="H992" t="s">
        <v>18</v>
      </c>
      <c r="I992" t="s">
        <v>66</v>
      </c>
      <c r="J992" t="str">
        <f>VLOOKUP(tbl_data[[#This Row],[country_to]],tbl_country_to[],2,FALSE)</f>
        <v>Europe</v>
      </c>
      <c r="K992" t="s">
        <v>63</v>
      </c>
      <c r="L992" t="s">
        <v>30</v>
      </c>
      <c r="M992" t="s">
        <v>81</v>
      </c>
      <c r="N992" s="2">
        <v>0</v>
      </c>
      <c r="O992" s="2">
        <f>tbl_data[[#This Row],[fee]]*1000000</f>
        <v>0</v>
      </c>
      <c r="P992" t="b">
        <v>1</v>
      </c>
    </row>
    <row r="993" spans="1:16" x14ac:dyDescent="0.25">
      <c r="A993" t="s">
        <v>145</v>
      </c>
      <c r="B993" t="s">
        <v>2824</v>
      </c>
      <c r="C993">
        <v>21</v>
      </c>
      <c r="D993" s="1">
        <v>25</v>
      </c>
      <c r="E993" s="1">
        <f>tbl_data[[#This Row],[market_value]]*1000000</f>
        <v>25000000</v>
      </c>
      <c r="F993" t="str">
        <f>VLOOKUP(tbl_data[[#This Row],[country_from]],tbl_country_from[],2,FALSE)</f>
        <v>Europe</v>
      </c>
      <c r="G993" t="s">
        <v>17</v>
      </c>
      <c r="H993" t="s">
        <v>18</v>
      </c>
      <c r="I993" t="s">
        <v>28</v>
      </c>
      <c r="J993" t="str">
        <f>VLOOKUP(tbl_data[[#This Row],[country_to]],tbl_country_to[],2,FALSE)</f>
        <v>Europe</v>
      </c>
      <c r="K993" t="s">
        <v>14</v>
      </c>
      <c r="L993" t="s">
        <v>15</v>
      </c>
      <c r="M993" t="s">
        <v>146</v>
      </c>
      <c r="N993" s="2">
        <v>0</v>
      </c>
      <c r="O993" s="2">
        <f>tbl_data[[#This Row],[fee]]*1000000</f>
        <v>0</v>
      </c>
      <c r="P993" t="b">
        <v>1</v>
      </c>
    </row>
    <row r="994" spans="1:16" x14ac:dyDescent="0.25">
      <c r="A994" t="s">
        <v>2585</v>
      </c>
      <c r="B994" t="s">
        <v>2826</v>
      </c>
      <c r="C994">
        <v>25</v>
      </c>
      <c r="D994" s="1">
        <v>25</v>
      </c>
      <c r="E994" s="1">
        <f>tbl_data[[#This Row],[market_value]]*1000000</f>
        <v>25000000</v>
      </c>
      <c r="F994" t="str">
        <f>VLOOKUP(tbl_data[[#This Row],[country_from]],tbl_country_from[],2,FALSE)</f>
        <v>Europe</v>
      </c>
      <c r="G994" t="s">
        <v>17</v>
      </c>
      <c r="H994" t="s">
        <v>18</v>
      </c>
      <c r="I994" t="s">
        <v>59</v>
      </c>
      <c r="J994" t="str">
        <f>VLOOKUP(tbl_data[[#This Row],[country_to]],tbl_country_to[],2,FALSE)</f>
        <v>Europe</v>
      </c>
      <c r="K994" t="s">
        <v>32</v>
      </c>
      <c r="L994" t="s">
        <v>33</v>
      </c>
      <c r="M994" t="s">
        <v>2408</v>
      </c>
      <c r="N994" s="2">
        <v>0</v>
      </c>
      <c r="O994" s="2">
        <f>tbl_data[[#This Row],[fee]]*1000000</f>
        <v>0</v>
      </c>
      <c r="P994" t="b">
        <v>1</v>
      </c>
    </row>
    <row r="995" spans="1:16" x14ac:dyDescent="0.25">
      <c r="A995" t="s">
        <v>2415</v>
      </c>
      <c r="B995" t="s">
        <v>26</v>
      </c>
      <c r="C995">
        <v>29</v>
      </c>
      <c r="D995" s="1">
        <v>22</v>
      </c>
      <c r="E995" s="1">
        <f>tbl_data[[#This Row],[market_value]]*1000000</f>
        <v>22000000</v>
      </c>
      <c r="F995" t="str">
        <f>VLOOKUP(tbl_data[[#This Row],[country_from]],tbl_country_from[],2,FALSE)</f>
        <v>Europe</v>
      </c>
      <c r="G995" t="s">
        <v>17</v>
      </c>
      <c r="H995" t="s">
        <v>148</v>
      </c>
      <c r="I995" t="s">
        <v>2416</v>
      </c>
      <c r="J995" t="str">
        <f>VLOOKUP(tbl_data[[#This Row],[country_to]],tbl_country_to[],2,FALSE)</f>
        <v>Europe</v>
      </c>
      <c r="K995" t="s">
        <v>17</v>
      </c>
      <c r="L995" t="s">
        <v>18</v>
      </c>
      <c r="M995" t="s">
        <v>58</v>
      </c>
      <c r="N995" s="2">
        <v>0</v>
      </c>
      <c r="O995" s="2">
        <f>tbl_data[[#This Row],[fee]]*1000000</f>
        <v>0</v>
      </c>
      <c r="P995" t="b">
        <v>0</v>
      </c>
    </row>
    <row r="996" spans="1:16" x14ac:dyDescent="0.25">
      <c r="A996" t="s">
        <v>160</v>
      </c>
      <c r="B996" t="s">
        <v>2825</v>
      </c>
      <c r="C996">
        <v>26</v>
      </c>
      <c r="D996" s="1">
        <v>22</v>
      </c>
      <c r="E996" s="1">
        <f>tbl_data[[#This Row],[market_value]]*1000000</f>
        <v>22000000</v>
      </c>
      <c r="F996" t="str">
        <f>VLOOKUP(tbl_data[[#This Row],[country_from]],tbl_country_from[],2,FALSE)</f>
        <v>Europe</v>
      </c>
      <c r="G996" t="s">
        <v>17</v>
      </c>
      <c r="H996" t="s">
        <v>18</v>
      </c>
      <c r="I996" t="s">
        <v>59</v>
      </c>
      <c r="J996" t="str">
        <f>VLOOKUP(tbl_data[[#This Row],[country_to]],tbl_country_to[],2,FALSE)</f>
        <v>Europe</v>
      </c>
      <c r="K996" t="s">
        <v>32</v>
      </c>
      <c r="L996" t="s">
        <v>2403</v>
      </c>
      <c r="M996" t="s">
        <v>161</v>
      </c>
      <c r="N996" s="2">
        <v>0</v>
      </c>
      <c r="O996" s="2">
        <f>tbl_data[[#This Row],[fee]]*1000000</f>
        <v>0</v>
      </c>
      <c r="P996" t="b">
        <v>1</v>
      </c>
    </row>
    <row r="997" spans="1:16" x14ac:dyDescent="0.25">
      <c r="A997" t="s">
        <v>2417</v>
      </c>
      <c r="B997" t="s">
        <v>2825</v>
      </c>
      <c r="C997">
        <v>26</v>
      </c>
      <c r="D997" s="1">
        <v>22</v>
      </c>
      <c r="E997" s="1">
        <f>tbl_data[[#This Row],[market_value]]*1000000</f>
        <v>22000000</v>
      </c>
      <c r="F997" t="str">
        <f>VLOOKUP(tbl_data[[#This Row],[country_from]],tbl_country_from[],2,FALSE)</f>
        <v>Europe</v>
      </c>
      <c r="G997" t="s">
        <v>35</v>
      </c>
      <c r="H997" t="s">
        <v>36</v>
      </c>
      <c r="I997" t="s">
        <v>37</v>
      </c>
      <c r="J997" t="str">
        <f>VLOOKUP(tbl_data[[#This Row],[country_to]],tbl_country_to[],2,FALSE)</f>
        <v>Europe</v>
      </c>
      <c r="K997" t="s">
        <v>14</v>
      </c>
      <c r="L997" t="s">
        <v>15</v>
      </c>
      <c r="M997" t="s">
        <v>2418</v>
      </c>
      <c r="N997" s="2">
        <v>0</v>
      </c>
      <c r="O997" s="2">
        <f>tbl_data[[#This Row],[fee]]*1000000</f>
        <v>0</v>
      </c>
      <c r="P997" t="b">
        <v>1</v>
      </c>
    </row>
    <row r="998" spans="1:16" x14ac:dyDescent="0.25">
      <c r="A998" t="s">
        <v>2419</v>
      </c>
      <c r="B998" t="s">
        <v>26</v>
      </c>
      <c r="C998">
        <v>26</v>
      </c>
      <c r="D998" s="1">
        <v>22</v>
      </c>
      <c r="E998" s="1">
        <f>tbl_data[[#This Row],[market_value]]*1000000</f>
        <v>22000000</v>
      </c>
      <c r="F998" t="str">
        <f>VLOOKUP(tbl_data[[#This Row],[country_from]],tbl_country_from[],2,FALSE)</f>
        <v>Europe</v>
      </c>
      <c r="G998" t="s">
        <v>17</v>
      </c>
      <c r="H998" t="s">
        <v>18</v>
      </c>
      <c r="I998" t="s">
        <v>162</v>
      </c>
      <c r="J998" t="str">
        <f>VLOOKUP(tbl_data[[#This Row],[country_to]],tbl_country_to[],2,FALSE)</f>
        <v>Europe</v>
      </c>
      <c r="K998" t="s">
        <v>17</v>
      </c>
      <c r="L998" t="s">
        <v>18</v>
      </c>
      <c r="M998" t="s">
        <v>89</v>
      </c>
      <c r="N998" s="2">
        <v>0</v>
      </c>
      <c r="O998" s="2">
        <f>tbl_data[[#This Row],[fee]]*1000000</f>
        <v>0</v>
      </c>
      <c r="P998" t="b">
        <v>1</v>
      </c>
    </row>
    <row r="999" spans="1:16" x14ac:dyDescent="0.25">
      <c r="A999" t="s">
        <v>191</v>
      </c>
      <c r="B999" t="s">
        <v>2826</v>
      </c>
      <c r="C999">
        <v>24</v>
      </c>
      <c r="D999" s="1">
        <v>20</v>
      </c>
      <c r="E999" s="1">
        <f>tbl_data[[#This Row],[market_value]]*1000000</f>
        <v>20000000</v>
      </c>
      <c r="F999" t="str">
        <f>VLOOKUP(tbl_data[[#This Row],[country_from]],tbl_country_from[],2,FALSE)</f>
        <v>Europe</v>
      </c>
      <c r="G999" t="s">
        <v>21</v>
      </c>
      <c r="H999" t="s">
        <v>22</v>
      </c>
      <c r="I999" t="s">
        <v>23</v>
      </c>
      <c r="J999" t="str">
        <f>VLOOKUP(tbl_data[[#This Row],[country_to]],tbl_country_to[],2,FALSE)</f>
        <v>Europe</v>
      </c>
      <c r="K999" t="s">
        <v>14</v>
      </c>
      <c r="L999" t="s">
        <v>15</v>
      </c>
      <c r="M999" t="s">
        <v>47</v>
      </c>
      <c r="N999" s="2">
        <v>0</v>
      </c>
      <c r="O999" s="2">
        <f>tbl_data[[#This Row],[fee]]*1000000</f>
        <v>0</v>
      </c>
      <c r="P999" t="b">
        <v>0</v>
      </c>
    </row>
    <row r="1000" spans="1:16" x14ac:dyDescent="0.25">
      <c r="A1000" t="s">
        <v>192</v>
      </c>
      <c r="B1000" t="s">
        <v>2825</v>
      </c>
      <c r="C1000">
        <v>30</v>
      </c>
      <c r="D1000" s="1">
        <v>20</v>
      </c>
      <c r="E1000" s="1">
        <f>tbl_data[[#This Row],[market_value]]*1000000</f>
        <v>20000000</v>
      </c>
      <c r="F1000" t="str">
        <f>VLOOKUP(tbl_data[[#This Row],[country_from]],tbl_country_from[],2,FALSE)</f>
        <v>Europe</v>
      </c>
      <c r="G1000" t="s">
        <v>17</v>
      </c>
      <c r="H1000" t="s">
        <v>18</v>
      </c>
      <c r="I1000" t="s">
        <v>193</v>
      </c>
      <c r="J1000" t="str">
        <f>VLOOKUP(tbl_data[[#This Row],[country_to]],tbl_country_to[],2,FALSE)</f>
        <v>Europe</v>
      </c>
      <c r="K1000" t="s">
        <v>17</v>
      </c>
      <c r="L1000" t="s">
        <v>18</v>
      </c>
      <c r="M1000" t="s">
        <v>24</v>
      </c>
      <c r="N1000" s="2">
        <v>0</v>
      </c>
      <c r="O1000" s="2">
        <f>tbl_data[[#This Row],[fee]]*1000000</f>
        <v>0</v>
      </c>
      <c r="P1000" t="b">
        <v>0</v>
      </c>
    </row>
    <row r="1001" spans="1:16" x14ac:dyDescent="0.25">
      <c r="A1001" t="s">
        <v>194</v>
      </c>
      <c r="B1001" t="s">
        <v>13</v>
      </c>
      <c r="C1001">
        <v>23</v>
      </c>
      <c r="D1001" s="1">
        <v>20</v>
      </c>
      <c r="E1001" s="1">
        <f>tbl_data[[#This Row],[market_value]]*1000000</f>
        <v>20000000</v>
      </c>
      <c r="F1001" t="str">
        <f>VLOOKUP(tbl_data[[#This Row],[country_from]],tbl_country_from[],2,FALSE)</f>
        <v>Europe</v>
      </c>
      <c r="G1001" t="s">
        <v>44</v>
      </c>
      <c r="H1001" t="s">
        <v>45</v>
      </c>
      <c r="I1001" t="s">
        <v>50</v>
      </c>
      <c r="J1001" t="str">
        <f>VLOOKUP(tbl_data[[#This Row],[country_to]],tbl_country_to[],2,FALSE)</f>
        <v>Europe</v>
      </c>
      <c r="K1001" t="s">
        <v>44</v>
      </c>
      <c r="L1001" t="s">
        <v>45</v>
      </c>
      <c r="M1001" t="s">
        <v>94</v>
      </c>
      <c r="N1001" s="2">
        <v>0</v>
      </c>
      <c r="O1001" s="2">
        <f>tbl_data[[#This Row],[fee]]*1000000</f>
        <v>0</v>
      </c>
      <c r="P1001" t="b">
        <v>1</v>
      </c>
    </row>
    <row r="1002" spans="1:16" x14ac:dyDescent="0.25">
      <c r="A1002" t="s">
        <v>2425</v>
      </c>
      <c r="B1002" t="s">
        <v>2825</v>
      </c>
      <c r="C1002">
        <v>20</v>
      </c>
      <c r="D1002" s="1">
        <v>20</v>
      </c>
      <c r="E1002" s="1">
        <f>tbl_data[[#This Row],[market_value]]*1000000</f>
        <v>20000000</v>
      </c>
      <c r="F1002" t="str">
        <f>VLOOKUP(tbl_data[[#This Row],[country_from]],tbl_country_from[],2,FALSE)</f>
        <v>Europe</v>
      </c>
      <c r="G1002" t="s">
        <v>32</v>
      </c>
      <c r="H1002" t="s">
        <v>33</v>
      </c>
      <c r="I1002" t="s">
        <v>56</v>
      </c>
      <c r="J1002" t="str">
        <f>VLOOKUP(tbl_data[[#This Row],[country_to]],tbl_country_to[],2,FALSE)</f>
        <v>Europe</v>
      </c>
      <c r="K1002" t="s">
        <v>32</v>
      </c>
      <c r="L1002" t="s">
        <v>33</v>
      </c>
      <c r="M1002" t="s">
        <v>71</v>
      </c>
      <c r="N1002" s="2">
        <v>0</v>
      </c>
      <c r="O1002" s="2">
        <f>tbl_data[[#This Row],[fee]]*1000000</f>
        <v>0</v>
      </c>
      <c r="P1002" t="b">
        <v>1</v>
      </c>
    </row>
    <row r="1003" spans="1:16" x14ac:dyDescent="0.25">
      <c r="A1003" t="s">
        <v>195</v>
      </c>
      <c r="B1003" t="s">
        <v>13</v>
      </c>
      <c r="C1003">
        <v>28</v>
      </c>
      <c r="D1003" s="1">
        <v>20</v>
      </c>
      <c r="E1003" s="1">
        <f>tbl_data[[#This Row],[market_value]]*1000000</f>
        <v>20000000</v>
      </c>
      <c r="F1003" t="str">
        <f>VLOOKUP(tbl_data[[#This Row],[country_from]],tbl_country_from[],2,FALSE)</f>
        <v>Europe</v>
      </c>
      <c r="G1003" t="s">
        <v>44</v>
      </c>
      <c r="H1003" t="s">
        <v>45</v>
      </c>
      <c r="I1003" t="s">
        <v>86</v>
      </c>
      <c r="J1003" t="str">
        <f>VLOOKUP(tbl_data[[#This Row],[country_to]],tbl_country_to[],2,FALSE)</f>
        <v>Europe</v>
      </c>
      <c r="K1003" t="s">
        <v>44</v>
      </c>
      <c r="L1003" t="s">
        <v>45</v>
      </c>
      <c r="M1003" t="s">
        <v>107</v>
      </c>
      <c r="N1003" s="2">
        <v>0</v>
      </c>
      <c r="O1003" s="2">
        <f>tbl_data[[#This Row],[fee]]*1000000</f>
        <v>0</v>
      </c>
      <c r="P1003" t="b">
        <v>0</v>
      </c>
    </row>
    <row r="1004" spans="1:16" x14ac:dyDescent="0.25">
      <c r="A1004" t="s">
        <v>2426</v>
      </c>
      <c r="B1004" t="s">
        <v>2826</v>
      </c>
      <c r="C1004">
        <v>27</v>
      </c>
      <c r="D1004" s="1">
        <v>20</v>
      </c>
      <c r="E1004" s="1">
        <f>tbl_data[[#This Row],[market_value]]*1000000</f>
        <v>20000000</v>
      </c>
      <c r="F1004" t="str">
        <f>VLOOKUP(tbl_data[[#This Row],[country_from]],tbl_country_from[],2,FALSE)</f>
        <v>Europe</v>
      </c>
      <c r="G1004" t="s">
        <v>17</v>
      </c>
      <c r="H1004" t="s">
        <v>18</v>
      </c>
      <c r="I1004" t="s">
        <v>66</v>
      </c>
      <c r="J1004" t="str">
        <f>VLOOKUP(tbl_data[[#This Row],[country_to]],tbl_country_to[],2,FALSE)</f>
        <v>Europe</v>
      </c>
      <c r="K1004" t="s">
        <v>32</v>
      </c>
      <c r="L1004" t="s">
        <v>33</v>
      </c>
      <c r="M1004" t="s">
        <v>56</v>
      </c>
      <c r="N1004" s="2">
        <v>0</v>
      </c>
      <c r="O1004" s="2">
        <f>tbl_data[[#This Row],[fee]]*1000000</f>
        <v>0</v>
      </c>
      <c r="P1004" t="b">
        <v>0</v>
      </c>
    </row>
    <row r="1005" spans="1:16" x14ac:dyDescent="0.25">
      <c r="A1005" t="s">
        <v>215</v>
      </c>
      <c r="B1005" t="s">
        <v>26</v>
      </c>
      <c r="C1005">
        <v>28</v>
      </c>
      <c r="D1005" s="1">
        <v>18</v>
      </c>
      <c r="E1005" s="1">
        <f>tbl_data[[#This Row],[market_value]]*1000000</f>
        <v>18000000</v>
      </c>
      <c r="F1005" t="str">
        <f>VLOOKUP(tbl_data[[#This Row],[country_from]],tbl_country_from[],2,FALSE)</f>
        <v>Europe</v>
      </c>
      <c r="G1005" t="s">
        <v>14</v>
      </c>
      <c r="H1005" t="s">
        <v>15</v>
      </c>
      <c r="I1005" t="s">
        <v>2418</v>
      </c>
      <c r="J1005" t="str">
        <f>VLOOKUP(tbl_data[[#This Row],[country_to]],tbl_country_to[],2,FALSE)</f>
        <v>Europe</v>
      </c>
      <c r="K1005" t="s">
        <v>14</v>
      </c>
      <c r="L1005" t="s">
        <v>15</v>
      </c>
      <c r="M1005" t="s">
        <v>109</v>
      </c>
      <c r="N1005" s="2">
        <v>0</v>
      </c>
      <c r="O1005" s="2">
        <f>tbl_data[[#This Row],[fee]]*1000000</f>
        <v>0</v>
      </c>
      <c r="P1005" t="b">
        <v>0</v>
      </c>
    </row>
    <row r="1006" spans="1:16" x14ac:dyDescent="0.25">
      <c r="A1006" t="s">
        <v>216</v>
      </c>
      <c r="B1006" t="s">
        <v>2825</v>
      </c>
      <c r="C1006">
        <v>29</v>
      </c>
      <c r="D1006" s="1">
        <v>18</v>
      </c>
      <c r="E1006" s="1">
        <f>tbl_data[[#This Row],[market_value]]*1000000</f>
        <v>18000000</v>
      </c>
      <c r="F1006" t="str">
        <f>VLOOKUP(tbl_data[[#This Row],[country_from]],tbl_country_from[],2,FALSE)</f>
        <v>Europe</v>
      </c>
      <c r="G1006" t="s">
        <v>17</v>
      </c>
      <c r="H1006" t="s">
        <v>18</v>
      </c>
      <c r="I1006" t="s">
        <v>24</v>
      </c>
      <c r="J1006" t="str">
        <f>VLOOKUP(tbl_data[[#This Row],[country_to]],tbl_country_to[],2,FALSE)</f>
        <v>Europe</v>
      </c>
      <c r="K1006" t="s">
        <v>17</v>
      </c>
      <c r="L1006" t="s">
        <v>18</v>
      </c>
      <c r="M1006" t="s">
        <v>119</v>
      </c>
      <c r="N1006" s="2">
        <v>0</v>
      </c>
      <c r="O1006" s="2">
        <f>tbl_data[[#This Row],[fee]]*1000000</f>
        <v>0</v>
      </c>
      <c r="P1006" t="b">
        <v>0</v>
      </c>
    </row>
    <row r="1007" spans="1:16" x14ac:dyDescent="0.25">
      <c r="A1007" t="s">
        <v>217</v>
      </c>
      <c r="B1007" t="s">
        <v>218</v>
      </c>
      <c r="C1007">
        <v>25</v>
      </c>
      <c r="D1007" s="1">
        <v>18</v>
      </c>
      <c r="E1007" s="1">
        <f>tbl_data[[#This Row],[market_value]]*1000000</f>
        <v>18000000</v>
      </c>
      <c r="F1007" t="str">
        <f>VLOOKUP(tbl_data[[#This Row],[country_from]],tbl_country_from[],2,FALSE)</f>
        <v>Europe</v>
      </c>
      <c r="G1007" t="s">
        <v>17</v>
      </c>
      <c r="H1007" t="s">
        <v>18</v>
      </c>
      <c r="I1007" t="s">
        <v>24</v>
      </c>
      <c r="J1007" t="str">
        <f>VLOOKUP(tbl_data[[#This Row],[country_to]],tbl_country_to[],2,FALSE)</f>
        <v>Europe</v>
      </c>
      <c r="K1007" t="s">
        <v>17</v>
      </c>
      <c r="L1007" t="s">
        <v>18</v>
      </c>
      <c r="M1007" t="s">
        <v>119</v>
      </c>
      <c r="N1007" s="2">
        <v>0</v>
      </c>
      <c r="O1007" s="2">
        <f>tbl_data[[#This Row],[fee]]*1000000</f>
        <v>0</v>
      </c>
      <c r="P1007" t="b">
        <v>1</v>
      </c>
    </row>
    <row r="1008" spans="1:16" x14ac:dyDescent="0.25">
      <c r="A1008" t="s">
        <v>219</v>
      </c>
      <c r="B1008" t="s">
        <v>2826</v>
      </c>
      <c r="C1008">
        <v>29</v>
      </c>
      <c r="D1008" s="1">
        <v>18</v>
      </c>
      <c r="E1008" s="1">
        <f>tbl_data[[#This Row],[market_value]]*1000000</f>
        <v>18000000</v>
      </c>
      <c r="F1008" t="str">
        <f>VLOOKUP(tbl_data[[#This Row],[country_from]],tbl_country_from[],2,FALSE)</f>
        <v>Europe</v>
      </c>
      <c r="G1008" t="s">
        <v>17</v>
      </c>
      <c r="H1008" t="s">
        <v>18</v>
      </c>
      <c r="I1008" t="s">
        <v>24</v>
      </c>
      <c r="J1008" t="str">
        <f>VLOOKUP(tbl_data[[#This Row],[country_to]],tbl_country_to[],2,FALSE)</f>
        <v>Europe</v>
      </c>
      <c r="K1008" t="s">
        <v>32</v>
      </c>
      <c r="L1008" t="s">
        <v>33</v>
      </c>
      <c r="M1008" t="s">
        <v>55</v>
      </c>
      <c r="N1008" s="2">
        <v>0</v>
      </c>
      <c r="O1008" s="2">
        <f>tbl_data[[#This Row],[fee]]*1000000</f>
        <v>0</v>
      </c>
      <c r="P1008" t="b">
        <v>1</v>
      </c>
    </row>
    <row r="1009" spans="1:16" x14ac:dyDescent="0.25">
      <c r="A1009" t="s">
        <v>220</v>
      </c>
      <c r="B1009" t="s">
        <v>2825</v>
      </c>
      <c r="C1009">
        <v>31</v>
      </c>
      <c r="D1009" s="1">
        <v>18</v>
      </c>
      <c r="E1009" s="1">
        <f>tbl_data[[#This Row],[market_value]]*1000000</f>
        <v>18000000</v>
      </c>
      <c r="F1009" t="str">
        <f>VLOOKUP(tbl_data[[#This Row],[country_from]],tbl_country_from[],2,FALSE)</f>
        <v>Europe</v>
      </c>
      <c r="G1009" t="s">
        <v>63</v>
      </c>
      <c r="H1009" t="s">
        <v>30</v>
      </c>
      <c r="I1009" t="s">
        <v>64</v>
      </c>
      <c r="J1009" t="str">
        <f>VLOOKUP(tbl_data[[#This Row],[country_to]],tbl_country_to[],2,FALSE)</f>
        <v>Europe</v>
      </c>
      <c r="K1009" t="s">
        <v>44</v>
      </c>
      <c r="L1009" t="s">
        <v>45</v>
      </c>
      <c r="M1009" t="s">
        <v>107</v>
      </c>
      <c r="N1009" s="2">
        <v>0</v>
      </c>
      <c r="O1009" s="2">
        <f>tbl_data[[#This Row],[fee]]*1000000</f>
        <v>0</v>
      </c>
      <c r="P1009" t="b">
        <v>1</v>
      </c>
    </row>
    <row r="1010" spans="1:16" x14ac:dyDescent="0.25">
      <c r="A1010" t="s">
        <v>2429</v>
      </c>
      <c r="B1010" t="s">
        <v>2826</v>
      </c>
      <c r="C1010">
        <v>21</v>
      </c>
      <c r="D1010" s="1">
        <v>18</v>
      </c>
      <c r="E1010" s="1">
        <f>tbl_data[[#This Row],[market_value]]*1000000</f>
        <v>18000000</v>
      </c>
      <c r="F1010" t="str">
        <f>VLOOKUP(tbl_data[[#This Row],[country_from]],tbl_country_from[],2,FALSE)</f>
        <v>Europe</v>
      </c>
      <c r="G1010" t="s">
        <v>32</v>
      </c>
      <c r="H1010" t="s">
        <v>33</v>
      </c>
      <c r="I1010" t="s">
        <v>56</v>
      </c>
      <c r="J1010" t="str">
        <f>VLOOKUP(tbl_data[[#This Row],[country_to]],tbl_country_to[],2,FALSE)</f>
        <v>Europe</v>
      </c>
      <c r="K1010" t="s">
        <v>44</v>
      </c>
      <c r="L1010" t="s">
        <v>45</v>
      </c>
      <c r="M1010" t="s">
        <v>77</v>
      </c>
      <c r="N1010" s="2">
        <v>0</v>
      </c>
      <c r="O1010" s="2">
        <f>tbl_data[[#This Row],[fee]]*1000000</f>
        <v>0</v>
      </c>
      <c r="P1010" t="b">
        <v>1</v>
      </c>
    </row>
    <row r="1011" spans="1:16" x14ac:dyDescent="0.25">
      <c r="A1011" t="s">
        <v>2756</v>
      </c>
      <c r="B1011" t="s">
        <v>2825</v>
      </c>
      <c r="C1011">
        <v>29</v>
      </c>
      <c r="D1011" s="1">
        <v>18</v>
      </c>
      <c r="E1011" s="1">
        <f>tbl_data[[#This Row],[market_value]]*1000000</f>
        <v>18000000</v>
      </c>
      <c r="F1011" t="str">
        <f>VLOOKUP(tbl_data[[#This Row],[country_from]],tbl_country_from[],2,FALSE)</f>
        <v>Europe</v>
      </c>
      <c r="G1011" t="s">
        <v>17</v>
      </c>
      <c r="H1011" t="s">
        <v>18</v>
      </c>
      <c r="I1011" t="s">
        <v>58</v>
      </c>
      <c r="J1011" t="str">
        <f>VLOOKUP(tbl_data[[#This Row],[country_to]],tbl_country_to[],2,FALSE)</f>
        <v>Europe</v>
      </c>
      <c r="K1011" t="s">
        <v>63</v>
      </c>
      <c r="L1011" t="s">
        <v>30</v>
      </c>
      <c r="M1011" t="s">
        <v>92</v>
      </c>
      <c r="N1011" s="2">
        <v>0</v>
      </c>
      <c r="O1011" s="2">
        <f>tbl_data[[#This Row],[fee]]*1000000</f>
        <v>0</v>
      </c>
      <c r="P1011" t="b">
        <v>1</v>
      </c>
    </row>
    <row r="1012" spans="1:16" x14ac:dyDescent="0.25">
      <c r="A1012" t="s">
        <v>221</v>
      </c>
      <c r="B1012" t="s">
        <v>2824</v>
      </c>
      <c r="C1012">
        <v>24</v>
      </c>
      <c r="D1012" s="1">
        <v>18</v>
      </c>
      <c r="E1012" s="1">
        <f>tbl_data[[#This Row],[market_value]]*1000000</f>
        <v>18000000</v>
      </c>
      <c r="F1012" t="str">
        <f>VLOOKUP(tbl_data[[#This Row],[country_from]],tbl_country_from[],2,FALSE)</f>
        <v>Europe</v>
      </c>
      <c r="G1012" t="s">
        <v>17</v>
      </c>
      <c r="H1012" t="s">
        <v>18</v>
      </c>
      <c r="I1012" t="s">
        <v>61</v>
      </c>
      <c r="J1012" t="str">
        <f>VLOOKUP(tbl_data[[#This Row],[country_to]],tbl_country_to[],2,FALSE)</f>
        <v>Europe</v>
      </c>
      <c r="K1012" t="s">
        <v>17</v>
      </c>
      <c r="L1012" t="s">
        <v>18</v>
      </c>
      <c r="M1012" t="s">
        <v>117</v>
      </c>
      <c r="N1012" s="2">
        <v>0</v>
      </c>
      <c r="O1012" s="2">
        <f>tbl_data[[#This Row],[fee]]*1000000</f>
        <v>0</v>
      </c>
      <c r="P1012" t="b">
        <v>1</v>
      </c>
    </row>
    <row r="1013" spans="1:16" x14ac:dyDescent="0.25">
      <c r="A1013" t="s">
        <v>234</v>
      </c>
      <c r="B1013" t="s">
        <v>26</v>
      </c>
      <c r="C1013">
        <v>27</v>
      </c>
      <c r="D1013" s="1">
        <v>17</v>
      </c>
      <c r="E1013" s="1">
        <f>tbl_data[[#This Row],[market_value]]*1000000</f>
        <v>17000000</v>
      </c>
      <c r="F1013" t="str">
        <f>VLOOKUP(tbl_data[[#This Row],[country_from]],tbl_country_from[],2,FALSE)</f>
        <v>Europe</v>
      </c>
      <c r="G1013" t="s">
        <v>44</v>
      </c>
      <c r="H1013" t="s">
        <v>45</v>
      </c>
      <c r="I1013" t="s">
        <v>77</v>
      </c>
      <c r="J1013" t="str">
        <f>VLOOKUP(tbl_data[[#This Row],[country_to]],tbl_country_to[],2,FALSE)</f>
        <v>Europe</v>
      </c>
      <c r="K1013" t="s">
        <v>44</v>
      </c>
      <c r="L1013" t="s">
        <v>45</v>
      </c>
      <c r="M1013" t="s">
        <v>153</v>
      </c>
      <c r="N1013" s="2">
        <v>0</v>
      </c>
      <c r="O1013" s="2">
        <f>tbl_data[[#This Row],[fee]]*1000000</f>
        <v>0</v>
      </c>
      <c r="P1013" t="b">
        <v>0</v>
      </c>
    </row>
    <row r="1014" spans="1:16" x14ac:dyDescent="0.25">
      <c r="A1014" t="s">
        <v>235</v>
      </c>
      <c r="B1014" t="s">
        <v>26</v>
      </c>
      <c r="C1014">
        <v>27</v>
      </c>
      <c r="D1014" s="1">
        <v>17</v>
      </c>
      <c r="E1014" s="1">
        <f>tbl_data[[#This Row],[market_value]]*1000000</f>
        <v>17000000</v>
      </c>
      <c r="F1014" t="str">
        <f>VLOOKUP(tbl_data[[#This Row],[country_from]],tbl_country_from[],2,FALSE)</f>
        <v>Europe</v>
      </c>
      <c r="G1014" t="s">
        <v>35</v>
      </c>
      <c r="H1014" t="s">
        <v>36</v>
      </c>
      <c r="I1014" t="s">
        <v>84</v>
      </c>
      <c r="J1014" t="str">
        <f>VLOOKUP(tbl_data[[#This Row],[country_to]],tbl_country_to[],2,FALSE)</f>
        <v>Europe</v>
      </c>
      <c r="K1014" t="s">
        <v>63</v>
      </c>
      <c r="L1014" t="s">
        <v>30</v>
      </c>
      <c r="M1014" t="s">
        <v>136</v>
      </c>
      <c r="N1014" s="2">
        <v>0</v>
      </c>
      <c r="O1014" s="2">
        <f>tbl_data[[#This Row],[fee]]*1000000</f>
        <v>0</v>
      </c>
      <c r="P1014" t="b">
        <v>0</v>
      </c>
    </row>
    <row r="1015" spans="1:16" x14ac:dyDescent="0.25">
      <c r="A1015" t="s">
        <v>205</v>
      </c>
      <c r="B1015" t="s">
        <v>2826</v>
      </c>
      <c r="C1015">
        <v>19</v>
      </c>
      <c r="D1015" s="1">
        <v>17</v>
      </c>
      <c r="E1015" s="1">
        <f>tbl_data[[#This Row],[market_value]]*1000000</f>
        <v>17000000</v>
      </c>
      <c r="F1015" t="str">
        <f>VLOOKUP(tbl_data[[#This Row],[country_from]],tbl_country_from[],2,FALSE)</f>
        <v>Europe</v>
      </c>
      <c r="G1015" t="s">
        <v>17</v>
      </c>
      <c r="H1015" t="s">
        <v>18</v>
      </c>
      <c r="I1015" t="s">
        <v>59</v>
      </c>
      <c r="J1015" t="str">
        <f>VLOOKUP(tbl_data[[#This Row],[country_to]],tbl_country_to[],2,FALSE)</f>
        <v>Europe</v>
      </c>
      <c r="K1015" t="s">
        <v>44</v>
      </c>
      <c r="L1015" t="s">
        <v>45</v>
      </c>
      <c r="M1015" t="s">
        <v>173</v>
      </c>
      <c r="N1015" s="2">
        <v>0</v>
      </c>
      <c r="O1015" s="2">
        <f>tbl_data[[#This Row],[fee]]*1000000</f>
        <v>0</v>
      </c>
      <c r="P1015" t="b">
        <v>1</v>
      </c>
    </row>
    <row r="1016" spans="1:16" x14ac:dyDescent="0.25">
      <c r="A1016" t="s">
        <v>236</v>
      </c>
      <c r="B1016" t="s">
        <v>2825</v>
      </c>
      <c r="C1016">
        <v>28</v>
      </c>
      <c r="D1016" s="1">
        <v>17</v>
      </c>
      <c r="E1016" s="1">
        <f>tbl_data[[#This Row],[market_value]]*1000000</f>
        <v>17000000</v>
      </c>
      <c r="F1016" t="str">
        <f>VLOOKUP(tbl_data[[#This Row],[country_from]],tbl_country_from[],2,FALSE)</f>
        <v>Europe</v>
      </c>
      <c r="G1016" t="s">
        <v>63</v>
      </c>
      <c r="H1016" t="s">
        <v>30</v>
      </c>
      <c r="I1016" t="s">
        <v>64</v>
      </c>
      <c r="J1016" t="str">
        <f>VLOOKUP(tbl_data[[#This Row],[country_to]],tbl_country_to[],2,FALSE)</f>
        <v>Europe</v>
      </c>
      <c r="K1016" t="s">
        <v>44</v>
      </c>
      <c r="L1016" t="s">
        <v>45</v>
      </c>
      <c r="M1016" t="s">
        <v>46</v>
      </c>
      <c r="N1016" s="2">
        <v>0</v>
      </c>
      <c r="O1016" s="2">
        <f>tbl_data[[#This Row],[fee]]*1000000</f>
        <v>0</v>
      </c>
      <c r="P1016" t="b">
        <v>1</v>
      </c>
    </row>
    <row r="1017" spans="1:16" x14ac:dyDescent="0.25">
      <c r="A1017" t="s">
        <v>237</v>
      </c>
      <c r="B1017" t="s">
        <v>13</v>
      </c>
      <c r="C1017">
        <v>24</v>
      </c>
      <c r="D1017" s="1">
        <v>17</v>
      </c>
      <c r="E1017" s="1">
        <f>tbl_data[[#This Row],[market_value]]*1000000</f>
        <v>17000000</v>
      </c>
      <c r="F1017" t="str">
        <f>VLOOKUP(tbl_data[[#This Row],[country_from]],tbl_country_from[],2,FALSE)</f>
        <v>Europe</v>
      </c>
      <c r="G1017" t="s">
        <v>63</v>
      </c>
      <c r="H1017" t="s">
        <v>30</v>
      </c>
      <c r="I1017" t="s">
        <v>81</v>
      </c>
      <c r="J1017" t="str">
        <f>VLOOKUP(tbl_data[[#This Row],[country_to]],tbl_country_to[],2,FALSE)</f>
        <v>Europe</v>
      </c>
      <c r="K1017" t="s">
        <v>32</v>
      </c>
      <c r="L1017" t="s">
        <v>33</v>
      </c>
      <c r="M1017" t="s">
        <v>55</v>
      </c>
      <c r="N1017" s="2">
        <v>0</v>
      </c>
      <c r="O1017" s="2">
        <f>tbl_data[[#This Row],[fee]]*1000000</f>
        <v>0</v>
      </c>
      <c r="P1017" t="b">
        <v>1</v>
      </c>
    </row>
    <row r="1018" spans="1:16" x14ac:dyDescent="0.25">
      <c r="A1018" t="s">
        <v>238</v>
      </c>
      <c r="B1018" t="s">
        <v>2825</v>
      </c>
      <c r="C1018">
        <v>25</v>
      </c>
      <c r="D1018" s="1">
        <v>17</v>
      </c>
      <c r="E1018" s="1">
        <f>tbl_data[[#This Row],[market_value]]*1000000</f>
        <v>17000000</v>
      </c>
      <c r="F1018" t="str">
        <f>VLOOKUP(tbl_data[[#This Row],[country_from]],tbl_country_from[],2,FALSE)</f>
        <v>Europe</v>
      </c>
      <c r="G1018" t="s">
        <v>63</v>
      </c>
      <c r="H1018" t="s">
        <v>30</v>
      </c>
      <c r="I1018" t="s">
        <v>92</v>
      </c>
      <c r="J1018" t="str">
        <f>VLOOKUP(tbl_data[[#This Row],[country_to]],tbl_country_to[],2,FALSE)</f>
        <v>Europe</v>
      </c>
      <c r="K1018" t="s">
        <v>187</v>
      </c>
      <c r="L1018" t="s">
        <v>2468</v>
      </c>
      <c r="M1018" t="s">
        <v>239</v>
      </c>
      <c r="N1018" s="2">
        <v>0</v>
      </c>
      <c r="O1018" s="2">
        <f>tbl_data[[#This Row],[fee]]*1000000</f>
        <v>0</v>
      </c>
      <c r="P1018" t="b">
        <v>1</v>
      </c>
    </row>
    <row r="1019" spans="1:16" x14ac:dyDescent="0.25">
      <c r="A1019" t="s">
        <v>247</v>
      </c>
      <c r="B1019" t="s">
        <v>13</v>
      </c>
      <c r="C1019">
        <v>23</v>
      </c>
      <c r="D1019" s="1">
        <v>16</v>
      </c>
      <c r="E1019" s="1">
        <f>tbl_data[[#This Row],[market_value]]*1000000</f>
        <v>16000000</v>
      </c>
      <c r="F1019" t="str">
        <f>VLOOKUP(tbl_data[[#This Row],[country_from]],tbl_country_from[],2,FALSE)</f>
        <v>Europe</v>
      </c>
      <c r="G1019" t="s">
        <v>63</v>
      </c>
      <c r="H1019" t="s">
        <v>30</v>
      </c>
      <c r="I1019" t="s">
        <v>248</v>
      </c>
      <c r="J1019" t="str">
        <f>VLOOKUP(tbl_data[[#This Row],[country_to]],tbl_country_to[],2,FALSE)</f>
        <v>Europe</v>
      </c>
      <c r="K1019" t="s">
        <v>14</v>
      </c>
      <c r="L1019" t="s">
        <v>15</v>
      </c>
      <c r="M1019" t="s">
        <v>152</v>
      </c>
      <c r="N1019" s="2">
        <v>0</v>
      </c>
      <c r="O1019" s="2">
        <f>tbl_data[[#This Row],[fee]]*1000000</f>
        <v>0</v>
      </c>
      <c r="P1019" t="b">
        <v>0</v>
      </c>
    </row>
    <row r="1020" spans="1:16" x14ac:dyDescent="0.25">
      <c r="A1020" t="s">
        <v>249</v>
      </c>
      <c r="B1020" t="s">
        <v>26</v>
      </c>
      <c r="C1020">
        <v>25</v>
      </c>
      <c r="D1020" s="1">
        <v>16</v>
      </c>
      <c r="E1020" s="1">
        <f>tbl_data[[#This Row],[market_value]]*1000000</f>
        <v>16000000</v>
      </c>
      <c r="F1020" t="str">
        <f>VLOOKUP(tbl_data[[#This Row],[country_from]],tbl_country_from[],2,FALSE)</f>
        <v>Europe</v>
      </c>
      <c r="G1020" t="s">
        <v>44</v>
      </c>
      <c r="H1020" t="s">
        <v>45</v>
      </c>
      <c r="I1020" t="s">
        <v>153</v>
      </c>
      <c r="J1020" t="str">
        <f>VLOOKUP(tbl_data[[#This Row],[country_to]],tbl_country_to[],2,FALSE)</f>
        <v>Europe</v>
      </c>
      <c r="K1020" t="s">
        <v>32</v>
      </c>
      <c r="L1020" t="s">
        <v>33</v>
      </c>
      <c r="M1020" t="s">
        <v>2486</v>
      </c>
      <c r="N1020" s="2">
        <v>0</v>
      </c>
      <c r="O1020" s="2">
        <f>tbl_data[[#This Row],[fee]]*1000000</f>
        <v>0</v>
      </c>
      <c r="P1020" t="b">
        <v>0</v>
      </c>
    </row>
    <row r="1021" spans="1:16" x14ac:dyDescent="0.25">
      <c r="A1021" t="s">
        <v>250</v>
      </c>
      <c r="B1021" t="s">
        <v>2825</v>
      </c>
      <c r="C1021">
        <v>25</v>
      </c>
      <c r="D1021" s="1">
        <v>16</v>
      </c>
      <c r="E1021" s="1">
        <f>tbl_data[[#This Row],[market_value]]*1000000</f>
        <v>16000000</v>
      </c>
      <c r="F1021" t="str">
        <f>VLOOKUP(tbl_data[[#This Row],[country_from]],tbl_country_from[],2,FALSE)</f>
        <v>Europe</v>
      </c>
      <c r="G1021" t="s">
        <v>44</v>
      </c>
      <c r="H1021" t="s">
        <v>45</v>
      </c>
      <c r="I1021" t="s">
        <v>68</v>
      </c>
      <c r="J1021" t="str">
        <f>VLOOKUP(tbl_data[[#This Row],[country_to]],tbl_country_to[],2,FALSE)</f>
        <v>Europe</v>
      </c>
      <c r="K1021" t="s">
        <v>44</v>
      </c>
      <c r="L1021" t="s">
        <v>45</v>
      </c>
      <c r="M1021" t="s">
        <v>251</v>
      </c>
      <c r="N1021" s="2">
        <v>0</v>
      </c>
      <c r="O1021" s="2">
        <f>tbl_data[[#This Row],[fee]]*1000000</f>
        <v>0</v>
      </c>
      <c r="P1021" t="b">
        <v>1</v>
      </c>
    </row>
    <row r="1022" spans="1:16" x14ac:dyDescent="0.25">
      <c r="A1022" t="s">
        <v>252</v>
      </c>
      <c r="B1022" t="s">
        <v>13</v>
      </c>
      <c r="C1022">
        <v>24</v>
      </c>
      <c r="D1022" s="1">
        <v>16</v>
      </c>
      <c r="E1022" s="1">
        <f>tbl_data[[#This Row],[market_value]]*1000000</f>
        <v>16000000</v>
      </c>
      <c r="F1022" t="str">
        <f>VLOOKUP(tbl_data[[#This Row],[country_from]],tbl_country_from[],2,FALSE)</f>
        <v>Europe</v>
      </c>
      <c r="G1022" t="s">
        <v>32</v>
      </c>
      <c r="H1022" t="s">
        <v>33</v>
      </c>
      <c r="I1022" t="s">
        <v>34</v>
      </c>
      <c r="J1022" t="str">
        <f>VLOOKUP(tbl_data[[#This Row],[country_to]],tbl_country_to[],2,FALSE)</f>
        <v>Europe</v>
      </c>
      <c r="K1022" t="s">
        <v>44</v>
      </c>
      <c r="L1022" t="s">
        <v>45</v>
      </c>
      <c r="M1022" t="s">
        <v>54</v>
      </c>
      <c r="N1022" s="2">
        <v>0</v>
      </c>
      <c r="O1022" s="2">
        <f>tbl_data[[#This Row],[fee]]*1000000</f>
        <v>0</v>
      </c>
      <c r="P1022" t="b">
        <v>0</v>
      </c>
    </row>
    <row r="1023" spans="1:16" x14ac:dyDescent="0.25">
      <c r="A1023" t="s">
        <v>2757</v>
      </c>
      <c r="B1023" t="s">
        <v>2824</v>
      </c>
      <c r="C1023">
        <v>26</v>
      </c>
      <c r="D1023" s="1">
        <v>16</v>
      </c>
      <c r="E1023" s="1">
        <f>tbl_data[[#This Row],[market_value]]*1000000</f>
        <v>16000000</v>
      </c>
      <c r="F1023" t="str">
        <f>VLOOKUP(tbl_data[[#This Row],[country_from]],tbl_country_from[],2,FALSE)</f>
        <v>Europe</v>
      </c>
      <c r="G1023" t="s">
        <v>17</v>
      </c>
      <c r="H1023" t="s">
        <v>18</v>
      </c>
      <c r="I1023" t="s">
        <v>89</v>
      </c>
      <c r="J1023" t="str">
        <f>VLOOKUP(tbl_data[[#This Row],[country_to]],tbl_country_to[],2,FALSE)</f>
        <v>Europe</v>
      </c>
      <c r="K1023" t="s">
        <v>187</v>
      </c>
      <c r="L1023" t="s">
        <v>2468</v>
      </c>
      <c r="M1023" t="s">
        <v>253</v>
      </c>
      <c r="N1023" s="2">
        <v>0</v>
      </c>
      <c r="O1023" s="2">
        <f>tbl_data[[#This Row],[fee]]*1000000</f>
        <v>0</v>
      </c>
      <c r="P1023" t="b">
        <v>1</v>
      </c>
    </row>
    <row r="1024" spans="1:16" x14ac:dyDescent="0.25">
      <c r="A1024" t="s">
        <v>254</v>
      </c>
      <c r="B1024" t="s">
        <v>2825</v>
      </c>
      <c r="C1024">
        <v>26</v>
      </c>
      <c r="D1024" s="1">
        <v>16</v>
      </c>
      <c r="E1024" s="1">
        <f>tbl_data[[#This Row],[market_value]]*1000000</f>
        <v>16000000</v>
      </c>
      <c r="F1024" t="str">
        <f>VLOOKUP(tbl_data[[#This Row],[country_from]],tbl_country_from[],2,FALSE)</f>
        <v>Europe</v>
      </c>
      <c r="G1024" t="s">
        <v>17</v>
      </c>
      <c r="H1024" t="s">
        <v>18</v>
      </c>
      <c r="I1024" t="s">
        <v>58</v>
      </c>
      <c r="J1024" t="str">
        <f>VLOOKUP(tbl_data[[#This Row],[country_to]],tbl_country_to[],2,FALSE)</f>
        <v>Europe</v>
      </c>
      <c r="K1024" t="s">
        <v>187</v>
      </c>
      <c r="L1024" t="s">
        <v>2468</v>
      </c>
      <c r="M1024" t="s">
        <v>255</v>
      </c>
      <c r="N1024" s="2">
        <v>0</v>
      </c>
      <c r="O1024" s="2">
        <f>tbl_data[[#This Row],[fee]]*1000000</f>
        <v>0</v>
      </c>
      <c r="P1024" t="b">
        <v>1</v>
      </c>
    </row>
    <row r="1025" spans="1:16" x14ac:dyDescent="0.25">
      <c r="A1025" t="s">
        <v>287</v>
      </c>
      <c r="B1025" t="s">
        <v>13</v>
      </c>
      <c r="C1025">
        <v>31</v>
      </c>
      <c r="D1025" s="1">
        <v>15</v>
      </c>
      <c r="E1025" s="1">
        <f>tbl_data[[#This Row],[market_value]]*1000000</f>
        <v>15000000</v>
      </c>
      <c r="F1025" t="str">
        <f>VLOOKUP(tbl_data[[#This Row],[country_from]],tbl_country_from[],2,FALSE)</f>
        <v>Europe</v>
      </c>
      <c r="G1025" t="s">
        <v>17</v>
      </c>
      <c r="H1025" t="s">
        <v>18</v>
      </c>
      <c r="I1025" t="s">
        <v>66</v>
      </c>
      <c r="J1025" t="str">
        <f>VLOOKUP(tbl_data[[#This Row],[country_to]],tbl_country_to[],2,FALSE)</f>
        <v>Europe</v>
      </c>
      <c r="K1025" t="s">
        <v>63</v>
      </c>
      <c r="L1025" t="s">
        <v>30</v>
      </c>
      <c r="M1025" t="s">
        <v>78</v>
      </c>
      <c r="N1025" s="2">
        <v>0</v>
      </c>
      <c r="O1025" s="2">
        <f>tbl_data[[#This Row],[fee]]*1000000</f>
        <v>0</v>
      </c>
      <c r="P1025" t="b">
        <v>0</v>
      </c>
    </row>
    <row r="1026" spans="1:16" x14ac:dyDescent="0.25">
      <c r="A1026" t="s">
        <v>288</v>
      </c>
      <c r="B1026" t="s">
        <v>2825</v>
      </c>
      <c r="C1026">
        <v>27</v>
      </c>
      <c r="D1026" s="1">
        <v>15</v>
      </c>
      <c r="E1026" s="1">
        <f>tbl_data[[#This Row],[market_value]]*1000000</f>
        <v>15000000</v>
      </c>
      <c r="F1026" t="str">
        <f>VLOOKUP(tbl_data[[#This Row],[country_from]],tbl_country_from[],2,FALSE)</f>
        <v>Europe</v>
      </c>
      <c r="G1026" t="s">
        <v>14</v>
      </c>
      <c r="H1026" t="s">
        <v>15</v>
      </c>
      <c r="I1026" t="s">
        <v>47</v>
      </c>
      <c r="J1026" t="str">
        <f>VLOOKUP(tbl_data[[#This Row],[country_to]],tbl_country_to[],2,FALSE)</f>
        <v>Europe</v>
      </c>
      <c r="K1026" t="s">
        <v>63</v>
      </c>
      <c r="L1026" t="s">
        <v>30</v>
      </c>
      <c r="M1026" t="s">
        <v>78</v>
      </c>
      <c r="N1026" s="2">
        <v>0</v>
      </c>
      <c r="O1026" s="2">
        <f>tbl_data[[#This Row],[fee]]*1000000</f>
        <v>0</v>
      </c>
      <c r="P1026" t="b">
        <v>0</v>
      </c>
    </row>
    <row r="1027" spans="1:16" x14ac:dyDescent="0.25">
      <c r="A1027" t="s">
        <v>2434</v>
      </c>
      <c r="B1027" t="s">
        <v>13</v>
      </c>
      <c r="C1027">
        <v>20</v>
      </c>
      <c r="D1027" s="1">
        <v>15</v>
      </c>
      <c r="E1027" s="1">
        <f>tbl_data[[#This Row],[market_value]]*1000000</f>
        <v>15000000</v>
      </c>
      <c r="F1027" t="str">
        <f>VLOOKUP(tbl_data[[#This Row],[country_from]],tbl_country_from[],2,FALSE)</f>
        <v>Europe</v>
      </c>
      <c r="G1027" t="s">
        <v>17</v>
      </c>
      <c r="H1027" t="s">
        <v>18</v>
      </c>
      <c r="I1027" t="s">
        <v>76</v>
      </c>
      <c r="J1027" t="str">
        <f>VLOOKUP(tbl_data[[#This Row],[country_to]],tbl_country_to[],2,FALSE)</f>
        <v>Europe</v>
      </c>
      <c r="K1027" t="s">
        <v>112</v>
      </c>
      <c r="L1027" t="s">
        <v>113</v>
      </c>
      <c r="M1027" t="s">
        <v>289</v>
      </c>
      <c r="N1027" s="2">
        <v>0</v>
      </c>
      <c r="O1027" s="2">
        <f>tbl_data[[#This Row],[fee]]*1000000</f>
        <v>0</v>
      </c>
      <c r="P1027" t="b">
        <v>1</v>
      </c>
    </row>
    <row r="1028" spans="1:16" x14ac:dyDescent="0.25">
      <c r="A1028" t="s">
        <v>290</v>
      </c>
      <c r="B1028" t="s">
        <v>2826</v>
      </c>
      <c r="C1028">
        <v>22</v>
      </c>
      <c r="D1028" s="1">
        <v>15</v>
      </c>
      <c r="E1028" s="1">
        <f>tbl_data[[#This Row],[market_value]]*1000000</f>
        <v>15000000</v>
      </c>
      <c r="F1028" t="str">
        <f>VLOOKUP(tbl_data[[#This Row],[country_from]],tbl_country_from[],2,FALSE)</f>
        <v>Europe</v>
      </c>
      <c r="G1028" t="s">
        <v>17</v>
      </c>
      <c r="H1028" t="s">
        <v>18</v>
      </c>
      <c r="I1028" t="s">
        <v>66</v>
      </c>
      <c r="J1028" t="str">
        <f>VLOOKUP(tbl_data[[#This Row],[country_to]],tbl_country_to[],2,FALSE)</f>
        <v>Europe</v>
      </c>
      <c r="K1028" t="s">
        <v>63</v>
      </c>
      <c r="L1028" t="s">
        <v>30</v>
      </c>
      <c r="M1028" t="s">
        <v>136</v>
      </c>
      <c r="N1028" s="2">
        <v>0</v>
      </c>
      <c r="O1028" s="2">
        <f>tbl_data[[#This Row],[fee]]*1000000</f>
        <v>0</v>
      </c>
      <c r="P1028" t="b">
        <v>1</v>
      </c>
    </row>
    <row r="1029" spans="1:16" x14ac:dyDescent="0.25">
      <c r="A1029" t="s">
        <v>291</v>
      </c>
      <c r="B1029" t="s">
        <v>2825</v>
      </c>
      <c r="C1029">
        <v>26</v>
      </c>
      <c r="D1029" s="1">
        <v>15</v>
      </c>
      <c r="E1029" s="1">
        <f>tbl_data[[#This Row],[market_value]]*1000000</f>
        <v>15000000</v>
      </c>
      <c r="F1029" t="str">
        <f>VLOOKUP(tbl_data[[#This Row],[country_from]],tbl_country_from[],2,FALSE)</f>
        <v>Europe</v>
      </c>
      <c r="G1029" t="s">
        <v>17</v>
      </c>
      <c r="H1029" t="s">
        <v>18</v>
      </c>
      <c r="I1029" t="s">
        <v>59</v>
      </c>
      <c r="J1029" t="str">
        <f>VLOOKUP(tbl_data[[#This Row],[country_to]],tbl_country_to[],2,FALSE)</f>
        <v>Europe</v>
      </c>
      <c r="K1029" t="s">
        <v>44</v>
      </c>
      <c r="L1029" t="s">
        <v>45</v>
      </c>
      <c r="M1029" t="s">
        <v>260</v>
      </c>
      <c r="N1029" s="2">
        <v>0</v>
      </c>
      <c r="O1029" s="2">
        <f>tbl_data[[#This Row],[fee]]*1000000</f>
        <v>0</v>
      </c>
      <c r="P1029" t="b">
        <v>1</v>
      </c>
    </row>
    <row r="1030" spans="1:16" x14ac:dyDescent="0.25">
      <c r="A1030" t="s">
        <v>292</v>
      </c>
      <c r="B1030" t="s">
        <v>2824</v>
      </c>
      <c r="C1030">
        <v>20</v>
      </c>
      <c r="D1030" s="1">
        <v>15</v>
      </c>
      <c r="E1030" s="1">
        <f>tbl_data[[#This Row],[market_value]]*1000000</f>
        <v>15000000</v>
      </c>
      <c r="F1030" t="str">
        <f>VLOOKUP(tbl_data[[#This Row],[country_from]],tbl_country_from[],2,FALSE)</f>
        <v>Europe</v>
      </c>
      <c r="G1030" t="s">
        <v>17</v>
      </c>
      <c r="H1030" t="s">
        <v>18</v>
      </c>
      <c r="I1030" t="s">
        <v>24</v>
      </c>
      <c r="J1030" t="str">
        <f>VLOOKUP(tbl_data[[#This Row],[country_to]],tbl_country_to[],2,FALSE)</f>
        <v>Europe</v>
      </c>
      <c r="K1030" t="s">
        <v>17</v>
      </c>
      <c r="L1030" t="s">
        <v>148</v>
      </c>
      <c r="M1030" t="s">
        <v>293</v>
      </c>
      <c r="N1030" s="2">
        <v>0</v>
      </c>
      <c r="O1030" s="2">
        <f>tbl_data[[#This Row],[fee]]*1000000</f>
        <v>0</v>
      </c>
      <c r="P1030" t="b">
        <v>1</v>
      </c>
    </row>
    <row r="1031" spans="1:16" x14ac:dyDescent="0.25">
      <c r="A1031" t="s">
        <v>294</v>
      </c>
      <c r="B1031" t="s">
        <v>2824</v>
      </c>
      <c r="C1031">
        <v>23</v>
      </c>
      <c r="D1031" s="1">
        <v>15</v>
      </c>
      <c r="E1031" s="1">
        <f>tbl_data[[#This Row],[market_value]]*1000000</f>
        <v>15000000</v>
      </c>
      <c r="F1031" t="str">
        <f>VLOOKUP(tbl_data[[#This Row],[country_from]],tbl_country_from[],2,FALSE)</f>
        <v>Europe</v>
      </c>
      <c r="G1031" t="s">
        <v>44</v>
      </c>
      <c r="H1031" t="s">
        <v>45</v>
      </c>
      <c r="I1031" t="s">
        <v>107</v>
      </c>
      <c r="J1031" t="str">
        <f>VLOOKUP(tbl_data[[#This Row],[country_to]],tbl_country_to[],2,FALSE)</f>
        <v>Europe</v>
      </c>
      <c r="K1031" t="s">
        <v>32</v>
      </c>
      <c r="L1031" t="s">
        <v>33</v>
      </c>
      <c r="M1031" t="s">
        <v>71</v>
      </c>
      <c r="N1031" s="2">
        <v>0</v>
      </c>
      <c r="O1031" s="2">
        <f>tbl_data[[#This Row],[fee]]*1000000</f>
        <v>0</v>
      </c>
      <c r="P1031" t="b">
        <v>1</v>
      </c>
    </row>
    <row r="1032" spans="1:16" x14ac:dyDescent="0.25">
      <c r="A1032" t="s">
        <v>2436</v>
      </c>
      <c r="B1032" t="s">
        <v>218</v>
      </c>
      <c r="C1032">
        <v>29</v>
      </c>
      <c r="D1032" s="1">
        <v>14</v>
      </c>
      <c r="E1032" s="1">
        <f>tbl_data[[#This Row],[market_value]]*1000000</f>
        <v>14000000</v>
      </c>
      <c r="F1032" t="str">
        <f>VLOOKUP(tbl_data[[#This Row],[country_from]],tbl_country_from[],2,FALSE)</f>
        <v>Europe</v>
      </c>
      <c r="G1032" t="s">
        <v>63</v>
      </c>
      <c r="H1032" t="s">
        <v>30</v>
      </c>
      <c r="I1032" t="s">
        <v>81</v>
      </c>
      <c r="J1032" t="str">
        <f>VLOOKUP(tbl_data[[#This Row],[country_to]],tbl_country_to[],2,FALSE)</f>
        <v>Europe</v>
      </c>
      <c r="K1032" t="s">
        <v>21</v>
      </c>
      <c r="L1032" t="s">
        <v>22</v>
      </c>
      <c r="M1032" t="s">
        <v>309</v>
      </c>
      <c r="N1032" s="2">
        <v>0</v>
      </c>
      <c r="O1032" s="2">
        <f>tbl_data[[#This Row],[fee]]*1000000</f>
        <v>0</v>
      </c>
      <c r="P1032" t="b">
        <v>0</v>
      </c>
    </row>
    <row r="1033" spans="1:16" x14ac:dyDescent="0.25">
      <c r="A1033" t="s">
        <v>310</v>
      </c>
      <c r="B1033" t="s">
        <v>13</v>
      </c>
      <c r="C1033">
        <v>29</v>
      </c>
      <c r="D1033" s="1">
        <v>14</v>
      </c>
      <c r="E1033" s="1">
        <f>tbl_data[[#This Row],[market_value]]*1000000</f>
        <v>14000000</v>
      </c>
      <c r="F1033" t="str">
        <f>VLOOKUP(tbl_data[[#This Row],[country_from]],tbl_country_from[],2,FALSE)</f>
        <v>Europe</v>
      </c>
      <c r="G1033" t="s">
        <v>17</v>
      </c>
      <c r="H1033" t="s">
        <v>148</v>
      </c>
      <c r="I1033" t="s">
        <v>149</v>
      </c>
      <c r="J1033" t="str">
        <f>VLOOKUP(tbl_data[[#This Row],[country_to]],tbl_country_to[],2,FALSE)</f>
        <v>Europe</v>
      </c>
      <c r="K1033" t="s">
        <v>187</v>
      </c>
      <c r="L1033" t="s">
        <v>2468</v>
      </c>
      <c r="M1033" t="s">
        <v>255</v>
      </c>
      <c r="N1033" s="2">
        <v>0</v>
      </c>
      <c r="O1033" s="2">
        <f>tbl_data[[#This Row],[fee]]*1000000</f>
        <v>0</v>
      </c>
      <c r="P1033" t="b">
        <v>1</v>
      </c>
    </row>
    <row r="1034" spans="1:16" x14ac:dyDescent="0.25">
      <c r="A1034" t="s">
        <v>311</v>
      </c>
      <c r="B1034" t="s">
        <v>2825</v>
      </c>
      <c r="C1034">
        <v>24</v>
      </c>
      <c r="D1034" s="1">
        <v>14</v>
      </c>
      <c r="E1034" s="1">
        <f>tbl_data[[#This Row],[market_value]]*1000000</f>
        <v>14000000</v>
      </c>
      <c r="F1034" t="str">
        <f>VLOOKUP(tbl_data[[#This Row],[country_from]],tbl_country_from[],2,FALSE)</f>
        <v>Europe</v>
      </c>
      <c r="G1034" t="s">
        <v>17</v>
      </c>
      <c r="H1034" t="s">
        <v>18</v>
      </c>
      <c r="I1034" t="s">
        <v>19</v>
      </c>
      <c r="J1034" t="str">
        <f>VLOOKUP(tbl_data[[#This Row],[country_to]],tbl_country_to[],2,FALSE)</f>
        <v>Europe</v>
      </c>
      <c r="K1034" t="s">
        <v>32</v>
      </c>
      <c r="L1034" t="s">
        <v>33</v>
      </c>
      <c r="M1034" t="s">
        <v>312</v>
      </c>
      <c r="N1034" s="2">
        <v>0</v>
      </c>
      <c r="O1034" s="2">
        <f>tbl_data[[#This Row],[fee]]*1000000</f>
        <v>0</v>
      </c>
      <c r="P1034" t="b">
        <v>1</v>
      </c>
    </row>
    <row r="1035" spans="1:16" x14ac:dyDescent="0.25">
      <c r="A1035" t="s">
        <v>313</v>
      </c>
      <c r="B1035" t="s">
        <v>2824</v>
      </c>
      <c r="C1035">
        <v>19</v>
      </c>
      <c r="D1035" s="1">
        <v>14</v>
      </c>
      <c r="E1035" s="1">
        <f>tbl_data[[#This Row],[market_value]]*1000000</f>
        <v>14000000</v>
      </c>
      <c r="F1035" t="str">
        <f>VLOOKUP(tbl_data[[#This Row],[country_from]],tbl_country_from[],2,FALSE)</f>
        <v>Europe</v>
      </c>
      <c r="G1035" t="s">
        <v>17</v>
      </c>
      <c r="H1035" t="s">
        <v>264</v>
      </c>
      <c r="I1035" t="s">
        <v>303</v>
      </c>
      <c r="J1035" t="str">
        <f>VLOOKUP(tbl_data[[#This Row],[country_to]],tbl_country_to[],2,FALSE)</f>
        <v>Europe</v>
      </c>
      <c r="K1035" t="s">
        <v>35</v>
      </c>
      <c r="L1035" t="s">
        <v>36</v>
      </c>
      <c r="M1035" t="s">
        <v>2437</v>
      </c>
      <c r="N1035" s="2">
        <v>0</v>
      </c>
      <c r="O1035" s="2">
        <f>tbl_data[[#This Row],[fee]]*1000000</f>
        <v>0</v>
      </c>
      <c r="P1035" t="b">
        <v>1</v>
      </c>
    </row>
    <row r="1036" spans="1:16" x14ac:dyDescent="0.25">
      <c r="A1036" t="s">
        <v>321</v>
      </c>
      <c r="B1036" t="s">
        <v>2824</v>
      </c>
      <c r="C1036">
        <v>23</v>
      </c>
      <c r="D1036" s="1">
        <v>13</v>
      </c>
      <c r="E1036" s="1">
        <f>tbl_data[[#This Row],[market_value]]*1000000</f>
        <v>13000000</v>
      </c>
      <c r="F1036" t="str">
        <f>VLOOKUP(tbl_data[[#This Row],[country_from]],tbl_country_from[],2,FALSE)</f>
        <v>Europe</v>
      </c>
      <c r="G1036" t="s">
        <v>63</v>
      </c>
      <c r="H1036" t="s">
        <v>30</v>
      </c>
      <c r="I1036" t="s">
        <v>81</v>
      </c>
      <c r="J1036" t="str">
        <f>VLOOKUP(tbl_data[[#This Row],[country_to]],tbl_country_to[],2,FALSE)</f>
        <v>Europe</v>
      </c>
      <c r="K1036" t="s">
        <v>112</v>
      </c>
      <c r="L1036" t="s">
        <v>113</v>
      </c>
      <c r="M1036" t="s">
        <v>322</v>
      </c>
      <c r="N1036" s="2">
        <v>0</v>
      </c>
      <c r="O1036" s="2">
        <f>tbl_data[[#This Row],[fee]]*1000000</f>
        <v>0</v>
      </c>
      <c r="P1036" t="b">
        <v>1</v>
      </c>
    </row>
    <row r="1037" spans="1:16" x14ac:dyDescent="0.25">
      <c r="A1037" t="s">
        <v>323</v>
      </c>
      <c r="B1037" t="s">
        <v>26</v>
      </c>
      <c r="C1037">
        <v>21</v>
      </c>
      <c r="D1037" s="1">
        <v>13</v>
      </c>
      <c r="E1037" s="1">
        <f>tbl_data[[#This Row],[market_value]]*1000000</f>
        <v>13000000</v>
      </c>
      <c r="F1037" t="str">
        <f>VLOOKUP(tbl_data[[#This Row],[country_from]],tbl_country_from[],2,FALSE)</f>
        <v>Europe</v>
      </c>
      <c r="G1037" t="s">
        <v>17</v>
      </c>
      <c r="H1037" t="s">
        <v>18</v>
      </c>
      <c r="I1037" t="s">
        <v>28</v>
      </c>
      <c r="J1037" t="str">
        <f>VLOOKUP(tbl_data[[#This Row],[country_to]],tbl_country_to[],2,FALSE)</f>
        <v>Europe</v>
      </c>
      <c r="K1037" t="s">
        <v>44</v>
      </c>
      <c r="L1037" t="s">
        <v>45</v>
      </c>
      <c r="M1037" t="s">
        <v>324</v>
      </c>
      <c r="N1037" s="2">
        <v>0</v>
      </c>
      <c r="O1037" s="2">
        <f>tbl_data[[#This Row],[fee]]*1000000</f>
        <v>0</v>
      </c>
      <c r="P1037" t="b">
        <v>1</v>
      </c>
    </row>
    <row r="1038" spans="1:16" x14ac:dyDescent="0.25">
      <c r="A1038" t="s">
        <v>349</v>
      </c>
      <c r="B1038" t="s">
        <v>218</v>
      </c>
      <c r="C1038">
        <v>29</v>
      </c>
      <c r="D1038" s="1">
        <v>12</v>
      </c>
      <c r="E1038" s="1">
        <f>tbl_data[[#This Row],[market_value]]*1000000</f>
        <v>12000000</v>
      </c>
      <c r="F1038" t="str">
        <f>VLOOKUP(tbl_data[[#This Row],[country_from]],tbl_country_from[],2,FALSE)</f>
        <v>Europe</v>
      </c>
      <c r="G1038" t="s">
        <v>17</v>
      </c>
      <c r="H1038" t="s">
        <v>148</v>
      </c>
      <c r="I1038" t="s">
        <v>350</v>
      </c>
      <c r="J1038" t="str">
        <f>VLOOKUP(tbl_data[[#This Row],[country_to]],tbl_country_to[],2,FALSE)</f>
        <v>Europe</v>
      </c>
      <c r="K1038" t="s">
        <v>17</v>
      </c>
      <c r="L1038" t="s">
        <v>18</v>
      </c>
      <c r="M1038" t="s">
        <v>257</v>
      </c>
      <c r="N1038" s="2">
        <v>0</v>
      </c>
      <c r="O1038" s="2">
        <f>tbl_data[[#This Row],[fee]]*1000000</f>
        <v>0</v>
      </c>
      <c r="P1038" t="b">
        <v>0</v>
      </c>
    </row>
    <row r="1039" spans="1:16" x14ac:dyDescent="0.25">
      <c r="A1039" t="s">
        <v>2747</v>
      </c>
      <c r="B1039" t="s">
        <v>218</v>
      </c>
      <c r="C1039">
        <v>26</v>
      </c>
      <c r="D1039" s="1">
        <v>12</v>
      </c>
      <c r="E1039" s="1">
        <f>tbl_data[[#This Row],[market_value]]*1000000</f>
        <v>12000000</v>
      </c>
      <c r="F1039" t="str">
        <f>VLOOKUP(tbl_data[[#This Row],[country_from]],tbl_country_from[],2,FALSE)</f>
        <v>Europe</v>
      </c>
      <c r="G1039" t="s">
        <v>21</v>
      </c>
      <c r="H1039" t="s">
        <v>22</v>
      </c>
      <c r="I1039" t="s">
        <v>23</v>
      </c>
      <c r="J1039" t="str">
        <f>VLOOKUP(tbl_data[[#This Row],[country_to]],tbl_country_to[],2,FALSE)</f>
        <v>Europe</v>
      </c>
      <c r="K1039" t="s">
        <v>44</v>
      </c>
      <c r="L1039" t="s">
        <v>45</v>
      </c>
      <c r="M1039" t="s">
        <v>50</v>
      </c>
      <c r="N1039" s="2">
        <v>0</v>
      </c>
      <c r="O1039" s="2">
        <f>tbl_data[[#This Row],[fee]]*1000000</f>
        <v>0</v>
      </c>
      <c r="P1039" t="b">
        <v>0</v>
      </c>
    </row>
    <row r="1040" spans="1:16" x14ac:dyDescent="0.25">
      <c r="A1040" t="s">
        <v>351</v>
      </c>
      <c r="B1040" t="s">
        <v>13</v>
      </c>
      <c r="C1040">
        <v>27</v>
      </c>
      <c r="D1040" s="1">
        <v>12</v>
      </c>
      <c r="E1040" s="1">
        <f>tbl_data[[#This Row],[market_value]]*1000000</f>
        <v>12000000</v>
      </c>
      <c r="F1040" t="str">
        <f>VLOOKUP(tbl_data[[#This Row],[country_from]],tbl_country_from[],2,FALSE)</f>
        <v>Europe</v>
      </c>
      <c r="G1040" t="s">
        <v>17</v>
      </c>
      <c r="H1040" t="s">
        <v>18</v>
      </c>
      <c r="I1040" t="s">
        <v>38</v>
      </c>
      <c r="J1040" t="str">
        <f>VLOOKUP(tbl_data[[#This Row],[country_to]],tbl_country_to[],2,FALSE)</f>
        <v>Europe</v>
      </c>
      <c r="K1040" t="s">
        <v>44</v>
      </c>
      <c r="L1040" t="s">
        <v>45</v>
      </c>
      <c r="M1040" t="s">
        <v>77</v>
      </c>
      <c r="N1040" s="2">
        <v>0</v>
      </c>
      <c r="O1040" s="2">
        <f>tbl_data[[#This Row],[fee]]*1000000</f>
        <v>0</v>
      </c>
      <c r="P1040" t="b">
        <v>0</v>
      </c>
    </row>
    <row r="1041" spans="1:16" x14ac:dyDescent="0.25">
      <c r="A1041" t="s">
        <v>2450</v>
      </c>
      <c r="B1041" t="s">
        <v>26</v>
      </c>
      <c r="C1041">
        <v>27</v>
      </c>
      <c r="D1041" s="1">
        <v>12</v>
      </c>
      <c r="E1041" s="1">
        <f>tbl_data[[#This Row],[market_value]]*1000000</f>
        <v>12000000</v>
      </c>
      <c r="F1041" t="str">
        <f>VLOOKUP(tbl_data[[#This Row],[country_from]],tbl_country_from[],2,FALSE)</f>
        <v>Europe</v>
      </c>
      <c r="G1041" t="s">
        <v>32</v>
      </c>
      <c r="H1041" t="s">
        <v>33</v>
      </c>
      <c r="I1041" t="s">
        <v>56</v>
      </c>
      <c r="J1041" t="str">
        <f>VLOOKUP(tbl_data[[#This Row],[country_to]],tbl_country_to[],2,FALSE)</f>
        <v>Europe</v>
      </c>
      <c r="K1041" t="s">
        <v>17</v>
      </c>
      <c r="L1041" t="s">
        <v>18</v>
      </c>
      <c r="M1041" t="s">
        <v>59</v>
      </c>
      <c r="N1041" s="2">
        <v>0</v>
      </c>
      <c r="O1041" s="2">
        <f>tbl_data[[#This Row],[fee]]*1000000</f>
        <v>0</v>
      </c>
      <c r="P1041" t="b">
        <v>1</v>
      </c>
    </row>
    <row r="1042" spans="1:16" x14ac:dyDescent="0.25">
      <c r="A1042" t="s">
        <v>2451</v>
      </c>
      <c r="B1042" t="s">
        <v>2824</v>
      </c>
      <c r="C1042">
        <v>34</v>
      </c>
      <c r="D1042" s="1">
        <v>12</v>
      </c>
      <c r="E1042" s="1">
        <f>tbl_data[[#This Row],[market_value]]*1000000</f>
        <v>12000000</v>
      </c>
      <c r="F1042" t="str">
        <f>VLOOKUP(tbl_data[[#This Row],[country_from]],tbl_country_from[],2,FALSE)</f>
        <v>Europe</v>
      </c>
      <c r="G1042" t="s">
        <v>63</v>
      </c>
      <c r="H1042" t="s">
        <v>30</v>
      </c>
      <c r="I1042" t="s">
        <v>64</v>
      </c>
      <c r="J1042" t="str">
        <f>VLOOKUP(tbl_data[[#This Row],[country_to]],tbl_country_to[],2,FALSE)</f>
        <v>Europe</v>
      </c>
      <c r="K1042" t="s">
        <v>44</v>
      </c>
      <c r="L1042" t="s">
        <v>45</v>
      </c>
      <c r="M1042" t="s">
        <v>46</v>
      </c>
      <c r="N1042" s="2">
        <v>0</v>
      </c>
      <c r="O1042" s="2">
        <f>tbl_data[[#This Row],[fee]]*1000000</f>
        <v>0</v>
      </c>
      <c r="P1042" t="b">
        <v>0</v>
      </c>
    </row>
    <row r="1043" spans="1:16" x14ac:dyDescent="0.25">
      <c r="A1043" t="s">
        <v>352</v>
      </c>
      <c r="B1043" t="s">
        <v>13</v>
      </c>
      <c r="C1043">
        <v>23</v>
      </c>
      <c r="D1043" s="1">
        <v>12</v>
      </c>
      <c r="E1043" s="1">
        <f>tbl_data[[#This Row],[market_value]]*1000000</f>
        <v>12000000</v>
      </c>
      <c r="F1043" t="str">
        <f>VLOOKUP(tbl_data[[#This Row],[country_from]],tbl_country_from[],2,FALSE)</f>
        <v>North America</v>
      </c>
      <c r="G1043" t="s">
        <v>299</v>
      </c>
      <c r="H1043" t="s">
        <v>141</v>
      </c>
      <c r="I1043" t="s">
        <v>353</v>
      </c>
      <c r="J1043" t="str">
        <f>VLOOKUP(tbl_data[[#This Row],[country_to]],tbl_country_to[],2,FALSE)</f>
        <v>Europe</v>
      </c>
      <c r="K1043" t="s">
        <v>32</v>
      </c>
      <c r="L1043" t="s">
        <v>33</v>
      </c>
      <c r="M1043" t="s">
        <v>312</v>
      </c>
      <c r="N1043" s="2">
        <v>0</v>
      </c>
      <c r="O1043" s="2">
        <f>tbl_data[[#This Row],[fee]]*1000000</f>
        <v>0</v>
      </c>
      <c r="P1043" t="b">
        <v>1</v>
      </c>
    </row>
    <row r="1044" spans="1:16" x14ac:dyDescent="0.25">
      <c r="A1044" t="s">
        <v>354</v>
      </c>
      <c r="B1044" t="s">
        <v>2824</v>
      </c>
      <c r="C1044">
        <v>27</v>
      </c>
      <c r="D1044" s="1">
        <v>12</v>
      </c>
      <c r="E1044" s="1">
        <f>tbl_data[[#This Row],[market_value]]*1000000</f>
        <v>12000000</v>
      </c>
      <c r="F1044" t="str">
        <f>VLOOKUP(tbl_data[[#This Row],[country_from]],tbl_country_from[],2,FALSE)</f>
        <v>Europe</v>
      </c>
      <c r="G1044" t="s">
        <v>32</v>
      </c>
      <c r="H1044" t="s">
        <v>33</v>
      </c>
      <c r="I1044" t="s">
        <v>41</v>
      </c>
      <c r="J1044" t="str">
        <f>VLOOKUP(tbl_data[[#This Row],[country_to]],tbl_country_to[],2,FALSE)</f>
        <v>Europe</v>
      </c>
      <c r="K1044" t="s">
        <v>32</v>
      </c>
      <c r="L1044" t="s">
        <v>33</v>
      </c>
      <c r="M1044" t="s">
        <v>55</v>
      </c>
      <c r="N1044" s="2">
        <v>0</v>
      </c>
      <c r="O1044" s="2">
        <f>tbl_data[[#This Row],[fee]]*1000000</f>
        <v>0</v>
      </c>
      <c r="P1044" t="b">
        <v>0</v>
      </c>
    </row>
    <row r="1045" spans="1:16" x14ac:dyDescent="0.25">
      <c r="A1045" t="s">
        <v>2759</v>
      </c>
      <c r="B1045" t="s">
        <v>26</v>
      </c>
      <c r="C1045">
        <v>22</v>
      </c>
      <c r="D1045" s="1">
        <v>12</v>
      </c>
      <c r="E1045" s="1">
        <f>tbl_data[[#This Row],[market_value]]*1000000</f>
        <v>12000000</v>
      </c>
      <c r="F1045" t="str">
        <f>VLOOKUP(tbl_data[[#This Row],[country_from]],tbl_country_from[],2,FALSE)</f>
        <v>Europe</v>
      </c>
      <c r="G1045" t="s">
        <v>63</v>
      </c>
      <c r="H1045" t="s">
        <v>30</v>
      </c>
      <c r="I1045" t="s">
        <v>82</v>
      </c>
      <c r="J1045" t="str">
        <f>VLOOKUP(tbl_data[[#This Row],[country_to]],tbl_country_to[],2,FALSE)</f>
        <v>Europe</v>
      </c>
      <c r="K1045" t="s">
        <v>17</v>
      </c>
      <c r="L1045" t="s">
        <v>18</v>
      </c>
      <c r="M1045" t="s">
        <v>119</v>
      </c>
      <c r="N1045" s="2">
        <v>0</v>
      </c>
      <c r="O1045" s="2">
        <f>tbl_data[[#This Row],[fee]]*1000000</f>
        <v>0</v>
      </c>
      <c r="P1045" t="b">
        <v>1</v>
      </c>
    </row>
    <row r="1046" spans="1:16" x14ac:dyDescent="0.25">
      <c r="A1046" t="s">
        <v>355</v>
      </c>
      <c r="B1046" t="s">
        <v>2826</v>
      </c>
      <c r="C1046">
        <v>31</v>
      </c>
      <c r="D1046" s="1">
        <v>12</v>
      </c>
      <c r="E1046" s="1">
        <f>tbl_data[[#This Row],[market_value]]*1000000</f>
        <v>12000000</v>
      </c>
      <c r="F1046" t="str">
        <f>VLOOKUP(tbl_data[[#This Row],[country_from]],tbl_country_from[],2,FALSE)</f>
        <v>Europe</v>
      </c>
      <c r="G1046" t="s">
        <v>17</v>
      </c>
      <c r="H1046" t="s">
        <v>18</v>
      </c>
      <c r="I1046" t="s">
        <v>28</v>
      </c>
      <c r="J1046" t="str">
        <f>VLOOKUP(tbl_data[[#This Row],[country_to]],tbl_country_to[],2,FALSE)</f>
        <v>Europe</v>
      </c>
      <c r="K1046" t="s">
        <v>32</v>
      </c>
      <c r="L1046" t="s">
        <v>33</v>
      </c>
      <c r="M1046" t="s">
        <v>56</v>
      </c>
      <c r="N1046" s="2">
        <v>0</v>
      </c>
      <c r="O1046" s="2">
        <f>tbl_data[[#This Row],[fee]]*1000000</f>
        <v>0</v>
      </c>
      <c r="P1046" t="b">
        <v>0</v>
      </c>
    </row>
    <row r="1047" spans="1:16" x14ac:dyDescent="0.25">
      <c r="A1047" t="s">
        <v>410</v>
      </c>
      <c r="B1047" t="s">
        <v>2824</v>
      </c>
      <c r="C1047">
        <v>27</v>
      </c>
      <c r="D1047" s="1">
        <v>10</v>
      </c>
      <c r="E1047" s="1">
        <f>tbl_data[[#This Row],[market_value]]*1000000</f>
        <v>10000000</v>
      </c>
      <c r="F1047" t="str">
        <f>VLOOKUP(tbl_data[[#This Row],[country_from]],tbl_country_from[],2,FALSE)</f>
        <v>Europe</v>
      </c>
      <c r="G1047" t="s">
        <v>187</v>
      </c>
      <c r="H1047" t="s">
        <v>2468</v>
      </c>
      <c r="I1047" t="s">
        <v>255</v>
      </c>
      <c r="J1047" t="str">
        <f>VLOOKUP(tbl_data[[#This Row],[country_to]],tbl_country_to[],2,FALSE)</f>
        <v>Europe</v>
      </c>
      <c r="K1047" t="s">
        <v>112</v>
      </c>
      <c r="L1047" t="s">
        <v>113</v>
      </c>
      <c r="M1047" t="s">
        <v>114</v>
      </c>
      <c r="N1047" s="2">
        <v>0</v>
      </c>
      <c r="O1047" s="2">
        <f>tbl_data[[#This Row],[fee]]*1000000</f>
        <v>0</v>
      </c>
      <c r="P1047" t="b">
        <v>0</v>
      </c>
    </row>
    <row r="1048" spans="1:16" x14ac:dyDescent="0.25">
      <c r="A1048" t="s">
        <v>411</v>
      </c>
      <c r="B1048" t="s">
        <v>2825</v>
      </c>
      <c r="C1048">
        <v>33</v>
      </c>
      <c r="D1048" s="1">
        <v>10</v>
      </c>
      <c r="E1048" s="1">
        <f>tbl_data[[#This Row],[market_value]]*1000000</f>
        <v>10000000</v>
      </c>
      <c r="F1048" t="str">
        <f>VLOOKUP(tbl_data[[#This Row],[country_from]],tbl_country_from[],2,FALSE)</f>
        <v>Europe</v>
      </c>
      <c r="G1048" t="s">
        <v>44</v>
      </c>
      <c r="H1048" t="s">
        <v>45</v>
      </c>
      <c r="I1048" t="s">
        <v>50</v>
      </c>
      <c r="J1048" t="str">
        <f>VLOOKUP(tbl_data[[#This Row],[country_to]],tbl_country_to[],2,FALSE)</f>
        <v>Europe</v>
      </c>
      <c r="K1048" t="s">
        <v>17</v>
      </c>
      <c r="L1048" t="s">
        <v>18</v>
      </c>
      <c r="M1048" t="s">
        <v>59</v>
      </c>
      <c r="N1048" s="2">
        <v>0</v>
      </c>
      <c r="O1048" s="2">
        <f>tbl_data[[#This Row],[fee]]*1000000</f>
        <v>0</v>
      </c>
      <c r="P1048" t="b">
        <v>0</v>
      </c>
    </row>
    <row r="1049" spans="1:16" x14ac:dyDescent="0.25">
      <c r="A1049" t="s">
        <v>412</v>
      </c>
      <c r="B1049" t="s">
        <v>218</v>
      </c>
      <c r="C1049">
        <v>27</v>
      </c>
      <c r="D1049" s="1">
        <v>10</v>
      </c>
      <c r="E1049" s="1">
        <f>tbl_data[[#This Row],[market_value]]*1000000</f>
        <v>10000000</v>
      </c>
      <c r="F1049" t="str">
        <f>VLOOKUP(tbl_data[[#This Row],[country_from]],tbl_country_from[],2,FALSE)</f>
        <v>Europe</v>
      </c>
      <c r="G1049" t="s">
        <v>44</v>
      </c>
      <c r="H1049" t="s">
        <v>45</v>
      </c>
      <c r="I1049" t="s">
        <v>68</v>
      </c>
      <c r="J1049" t="str">
        <f>VLOOKUP(tbl_data[[#This Row],[country_to]],tbl_country_to[],2,FALSE)</f>
        <v>Europe</v>
      </c>
      <c r="K1049" t="s">
        <v>44</v>
      </c>
      <c r="L1049" t="s">
        <v>45</v>
      </c>
      <c r="M1049" t="s">
        <v>54</v>
      </c>
      <c r="N1049" s="2">
        <v>0</v>
      </c>
      <c r="O1049" s="2">
        <f>tbl_data[[#This Row],[fee]]*1000000</f>
        <v>0</v>
      </c>
      <c r="P1049" t="b">
        <v>1</v>
      </c>
    </row>
    <row r="1050" spans="1:16" x14ac:dyDescent="0.25">
      <c r="A1050" t="s">
        <v>413</v>
      </c>
      <c r="B1050" t="s">
        <v>2824</v>
      </c>
      <c r="C1050">
        <v>28</v>
      </c>
      <c r="D1050" s="1">
        <v>10</v>
      </c>
      <c r="E1050" s="1">
        <f>tbl_data[[#This Row],[market_value]]*1000000</f>
        <v>10000000</v>
      </c>
      <c r="F1050" t="str">
        <f>VLOOKUP(tbl_data[[#This Row],[country_from]],tbl_country_from[],2,FALSE)</f>
        <v>Europe</v>
      </c>
      <c r="G1050" t="s">
        <v>44</v>
      </c>
      <c r="H1050" t="s">
        <v>45</v>
      </c>
      <c r="I1050" t="s">
        <v>46</v>
      </c>
      <c r="J1050" t="str">
        <f>VLOOKUP(tbl_data[[#This Row],[country_to]],tbl_country_to[],2,FALSE)</f>
        <v>North America</v>
      </c>
      <c r="K1050" t="s">
        <v>140</v>
      </c>
      <c r="L1050" t="s">
        <v>141</v>
      </c>
      <c r="M1050" t="s">
        <v>142</v>
      </c>
      <c r="N1050" s="2">
        <v>0</v>
      </c>
      <c r="O1050" s="2">
        <f>tbl_data[[#This Row],[fee]]*1000000</f>
        <v>0</v>
      </c>
      <c r="P1050" t="b">
        <v>0</v>
      </c>
    </row>
    <row r="1051" spans="1:16" x14ac:dyDescent="0.25">
      <c r="A1051" t="s">
        <v>414</v>
      </c>
      <c r="B1051" t="s">
        <v>2825</v>
      </c>
      <c r="C1051">
        <v>26</v>
      </c>
      <c r="D1051" s="1">
        <v>10</v>
      </c>
      <c r="E1051" s="1">
        <f>tbl_data[[#This Row],[market_value]]*1000000</f>
        <v>10000000</v>
      </c>
      <c r="F1051" t="str">
        <f>VLOOKUP(tbl_data[[#This Row],[country_from]],tbl_country_from[],2,FALSE)</f>
        <v>Europe</v>
      </c>
      <c r="G1051" t="s">
        <v>44</v>
      </c>
      <c r="H1051" t="s">
        <v>45</v>
      </c>
      <c r="I1051" t="s">
        <v>68</v>
      </c>
      <c r="J1051" t="str">
        <f>VLOOKUP(tbl_data[[#This Row],[country_to]],tbl_country_to[],2,FALSE)</f>
        <v>Europe</v>
      </c>
      <c r="K1051" t="s">
        <v>44</v>
      </c>
      <c r="L1051" t="s">
        <v>45</v>
      </c>
      <c r="M1051" t="s">
        <v>86</v>
      </c>
      <c r="N1051" s="2">
        <v>0</v>
      </c>
      <c r="O1051" s="2">
        <f>tbl_data[[#This Row],[fee]]*1000000</f>
        <v>0</v>
      </c>
      <c r="P1051" t="b">
        <v>1</v>
      </c>
    </row>
    <row r="1052" spans="1:16" x14ac:dyDescent="0.25">
      <c r="A1052" t="s">
        <v>415</v>
      </c>
      <c r="B1052" t="s">
        <v>2825</v>
      </c>
      <c r="C1052">
        <v>27</v>
      </c>
      <c r="D1052" s="1">
        <v>10</v>
      </c>
      <c r="E1052" s="1">
        <f>tbl_data[[#This Row],[market_value]]*1000000</f>
        <v>10000000</v>
      </c>
      <c r="F1052" t="str">
        <f>VLOOKUP(tbl_data[[#This Row],[country_from]],tbl_country_from[],2,FALSE)</f>
        <v>Europe</v>
      </c>
      <c r="G1052" t="s">
        <v>17</v>
      </c>
      <c r="H1052" t="s">
        <v>148</v>
      </c>
      <c r="I1052" t="s">
        <v>350</v>
      </c>
      <c r="J1052" t="str">
        <f>VLOOKUP(tbl_data[[#This Row],[country_to]],tbl_country_to[],2,FALSE)</f>
        <v>Europe</v>
      </c>
      <c r="K1052" t="s">
        <v>17</v>
      </c>
      <c r="L1052" t="s">
        <v>148</v>
      </c>
      <c r="M1052" t="s">
        <v>297</v>
      </c>
      <c r="N1052" s="2">
        <v>0</v>
      </c>
      <c r="O1052" s="2">
        <f>tbl_data[[#This Row],[fee]]*1000000</f>
        <v>0</v>
      </c>
      <c r="P1052" t="b">
        <v>1</v>
      </c>
    </row>
    <row r="1053" spans="1:16" x14ac:dyDescent="0.25">
      <c r="A1053" t="s">
        <v>416</v>
      </c>
      <c r="B1053" t="s">
        <v>2825</v>
      </c>
      <c r="C1053">
        <v>33</v>
      </c>
      <c r="D1053" s="1">
        <v>10</v>
      </c>
      <c r="E1053" s="1">
        <f>tbl_data[[#This Row],[market_value]]*1000000</f>
        <v>10000000</v>
      </c>
      <c r="F1053" t="str">
        <f>VLOOKUP(tbl_data[[#This Row],[country_from]],tbl_country_from[],2,FALSE)</f>
        <v>Europe</v>
      </c>
      <c r="G1053" t="s">
        <v>63</v>
      </c>
      <c r="H1053" t="s">
        <v>30</v>
      </c>
      <c r="I1053" t="s">
        <v>64</v>
      </c>
      <c r="J1053" t="str">
        <f>VLOOKUP(tbl_data[[#This Row],[country_to]],tbl_country_to[],2,FALSE)</f>
        <v>Europe</v>
      </c>
      <c r="K1053" t="s">
        <v>32</v>
      </c>
      <c r="L1053" t="s">
        <v>33</v>
      </c>
      <c r="M1053" t="s">
        <v>417</v>
      </c>
      <c r="N1053" s="2">
        <v>0</v>
      </c>
      <c r="O1053" s="2">
        <f>tbl_data[[#This Row],[fee]]*1000000</f>
        <v>0</v>
      </c>
      <c r="P1053" t="b">
        <v>1</v>
      </c>
    </row>
    <row r="1054" spans="1:16" x14ac:dyDescent="0.25">
      <c r="A1054" t="s">
        <v>418</v>
      </c>
      <c r="B1054" t="s">
        <v>2825</v>
      </c>
      <c r="C1054">
        <v>20</v>
      </c>
      <c r="D1054" s="1">
        <v>10</v>
      </c>
      <c r="E1054" s="1">
        <f>tbl_data[[#This Row],[market_value]]*1000000</f>
        <v>10000000</v>
      </c>
      <c r="F1054" t="str">
        <f>VLOOKUP(tbl_data[[#This Row],[country_from]],tbl_country_from[],2,FALSE)</f>
        <v>Europe</v>
      </c>
      <c r="G1054" t="s">
        <v>44</v>
      </c>
      <c r="H1054" t="s">
        <v>45</v>
      </c>
      <c r="I1054" t="s">
        <v>46</v>
      </c>
      <c r="J1054" t="str">
        <f>VLOOKUP(tbl_data[[#This Row],[country_to]],tbl_country_to[],2,FALSE)</f>
        <v>Europe</v>
      </c>
      <c r="K1054" t="s">
        <v>44</v>
      </c>
      <c r="L1054" t="s">
        <v>45</v>
      </c>
      <c r="M1054" t="s">
        <v>251</v>
      </c>
      <c r="N1054" s="2">
        <v>0</v>
      </c>
      <c r="O1054" s="2">
        <f>tbl_data[[#This Row],[fee]]*1000000</f>
        <v>0</v>
      </c>
      <c r="P1054" t="b">
        <v>1</v>
      </c>
    </row>
    <row r="1055" spans="1:16" x14ac:dyDescent="0.25">
      <c r="A1055" t="s">
        <v>419</v>
      </c>
      <c r="B1055" t="s">
        <v>26</v>
      </c>
      <c r="C1055">
        <v>25</v>
      </c>
      <c r="D1055" s="1">
        <v>10</v>
      </c>
      <c r="E1055" s="1">
        <f>tbl_data[[#This Row],[market_value]]*1000000</f>
        <v>10000000</v>
      </c>
      <c r="F1055" t="str">
        <f>VLOOKUP(tbl_data[[#This Row],[country_from]],tbl_country_from[],2,FALSE)</f>
        <v>Europe</v>
      </c>
      <c r="G1055" t="s">
        <v>14</v>
      </c>
      <c r="H1055" t="s">
        <v>15</v>
      </c>
      <c r="I1055" t="s">
        <v>120</v>
      </c>
      <c r="J1055" t="str">
        <f>VLOOKUP(tbl_data[[#This Row],[country_to]],tbl_country_to[],2,FALSE)</f>
        <v>Europe</v>
      </c>
      <c r="K1055" t="s">
        <v>44</v>
      </c>
      <c r="L1055" t="s">
        <v>45</v>
      </c>
      <c r="M1055" t="s">
        <v>199</v>
      </c>
      <c r="N1055" s="2">
        <v>0</v>
      </c>
      <c r="O1055" s="2">
        <f>tbl_data[[#This Row],[fee]]*1000000</f>
        <v>0</v>
      </c>
      <c r="P1055" t="b">
        <v>1</v>
      </c>
    </row>
    <row r="1056" spans="1:16" x14ac:dyDescent="0.25">
      <c r="A1056" t="s">
        <v>420</v>
      </c>
      <c r="B1056" t="s">
        <v>13</v>
      </c>
      <c r="C1056">
        <v>26</v>
      </c>
      <c r="D1056" s="1">
        <v>10</v>
      </c>
      <c r="E1056" s="1">
        <f>tbl_data[[#This Row],[market_value]]*1000000</f>
        <v>10000000</v>
      </c>
      <c r="F1056" t="str">
        <f>VLOOKUP(tbl_data[[#This Row],[country_from]],tbl_country_from[],2,FALSE)</f>
        <v>Europe</v>
      </c>
      <c r="G1056" t="s">
        <v>63</v>
      </c>
      <c r="H1056" t="s">
        <v>30</v>
      </c>
      <c r="I1056" t="s">
        <v>82</v>
      </c>
      <c r="J1056" t="str">
        <f>VLOOKUP(tbl_data[[#This Row],[country_to]],tbl_country_to[],2,FALSE)</f>
        <v>Europe</v>
      </c>
      <c r="K1056" t="s">
        <v>14</v>
      </c>
      <c r="L1056" t="s">
        <v>15</v>
      </c>
      <c r="M1056" t="s">
        <v>135</v>
      </c>
      <c r="N1056" s="2">
        <v>0</v>
      </c>
      <c r="O1056" s="2">
        <f>tbl_data[[#This Row],[fee]]*1000000</f>
        <v>0</v>
      </c>
      <c r="P1056" t="b">
        <v>1</v>
      </c>
    </row>
    <row r="1057" spans="1:16" x14ac:dyDescent="0.25">
      <c r="A1057" t="s">
        <v>421</v>
      </c>
      <c r="B1057" t="s">
        <v>2825</v>
      </c>
      <c r="C1057">
        <v>25</v>
      </c>
      <c r="D1057" s="1">
        <v>10</v>
      </c>
      <c r="E1057" s="1">
        <f>tbl_data[[#This Row],[market_value]]*1000000</f>
        <v>10000000</v>
      </c>
      <c r="F1057" t="str">
        <f>VLOOKUP(tbl_data[[#This Row],[country_from]],tbl_country_from[],2,FALSE)</f>
        <v>Europe</v>
      </c>
      <c r="G1057" t="s">
        <v>17</v>
      </c>
      <c r="H1057" t="s">
        <v>18</v>
      </c>
      <c r="I1057" t="s">
        <v>66</v>
      </c>
      <c r="J1057" t="str">
        <f>VLOOKUP(tbl_data[[#This Row],[country_to]],tbl_country_to[],2,FALSE)</f>
        <v>Europe</v>
      </c>
      <c r="K1057" t="s">
        <v>17</v>
      </c>
      <c r="L1057" t="s">
        <v>18</v>
      </c>
      <c r="M1057" t="s">
        <v>162</v>
      </c>
      <c r="N1057" s="2">
        <v>0</v>
      </c>
      <c r="O1057" s="2">
        <f>tbl_data[[#This Row],[fee]]*1000000</f>
        <v>0</v>
      </c>
      <c r="P1057" t="b">
        <v>1</v>
      </c>
    </row>
    <row r="1058" spans="1:16" x14ac:dyDescent="0.25">
      <c r="A1058" t="s">
        <v>422</v>
      </c>
      <c r="B1058" t="s">
        <v>2825</v>
      </c>
      <c r="C1058">
        <v>25</v>
      </c>
      <c r="D1058" s="1">
        <v>10</v>
      </c>
      <c r="E1058" s="1">
        <f>tbl_data[[#This Row],[market_value]]*1000000</f>
        <v>10000000</v>
      </c>
      <c r="F1058" t="str">
        <f>VLOOKUP(tbl_data[[#This Row],[country_from]],tbl_country_from[],2,FALSE)</f>
        <v>Europe</v>
      </c>
      <c r="G1058" t="s">
        <v>14</v>
      </c>
      <c r="H1058" t="s">
        <v>15</v>
      </c>
      <c r="I1058" t="s">
        <v>399</v>
      </c>
      <c r="J1058" t="str">
        <f>VLOOKUP(tbl_data[[#This Row],[country_to]],tbl_country_to[],2,FALSE)</f>
        <v>Europe</v>
      </c>
      <c r="K1058" t="s">
        <v>63</v>
      </c>
      <c r="L1058" t="s">
        <v>30</v>
      </c>
      <c r="M1058" t="s">
        <v>136</v>
      </c>
      <c r="N1058" s="2">
        <v>0</v>
      </c>
      <c r="O1058" s="2">
        <f>tbl_data[[#This Row],[fee]]*1000000</f>
        <v>0</v>
      </c>
      <c r="P1058" t="b">
        <v>1</v>
      </c>
    </row>
    <row r="1059" spans="1:16" x14ac:dyDescent="0.25">
      <c r="A1059" t="s">
        <v>450</v>
      </c>
      <c r="B1059" t="s">
        <v>2824</v>
      </c>
      <c r="C1059">
        <v>30</v>
      </c>
      <c r="D1059" s="1">
        <v>9</v>
      </c>
      <c r="E1059" s="1">
        <f>tbl_data[[#This Row],[market_value]]*1000000</f>
        <v>9000000</v>
      </c>
      <c r="F1059" t="str">
        <f>VLOOKUP(tbl_data[[#This Row],[country_from]],tbl_country_from[],2,FALSE)</f>
        <v>Europe</v>
      </c>
      <c r="G1059" t="s">
        <v>32</v>
      </c>
      <c r="H1059" t="s">
        <v>33</v>
      </c>
      <c r="I1059" t="s">
        <v>41</v>
      </c>
      <c r="J1059" t="str">
        <f>VLOOKUP(tbl_data[[#This Row],[country_to]],tbl_country_to[],2,FALSE)</f>
        <v>Europe</v>
      </c>
      <c r="K1059" t="s">
        <v>32</v>
      </c>
      <c r="L1059" t="s">
        <v>33</v>
      </c>
      <c r="M1059" t="s">
        <v>273</v>
      </c>
      <c r="N1059" s="2">
        <v>0</v>
      </c>
      <c r="O1059" s="2">
        <f>tbl_data[[#This Row],[fee]]*1000000</f>
        <v>0</v>
      </c>
      <c r="P1059" t="b">
        <v>1</v>
      </c>
    </row>
    <row r="1060" spans="1:16" x14ac:dyDescent="0.25">
      <c r="A1060" t="s">
        <v>451</v>
      </c>
      <c r="B1060" t="s">
        <v>218</v>
      </c>
      <c r="C1060">
        <v>25</v>
      </c>
      <c r="D1060" s="1">
        <v>9</v>
      </c>
      <c r="E1060" s="1">
        <f>tbl_data[[#This Row],[market_value]]*1000000</f>
        <v>9000000</v>
      </c>
      <c r="F1060" t="str">
        <f>VLOOKUP(tbl_data[[#This Row],[country_from]],tbl_country_from[],2,FALSE)</f>
        <v>Europe</v>
      </c>
      <c r="G1060" t="s">
        <v>17</v>
      </c>
      <c r="H1060" t="s">
        <v>18</v>
      </c>
      <c r="I1060" t="s">
        <v>42</v>
      </c>
      <c r="J1060" t="str">
        <f>VLOOKUP(tbl_data[[#This Row],[country_to]],tbl_country_to[],2,FALSE)</f>
        <v>Europe</v>
      </c>
      <c r="K1060" t="s">
        <v>17</v>
      </c>
      <c r="L1060" t="s">
        <v>148</v>
      </c>
      <c r="M1060" t="s">
        <v>452</v>
      </c>
      <c r="N1060" s="2">
        <v>0</v>
      </c>
      <c r="O1060" s="2">
        <f>tbl_data[[#This Row],[fee]]*1000000</f>
        <v>0</v>
      </c>
      <c r="P1060" t="b">
        <v>0</v>
      </c>
    </row>
    <row r="1061" spans="1:16" x14ac:dyDescent="0.25">
      <c r="A1061" t="s">
        <v>2742</v>
      </c>
      <c r="B1061" t="s">
        <v>2825</v>
      </c>
      <c r="C1061">
        <v>24</v>
      </c>
      <c r="D1061" s="1">
        <v>9</v>
      </c>
      <c r="E1061" s="1">
        <f>tbl_data[[#This Row],[market_value]]*1000000</f>
        <v>9000000</v>
      </c>
      <c r="F1061" t="str">
        <f>VLOOKUP(tbl_data[[#This Row],[country_from]],tbl_country_from[],2,FALSE)</f>
        <v>Europe</v>
      </c>
      <c r="G1061" t="s">
        <v>32</v>
      </c>
      <c r="H1061" t="s">
        <v>33</v>
      </c>
      <c r="I1061" t="s">
        <v>55</v>
      </c>
      <c r="J1061" t="str">
        <f>VLOOKUP(tbl_data[[#This Row],[country_to]],tbl_country_to[],2,FALSE)</f>
        <v>Europe</v>
      </c>
      <c r="K1061" t="s">
        <v>32</v>
      </c>
      <c r="L1061" t="s">
        <v>33</v>
      </c>
      <c r="M1061" t="s">
        <v>207</v>
      </c>
      <c r="N1061" s="2">
        <v>0</v>
      </c>
      <c r="O1061" s="2">
        <f>tbl_data[[#This Row],[fee]]*1000000</f>
        <v>0</v>
      </c>
      <c r="P1061" t="b">
        <v>1</v>
      </c>
    </row>
    <row r="1062" spans="1:16" x14ac:dyDescent="0.25">
      <c r="A1062" t="s">
        <v>2723</v>
      </c>
      <c r="B1062" t="s">
        <v>26</v>
      </c>
      <c r="C1062">
        <v>25</v>
      </c>
      <c r="D1062" s="1">
        <v>9</v>
      </c>
      <c r="E1062" s="1">
        <f>tbl_data[[#This Row],[market_value]]*1000000</f>
        <v>9000000</v>
      </c>
      <c r="F1062" t="str">
        <f>VLOOKUP(tbl_data[[#This Row],[country_from]],tbl_country_from[],2,FALSE)</f>
        <v>Europe</v>
      </c>
      <c r="G1062" t="s">
        <v>32</v>
      </c>
      <c r="H1062" t="s">
        <v>33</v>
      </c>
      <c r="I1062" t="s">
        <v>417</v>
      </c>
      <c r="J1062" t="str">
        <f>VLOOKUP(tbl_data[[#This Row],[country_to]],tbl_country_to[],2,FALSE)</f>
        <v>Europe</v>
      </c>
      <c r="K1062" t="s">
        <v>32</v>
      </c>
      <c r="L1062" t="s">
        <v>33</v>
      </c>
      <c r="M1062" t="s">
        <v>207</v>
      </c>
      <c r="N1062" s="2">
        <v>0</v>
      </c>
      <c r="O1062" s="2">
        <f>tbl_data[[#This Row],[fee]]*1000000</f>
        <v>0</v>
      </c>
      <c r="P1062" t="b">
        <v>1</v>
      </c>
    </row>
    <row r="1063" spans="1:16" x14ac:dyDescent="0.25">
      <c r="A1063" t="s">
        <v>453</v>
      </c>
      <c r="B1063" t="s">
        <v>2826</v>
      </c>
      <c r="C1063">
        <v>23</v>
      </c>
      <c r="D1063" s="1">
        <v>9</v>
      </c>
      <c r="E1063" s="1">
        <f>tbl_data[[#This Row],[market_value]]*1000000</f>
        <v>9000000</v>
      </c>
      <c r="F1063" t="str">
        <f>VLOOKUP(tbl_data[[#This Row],[country_from]],tbl_country_from[],2,FALSE)</f>
        <v>Europe</v>
      </c>
      <c r="G1063" t="s">
        <v>44</v>
      </c>
      <c r="H1063" t="s">
        <v>45</v>
      </c>
      <c r="I1063" t="s">
        <v>46</v>
      </c>
      <c r="J1063" t="str">
        <f>VLOOKUP(tbl_data[[#This Row],[country_to]],tbl_country_to[],2,FALSE)</f>
        <v>Europe</v>
      </c>
      <c r="K1063" t="s">
        <v>14</v>
      </c>
      <c r="L1063" t="s">
        <v>15</v>
      </c>
      <c r="M1063" t="s">
        <v>152</v>
      </c>
      <c r="N1063" s="2">
        <v>0</v>
      </c>
      <c r="O1063" s="2">
        <f>tbl_data[[#This Row],[fee]]*1000000</f>
        <v>0</v>
      </c>
      <c r="P1063" t="b">
        <v>1</v>
      </c>
    </row>
    <row r="1064" spans="1:16" x14ac:dyDescent="0.25">
      <c r="A1064" t="s">
        <v>2620</v>
      </c>
      <c r="B1064" t="s">
        <v>13</v>
      </c>
      <c r="C1064">
        <v>28</v>
      </c>
      <c r="D1064" s="1">
        <v>9</v>
      </c>
      <c r="E1064" s="1">
        <f>tbl_data[[#This Row],[market_value]]*1000000</f>
        <v>9000000</v>
      </c>
      <c r="F1064" t="str">
        <f>VLOOKUP(tbl_data[[#This Row],[country_from]],tbl_country_from[],2,FALSE)</f>
        <v>Europe</v>
      </c>
      <c r="G1064" t="s">
        <v>32</v>
      </c>
      <c r="H1064" t="s">
        <v>33</v>
      </c>
      <c r="I1064" t="s">
        <v>161</v>
      </c>
      <c r="J1064" t="str">
        <f>VLOOKUP(tbl_data[[#This Row],[country_to]],tbl_country_to[],2,FALSE)</f>
        <v>Asia</v>
      </c>
      <c r="K1064" t="s">
        <v>454</v>
      </c>
      <c r="L1064" t="s">
        <v>455</v>
      </c>
      <c r="M1064" t="s">
        <v>456</v>
      </c>
      <c r="N1064" s="2">
        <v>0</v>
      </c>
      <c r="O1064" s="2">
        <f>tbl_data[[#This Row],[fee]]*1000000</f>
        <v>0</v>
      </c>
      <c r="P1064" t="b">
        <v>0</v>
      </c>
    </row>
    <row r="1065" spans="1:16" x14ac:dyDescent="0.25">
      <c r="A1065" t="s">
        <v>457</v>
      </c>
      <c r="B1065" t="s">
        <v>2825</v>
      </c>
      <c r="C1065">
        <v>26</v>
      </c>
      <c r="D1065" s="1">
        <v>9</v>
      </c>
      <c r="E1065" s="1">
        <f>tbl_data[[#This Row],[market_value]]*1000000</f>
        <v>9000000</v>
      </c>
      <c r="F1065" t="str">
        <f>VLOOKUP(tbl_data[[#This Row],[country_from]],tbl_country_from[],2,FALSE)</f>
        <v>Europe</v>
      </c>
      <c r="G1065" t="s">
        <v>17</v>
      </c>
      <c r="H1065" t="s">
        <v>18</v>
      </c>
      <c r="I1065" t="s">
        <v>58</v>
      </c>
      <c r="J1065" t="str">
        <f>VLOOKUP(tbl_data[[#This Row],[country_to]],tbl_country_to[],2,FALSE)</f>
        <v>Europe</v>
      </c>
      <c r="K1065" t="s">
        <v>187</v>
      </c>
      <c r="L1065" t="s">
        <v>2468</v>
      </c>
      <c r="M1065" t="s">
        <v>239</v>
      </c>
      <c r="N1065" s="2">
        <v>0</v>
      </c>
      <c r="O1065" s="2">
        <f>tbl_data[[#This Row],[fee]]*1000000</f>
        <v>0</v>
      </c>
      <c r="P1065" t="b">
        <v>1</v>
      </c>
    </row>
    <row r="1066" spans="1:16" x14ac:dyDescent="0.25">
      <c r="A1066" t="s">
        <v>458</v>
      </c>
      <c r="B1066" t="s">
        <v>2825</v>
      </c>
      <c r="C1066">
        <v>19</v>
      </c>
      <c r="D1066" s="1">
        <v>9</v>
      </c>
      <c r="E1066" s="1">
        <f>tbl_data[[#This Row],[market_value]]*1000000</f>
        <v>9000000</v>
      </c>
      <c r="F1066" t="str">
        <f>VLOOKUP(tbl_data[[#This Row],[country_from]],tbl_country_from[],2,FALSE)</f>
        <v>Europe</v>
      </c>
      <c r="G1066" t="s">
        <v>14</v>
      </c>
      <c r="H1066" t="s">
        <v>15</v>
      </c>
      <c r="I1066" t="s">
        <v>103</v>
      </c>
      <c r="J1066" t="str">
        <f>VLOOKUP(tbl_data[[#This Row],[country_to]],tbl_country_to[],2,FALSE)</f>
        <v>Europe</v>
      </c>
      <c r="K1066" t="s">
        <v>32</v>
      </c>
      <c r="L1066" t="s">
        <v>33</v>
      </c>
      <c r="M1066" t="s">
        <v>71</v>
      </c>
      <c r="N1066" s="2">
        <v>0</v>
      </c>
      <c r="O1066" s="2">
        <f>tbl_data[[#This Row],[fee]]*1000000</f>
        <v>0</v>
      </c>
      <c r="P1066" t="b">
        <v>1</v>
      </c>
    </row>
    <row r="1067" spans="1:16" x14ac:dyDescent="0.25">
      <c r="A1067" t="s">
        <v>459</v>
      </c>
      <c r="B1067" t="s">
        <v>2825</v>
      </c>
      <c r="C1067">
        <v>29</v>
      </c>
      <c r="D1067" s="1">
        <v>9</v>
      </c>
      <c r="E1067" s="1">
        <f>tbl_data[[#This Row],[market_value]]*1000000</f>
        <v>9000000</v>
      </c>
      <c r="F1067" t="str">
        <f>VLOOKUP(tbl_data[[#This Row],[country_from]],tbl_country_from[],2,FALSE)</f>
        <v>Europe</v>
      </c>
      <c r="G1067" t="s">
        <v>63</v>
      </c>
      <c r="H1067" t="s">
        <v>30</v>
      </c>
      <c r="I1067" t="s">
        <v>64</v>
      </c>
      <c r="J1067" t="str">
        <f>VLOOKUP(tbl_data[[#This Row],[country_to]],tbl_country_to[],2,FALSE)</f>
        <v>Asia</v>
      </c>
      <c r="K1067" t="s">
        <v>460</v>
      </c>
      <c r="L1067" t="s">
        <v>461</v>
      </c>
      <c r="M1067" t="s">
        <v>462</v>
      </c>
      <c r="N1067" s="2">
        <v>0</v>
      </c>
      <c r="O1067" s="2">
        <f>tbl_data[[#This Row],[fee]]*1000000</f>
        <v>0</v>
      </c>
      <c r="P1067" t="b">
        <v>0</v>
      </c>
    </row>
    <row r="1068" spans="1:16" x14ac:dyDescent="0.25">
      <c r="A1068" t="s">
        <v>497</v>
      </c>
      <c r="B1068" t="s">
        <v>26</v>
      </c>
      <c r="C1068">
        <v>32</v>
      </c>
      <c r="D1068" s="1">
        <v>8</v>
      </c>
      <c r="E1068" s="1">
        <f>tbl_data[[#This Row],[market_value]]*1000000</f>
        <v>8000000</v>
      </c>
      <c r="F1068" t="str">
        <f>VLOOKUP(tbl_data[[#This Row],[country_from]],tbl_country_from[],2,FALSE)</f>
        <v>Europe</v>
      </c>
      <c r="G1068" t="s">
        <v>17</v>
      </c>
      <c r="H1068" t="s">
        <v>18</v>
      </c>
      <c r="I1068" t="s">
        <v>76</v>
      </c>
      <c r="J1068" t="str">
        <f>VLOOKUP(tbl_data[[#This Row],[country_to]],tbl_country_to[],2,FALSE)</f>
        <v>Europe</v>
      </c>
      <c r="K1068" t="s">
        <v>187</v>
      </c>
      <c r="L1068" t="s">
        <v>2468</v>
      </c>
      <c r="M1068" t="s">
        <v>255</v>
      </c>
      <c r="N1068" s="2">
        <v>0</v>
      </c>
      <c r="O1068" s="2">
        <f>tbl_data[[#This Row],[fee]]*1000000</f>
        <v>0</v>
      </c>
      <c r="P1068" t="b">
        <v>0</v>
      </c>
    </row>
    <row r="1069" spans="1:16" x14ac:dyDescent="0.25">
      <c r="A1069" t="s">
        <v>498</v>
      </c>
      <c r="B1069" t="s">
        <v>2825</v>
      </c>
      <c r="C1069">
        <v>27</v>
      </c>
      <c r="D1069" s="1">
        <v>8</v>
      </c>
      <c r="E1069" s="1">
        <f>tbl_data[[#This Row],[market_value]]*1000000</f>
        <v>8000000</v>
      </c>
      <c r="F1069" t="str">
        <f>VLOOKUP(tbl_data[[#This Row],[country_from]],tbl_country_from[],2,FALSE)</f>
        <v>Europe</v>
      </c>
      <c r="G1069" t="s">
        <v>17</v>
      </c>
      <c r="H1069" t="s">
        <v>18</v>
      </c>
      <c r="I1069" t="s">
        <v>42</v>
      </c>
      <c r="J1069" t="str">
        <f>VLOOKUP(tbl_data[[#This Row],[country_to]],tbl_country_to[],2,FALSE)</f>
        <v>Europe</v>
      </c>
      <c r="K1069" t="s">
        <v>17</v>
      </c>
      <c r="L1069" t="s">
        <v>148</v>
      </c>
      <c r="M1069" t="s">
        <v>370</v>
      </c>
      <c r="N1069" s="2">
        <v>0</v>
      </c>
      <c r="O1069" s="2">
        <f>tbl_data[[#This Row],[fee]]*1000000</f>
        <v>0</v>
      </c>
      <c r="P1069" t="b">
        <v>1</v>
      </c>
    </row>
    <row r="1070" spans="1:16" x14ac:dyDescent="0.25">
      <c r="A1070" t="s">
        <v>499</v>
      </c>
      <c r="B1070" t="s">
        <v>13</v>
      </c>
      <c r="C1070">
        <v>25</v>
      </c>
      <c r="D1070" s="1">
        <v>8</v>
      </c>
      <c r="E1070" s="1">
        <f>tbl_data[[#This Row],[market_value]]*1000000</f>
        <v>8000000</v>
      </c>
      <c r="F1070" t="str">
        <f>VLOOKUP(tbl_data[[#This Row],[country_from]],tbl_country_from[],2,FALSE)</f>
        <v>Europe</v>
      </c>
      <c r="G1070" t="s">
        <v>307</v>
      </c>
      <c r="H1070" t="s">
        <v>178</v>
      </c>
      <c r="I1070" t="s">
        <v>500</v>
      </c>
      <c r="J1070" t="str">
        <f>VLOOKUP(tbl_data[[#This Row],[country_to]],tbl_country_to[],2,FALSE)</f>
        <v>Europe</v>
      </c>
      <c r="K1070" t="s">
        <v>14</v>
      </c>
      <c r="L1070" t="s">
        <v>15</v>
      </c>
      <c r="M1070" t="s">
        <v>399</v>
      </c>
      <c r="N1070" s="2">
        <v>0</v>
      </c>
      <c r="O1070" s="2">
        <f>tbl_data[[#This Row],[fee]]*1000000</f>
        <v>0</v>
      </c>
      <c r="P1070" t="b">
        <v>0</v>
      </c>
    </row>
    <row r="1071" spans="1:16" x14ac:dyDescent="0.25">
      <c r="A1071" t="s">
        <v>501</v>
      </c>
      <c r="B1071" t="s">
        <v>2825</v>
      </c>
      <c r="C1071">
        <v>33</v>
      </c>
      <c r="D1071" s="1">
        <v>8</v>
      </c>
      <c r="E1071" s="1">
        <f>tbl_data[[#This Row],[market_value]]*1000000</f>
        <v>8000000</v>
      </c>
      <c r="F1071" t="str">
        <f>VLOOKUP(tbl_data[[#This Row],[country_from]],tbl_country_from[],2,FALSE)</f>
        <v>Europe</v>
      </c>
      <c r="G1071" t="s">
        <v>44</v>
      </c>
      <c r="H1071" t="s">
        <v>45</v>
      </c>
      <c r="I1071" t="s">
        <v>107</v>
      </c>
      <c r="J1071" t="str">
        <f>VLOOKUP(tbl_data[[#This Row],[country_to]],tbl_country_to[],2,FALSE)</f>
        <v>Europe</v>
      </c>
      <c r="K1071" t="s">
        <v>44</v>
      </c>
      <c r="L1071" t="s">
        <v>45</v>
      </c>
      <c r="M1071" t="s">
        <v>50</v>
      </c>
      <c r="N1071" s="2">
        <v>0</v>
      </c>
      <c r="O1071" s="2">
        <f>tbl_data[[#This Row],[fee]]*1000000</f>
        <v>0</v>
      </c>
      <c r="P1071" t="b">
        <v>0</v>
      </c>
    </row>
    <row r="1072" spans="1:16" x14ac:dyDescent="0.25">
      <c r="A1072" t="s">
        <v>502</v>
      </c>
      <c r="B1072" t="s">
        <v>2824</v>
      </c>
      <c r="C1072">
        <v>21</v>
      </c>
      <c r="D1072" s="1">
        <v>8</v>
      </c>
      <c r="E1072" s="1">
        <f>tbl_data[[#This Row],[market_value]]*1000000</f>
        <v>8000000</v>
      </c>
      <c r="F1072" t="str">
        <f>VLOOKUP(tbl_data[[#This Row],[country_from]],tbl_country_from[],2,FALSE)</f>
        <v>Europe</v>
      </c>
      <c r="G1072" t="s">
        <v>17</v>
      </c>
      <c r="H1072" t="s">
        <v>18</v>
      </c>
      <c r="I1072" t="s">
        <v>52</v>
      </c>
      <c r="J1072" t="str">
        <f>VLOOKUP(tbl_data[[#This Row],[country_to]],tbl_country_to[],2,FALSE)</f>
        <v>Europe</v>
      </c>
      <c r="K1072" t="s">
        <v>63</v>
      </c>
      <c r="L1072" t="s">
        <v>30</v>
      </c>
      <c r="M1072" t="s">
        <v>275</v>
      </c>
      <c r="N1072" s="2">
        <v>0</v>
      </c>
      <c r="O1072" s="2">
        <f>tbl_data[[#This Row],[fee]]*1000000</f>
        <v>0</v>
      </c>
      <c r="P1072" t="b">
        <v>1</v>
      </c>
    </row>
    <row r="1073" spans="1:16" x14ac:dyDescent="0.25">
      <c r="A1073" t="s">
        <v>503</v>
      </c>
      <c r="B1073" t="s">
        <v>13</v>
      </c>
      <c r="C1073">
        <v>30</v>
      </c>
      <c r="D1073" s="1">
        <v>8</v>
      </c>
      <c r="E1073" s="1">
        <f>tbl_data[[#This Row],[market_value]]*1000000</f>
        <v>8000000</v>
      </c>
      <c r="F1073" t="str">
        <f>VLOOKUP(tbl_data[[#This Row],[country_from]],tbl_country_from[],2,FALSE)</f>
        <v>Europe</v>
      </c>
      <c r="G1073" t="s">
        <v>17</v>
      </c>
      <c r="H1073" t="s">
        <v>148</v>
      </c>
      <c r="I1073" t="s">
        <v>201</v>
      </c>
      <c r="J1073" t="str">
        <f>VLOOKUP(tbl_data[[#This Row],[country_to]],tbl_country_to[],2,FALSE)</f>
        <v>Europe</v>
      </c>
      <c r="K1073" t="s">
        <v>187</v>
      </c>
      <c r="L1073" t="s">
        <v>2468</v>
      </c>
      <c r="M1073" t="s">
        <v>203</v>
      </c>
      <c r="N1073" s="2">
        <v>0</v>
      </c>
      <c r="O1073" s="2">
        <f>tbl_data[[#This Row],[fee]]*1000000</f>
        <v>0</v>
      </c>
      <c r="P1073" t="b">
        <v>0</v>
      </c>
    </row>
    <row r="1074" spans="1:16" x14ac:dyDescent="0.25">
      <c r="A1074" t="s">
        <v>504</v>
      </c>
      <c r="B1074" t="s">
        <v>2824</v>
      </c>
      <c r="C1074">
        <v>20</v>
      </c>
      <c r="D1074" s="1">
        <v>8</v>
      </c>
      <c r="E1074" s="1">
        <f>tbl_data[[#This Row],[market_value]]*1000000</f>
        <v>8000000</v>
      </c>
      <c r="F1074" t="str">
        <f>VLOOKUP(tbl_data[[#This Row],[country_from]],tbl_country_from[],2,FALSE)</f>
        <v>Europe</v>
      </c>
      <c r="G1074" t="s">
        <v>17</v>
      </c>
      <c r="H1074" t="s">
        <v>148</v>
      </c>
      <c r="I1074" t="s">
        <v>370</v>
      </c>
      <c r="J1074" t="str">
        <f>VLOOKUP(tbl_data[[#This Row],[country_to]],tbl_country_to[],2,FALSE)</f>
        <v>Europe</v>
      </c>
      <c r="K1074" t="s">
        <v>21</v>
      </c>
      <c r="L1074" t="s">
        <v>22</v>
      </c>
      <c r="M1074" t="s">
        <v>505</v>
      </c>
      <c r="N1074" s="2">
        <v>0</v>
      </c>
      <c r="O1074" s="2">
        <f>tbl_data[[#This Row],[fee]]*1000000</f>
        <v>0</v>
      </c>
      <c r="P1074" t="b">
        <v>1</v>
      </c>
    </row>
    <row r="1075" spans="1:16" x14ac:dyDescent="0.25">
      <c r="A1075" t="s">
        <v>506</v>
      </c>
      <c r="B1075" t="s">
        <v>26</v>
      </c>
      <c r="C1075">
        <v>22</v>
      </c>
      <c r="D1075" s="1">
        <v>8</v>
      </c>
      <c r="E1075" s="1">
        <f>tbl_data[[#This Row],[market_value]]*1000000</f>
        <v>8000000</v>
      </c>
      <c r="F1075" t="str">
        <f>VLOOKUP(tbl_data[[#This Row],[country_from]],tbl_country_from[],2,FALSE)</f>
        <v>Europe</v>
      </c>
      <c r="G1075" t="s">
        <v>44</v>
      </c>
      <c r="H1075" t="s">
        <v>45</v>
      </c>
      <c r="I1075" t="s">
        <v>50</v>
      </c>
      <c r="J1075" t="str">
        <f>VLOOKUP(tbl_data[[#This Row],[country_to]],tbl_country_to[],2,FALSE)</f>
        <v>Europe</v>
      </c>
      <c r="K1075" t="s">
        <v>21</v>
      </c>
      <c r="L1075" t="s">
        <v>22</v>
      </c>
      <c r="M1075" t="s">
        <v>337</v>
      </c>
      <c r="N1075" s="2">
        <v>0</v>
      </c>
      <c r="O1075" s="2">
        <f>tbl_data[[#This Row],[fee]]*1000000</f>
        <v>0</v>
      </c>
      <c r="P1075" t="b">
        <v>1</v>
      </c>
    </row>
    <row r="1076" spans="1:16" x14ac:dyDescent="0.25">
      <c r="A1076" t="s">
        <v>507</v>
      </c>
      <c r="B1076" t="s">
        <v>2826</v>
      </c>
      <c r="C1076">
        <v>24</v>
      </c>
      <c r="D1076" s="1">
        <v>8</v>
      </c>
      <c r="E1076" s="1">
        <f>tbl_data[[#This Row],[market_value]]*1000000</f>
        <v>8000000</v>
      </c>
      <c r="F1076" t="str">
        <f>VLOOKUP(tbl_data[[#This Row],[country_from]],tbl_country_from[],2,FALSE)</f>
        <v>Europe</v>
      </c>
      <c r="G1076" t="s">
        <v>63</v>
      </c>
      <c r="H1076" t="s">
        <v>30</v>
      </c>
      <c r="I1076" t="s">
        <v>136</v>
      </c>
      <c r="J1076" t="str">
        <f>VLOOKUP(tbl_data[[#This Row],[country_to]],tbl_country_to[],2,FALSE)</f>
        <v>Europe</v>
      </c>
      <c r="K1076" t="s">
        <v>32</v>
      </c>
      <c r="L1076" t="s">
        <v>33</v>
      </c>
      <c r="M1076" t="s">
        <v>508</v>
      </c>
      <c r="N1076" s="2">
        <v>0</v>
      </c>
      <c r="O1076" s="2">
        <f>tbl_data[[#This Row],[fee]]*1000000</f>
        <v>0</v>
      </c>
      <c r="P1076" t="b">
        <v>1</v>
      </c>
    </row>
    <row r="1077" spans="1:16" x14ac:dyDescent="0.25">
      <c r="A1077" t="s">
        <v>377</v>
      </c>
      <c r="B1077" t="s">
        <v>2824</v>
      </c>
      <c r="C1077">
        <v>22</v>
      </c>
      <c r="D1077" s="1">
        <v>8</v>
      </c>
      <c r="E1077" s="1">
        <f>tbl_data[[#This Row],[market_value]]*1000000</f>
        <v>8000000</v>
      </c>
      <c r="F1077" t="str">
        <f>VLOOKUP(tbl_data[[#This Row],[country_from]],tbl_country_from[],2,FALSE)</f>
        <v>Europe</v>
      </c>
      <c r="G1077" t="s">
        <v>14</v>
      </c>
      <c r="H1077" t="s">
        <v>15</v>
      </c>
      <c r="I1077" t="s">
        <v>152</v>
      </c>
      <c r="J1077" t="str">
        <f>VLOOKUP(tbl_data[[#This Row],[country_to]],tbl_country_to[],2,FALSE)</f>
        <v>Europe</v>
      </c>
      <c r="K1077" t="s">
        <v>112</v>
      </c>
      <c r="L1077" t="s">
        <v>113</v>
      </c>
      <c r="M1077" t="s">
        <v>509</v>
      </c>
      <c r="N1077" s="2">
        <v>0</v>
      </c>
      <c r="O1077" s="2">
        <f>tbl_data[[#This Row],[fee]]*1000000</f>
        <v>0</v>
      </c>
      <c r="P1077" t="b">
        <v>1</v>
      </c>
    </row>
    <row r="1078" spans="1:16" x14ac:dyDescent="0.25">
      <c r="A1078" t="s">
        <v>510</v>
      </c>
      <c r="B1078" t="s">
        <v>2825</v>
      </c>
      <c r="C1078">
        <v>20</v>
      </c>
      <c r="D1078" s="1">
        <v>8</v>
      </c>
      <c r="E1078" s="1">
        <f>tbl_data[[#This Row],[market_value]]*1000000</f>
        <v>8000000</v>
      </c>
      <c r="F1078" t="str">
        <f>VLOOKUP(tbl_data[[#This Row],[country_from]],tbl_country_from[],2,FALSE)</f>
        <v>Europe</v>
      </c>
      <c r="G1078" t="s">
        <v>32</v>
      </c>
      <c r="H1078" t="s">
        <v>33</v>
      </c>
      <c r="I1078" t="s">
        <v>34</v>
      </c>
      <c r="J1078" t="str">
        <f>VLOOKUP(tbl_data[[#This Row],[country_to]],tbl_country_to[],2,FALSE)</f>
        <v>Europe</v>
      </c>
      <c r="K1078" t="s">
        <v>32</v>
      </c>
      <c r="L1078" t="s">
        <v>33</v>
      </c>
      <c r="M1078" t="s">
        <v>312</v>
      </c>
      <c r="N1078" s="2">
        <v>0</v>
      </c>
      <c r="O1078" s="2">
        <f>tbl_data[[#This Row],[fee]]*1000000</f>
        <v>0</v>
      </c>
      <c r="P1078" t="b">
        <v>1</v>
      </c>
    </row>
    <row r="1079" spans="1:16" x14ac:dyDescent="0.25">
      <c r="A1079" t="s">
        <v>511</v>
      </c>
      <c r="B1079" t="s">
        <v>2825</v>
      </c>
      <c r="C1079">
        <v>18</v>
      </c>
      <c r="D1079" s="1">
        <v>8</v>
      </c>
      <c r="E1079" s="1">
        <f>tbl_data[[#This Row],[market_value]]*1000000</f>
        <v>8000000</v>
      </c>
      <c r="F1079" t="str">
        <f>VLOOKUP(tbl_data[[#This Row],[country_from]],tbl_country_from[],2,FALSE)</f>
        <v>Europe</v>
      </c>
      <c r="G1079" t="s">
        <v>17</v>
      </c>
      <c r="H1079" t="s">
        <v>18</v>
      </c>
      <c r="I1079" t="s">
        <v>52</v>
      </c>
      <c r="J1079" t="str">
        <f>VLOOKUP(tbl_data[[#This Row],[country_to]],tbl_country_to[],2,FALSE)</f>
        <v>Europe</v>
      </c>
      <c r="K1079" t="s">
        <v>21</v>
      </c>
      <c r="L1079" t="s">
        <v>22</v>
      </c>
      <c r="M1079" t="s">
        <v>512</v>
      </c>
      <c r="N1079" s="2">
        <v>0</v>
      </c>
      <c r="O1079" s="2">
        <f>tbl_data[[#This Row],[fee]]*1000000</f>
        <v>0</v>
      </c>
      <c r="P1079" t="b">
        <v>1</v>
      </c>
    </row>
    <row r="1080" spans="1:16" x14ac:dyDescent="0.25">
      <c r="A1080" t="s">
        <v>513</v>
      </c>
      <c r="B1080" t="s">
        <v>218</v>
      </c>
      <c r="C1080">
        <v>22</v>
      </c>
      <c r="D1080" s="1">
        <v>8</v>
      </c>
      <c r="E1080" s="1">
        <f>tbl_data[[#This Row],[market_value]]*1000000</f>
        <v>8000000</v>
      </c>
      <c r="F1080" t="str">
        <f>VLOOKUP(tbl_data[[#This Row],[country_from]],tbl_country_from[],2,FALSE)</f>
        <v>Europe</v>
      </c>
      <c r="G1080" t="s">
        <v>44</v>
      </c>
      <c r="H1080" t="s">
        <v>45</v>
      </c>
      <c r="I1080" t="s">
        <v>68</v>
      </c>
      <c r="J1080" t="str">
        <f>VLOOKUP(tbl_data[[#This Row],[country_to]],tbl_country_to[],2,FALSE)</f>
        <v>Europe</v>
      </c>
      <c r="K1080" t="s">
        <v>44</v>
      </c>
      <c r="L1080" t="s">
        <v>45</v>
      </c>
      <c r="M1080" t="s">
        <v>514</v>
      </c>
      <c r="N1080" s="2">
        <v>0</v>
      </c>
      <c r="O1080" s="2">
        <f>tbl_data[[#This Row],[fee]]*1000000</f>
        <v>0</v>
      </c>
      <c r="P1080" t="b">
        <v>1</v>
      </c>
    </row>
    <row r="1081" spans="1:16" x14ac:dyDescent="0.25">
      <c r="A1081" t="s">
        <v>515</v>
      </c>
      <c r="B1081" t="s">
        <v>13</v>
      </c>
      <c r="C1081">
        <v>26</v>
      </c>
      <c r="D1081" s="1">
        <v>8</v>
      </c>
      <c r="E1081" s="1">
        <f>tbl_data[[#This Row],[market_value]]*1000000</f>
        <v>8000000</v>
      </c>
      <c r="F1081" t="str">
        <f>VLOOKUP(tbl_data[[#This Row],[country_from]],tbl_country_from[],2,FALSE)</f>
        <v>Europe</v>
      </c>
      <c r="G1081" t="s">
        <v>32</v>
      </c>
      <c r="H1081" t="s">
        <v>33</v>
      </c>
      <c r="I1081" t="s">
        <v>55</v>
      </c>
      <c r="J1081" t="str">
        <f>VLOOKUP(tbl_data[[#This Row],[country_to]],tbl_country_to[],2,FALSE)</f>
        <v>Europe</v>
      </c>
      <c r="K1081" t="s">
        <v>32</v>
      </c>
      <c r="L1081" t="s">
        <v>33</v>
      </c>
      <c r="M1081" t="s">
        <v>273</v>
      </c>
      <c r="N1081" s="2">
        <v>0</v>
      </c>
      <c r="O1081" s="2">
        <f>tbl_data[[#This Row],[fee]]*1000000</f>
        <v>0</v>
      </c>
      <c r="P1081" t="b">
        <v>0</v>
      </c>
    </row>
    <row r="1082" spans="1:16" x14ac:dyDescent="0.25">
      <c r="A1082" t="s">
        <v>516</v>
      </c>
      <c r="B1082" t="s">
        <v>2824</v>
      </c>
      <c r="C1082">
        <v>20</v>
      </c>
      <c r="D1082" s="1">
        <v>8</v>
      </c>
      <c r="E1082" s="1">
        <f>tbl_data[[#This Row],[market_value]]*1000000</f>
        <v>8000000</v>
      </c>
      <c r="F1082" t="str">
        <f>VLOOKUP(tbl_data[[#This Row],[country_from]],tbl_country_from[],2,FALSE)</f>
        <v>Europe</v>
      </c>
      <c r="G1082" t="s">
        <v>32</v>
      </c>
      <c r="H1082" t="s">
        <v>33</v>
      </c>
      <c r="I1082" t="s">
        <v>56</v>
      </c>
      <c r="J1082" t="str">
        <f>VLOOKUP(tbl_data[[#This Row],[country_to]],tbl_country_to[],2,FALSE)</f>
        <v>Europe</v>
      </c>
      <c r="K1082" t="s">
        <v>32</v>
      </c>
      <c r="L1082" t="s">
        <v>33</v>
      </c>
      <c r="M1082" t="s">
        <v>409</v>
      </c>
      <c r="N1082" s="2">
        <v>0</v>
      </c>
      <c r="O1082" s="2">
        <f>tbl_data[[#This Row],[fee]]*1000000</f>
        <v>0</v>
      </c>
      <c r="P1082" t="b">
        <v>1</v>
      </c>
    </row>
    <row r="1083" spans="1:16" x14ac:dyDescent="0.25">
      <c r="A1083" t="s">
        <v>2763</v>
      </c>
      <c r="B1083" t="s">
        <v>2825</v>
      </c>
      <c r="C1083">
        <v>27</v>
      </c>
      <c r="D1083" s="1">
        <v>7.5</v>
      </c>
      <c r="E1083" s="1">
        <f>tbl_data[[#This Row],[market_value]]*1000000</f>
        <v>7500000</v>
      </c>
      <c r="F1083" t="str">
        <f>VLOOKUP(tbl_data[[#This Row],[country_from]],tbl_country_from[],2,FALSE)</f>
        <v>Europe</v>
      </c>
      <c r="G1083" t="s">
        <v>14</v>
      </c>
      <c r="H1083" t="s">
        <v>15</v>
      </c>
      <c r="I1083" t="s">
        <v>166</v>
      </c>
      <c r="J1083" t="str">
        <f>VLOOKUP(tbl_data[[#This Row],[country_to]],tbl_country_to[],2,FALSE)</f>
        <v>Europe</v>
      </c>
      <c r="K1083" t="s">
        <v>14</v>
      </c>
      <c r="L1083" t="s">
        <v>15</v>
      </c>
      <c r="M1083" t="s">
        <v>120</v>
      </c>
      <c r="N1083" s="2">
        <v>0</v>
      </c>
      <c r="O1083" s="2">
        <f>tbl_data[[#This Row],[fee]]*1000000</f>
        <v>0</v>
      </c>
      <c r="P1083" t="b">
        <v>0</v>
      </c>
    </row>
    <row r="1084" spans="1:16" x14ac:dyDescent="0.25">
      <c r="A1084" t="s">
        <v>524</v>
      </c>
      <c r="B1084" t="s">
        <v>2825</v>
      </c>
      <c r="C1084">
        <v>30</v>
      </c>
      <c r="D1084" s="1">
        <v>7.5</v>
      </c>
      <c r="E1084" s="1">
        <f>tbl_data[[#This Row],[market_value]]*1000000</f>
        <v>7500000</v>
      </c>
      <c r="F1084" t="str">
        <f>VLOOKUP(tbl_data[[#This Row],[country_from]],tbl_country_from[],2,FALSE)</f>
        <v>Asia</v>
      </c>
      <c r="G1084" t="s">
        <v>525</v>
      </c>
      <c r="H1084" t="s">
        <v>526</v>
      </c>
      <c r="I1084" t="s">
        <v>527</v>
      </c>
      <c r="J1084" t="str">
        <f>VLOOKUP(tbl_data[[#This Row],[country_to]],tbl_country_to[],2,FALSE)</f>
        <v>Europe</v>
      </c>
      <c r="K1084" t="s">
        <v>187</v>
      </c>
      <c r="L1084" t="s">
        <v>2468</v>
      </c>
      <c r="M1084" t="s">
        <v>203</v>
      </c>
      <c r="N1084" s="2">
        <v>0</v>
      </c>
      <c r="O1084" s="2">
        <f>tbl_data[[#This Row],[fee]]*1000000</f>
        <v>0</v>
      </c>
      <c r="P1084" t="b">
        <v>1</v>
      </c>
    </row>
    <row r="1085" spans="1:16" x14ac:dyDescent="0.25">
      <c r="A1085" t="s">
        <v>528</v>
      </c>
      <c r="B1085" t="s">
        <v>2825</v>
      </c>
      <c r="C1085">
        <v>30</v>
      </c>
      <c r="D1085" s="1">
        <v>7.5</v>
      </c>
      <c r="E1085" s="1">
        <f>tbl_data[[#This Row],[market_value]]*1000000</f>
        <v>7500000</v>
      </c>
      <c r="F1085" t="str">
        <f>VLOOKUP(tbl_data[[#This Row],[country_from]],tbl_country_from[],2,FALSE)</f>
        <v>Europe</v>
      </c>
      <c r="G1085" t="s">
        <v>32</v>
      </c>
      <c r="H1085" t="s">
        <v>33</v>
      </c>
      <c r="I1085" t="s">
        <v>34</v>
      </c>
      <c r="J1085" t="str">
        <f>VLOOKUP(tbl_data[[#This Row],[country_to]],tbl_country_to[],2,FALSE)</f>
        <v>Europe</v>
      </c>
      <c r="K1085" t="s">
        <v>32</v>
      </c>
      <c r="L1085" t="s">
        <v>33</v>
      </c>
      <c r="M1085" t="s">
        <v>55</v>
      </c>
      <c r="N1085" s="2">
        <v>0</v>
      </c>
      <c r="O1085" s="2">
        <f>tbl_data[[#This Row],[fee]]*1000000</f>
        <v>0</v>
      </c>
      <c r="P1085" t="b">
        <v>0</v>
      </c>
    </row>
    <row r="1086" spans="1:16" x14ac:dyDescent="0.25">
      <c r="A1086" t="s">
        <v>529</v>
      </c>
      <c r="B1086" t="s">
        <v>2825</v>
      </c>
      <c r="C1086">
        <v>25</v>
      </c>
      <c r="D1086" s="1">
        <v>7.5</v>
      </c>
      <c r="E1086" s="1">
        <f>tbl_data[[#This Row],[market_value]]*1000000</f>
        <v>7500000</v>
      </c>
      <c r="F1086" t="str">
        <f>VLOOKUP(tbl_data[[#This Row],[country_from]],tbl_country_from[],2,FALSE)</f>
        <v>Europe</v>
      </c>
      <c r="G1086" t="s">
        <v>187</v>
      </c>
      <c r="H1086" t="s">
        <v>2468</v>
      </c>
      <c r="I1086" t="s">
        <v>188</v>
      </c>
      <c r="J1086" t="str">
        <f>VLOOKUP(tbl_data[[#This Row],[country_to]],tbl_country_to[],2,FALSE)</f>
        <v>Asia</v>
      </c>
      <c r="K1086" t="s">
        <v>454</v>
      </c>
      <c r="L1086" t="s">
        <v>455</v>
      </c>
      <c r="M1086" t="s">
        <v>530</v>
      </c>
      <c r="N1086" s="2">
        <v>0</v>
      </c>
      <c r="O1086" s="2">
        <f>tbl_data[[#This Row],[fee]]*1000000</f>
        <v>0</v>
      </c>
      <c r="P1086" t="b">
        <v>1</v>
      </c>
    </row>
    <row r="1087" spans="1:16" x14ac:dyDescent="0.25">
      <c r="A1087" t="s">
        <v>559</v>
      </c>
      <c r="B1087" t="s">
        <v>2826</v>
      </c>
      <c r="C1087">
        <v>25</v>
      </c>
      <c r="D1087" s="1">
        <v>7</v>
      </c>
      <c r="E1087" s="1">
        <f>tbl_data[[#This Row],[market_value]]*1000000</f>
        <v>7000000</v>
      </c>
      <c r="F1087" t="str">
        <f>VLOOKUP(tbl_data[[#This Row],[country_from]],tbl_country_from[],2,FALSE)</f>
        <v>Europe</v>
      </c>
      <c r="G1087" t="s">
        <v>63</v>
      </c>
      <c r="H1087" t="s">
        <v>30</v>
      </c>
      <c r="I1087" t="s">
        <v>560</v>
      </c>
      <c r="J1087" t="str">
        <f>VLOOKUP(tbl_data[[#This Row],[country_to]],tbl_country_to[],2,FALSE)</f>
        <v>Europe</v>
      </c>
      <c r="K1087" t="s">
        <v>14</v>
      </c>
      <c r="L1087" t="s">
        <v>15</v>
      </c>
      <c r="M1087" t="s">
        <v>209</v>
      </c>
      <c r="N1087" s="2">
        <v>0</v>
      </c>
      <c r="O1087" s="2">
        <f>tbl_data[[#This Row],[fee]]*1000000</f>
        <v>0</v>
      </c>
      <c r="P1087" t="b">
        <v>0</v>
      </c>
    </row>
    <row r="1088" spans="1:16" x14ac:dyDescent="0.25">
      <c r="A1088" t="s">
        <v>561</v>
      </c>
      <c r="B1088" t="s">
        <v>2825</v>
      </c>
      <c r="C1088">
        <v>27</v>
      </c>
      <c r="D1088" s="1">
        <v>7</v>
      </c>
      <c r="E1088" s="1">
        <f>tbl_data[[#This Row],[market_value]]*1000000</f>
        <v>7000000</v>
      </c>
      <c r="F1088" t="str">
        <f>VLOOKUP(tbl_data[[#This Row],[country_from]],tbl_country_from[],2,FALSE)</f>
        <v>Europe</v>
      </c>
      <c r="G1088" t="s">
        <v>17</v>
      </c>
      <c r="H1088" t="s">
        <v>148</v>
      </c>
      <c r="I1088" t="s">
        <v>562</v>
      </c>
      <c r="J1088" t="str">
        <f>VLOOKUP(tbl_data[[#This Row],[country_to]],tbl_country_to[],2,FALSE)</f>
        <v>Europe</v>
      </c>
      <c r="K1088" t="s">
        <v>17</v>
      </c>
      <c r="L1088" t="s">
        <v>148</v>
      </c>
      <c r="M1088" t="s">
        <v>350</v>
      </c>
      <c r="N1088" s="2">
        <v>0</v>
      </c>
      <c r="O1088" s="2">
        <f>tbl_data[[#This Row],[fee]]*1000000</f>
        <v>0</v>
      </c>
      <c r="P1088" t="b">
        <v>0</v>
      </c>
    </row>
    <row r="1089" spans="1:16" x14ac:dyDescent="0.25">
      <c r="A1089" t="s">
        <v>563</v>
      </c>
      <c r="B1089" t="s">
        <v>26</v>
      </c>
      <c r="C1089">
        <v>20</v>
      </c>
      <c r="D1089" s="1">
        <v>7</v>
      </c>
      <c r="E1089" s="1">
        <f>tbl_data[[#This Row],[market_value]]*1000000</f>
        <v>7000000</v>
      </c>
      <c r="F1089" t="str">
        <f>VLOOKUP(tbl_data[[#This Row],[country_from]],tbl_country_from[],2,FALSE)</f>
        <v>Europe</v>
      </c>
      <c r="G1089" t="s">
        <v>17</v>
      </c>
      <c r="H1089" t="s">
        <v>264</v>
      </c>
      <c r="I1089" t="s">
        <v>303</v>
      </c>
      <c r="J1089" t="str">
        <f>VLOOKUP(tbl_data[[#This Row],[country_to]],tbl_country_to[],2,FALSE)</f>
        <v>Europe</v>
      </c>
      <c r="K1089" t="s">
        <v>17</v>
      </c>
      <c r="L1089" t="s">
        <v>148</v>
      </c>
      <c r="M1089" t="s">
        <v>149</v>
      </c>
      <c r="N1089" s="2">
        <v>0</v>
      </c>
      <c r="O1089" s="2">
        <f>tbl_data[[#This Row],[fee]]*1000000</f>
        <v>0</v>
      </c>
      <c r="P1089" t="b">
        <v>1</v>
      </c>
    </row>
    <row r="1090" spans="1:16" x14ac:dyDescent="0.25">
      <c r="A1090" t="s">
        <v>564</v>
      </c>
      <c r="B1090" t="s">
        <v>2825</v>
      </c>
      <c r="C1090">
        <v>26</v>
      </c>
      <c r="D1090" s="1">
        <v>7</v>
      </c>
      <c r="E1090" s="1">
        <f>tbl_data[[#This Row],[market_value]]*1000000</f>
        <v>7000000</v>
      </c>
      <c r="F1090" t="str">
        <f>VLOOKUP(tbl_data[[#This Row],[country_from]],tbl_country_from[],2,FALSE)</f>
        <v>Europe</v>
      </c>
      <c r="G1090" t="s">
        <v>44</v>
      </c>
      <c r="H1090" t="s">
        <v>45</v>
      </c>
      <c r="I1090" t="s">
        <v>50</v>
      </c>
      <c r="J1090" t="str">
        <f>VLOOKUP(tbl_data[[#This Row],[country_to]],tbl_country_to[],2,FALSE)</f>
        <v>Europe</v>
      </c>
      <c r="K1090" t="s">
        <v>44</v>
      </c>
      <c r="L1090" t="s">
        <v>45</v>
      </c>
      <c r="M1090" t="s">
        <v>251</v>
      </c>
      <c r="N1090" s="2">
        <v>0</v>
      </c>
      <c r="O1090" s="2">
        <f>tbl_data[[#This Row],[fee]]*1000000</f>
        <v>0</v>
      </c>
      <c r="P1090" t="b">
        <v>1</v>
      </c>
    </row>
    <row r="1091" spans="1:16" x14ac:dyDescent="0.25">
      <c r="A1091" t="s">
        <v>2672</v>
      </c>
      <c r="B1091" t="s">
        <v>13</v>
      </c>
      <c r="C1091">
        <v>21</v>
      </c>
      <c r="D1091" s="1">
        <v>7</v>
      </c>
      <c r="E1091" s="1">
        <f>tbl_data[[#This Row],[market_value]]*1000000</f>
        <v>7000000</v>
      </c>
      <c r="F1091" t="str">
        <f>VLOOKUP(tbl_data[[#This Row],[country_from]],tbl_country_from[],2,FALSE)</f>
        <v>Europe</v>
      </c>
      <c r="G1091" t="s">
        <v>44</v>
      </c>
      <c r="H1091" t="s">
        <v>45</v>
      </c>
      <c r="I1091" t="s">
        <v>50</v>
      </c>
      <c r="J1091" t="str">
        <f>VLOOKUP(tbl_data[[#This Row],[country_to]],tbl_country_to[],2,FALSE)</f>
        <v>Europe</v>
      </c>
      <c r="K1091" t="s">
        <v>44</v>
      </c>
      <c r="L1091" t="s">
        <v>45</v>
      </c>
      <c r="M1091" t="s">
        <v>319</v>
      </c>
      <c r="N1091" s="2">
        <v>0</v>
      </c>
      <c r="O1091" s="2">
        <f>tbl_data[[#This Row],[fee]]*1000000</f>
        <v>0</v>
      </c>
      <c r="P1091" t="b">
        <v>1</v>
      </c>
    </row>
    <row r="1092" spans="1:16" x14ac:dyDescent="0.25">
      <c r="A1092" t="s">
        <v>565</v>
      </c>
      <c r="B1092" t="s">
        <v>2826</v>
      </c>
      <c r="C1092">
        <v>23</v>
      </c>
      <c r="D1092" s="1">
        <v>7</v>
      </c>
      <c r="E1092" s="1">
        <f>tbl_data[[#This Row],[market_value]]*1000000</f>
        <v>7000000</v>
      </c>
      <c r="F1092" t="str">
        <f>VLOOKUP(tbl_data[[#This Row],[country_from]],tbl_country_from[],2,FALSE)</f>
        <v>Europe</v>
      </c>
      <c r="G1092" t="s">
        <v>63</v>
      </c>
      <c r="H1092" t="s">
        <v>30</v>
      </c>
      <c r="I1092" t="s">
        <v>64</v>
      </c>
      <c r="J1092" t="str">
        <f>VLOOKUP(tbl_data[[#This Row],[country_to]],tbl_country_to[],2,FALSE)</f>
        <v>Europe</v>
      </c>
      <c r="K1092" t="s">
        <v>63</v>
      </c>
      <c r="L1092" t="s">
        <v>30</v>
      </c>
      <c r="M1092" t="s">
        <v>560</v>
      </c>
      <c r="N1092" s="2">
        <v>0</v>
      </c>
      <c r="O1092" s="2">
        <f>tbl_data[[#This Row],[fee]]*1000000</f>
        <v>0</v>
      </c>
      <c r="P1092" t="b">
        <v>1</v>
      </c>
    </row>
    <row r="1093" spans="1:16" x14ac:dyDescent="0.25">
      <c r="A1093" t="s">
        <v>566</v>
      </c>
      <c r="B1093" t="s">
        <v>2826</v>
      </c>
      <c r="C1093">
        <v>26</v>
      </c>
      <c r="D1093" s="1">
        <v>7</v>
      </c>
      <c r="E1093" s="1">
        <f>tbl_data[[#This Row],[market_value]]*1000000</f>
        <v>7000000</v>
      </c>
      <c r="F1093" t="str">
        <f>VLOOKUP(tbl_data[[#This Row],[country_from]],tbl_country_from[],2,FALSE)</f>
        <v>Europe</v>
      </c>
      <c r="G1093" t="s">
        <v>63</v>
      </c>
      <c r="H1093" t="s">
        <v>30</v>
      </c>
      <c r="I1093" t="s">
        <v>125</v>
      </c>
      <c r="J1093" t="str">
        <f>VLOOKUP(tbl_data[[#This Row],[country_to]],tbl_country_to[],2,FALSE)</f>
        <v>Asia</v>
      </c>
      <c r="K1093" t="s">
        <v>525</v>
      </c>
      <c r="L1093" t="s">
        <v>537</v>
      </c>
      <c r="M1093" t="s">
        <v>567</v>
      </c>
      <c r="N1093" s="2">
        <v>0</v>
      </c>
      <c r="O1093" s="2">
        <f>tbl_data[[#This Row],[fee]]*1000000</f>
        <v>0</v>
      </c>
      <c r="P1093" t="b">
        <v>0</v>
      </c>
    </row>
    <row r="1094" spans="1:16" x14ac:dyDescent="0.25">
      <c r="A1094" t="s">
        <v>568</v>
      </c>
      <c r="B1094" t="s">
        <v>218</v>
      </c>
      <c r="C1094">
        <v>27</v>
      </c>
      <c r="D1094" s="1">
        <v>7</v>
      </c>
      <c r="E1094" s="1">
        <f>tbl_data[[#This Row],[market_value]]*1000000</f>
        <v>7000000</v>
      </c>
      <c r="F1094" t="str">
        <f>VLOOKUP(tbl_data[[#This Row],[country_from]],tbl_country_from[],2,FALSE)</f>
        <v>Europe</v>
      </c>
      <c r="G1094" t="s">
        <v>44</v>
      </c>
      <c r="H1094" t="s">
        <v>45</v>
      </c>
      <c r="I1094" t="s">
        <v>153</v>
      </c>
      <c r="J1094" t="str">
        <f>VLOOKUP(tbl_data[[#This Row],[country_to]],tbl_country_to[],2,FALSE)</f>
        <v>Europe</v>
      </c>
      <c r="K1094" t="s">
        <v>17</v>
      </c>
      <c r="L1094" t="s">
        <v>18</v>
      </c>
      <c r="M1094" t="s">
        <v>193</v>
      </c>
      <c r="N1094" s="2">
        <v>0</v>
      </c>
      <c r="O1094" s="2">
        <f>tbl_data[[#This Row],[fee]]*1000000</f>
        <v>0</v>
      </c>
      <c r="P1094" t="b">
        <v>0</v>
      </c>
    </row>
    <row r="1095" spans="1:16" x14ac:dyDescent="0.25">
      <c r="A1095" t="s">
        <v>540</v>
      </c>
      <c r="B1095" t="s">
        <v>2824</v>
      </c>
      <c r="C1095">
        <v>22</v>
      </c>
      <c r="D1095" s="1">
        <v>7</v>
      </c>
      <c r="E1095" s="1">
        <f>tbl_data[[#This Row],[market_value]]*1000000</f>
        <v>7000000</v>
      </c>
      <c r="F1095" t="str">
        <f>VLOOKUP(tbl_data[[#This Row],[country_from]],tbl_country_from[],2,FALSE)</f>
        <v>Europe</v>
      </c>
      <c r="G1095" t="s">
        <v>32</v>
      </c>
      <c r="H1095" t="s">
        <v>33</v>
      </c>
      <c r="I1095" t="s">
        <v>2408</v>
      </c>
      <c r="J1095" t="str">
        <f>VLOOKUP(tbl_data[[#This Row],[country_to]],tbl_country_to[],2,FALSE)</f>
        <v>Europe</v>
      </c>
      <c r="K1095" t="s">
        <v>32</v>
      </c>
      <c r="L1095" t="s">
        <v>33</v>
      </c>
      <c r="M1095" t="s">
        <v>71</v>
      </c>
      <c r="N1095" s="2">
        <v>0</v>
      </c>
      <c r="O1095" s="2">
        <f>tbl_data[[#This Row],[fee]]*1000000</f>
        <v>0</v>
      </c>
      <c r="P1095" t="b">
        <v>1</v>
      </c>
    </row>
    <row r="1096" spans="1:16" x14ac:dyDescent="0.25">
      <c r="A1096" t="s">
        <v>569</v>
      </c>
      <c r="B1096" t="s">
        <v>2825</v>
      </c>
      <c r="C1096">
        <v>22</v>
      </c>
      <c r="D1096" s="1">
        <v>7</v>
      </c>
      <c r="E1096" s="1">
        <f>tbl_data[[#This Row],[market_value]]*1000000</f>
        <v>7000000</v>
      </c>
      <c r="F1096" t="str">
        <f>VLOOKUP(tbl_data[[#This Row],[country_from]],tbl_country_from[],2,FALSE)</f>
        <v>Europe</v>
      </c>
      <c r="G1096" t="s">
        <v>32</v>
      </c>
      <c r="H1096" t="s">
        <v>33</v>
      </c>
      <c r="I1096" t="s">
        <v>56</v>
      </c>
      <c r="J1096" t="str">
        <f>VLOOKUP(tbl_data[[#This Row],[country_to]],tbl_country_to[],2,FALSE)</f>
        <v>North America</v>
      </c>
      <c r="K1096" t="s">
        <v>299</v>
      </c>
      <c r="L1096" t="s">
        <v>141</v>
      </c>
      <c r="M1096" t="s">
        <v>570</v>
      </c>
      <c r="N1096" s="2">
        <v>0</v>
      </c>
      <c r="O1096" s="2">
        <f>tbl_data[[#This Row],[fee]]*1000000</f>
        <v>0</v>
      </c>
      <c r="P1096" t="b">
        <v>0</v>
      </c>
    </row>
    <row r="1097" spans="1:16" x14ac:dyDescent="0.25">
      <c r="A1097" t="s">
        <v>571</v>
      </c>
      <c r="B1097" t="s">
        <v>2824</v>
      </c>
      <c r="C1097">
        <v>25</v>
      </c>
      <c r="D1097" s="1">
        <v>7</v>
      </c>
      <c r="E1097" s="1">
        <f>tbl_data[[#This Row],[market_value]]*1000000</f>
        <v>7000000</v>
      </c>
      <c r="F1097" t="str">
        <f>VLOOKUP(tbl_data[[#This Row],[country_from]],tbl_country_from[],2,FALSE)</f>
        <v>North America</v>
      </c>
      <c r="G1097" t="s">
        <v>572</v>
      </c>
      <c r="H1097" t="s">
        <v>573</v>
      </c>
      <c r="I1097" t="s">
        <v>574</v>
      </c>
      <c r="J1097" t="str">
        <f>VLOOKUP(tbl_data[[#This Row],[country_to]],tbl_country_to[],2,FALSE)</f>
        <v>South America</v>
      </c>
      <c r="K1097" t="s">
        <v>266</v>
      </c>
      <c r="L1097" t="s">
        <v>45</v>
      </c>
      <c r="M1097" t="s">
        <v>477</v>
      </c>
      <c r="N1097" s="2">
        <v>0</v>
      </c>
      <c r="O1097" s="2">
        <f>tbl_data[[#This Row],[fee]]*1000000</f>
        <v>0</v>
      </c>
      <c r="P1097" t="b">
        <v>1</v>
      </c>
    </row>
    <row r="1098" spans="1:16" x14ac:dyDescent="0.25">
      <c r="A1098" t="s">
        <v>550</v>
      </c>
      <c r="B1098" t="s">
        <v>13</v>
      </c>
      <c r="C1098">
        <v>29</v>
      </c>
      <c r="D1098" s="1">
        <v>7</v>
      </c>
      <c r="E1098" s="1">
        <f>tbl_data[[#This Row],[market_value]]*1000000</f>
        <v>7000000</v>
      </c>
      <c r="F1098" t="str">
        <f>VLOOKUP(tbl_data[[#This Row],[country_from]],tbl_country_from[],2,FALSE)</f>
        <v>Europe</v>
      </c>
      <c r="G1098" t="s">
        <v>17</v>
      </c>
      <c r="H1098" t="s">
        <v>18</v>
      </c>
      <c r="I1098" t="s">
        <v>119</v>
      </c>
      <c r="J1098" t="str">
        <f>VLOOKUP(tbl_data[[#This Row],[country_to]],tbl_country_to[],2,FALSE)</f>
        <v>Europe</v>
      </c>
      <c r="K1098" t="s">
        <v>363</v>
      </c>
      <c r="L1098" t="s">
        <v>364</v>
      </c>
      <c r="M1098" t="s">
        <v>365</v>
      </c>
      <c r="N1098" s="2">
        <v>0</v>
      </c>
      <c r="O1098" s="2">
        <f>tbl_data[[#This Row],[fee]]*1000000</f>
        <v>0</v>
      </c>
      <c r="P1098" t="b">
        <v>1</v>
      </c>
    </row>
    <row r="1099" spans="1:16" x14ac:dyDescent="0.25">
      <c r="A1099" t="s">
        <v>575</v>
      </c>
      <c r="B1099" t="s">
        <v>26</v>
      </c>
      <c r="C1099">
        <v>28</v>
      </c>
      <c r="D1099" s="1">
        <v>7</v>
      </c>
      <c r="E1099" s="1">
        <f>tbl_data[[#This Row],[market_value]]*1000000</f>
        <v>7000000</v>
      </c>
      <c r="F1099" t="str">
        <f>VLOOKUP(tbl_data[[#This Row],[country_from]],tbl_country_from[],2,FALSE)</f>
        <v>Europe</v>
      </c>
      <c r="G1099" t="s">
        <v>17</v>
      </c>
      <c r="H1099" t="s">
        <v>18</v>
      </c>
      <c r="I1099" t="s">
        <v>162</v>
      </c>
      <c r="J1099" t="str">
        <f>VLOOKUP(tbl_data[[#This Row],[country_to]],tbl_country_to[],2,FALSE)</f>
        <v>Europe</v>
      </c>
      <c r="K1099" t="s">
        <v>17</v>
      </c>
      <c r="L1099" t="s">
        <v>18</v>
      </c>
      <c r="M1099" t="s">
        <v>229</v>
      </c>
      <c r="N1099" s="2">
        <v>0</v>
      </c>
      <c r="O1099" s="2">
        <f>tbl_data[[#This Row],[fee]]*1000000</f>
        <v>0</v>
      </c>
      <c r="P1099" t="b">
        <v>1</v>
      </c>
    </row>
    <row r="1100" spans="1:16" x14ac:dyDescent="0.25">
      <c r="A1100" t="s">
        <v>576</v>
      </c>
      <c r="B1100" t="s">
        <v>26</v>
      </c>
      <c r="C1100">
        <v>29</v>
      </c>
      <c r="D1100" s="1">
        <v>7</v>
      </c>
      <c r="E1100" s="1">
        <f>tbl_data[[#This Row],[market_value]]*1000000</f>
        <v>7000000</v>
      </c>
      <c r="F1100" t="str">
        <f>VLOOKUP(tbl_data[[#This Row],[country_from]],tbl_country_from[],2,FALSE)</f>
        <v>Europe</v>
      </c>
      <c r="G1100" t="s">
        <v>14</v>
      </c>
      <c r="H1100" t="s">
        <v>15</v>
      </c>
      <c r="I1100" t="s">
        <v>128</v>
      </c>
      <c r="J1100" t="str">
        <f>VLOOKUP(tbl_data[[#This Row],[country_to]],tbl_country_to[],2,FALSE)</f>
        <v>Europe</v>
      </c>
      <c r="K1100" t="s">
        <v>35</v>
      </c>
      <c r="L1100" t="s">
        <v>36</v>
      </c>
      <c r="M1100" t="s">
        <v>37</v>
      </c>
      <c r="N1100" s="2">
        <v>0</v>
      </c>
      <c r="O1100" s="2">
        <f>tbl_data[[#This Row],[fee]]*1000000</f>
        <v>0</v>
      </c>
      <c r="P1100" t="b">
        <v>0</v>
      </c>
    </row>
    <row r="1101" spans="1:16" x14ac:dyDescent="0.25">
      <c r="A1101" t="s">
        <v>2489</v>
      </c>
      <c r="B1101" t="s">
        <v>2825</v>
      </c>
      <c r="C1101">
        <v>20</v>
      </c>
      <c r="D1101" s="1">
        <v>7</v>
      </c>
      <c r="E1101" s="1">
        <f>tbl_data[[#This Row],[market_value]]*1000000</f>
        <v>7000000</v>
      </c>
      <c r="F1101" t="str">
        <f>VLOOKUP(tbl_data[[#This Row],[country_from]],tbl_country_from[],2,FALSE)</f>
        <v>Europe</v>
      </c>
      <c r="G1101" t="s">
        <v>44</v>
      </c>
      <c r="H1101" t="s">
        <v>45</v>
      </c>
      <c r="I1101" t="s">
        <v>50</v>
      </c>
      <c r="J1101" t="str">
        <f>VLOOKUP(tbl_data[[#This Row],[country_to]],tbl_country_to[],2,FALSE)</f>
        <v>Europe</v>
      </c>
      <c r="K1101" t="s">
        <v>63</v>
      </c>
      <c r="L1101" t="s">
        <v>30</v>
      </c>
      <c r="M1101" t="s">
        <v>381</v>
      </c>
      <c r="N1101" s="2">
        <v>0</v>
      </c>
      <c r="O1101" s="2">
        <f>tbl_data[[#This Row],[fee]]*1000000</f>
        <v>0</v>
      </c>
      <c r="P1101" t="b">
        <v>1</v>
      </c>
    </row>
    <row r="1102" spans="1:16" x14ac:dyDescent="0.25">
      <c r="A1102" t="s">
        <v>577</v>
      </c>
      <c r="B1102" t="s">
        <v>2825</v>
      </c>
      <c r="C1102">
        <v>24</v>
      </c>
      <c r="D1102" s="1">
        <v>7</v>
      </c>
      <c r="E1102" s="1">
        <f>tbl_data[[#This Row],[market_value]]*1000000</f>
        <v>7000000</v>
      </c>
      <c r="F1102" t="str">
        <f>VLOOKUP(tbl_data[[#This Row],[country_from]],tbl_country_from[],2,FALSE)</f>
        <v>Europe</v>
      </c>
      <c r="G1102" t="s">
        <v>32</v>
      </c>
      <c r="H1102" t="s">
        <v>33</v>
      </c>
      <c r="I1102" t="s">
        <v>71</v>
      </c>
      <c r="J1102" t="str">
        <f>VLOOKUP(tbl_data[[#This Row],[country_to]],tbl_country_to[],2,FALSE)</f>
        <v>Europe</v>
      </c>
      <c r="K1102" t="s">
        <v>35</v>
      </c>
      <c r="L1102" t="s">
        <v>36</v>
      </c>
      <c r="M1102" t="s">
        <v>169</v>
      </c>
      <c r="N1102" s="2">
        <v>0</v>
      </c>
      <c r="O1102" s="2">
        <f>tbl_data[[#This Row],[fee]]*1000000</f>
        <v>0</v>
      </c>
      <c r="P1102" t="b">
        <v>1</v>
      </c>
    </row>
    <row r="1103" spans="1:16" x14ac:dyDescent="0.25">
      <c r="A1103" t="s">
        <v>594</v>
      </c>
      <c r="B1103" t="s">
        <v>26</v>
      </c>
      <c r="C1103">
        <v>27</v>
      </c>
      <c r="D1103" s="1">
        <v>6.5</v>
      </c>
      <c r="E1103" s="1">
        <f>tbl_data[[#This Row],[market_value]]*1000000</f>
        <v>6500000</v>
      </c>
      <c r="F1103" t="str">
        <f>VLOOKUP(tbl_data[[#This Row],[country_from]],tbl_country_from[],2,FALSE)</f>
        <v>Europe</v>
      </c>
      <c r="G1103" t="s">
        <v>14</v>
      </c>
      <c r="H1103" t="s">
        <v>15</v>
      </c>
      <c r="I1103" t="s">
        <v>348</v>
      </c>
      <c r="J1103" t="str">
        <f>VLOOKUP(tbl_data[[#This Row],[country_to]],tbl_country_to[],2,FALSE)</f>
        <v>Europe</v>
      </c>
      <c r="K1103" t="s">
        <v>14</v>
      </c>
      <c r="L1103" t="s">
        <v>15</v>
      </c>
      <c r="M1103" t="s">
        <v>595</v>
      </c>
      <c r="N1103" s="2">
        <v>0</v>
      </c>
      <c r="O1103" s="2">
        <f>tbl_data[[#This Row],[fee]]*1000000</f>
        <v>0</v>
      </c>
      <c r="P1103" t="b">
        <v>0</v>
      </c>
    </row>
    <row r="1104" spans="1:16" x14ac:dyDescent="0.25">
      <c r="A1104" t="s">
        <v>596</v>
      </c>
      <c r="B1104" t="s">
        <v>2824</v>
      </c>
      <c r="C1104">
        <v>28</v>
      </c>
      <c r="D1104" s="1">
        <v>6.5</v>
      </c>
      <c r="E1104" s="1">
        <f>tbl_data[[#This Row],[market_value]]*1000000</f>
        <v>6500000</v>
      </c>
      <c r="F1104" t="str">
        <f>VLOOKUP(tbl_data[[#This Row],[country_from]],tbl_country_from[],2,FALSE)</f>
        <v>Europe</v>
      </c>
      <c r="G1104" t="s">
        <v>17</v>
      </c>
      <c r="H1104" t="s">
        <v>148</v>
      </c>
      <c r="I1104" t="s">
        <v>597</v>
      </c>
      <c r="J1104" t="str">
        <f>VLOOKUP(tbl_data[[#This Row],[country_to]],tbl_country_to[],2,FALSE)</f>
        <v>Europe</v>
      </c>
      <c r="K1104" t="s">
        <v>17</v>
      </c>
      <c r="L1104" t="s">
        <v>148</v>
      </c>
      <c r="M1104" t="s">
        <v>350</v>
      </c>
      <c r="N1104" s="2">
        <v>0</v>
      </c>
      <c r="O1104" s="2">
        <f>tbl_data[[#This Row],[fee]]*1000000</f>
        <v>0</v>
      </c>
      <c r="P1104" t="b">
        <v>0</v>
      </c>
    </row>
    <row r="1105" spans="1:16" x14ac:dyDescent="0.25">
      <c r="A1105" t="s">
        <v>2491</v>
      </c>
      <c r="B1105" t="s">
        <v>2825</v>
      </c>
      <c r="C1105">
        <v>32</v>
      </c>
      <c r="D1105" s="1">
        <v>6.5</v>
      </c>
      <c r="E1105" s="1">
        <f>tbl_data[[#This Row],[market_value]]*1000000</f>
        <v>6500000</v>
      </c>
      <c r="F1105" t="str">
        <f>VLOOKUP(tbl_data[[#This Row],[country_from]],tbl_country_from[],2,FALSE)</f>
        <v>Europe</v>
      </c>
      <c r="G1105" t="s">
        <v>63</v>
      </c>
      <c r="H1105" t="s">
        <v>30</v>
      </c>
      <c r="I1105" t="s">
        <v>598</v>
      </c>
      <c r="J1105" t="str">
        <f>VLOOKUP(tbl_data[[#This Row],[country_to]],tbl_country_to[],2,FALSE)</f>
        <v>Europe</v>
      </c>
      <c r="K1105" t="s">
        <v>63</v>
      </c>
      <c r="L1105" t="s">
        <v>30</v>
      </c>
      <c r="M1105" t="s">
        <v>92</v>
      </c>
      <c r="N1105" s="2">
        <v>0</v>
      </c>
      <c r="O1105" s="2">
        <f>tbl_data[[#This Row],[fee]]*1000000</f>
        <v>0</v>
      </c>
      <c r="P1105" t="b">
        <v>0</v>
      </c>
    </row>
    <row r="1106" spans="1:16" x14ac:dyDescent="0.25">
      <c r="A1106" t="s">
        <v>2673</v>
      </c>
      <c r="B1106" t="s">
        <v>2825</v>
      </c>
      <c r="C1106">
        <v>25</v>
      </c>
      <c r="D1106" s="1">
        <v>6.5</v>
      </c>
      <c r="E1106" s="1">
        <f>tbl_data[[#This Row],[market_value]]*1000000</f>
        <v>6500000</v>
      </c>
      <c r="F1106" t="str">
        <f>VLOOKUP(tbl_data[[#This Row],[country_from]],tbl_country_from[],2,FALSE)</f>
        <v>Europe</v>
      </c>
      <c r="G1106" t="s">
        <v>14</v>
      </c>
      <c r="H1106" t="s">
        <v>15</v>
      </c>
      <c r="I1106" t="s">
        <v>348</v>
      </c>
      <c r="J1106" t="str">
        <f>VLOOKUP(tbl_data[[#This Row],[country_to]],tbl_country_to[],2,FALSE)</f>
        <v>Europe</v>
      </c>
      <c r="K1106" t="s">
        <v>44</v>
      </c>
      <c r="L1106" t="s">
        <v>45</v>
      </c>
      <c r="M1106" t="s">
        <v>514</v>
      </c>
      <c r="N1106" s="2">
        <v>0</v>
      </c>
      <c r="O1106" s="2">
        <f>tbl_data[[#This Row],[fee]]*1000000</f>
        <v>0</v>
      </c>
      <c r="P1106" t="b">
        <v>1</v>
      </c>
    </row>
    <row r="1107" spans="1:16" x14ac:dyDescent="0.25">
      <c r="A1107" t="s">
        <v>639</v>
      </c>
      <c r="B1107" t="s">
        <v>13</v>
      </c>
      <c r="C1107">
        <v>33</v>
      </c>
      <c r="D1107" s="1">
        <v>6</v>
      </c>
      <c r="E1107" s="1">
        <f>tbl_data[[#This Row],[market_value]]*1000000</f>
        <v>6000000</v>
      </c>
      <c r="F1107" t="str">
        <f>VLOOKUP(tbl_data[[#This Row],[country_from]],tbl_country_from[],2,FALSE)</f>
        <v>Europe</v>
      </c>
      <c r="G1107" t="s">
        <v>307</v>
      </c>
      <c r="H1107" t="s">
        <v>178</v>
      </c>
      <c r="I1107" t="s">
        <v>640</v>
      </c>
      <c r="J1107" t="str">
        <f>VLOOKUP(tbl_data[[#This Row],[country_to]],tbl_country_to[],2,FALSE)</f>
        <v>Europe</v>
      </c>
      <c r="K1107" t="s">
        <v>187</v>
      </c>
      <c r="L1107" t="s">
        <v>2468</v>
      </c>
      <c r="M1107" t="s">
        <v>641</v>
      </c>
      <c r="N1107" s="2">
        <v>0</v>
      </c>
      <c r="O1107" s="2">
        <f>tbl_data[[#This Row],[fee]]*1000000</f>
        <v>0</v>
      </c>
      <c r="P1107" t="b">
        <v>0</v>
      </c>
    </row>
    <row r="1108" spans="1:16" x14ac:dyDescent="0.25">
      <c r="A1108" t="s">
        <v>642</v>
      </c>
      <c r="B1108" t="s">
        <v>26</v>
      </c>
      <c r="C1108">
        <v>25</v>
      </c>
      <c r="D1108" s="1">
        <v>6</v>
      </c>
      <c r="E1108" s="1">
        <f>tbl_data[[#This Row],[market_value]]*1000000</f>
        <v>6000000</v>
      </c>
      <c r="F1108" t="str">
        <f>VLOOKUP(tbl_data[[#This Row],[country_from]],tbl_country_from[],2,FALSE)</f>
        <v>Europe</v>
      </c>
      <c r="G1108" t="s">
        <v>307</v>
      </c>
      <c r="H1108" t="s">
        <v>483</v>
      </c>
      <c r="I1108" t="s">
        <v>484</v>
      </c>
      <c r="J1108" t="str">
        <f>VLOOKUP(tbl_data[[#This Row],[country_to]],tbl_country_to[],2,FALSE)</f>
        <v>Europe</v>
      </c>
      <c r="K1108" t="s">
        <v>14</v>
      </c>
      <c r="L1108" t="s">
        <v>15</v>
      </c>
      <c r="M1108" t="s">
        <v>348</v>
      </c>
      <c r="N1108" s="2">
        <v>0</v>
      </c>
      <c r="O1108" s="2">
        <f>tbl_data[[#This Row],[fee]]*1000000</f>
        <v>0</v>
      </c>
      <c r="P1108" t="b">
        <v>0</v>
      </c>
    </row>
    <row r="1109" spans="1:16" x14ac:dyDescent="0.25">
      <c r="A1109" t="s">
        <v>2626</v>
      </c>
      <c r="B1109" t="s">
        <v>2825</v>
      </c>
      <c r="C1109">
        <v>28</v>
      </c>
      <c r="D1109" s="1">
        <v>6</v>
      </c>
      <c r="E1109" s="1">
        <f>tbl_data[[#This Row],[market_value]]*1000000</f>
        <v>6000000</v>
      </c>
      <c r="F1109" t="str">
        <f>VLOOKUP(tbl_data[[#This Row],[country_from]],tbl_country_from[],2,FALSE)</f>
        <v>Europe</v>
      </c>
      <c r="G1109" t="s">
        <v>63</v>
      </c>
      <c r="H1109" t="s">
        <v>315</v>
      </c>
      <c r="I1109" t="s">
        <v>317</v>
      </c>
      <c r="J1109" t="str">
        <f>VLOOKUP(tbl_data[[#This Row],[country_to]],tbl_country_to[],2,FALSE)</f>
        <v>South America</v>
      </c>
      <c r="K1109" t="s">
        <v>266</v>
      </c>
      <c r="L1109" t="s">
        <v>45</v>
      </c>
      <c r="M1109" t="s">
        <v>2490</v>
      </c>
      <c r="N1109" s="2">
        <v>0</v>
      </c>
      <c r="O1109" s="2">
        <f>tbl_data[[#This Row],[fee]]*1000000</f>
        <v>0</v>
      </c>
      <c r="P1109" t="b">
        <v>0</v>
      </c>
    </row>
    <row r="1110" spans="1:16" x14ac:dyDescent="0.25">
      <c r="A1110" t="s">
        <v>643</v>
      </c>
      <c r="B1110" t="s">
        <v>2824</v>
      </c>
      <c r="C1110">
        <v>27</v>
      </c>
      <c r="D1110" s="1">
        <v>6</v>
      </c>
      <c r="E1110" s="1">
        <f>tbl_data[[#This Row],[market_value]]*1000000</f>
        <v>6000000</v>
      </c>
      <c r="F1110" t="str">
        <f>VLOOKUP(tbl_data[[#This Row],[country_from]],tbl_country_from[],2,FALSE)</f>
        <v>Europe</v>
      </c>
      <c r="G1110" t="s">
        <v>21</v>
      </c>
      <c r="H1110" t="s">
        <v>22</v>
      </c>
      <c r="I1110" t="s">
        <v>309</v>
      </c>
      <c r="J1110" t="str">
        <f>VLOOKUP(tbl_data[[#This Row],[country_to]],tbl_country_to[],2,FALSE)</f>
        <v>Europe</v>
      </c>
      <c r="K1110" t="s">
        <v>187</v>
      </c>
      <c r="L1110" t="s">
        <v>2468</v>
      </c>
      <c r="M1110" t="s">
        <v>203</v>
      </c>
      <c r="N1110" s="2">
        <v>0</v>
      </c>
      <c r="O1110" s="2">
        <f>tbl_data[[#This Row],[fee]]*1000000</f>
        <v>0</v>
      </c>
      <c r="P1110" t="b">
        <v>1</v>
      </c>
    </row>
    <row r="1111" spans="1:16" x14ac:dyDescent="0.25">
      <c r="A1111" t="s">
        <v>644</v>
      </c>
      <c r="B1111" t="s">
        <v>2826</v>
      </c>
      <c r="C1111">
        <v>20</v>
      </c>
      <c r="D1111" s="1">
        <v>6</v>
      </c>
      <c r="E1111" s="1">
        <f>tbl_data[[#This Row],[market_value]]*1000000</f>
        <v>6000000</v>
      </c>
      <c r="F1111" t="str">
        <f>VLOOKUP(tbl_data[[#This Row],[country_from]],tbl_country_from[],2,FALSE)</f>
        <v>Europe</v>
      </c>
      <c r="G1111" t="s">
        <v>17</v>
      </c>
      <c r="H1111" t="s">
        <v>18</v>
      </c>
      <c r="I1111" t="s">
        <v>76</v>
      </c>
      <c r="J1111" t="str">
        <f>VLOOKUP(tbl_data[[#This Row],[country_to]],tbl_country_to[],2,FALSE)</f>
        <v>Europe</v>
      </c>
      <c r="K1111" t="s">
        <v>21</v>
      </c>
      <c r="L1111" t="s">
        <v>22</v>
      </c>
      <c r="M1111" t="s">
        <v>309</v>
      </c>
      <c r="N1111" s="2">
        <v>0</v>
      </c>
      <c r="O1111" s="2">
        <f>tbl_data[[#This Row],[fee]]*1000000</f>
        <v>0</v>
      </c>
      <c r="P1111" t="b">
        <v>1</v>
      </c>
    </row>
    <row r="1112" spans="1:16" x14ac:dyDescent="0.25">
      <c r="A1112" t="s">
        <v>645</v>
      </c>
      <c r="B1112" t="s">
        <v>218</v>
      </c>
      <c r="C1112">
        <v>29</v>
      </c>
      <c r="D1112" s="1">
        <v>6</v>
      </c>
      <c r="E1112" s="1">
        <f>tbl_data[[#This Row],[market_value]]*1000000</f>
        <v>6000000</v>
      </c>
      <c r="F1112" t="str">
        <f>VLOOKUP(tbl_data[[#This Row],[country_from]],tbl_country_from[],2,FALSE)</f>
        <v>Europe</v>
      </c>
      <c r="G1112" t="s">
        <v>14</v>
      </c>
      <c r="H1112" t="s">
        <v>480</v>
      </c>
      <c r="I1112" t="s">
        <v>481</v>
      </c>
      <c r="J1112" t="str">
        <f>VLOOKUP(tbl_data[[#This Row],[country_to]],tbl_country_to[],2,FALSE)</f>
        <v>Europe</v>
      </c>
      <c r="K1112" t="s">
        <v>17</v>
      </c>
      <c r="L1112" t="s">
        <v>18</v>
      </c>
      <c r="M1112" t="s">
        <v>19</v>
      </c>
      <c r="N1112" s="2">
        <v>0</v>
      </c>
      <c r="O1112" s="2">
        <f>tbl_data[[#This Row],[fee]]*1000000</f>
        <v>0</v>
      </c>
      <c r="P1112" t="b">
        <v>0</v>
      </c>
    </row>
    <row r="1113" spans="1:16" x14ac:dyDescent="0.25">
      <c r="A1113" t="s">
        <v>646</v>
      </c>
      <c r="B1113" t="s">
        <v>13</v>
      </c>
      <c r="C1113">
        <v>24</v>
      </c>
      <c r="D1113" s="1">
        <v>6</v>
      </c>
      <c r="E1113" s="1">
        <f>tbl_data[[#This Row],[market_value]]*1000000</f>
        <v>6000000</v>
      </c>
      <c r="F1113" t="str">
        <f>VLOOKUP(tbl_data[[#This Row],[country_from]],tbl_country_from[],2,FALSE)</f>
        <v>Europe</v>
      </c>
      <c r="G1113" t="s">
        <v>14</v>
      </c>
      <c r="H1113" t="s">
        <v>15</v>
      </c>
      <c r="I1113" t="s">
        <v>109</v>
      </c>
      <c r="J1113" t="str">
        <f>VLOOKUP(tbl_data[[#This Row],[country_to]],tbl_country_to[],2,FALSE)</f>
        <v>Europe</v>
      </c>
      <c r="K1113" t="s">
        <v>14</v>
      </c>
      <c r="L1113" t="s">
        <v>15</v>
      </c>
      <c r="M1113" t="s">
        <v>449</v>
      </c>
      <c r="N1113" s="2">
        <v>0</v>
      </c>
      <c r="O1113" s="2">
        <f>tbl_data[[#This Row],[fee]]*1000000</f>
        <v>0</v>
      </c>
      <c r="P1113" t="b">
        <v>0</v>
      </c>
    </row>
    <row r="1114" spans="1:16" x14ac:dyDescent="0.25">
      <c r="A1114" t="s">
        <v>647</v>
      </c>
      <c r="B1114" t="s">
        <v>13</v>
      </c>
      <c r="C1114">
        <v>22</v>
      </c>
      <c r="D1114" s="1">
        <v>6</v>
      </c>
      <c r="E1114" s="1">
        <f>tbl_data[[#This Row],[market_value]]*1000000</f>
        <v>6000000</v>
      </c>
      <c r="F1114" t="str">
        <f>VLOOKUP(tbl_data[[#This Row],[country_from]],tbl_country_from[],2,FALSE)</f>
        <v>Europe</v>
      </c>
      <c r="G1114" t="s">
        <v>17</v>
      </c>
      <c r="H1114" t="s">
        <v>18</v>
      </c>
      <c r="I1114" t="s">
        <v>52</v>
      </c>
      <c r="J1114" t="str">
        <f>VLOOKUP(tbl_data[[#This Row],[country_to]],tbl_country_to[],2,FALSE)</f>
        <v>Europe</v>
      </c>
      <c r="K1114" t="s">
        <v>44</v>
      </c>
      <c r="L1114" t="s">
        <v>232</v>
      </c>
      <c r="M1114" t="s">
        <v>648</v>
      </c>
      <c r="N1114" s="2">
        <v>0</v>
      </c>
      <c r="O1114" s="2">
        <f>tbl_data[[#This Row],[fee]]*1000000</f>
        <v>0</v>
      </c>
      <c r="P1114" t="b">
        <v>1</v>
      </c>
    </row>
    <row r="1115" spans="1:16" x14ac:dyDescent="0.25">
      <c r="A1115" t="s">
        <v>649</v>
      </c>
      <c r="B1115" t="s">
        <v>218</v>
      </c>
      <c r="C1115">
        <v>27</v>
      </c>
      <c r="D1115" s="1">
        <v>6</v>
      </c>
      <c r="E1115" s="1">
        <f>tbl_data[[#This Row],[market_value]]*1000000</f>
        <v>6000000</v>
      </c>
      <c r="F1115" t="str">
        <f>VLOOKUP(tbl_data[[#This Row],[country_from]],tbl_country_from[],2,FALSE)</f>
        <v>Europe</v>
      </c>
      <c r="G1115" t="s">
        <v>17</v>
      </c>
      <c r="H1115" t="s">
        <v>18</v>
      </c>
      <c r="I1115" t="s">
        <v>19</v>
      </c>
      <c r="J1115" t="str">
        <f>VLOOKUP(tbl_data[[#This Row],[country_to]],tbl_country_to[],2,FALSE)</f>
        <v>Europe</v>
      </c>
      <c r="K1115" t="s">
        <v>17</v>
      </c>
      <c r="L1115" t="s">
        <v>148</v>
      </c>
      <c r="M1115" t="s">
        <v>297</v>
      </c>
      <c r="N1115" s="2">
        <v>0</v>
      </c>
      <c r="O1115" s="2">
        <f>tbl_data[[#This Row],[fee]]*1000000</f>
        <v>0</v>
      </c>
      <c r="P1115" t="b">
        <v>1</v>
      </c>
    </row>
    <row r="1116" spans="1:16" x14ac:dyDescent="0.25">
      <c r="A1116" t="s">
        <v>650</v>
      </c>
      <c r="B1116" t="s">
        <v>2824</v>
      </c>
      <c r="C1116">
        <v>20</v>
      </c>
      <c r="D1116" s="1">
        <v>6</v>
      </c>
      <c r="E1116" s="1">
        <f>tbl_data[[#This Row],[market_value]]*1000000</f>
        <v>6000000</v>
      </c>
      <c r="F1116" t="str">
        <f>VLOOKUP(tbl_data[[#This Row],[country_from]],tbl_country_from[],2,FALSE)</f>
        <v>Europe</v>
      </c>
      <c r="G1116" t="s">
        <v>63</v>
      </c>
      <c r="H1116" t="s">
        <v>30</v>
      </c>
      <c r="I1116" t="s">
        <v>136</v>
      </c>
      <c r="J1116" t="str">
        <f>VLOOKUP(tbl_data[[#This Row],[country_to]],tbl_country_to[],2,FALSE)</f>
        <v>South America</v>
      </c>
      <c r="K1116" t="s">
        <v>266</v>
      </c>
      <c r="L1116" t="s">
        <v>45</v>
      </c>
      <c r="M1116" t="s">
        <v>651</v>
      </c>
      <c r="N1116" s="2">
        <v>0</v>
      </c>
      <c r="O1116" s="2">
        <f>tbl_data[[#This Row],[fee]]*1000000</f>
        <v>0</v>
      </c>
      <c r="P1116" t="b">
        <v>1</v>
      </c>
    </row>
    <row r="1117" spans="1:16" x14ac:dyDescent="0.25">
      <c r="A1117" t="s">
        <v>2623</v>
      </c>
      <c r="B1117" t="s">
        <v>2824</v>
      </c>
      <c r="C1117">
        <v>18</v>
      </c>
      <c r="D1117" s="1">
        <v>6</v>
      </c>
      <c r="E1117" s="1">
        <f>tbl_data[[#This Row],[market_value]]*1000000</f>
        <v>6000000</v>
      </c>
      <c r="F1117" t="str">
        <f>VLOOKUP(tbl_data[[#This Row],[country_from]],tbl_country_from[],2,FALSE)</f>
        <v>Europe</v>
      </c>
      <c r="G1117" t="s">
        <v>63</v>
      </c>
      <c r="H1117" t="s">
        <v>30</v>
      </c>
      <c r="I1117" t="s">
        <v>381</v>
      </c>
      <c r="J1117" t="str">
        <f>VLOOKUP(tbl_data[[#This Row],[country_to]],tbl_country_to[],2,FALSE)</f>
        <v>Europe</v>
      </c>
      <c r="K1117" t="s">
        <v>21</v>
      </c>
      <c r="L1117" t="s">
        <v>22</v>
      </c>
      <c r="M1117" t="s">
        <v>309</v>
      </c>
      <c r="N1117" s="2">
        <v>0</v>
      </c>
      <c r="O1117" s="2">
        <f>tbl_data[[#This Row],[fee]]*1000000</f>
        <v>0</v>
      </c>
      <c r="P1117" t="b">
        <v>1</v>
      </c>
    </row>
    <row r="1118" spans="1:16" x14ac:dyDescent="0.25">
      <c r="A1118" t="s">
        <v>2495</v>
      </c>
      <c r="B1118" t="s">
        <v>26</v>
      </c>
      <c r="C1118">
        <v>22</v>
      </c>
      <c r="D1118" s="1">
        <v>6</v>
      </c>
      <c r="E1118" s="1">
        <f>tbl_data[[#This Row],[market_value]]*1000000</f>
        <v>6000000</v>
      </c>
      <c r="F1118" t="str">
        <f>VLOOKUP(tbl_data[[#This Row],[country_from]],tbl_country_from[],2,FALSE)</f>
        <v>Europe</v>
      </c>
      <c r="G1118" t="s">
        <v>32</v>
      </c>
      <c r="H1118" t="s">
        <v>33</v>
      </c>
      <c r="I1118" t="s">
        <v>2408</v>
      </c>
      <c r="J1118" t="str">
        <f>VLOOKUP(tbl_data[[#This Row],[country_to]],tbl_country_to[],2,FALSE)</f>
        <v>Europe</v>
      </c>
      <c r="K1118" t="s">
        <v>44</v>
      </c>
      <c r="L1118" t="s">
        <v>45</v>
      </c>
      <c r="M1118" t="s">
        <v>173</v>
      </c>
      <c r="N1118" s="2">
        <v>0</v>
      </c>
      <c r="O1118" s="2">
        <f>tbl_data[[#This Row],[fee]]*1000000</f>
        <v>0</v>
      </c>
      <c r="P1118" t="b">
        <v>0</v>
      </c>
    </row>
    <row r="1119" spans="1:16" x14ac:dyDescent="0.25">
      <c r="A1119" t="s">
        <v>2743</v>
      </c>
      <c r="B1119" t="s">
        <v>26</v>
      </c>
      <c r="C1119">
        <v>23</v>
      </c>
      <c r="D1119" s="1">
        <v>6</v>
      </c>
      <c r="E1119" s="1">
        <f>tbl_data[[#This Row],[market_value]]*1000000</f>
        <v>6000000</v>
      </c>
      <c r="F1119" t="str">
        <f>VLOOKUP(tbl_data[[#This Row],[country_from]],tbl_country_from[],2,FALSE)</f>
        <v>Europe</v>
      </c>
      <c r="G1119" t="s">
        <v>32</v>
      </c>
      <c r="H1119" t="s">
        <v>33</v>
      </c>
      <c r="I1119" t="s">
        <v>56</v>
      </c>
      <c r="J1119" t="str">
        <f>VLOOKUP(tbl_data[[#This Row],[country_to]],tbl_country_to[],2,FALSE)</f>
        <v>Europe</v>
      </c>
      <c r="K1119" t="s">
        <v>32</v>
      </c>
      <c r="L1119" t="s">
        <v>33</v>
      </c>
      <c r="M1119" t="s">
        <v>207</v>
      </c>
      <c r="N1119" s="2">
        <v>0</v>
      </c>
      <c r="O1119" s="2">
        <f>tbl_data[[#This Row],[fee]]*1000000</f>
        <v>0</v>
      </c>
      <c r="P1119" t="b">
        <v>0</v>
      </c>
    </row>
    <row r="1120" spans="1:16" x14ac:dyDescent="0.25">
      <c r="A1120" t="s">
        <v>652</v>
      </c>
      <c r="B1120" t="s">
        <v>2825</v>
      </c>
      <c r="C1120">
        <v>26</v>
      </c>
      <c r="D1120" s="1">
        <v>6</v>
      </c>
      <c r="E1120" s="1">
        <f>tbl_data[[#This Row],[market_value]]*1000000</f>
        <v>6000000</v>
      </c>
      <c r="F1120" t="str">
        <f>VLOOKUP(tbl_data[[#This Row],[country_from]],tbl_country_from[],2,FALSE)</f>
        <v>Europe</v>
      </c>
      <c r="G1120" t="s">
        <v>44</v>
      </c>
      <c r="H1120" t="s">
        <v>45</v>
      </c>
      <c r="I1120" t="s">
        <v>50</v>
      </c>
      <c r="J1120" t="str">
        <f>VLOOKUP(tbl_data[[#This Row],[country_to]],tbl_country_to[],2,FALSE)</f>
        <v>Europe</v>
      </c>
      <c r="K1120" t="s">
        <v>44</v>
      </c>
      <c r="L1120" t="s">
        <v>45</v>
      </c>
      <c r="M1120" t="s">
        <v>86</v>
      </c>
      <c r="N1120" s="2">
        <v>0</v>
      </c>
      <c r="O1120" s="2">
        <f>tbl_data[[#This Row],[fee]]*1000000</f>
        <v>0</v>
      </c>
      <c r="P1120" t="b">
        <v>1</v>
      </c>
    </row>
    <row r="1121" spans="1:16" x14ac:dyDescent="0.25">
      <c r="A1121" t="s">
        <v>653</v>
      </c>
      <c r="B1121" t="s">
        <v>2824</v>
      </c>
      <c r="C1121">
        <v>20</v>
      </c>
      <c r="D1121" s="1">
        <v>6</v>
      </c>
      <c r="E1121" s="1">
        <f>tbl_data[[#This Row],[market_value]]*1000000</f>
        <v>6000000</v>
      </c>
      <c r="F1121" t="str">
        <f>VLOOKUP(tbl_data[[#This Row],[country_from]],tbl_country_from[],2,FALSE)</f>
        <v>Europe</v>
      </c>
      <c r="G1121" t="s">
        <v>21</v>
      </c>
      <c r="H1121" t="s">
        <v>22</v>
      </c>
      <c r="I1121" t="s">
        <v>23</v>
      </c>
      <c r="J1121" t="str">
        <f>VLOOKUP(tbl_data[[#This Row],[country_to]],tbl_country_to[],2,FALSE)</f>
        <v>Europe</v>
      </c>
      <c r="K1121" t="s">
        <v>387</v>
      </c>
      <c r="L1121" t="s">
        <v>388</v>
      </c>
      <c r="M1121" t="s">
        <v>437</v>
      </c>
      <c r="N1121" s="2">
        <v>0</v>
      </c>
      <c r="O1121" s="2">
        <f>tbl_data[[#This Row],[fee]]*1000000</f>
        <v>0</v>
      </c>
      <c r="P1121" t="b">
        <v>1</v>
      </c>
    </row>
    <row r="1122" spans="1:16" x14ac:dyDescent="0.25">
      <c r="A1122" t="s">
        <v>654</v>
      </c>
      <c r="B1122" t="s">
        <v>2824</v>
      </c>
      <c r="C1122">
        <v>21</v>
      </c>
      <c r="D1122" s="1">
        <v>6</v>
      </c>
      <c r="E1122" s="1">
        <f>tbl_data[[#This Row],[market_value]]*1000000</f>
        <v>6000000</v>
      </c>
      <c r="F1122" t="str">
        <f>VLOOKUP(tbl_data[[#This Row],[country_from]],tbl_country_from[],2,FALSE)</f>
        <v>Europe</v>
      </c>
      <c r="G1122" t="s">
        <v>63</v>
      </c>
      <c r="H1122" t="s">
        <v>30</v>
      </c>
      <c r="I1122" t="s">
        <v>136</v>
      </c>
      <c r="J1122" t="str">
        <f>VLOOKUP(tbl_data[[#This Row],[country_to]],tbl_country_to[],2,FALSE)</f>
        <v>Europe</v>
      </c>
      <c r="K1122" t="s">
        <v>363</v>
      </c>
      <c r="L1122" t="s">
        <v>364</v>
      </c>
      <c r="M1122" t="s">
        <v>365</v>
      </c>
      <c r="N1122" s="2">
        <v>0</v>
      </c>
      <c r="O1122" s="2">
        <f>tbl_data[[#This Row],[fee]]*1000000</f>
        <v>0</v>
      </c>
      <c r="P1122" t="b">
        <v>1</v>
      </c>
    </row>
    <row r="1123" spans="1:16" x14ac:dyDescent="0.25">
      <c r="A1123" t="s">
        <v>655</v>
      </c>
      <c r="B1123" t="s">
        <v>13</v>
      </c>
      <c r="C1123">
        <v>26</v>
      </c>
      <c r="D1123" s="1">
        <v>6</v>
      </c>
      <c r="E1123" s="1">
        <f>tbl_data[[#This Row],[market_value]]*1000000</f>
        <v>6000000</v>
      </c>
      <c r="F1123" t="str">
        <f>VLOOKUP(tbl_data[[#This Row],[country_from]],tbl_country_from[],2,FALSE)</f>
        <v>Europe</v>
      </c>
      <c r="G1123" t="s">
        <v>17</v>
      </c>
      <c r="H1123" t="s">
        <v>148</v>
      </c>
      <c r="I1123" t="s">
        <v>616</v>
      </c>
      <c r="J1123" t="str">
        <f>VLOOKUP(tbl_data[[#This Row],[country_to]],tbl_country_to[],2,FALSE)</f>
        <v>Europe</v>
      </c>
      <c r="K1123" t="s">
        <v>14</v>
      </c>
      <c r="L1123" t="s">
        <v>15</v>
      </c>
      <c r="M1123" t="s">
        <v>379</v>
      </c>
      <c r="N1123" s="2">
        <v>0</v>
      </c>
      <c r="O1123" s="2">
        <f>tbl_data[[#This Row],[fee]]*1000000</f>
        <v>0</v>
      </c>
      <c r="P1123" t="b">
        <v>0</v>
      </c>
    </row>
    <row r="1124" spans="1:16" x14ac:dyDescent="0.25">
      <c r="A1124" t="s">
        <v>656</v>
      </c>
      <c r="B1124" t="s">
        <v>26</v>
      </c>
      <c r="C1124">
        <v>24</v>
      </c>
      <c r="D1124" s="1">
        <v>6</v>
      </c>
      <c r="E1124" s="1">
        <f>tbl_data[[#This Row],[market_value]]*1000000</f>
        <v>6000000</v>
      </c>
      <c r="F1124" t="str">
        <f>VLOOKUP(tbl_data[[#This Row],[country_from]],tbl_country_from[],2,FALSE)</f>
        <v>Europe</v>
      </c>
      <c r="G1124" t="s">
        <v>14</v>
      </c>
      <c r="H1124" t="s">
        <v>15</v>
      </c>
      <c r="I1124" t="s">
        <v>128</v>
      </c>
      <c r="J1124" t="str">
        <f>VLOOKUP(tbl_data[[#This Row],[country_to]],tbl_country_to[],2,FALSE)</f>
        <v>Europe</v>
      </c>
      <c r="K1124" t="s">
        <v>44</v>
      </c>
      <c r="L1124" t="s">
        <v>45</v>
      </c>
      <c r="M1124" t="s">
        <v>657</v>
      </c>
      <c r="N1124" s="2">
        <v>0</v>
      </c>
      <c r="O1124" s="2">
        <f>tbl_data[[#This Row],[fee]]*1000000</f>
        <v>0</v>
      </c>
      <c r="P1124" t="b">
        <v>1</v>
      </c>
    </row>
    <row r="1125" spans="1:16" x14ac:dyDescent="0.25">
      <c r="A1125" t="s">
        <v>658</v>
      </c>
      <c r="B1125" t="s">
        <v>2825</v>
      </c>
      <c r="C1125">
        <v>24</v>
      </c>
      <c r="D1125" s="1">
        <v>6</v>
      </c>
      <c r="E1125" s="1">
        <f>tbl_data[[#This Row],[market_value]]*1000000</f>
        <v>6000000</v>
      </c>
      <c r="F1125" t="str">
        <f>VLOOKUP(tbl_data[[#This Row],[country_from]],tbl_country_from[],2,FALSE)</f>
        <v>Europe</v>
      </c>
      <c r="G1125" t="s">
        <v>63</v>
      </c>
      <c r="H1125" t="s">
        <v>315</v>
      </c>
      <c r="I1125" t="s">
        <v>316</v>
      </c>
      <c r="J1125" t="str">
        <f>VLOOKUP(tbl_data[[#This Row],[country_to]],tbl_country_to[],2,FALSE)</f>
        <v>Europe</v>
      </c>
      <c r="K1125" t="s">
        <v>63</v>
      </c>
      <c r="L1125" t="s">
        <v>30</v>
      </c>
      <c r="M1125" t="s">
        <v>659</v>
      </c>
      <c r="N1125" s="2">
        <v>0</v>
      </c>
      <c r="O1125" s="2">
        <f>tbl_data[[#This Row],[fee]]*1000000</f>
        <v>0</v>
      </c>
      <c r="P1125" t="b">
        <v>1</v>
      </c>
    </row>
    <row r="1126" spans="1:16" x14ac:dyDescent="0.25">
      <c r="A1126" t="s">
        <v>660</v>
      </c>
      <c r="B1126" t="s">
        <v>2825</v>
      </c>
      <c r="C1126">
        <v>19</v>
      </c>
      <c r="D1126" s="1">
        <v>6</v>
      </c>
      <c r="E1126" s="1">
        <f>tbl_data[[#This Row],[market_value]]*1000000</f>
        <v>6000000</v>
      </c>
      <c r="F1126" t="str">
        <f>VLOOKUP(tbl_data[[#This Row],[country_from]],tbl_country_from[],2,FALSE)</f>
        <v>Europe</v>
      </c>
      <c r="G1126" t="s">
        <v>17</v>
      </c>
      <c r="H1126" t="s">
        <v>18</v>
      </c>
      <c r="I1126" t="s">
        <v>24</v>
      </c>
      <c r="J1126" t="str">
        <f>VLOOKUP(tbl_data[[#This Row],[country_to]],tbl_country_to[],2,FALSE)</f>
        <v>Europe</v>
      </c>
      <c r="K1126" t="s">
        <v>17</v>
      </c>
      <c r="L1126" t="s">
        <v>148</v>
      </c>
      <c r="M1126" t="s">
        <v>661</v>
      </c>
      <c r="N1126" s="2">
        <v>0</v>
      </c>
      <c r="O1126" s="2">
        <f>tbl_data[[#This Row],[fee]]*1000000</f>
        <v>0</v>
      </c>
      <c r="P1126" t="b">
        <v>1</v>
      </c>
    </row>
    <row r="1127" spans="1:16" x14ac:dyDescent="0.25">
      <c r="A1127" t="s">
        <v>662</v>
      </c>
      <c r="B1127" t="s">
        <v>2825</v>
      </c>
      <c r="C1127">
        <v>24</v>
      </c>
      <c r="D1127" s="1">
        <v>6</v>
      </c>
      <c r="E1127" s="1">
        <f>tbl_data[[#This Row],[market_value]]*1000000</f>
        <v>6000000</v>
      </c>
      <c r="F1127" t="str">
        <f>VLOOKUP(tbl_data[[#This Row],[country_from]],tbl_country_from[],2,FALSE)</f>
        <v>Europe</v>
      </c>
      <c r="G1127" t="s">
        <v>63</v>
      </c>
      <c r="H1127" t="s">
        <v>30</v>
      </c>
      <c r="I1127" t="s">
        <v>81</v>
      </c>
      <c r="J1127" t="str">
        <f>VLOOKUP(tbl_data[[#This Row],[country_to]],tbl_country_to[],2,FALSE)</f>
        <v>Europe</v>
      </c>
      <c r="K1127" t="s">
        <v>63</v>
      </c>
      <c r="L1127" t="s">
        <v>30</v>
      </c>
      <c r="M1127" t="s">
        <v>256</v>
      </c>
      <c r="N1127" s="2">
        <v>0</v>
      </c>
      <c r="O1127" s="2">
        <f>tbl_data[[#This Row],[fee]]*1000000</f>
        <v>0</v>
      </c>
      <c r="P1127" t="b">
        <v>1</v>
      </c>
    </row>
    <row r="1128" spans="1:16" x14ac:dyDescent="0.25">
      <c r="A1128" t="s">
        <v>663</v>
      </c>
      <c r="B1128" t="s">
        <v>2826</v>
      </c>
      <c r="C1128">
        <v>28</v>
      </c>
      <c r="D1128" s="1">
        <v>6</v>
      </c>
      <c r="E1128" s="1">
        <f>tbl_data[[#This Row],[market_value]]*1000000</f>
        <v>6000000</v>
      </c>
      <c r="F1128" t="str">
        <f>VLOOKUP(tbl_data[[#This Row],[country_from]],tbl_country_from[],2,FALSE)</f>
        <v>Europe</v>
      </c>
      <c r="G1128" t="s">
        <v>63</v>
      </c>
      <c r="H1128" t="s">
        <v>30</v>
      </c>
      <c r="I1128" t="s">
        <v>136</v>
      </c>
      <c r="J1128" t="str">
        <f>VLOOKUP(tbl_data[[#This Row],[country_to]],tbl_country_to[],2,FALSE)</f>
        <v>Europe</v>
      </c>
      <c r="K1128" t="s">
        <v>32</v>
      </c>
      <c r="L1128" t="s">
        <v>33</v>
      </c>
      <c r="M1128" t="s">
        <v>273</v>
      </c>
      <c r="N1128" s="2">
        <v>0</v>
      </c>
      <c r="O1128" s="2">
        <f>tbl_data[[#This Row],[fee]]*1000000</f>
        <v>0</v>
      </c>
      <c r="P1128" t="b">
        <v>1</v>
      </c>
    </row>
    <row r="1129" spans="1:16" x14ac:dyDescent="0.25">
      <c r="A1129" t="s">
        <v>664</v>
      </c>
      <c r="B1129" t="s">
        <v>13</v>
      </c>
      <c r="C1129">
        <v>31</v>
      </c>
      <c r="D1129" s="1">
        <v>6</v>
      </c>
      <c r="E1129" s="1">
        <f>tbl_data[[#This Row],[market_value]]*1000000</f>
        <v>6000000</v>
      </c>
      <c r="F1129" t="str">
        <f>VLOOKUP(tbl_data[[#This Row],[country_from]],tbl_country_from[],2,FALSE)</f>
        <v>Europe</v>
      </c>
      <c r="G1129" t="s">
        <v>32</v>
      </c>
      <c r="H1129" t="s">
        <v>33</v>
      </c>
      <c r="I1129" t="s">
        <v>56</v>
      </c>
      <c r="J1129" t="str">
        <f>VLOOKUP(tbl_data[[#This Row],[country_to]],tbl_country_to[],2,FALSE)</f>
        <v>Europe</v>
      </c>
      <c r="K1129" t="s">
        <v>32</v>
      </c>
      <c r="L1129" t="s">
        <v>33</v>
      </c>
      <c r="M1129" t="s">
        <v>621</v>
      </c>
      <c r="N1129" s="2">
        <v>0</v>
      </c>
      <c r="O1129" s="2">
        <f>tbl_data[[#This Row],[fee]]*1000000</f>
        <v>0</v>
      </c>
      <c r="P1129" t="b">
        <v>0</v>
      </c>
    </row>
    <row r="1130" spans="1:16" x14ac:dyDescent="0.25">
      <c r="A1130" t="s">
        <v>665</v>
      </c>
      <c r="B1130" t="s">
        <v>2824</v>
      </c>
      <c r="C1130">
        <v>27</v>
      </c>
      <c r="D1130" s="1">
        <v>6</v>
      </c>
      <c r="E1130" s="1">
        <f>tbl_data[[#This Row],[market_value]]*1000000</f>
        <v>6000000</v>
      </c>
      <c r="F1130" t="str">
        <f>VLOOKUP(tbl_data[[#This Row],[country_from]],tbl_country_from[],2,FALSE)</f>
        <v>Europe</v>
      </c>
      <c r="G1130" t="s">
        <v>17</v>
      </c>
      <c r="H1130" t="s">
        <v>148</v>
      </c>
      <c r="I1130" t="s">
        <v>350</v>
      </c>
      <c r="J1130" t="str">
        <f>VLOOKUP(tbl_data[[#This Row],[country_to]],tbl_country_to[],2,FALSE)</f>
        <v>Europe</v>
      </c>
      <c r="K1130" t="s">
        <v>367</v>
      </c>
      <c r="L1130" t="s">
        <v>148</v>
      </c>
      <c r="M1130" t="s">
        <v>666</v>
      </c>
      <c r="N1130" s="2">
        <v>0</v>
      </c>
      <c r="O1130" s="2">
        <f>tbl_data[[#This Row],[fee]]*1000000</f>
        <v>0</v>
      </c>
      <c r="P1130" t="b">
        <v>0</v>
      </c>
    </row>
    <row r="1131" spans="1:16" x14ac:dyDescent="0.25">
      <c r="A1131" t="s">
        <v>667</v>
      </c>
      <c r="B1131" t="s">
        <v>2825</v>
      </c>
      <c r="C1131">
        <v>20</v>
      </c>
      <c r="D1131" s="1">
        <v>6</v>
      </c>
      <c r="E1131" s="1">
        <f>tbl_data[[#This Row],[market_value]]*1000000</f>
        <v>6000000</v>
      </c>
      <c r="F1131" t="str">
        <f>VLOOKUP(tbl_data[[#This Row],[country_from]],tbl_country_from[],2,FALSE)</f>
        <v>Europe</v>
      </c>
      <c r="G1131" t="s">
        <v>63</v>
      </c>
      <c r="H1131" t="s">
        <v>315</v>
      </c>
      <c r="I1131" t="s">
        <v>316</v>
      </c>
      <c r="J1131" t="str">
        <f>VLOOKUP(tbl_data[[#This Row],[country_to]],tbl_country_to[],2,FALSE)</f>
        <v>Europe</v>
      </c>
      <c r="K1131" t="s">
        <v>63</v>
      </c>
      <c r="L1131" t="s">
        <v>30</v>
      </c>
      <c r="M1131" t="s">
        <v>390</v>
      </c>
      <c r="N1131" s="2">
        <v>0</v>
      </c>
      <c r="O1131" s="2">
        <f>tbl_data[[#This Row],[fee]]*1000000</f>
        <v>0</v>
      </c>
      <c r="P1131" t="b">
        <v>0</v>
      </c>
    </row>
    <row r="1132" spans="1:16" x14ac:dyDescent="0.25">
      <c r="A1132" t="s">
        <v>2595</v>
      </c>
      <c r="B1132" t="s">
        <v>2824</v>
      </c>
      <c r="C1132">
        <v>26</v>
      </c>
      <c r="D1132" s="1">
        <v>5.5</v>
      </c>
      <c r="E1132" s="1">
        <f>tbl_data[[#This Row],[market_value]]*1000000</f>
        <v>5500000</v>
      </c>
      <c r="F1132" t="str">
        <f>VLOOKUP(tbl_data[[#This Row],[country_from]],tbl_country_from[],2,FALSE)</f>
        <v>South America</v>
      </c>
      <c r="G1132" t="s">
        <v>280</v>
      </c>
      <c r="H1132" t="s">
        <v>281</v>
      </c>
      <c r="I1132" t="s">
        <v>689</v>
      </c>
      <c r="J1132" t="str">
        <f>VLOOKUP(tbl_data[[#This Row],[country_to]],tbl_country_to[],2,FALSE)</f>
        <v>South America</v>
      </c>
      <c r="K1132" t="s">
        <v>266</v>
      </c>
      <c r="L1132" t="s">
        <v>45</v>
      </c>
      <c r="M1132" t="s">
        <v>2490</v>
      </c>
      <c r="N1132" s="2">
        <v>0</v>
      </c>
      <c r="O1132" s="2">
        <f>tbl_data[[#This Row],[fee]]*1000000</f>
        <v>0</v>
      </c>
      <c r="P1132" t="b">
        <v>0</v>
      </c>
    </row>
    <row r="1133" spans="1:16" x14ac:dyDescent="0.25">
      <c r="A1133" t="s">
        <v>2498</v>
      </c>
      <c r="B1133" t="s">
        <v>2825</v>
      </c>
      <c r="C1133">
        <v>32</v>
      </c>
      <c r="D1133" s="1">
        <v>5</v>
      </c>
      <c r="E1133" s="1">
        <f>tbl_data[[#This Row],[market_value]]*1000000</f>
        <v>5000000</v>
      </c>
      <c r="F1133" t="str">
        <f>VLOOKUP(tbl_data[[#This Row],[country_from]],tbl_country_from[],2,FALSE)</f>
        <v>Europe</v>
      </c>
      <c r="G1133" t="s">
        <v>32</v>
      </c>
      <c r="H1133" t="s">
        <v>33</v>
      </c>
      <c r="I1133" t="s">
        <v>2408</v>
      </c>
      <c r="J1133" t="str">
        <f>VLOOKUP(tbl_data[[#This Row],[country_to]],tbl_country_to[],2,FALSE)</f>
        <v>North America</v>
      </c>
      <c r="K1133" t="s">
        <v>299</v>
      </c>
      <c r="L1133" t="s">
        <v>141</v>
      </c>
      <c r="M1133" t="s">
        <v>751</v>
      </c>
      <c r="N1133" s="2">
        <v>0</v>
      </c>
      <c r="O1133" s="2">
        <f>tbl_data[[#This Row],[fee]]*1000000</f>
        <v>0</v>
      </c>
      <c r="P1133" t="b">
        <v>0</v>
      </c>
    </row>
    <row r="1134" spans="1:16" x14ac:dyDescent="0.25">
      <c r="A1134" t="s">
        <v>752</v>
      </c>
      <c r="B1134" t="s">
        <v>26</v>
      </c>
      <c r="C1134">
        <v>24</v>
      </c>
      <c r="D1134" s="1">
        <v>5</v>
      </c>
      <c r="E1134" s="1">
        <f>tbl_data[[#This Row],[market_value]]*1000000</f>
        <v>5000000</v>
      </c>
      <c r="F1134" t="str">
        <f>VLOOKUP(tbl_data[[#This Row],[country_from]],tbl_country_from[],2,FALSE)</f>
        <v>Europe</v>
      </c>
      <c r="G1134" t="s">
        <v>14</v>
      </c>
      <c r="H1134" t="s">
        <v>480</v>
      </c>
      <c r="I1134" t="s">
        <v>481</v>
      </c>
      <c r="J1134" t="str">
        <f>VLOOKUP(tbl_data[[#This Row],[country_to]],tbl_country_to[],2,FALSE)</f>
        <v>Europe</v>
      </c>
      <c r="K1134" t="s">
        <v>14</v>
      </c>
      <c r="L1134" t="s">
        <v>15</v>
      </c>
      <c r="M1134" t="s">
        <v>595</v>
      </c>
      <c r="N1134" s="2">
        <v>0</v>
      </c>
      <c r="O1134" s="2">
        <f>tbl_data[[#This Row],[fee]]*1000000</f>
        <v>0</v>
      </c>
      <c r="P1134" t="b">
        <v>0</v>
      </c>
    </row>
    <row r="1135" spans="1:16" x14ac:dyDescent="0.25">
      <c r="A1135" t="s">
        <v>753</v>
      </c>
      <c r="B1135" t="s">
        <v>2824</v>
      </c>
      <c r="C1135">
        <v>33</v>
      </c>
      <c r="D1135" s="1">
        <v>5</v>
      </c>
      <c r="E1135" s="1">
        <f>tbl_data[[#This Row],[market_value]]*1000000</f>
        <v>5000000</v>
      </c>
      <c r="F1135" t="str">
        <f>VLOOKUP(tbl_data[[#This Row],[country_from]],tbl_country_from[],2,FALSE)</f>
        <v>Europe</v>
      </c>
      <c r="G1135" t="s">
        <v>187</v>
      </c>
      <c r="H1135" t="s">
        <v>2468</v>
      </c>
      <c r="I1135" t="s">
        <v>239</v>
      </c>
      <c r="J1135" t="str">
        <f>VLOOKUP(tbl_data[[#This Row],[country_to]],tbl_country_to[],2,FALSE)</f>
        <v>Asia</v>
      </c>
      <c r="K1135" t="s">
        <v>525</v>
      </c>
      <c r="L1135" t="s">
        <v>537</v>
      </c>
      <c r="M1135" t="s">
        <v>754</v>
      </c>
      <c r="N1135" s="2">
        <v>0</v>
      </c>
      <c r="O1135" s="2">
        <f>tbl_data[[#This Row],[fee]]*1000000</f>
        <v>0</v>
      </c>
      <c r="P1135" t="b">
        <v>0</v>
      </c>
    </row>
    <row r="1136" spans="1:16" x14ac:dyDescent="0.25">
      <c r="A1136" t="s">
        <v>755</v>
      </c>
      <c r="B1136" t="s">
        <v>13</v>
      </c>
      <c r="C1136">
        <v>32</v>
      </c>
      <c r="D1136" s="1">
        <v>5</v>
      </c>
      <c r="E1136" s="1">
        <f>tbl_data[[#This Row],[market_value]]*1000000</f>
        <v>5000000</v>
      </c>
      <c r="F1136" t="str">
        <f>VLOOKUP(tbl_data[[#This Row],[country_from]],tbl_country_from[],2,FALSE)</f>
        <v>Europe</v>
      </c>
      <c r="G1136" t="s">
        <v>32</v>
      </c>
      <c r="H1136" t="s">
        <v>334</v>
      </c>
      <c r="I1136" t="s">
        <v>2499</v>
      </c>
      <c r="J1136" t="str">
        <f>VLOOKUP(tbl_data[[#This Row],[country_to]],tbl_country_to[],2,FALSE)</f>
        <v>Europe</v>
      </c>
      <c r="K1136" t="s">
        <v>32</v>
      </c>
      <c r="L1136" t="s">
        <v>33</v>
      </c>
      <c r="M1136" t="s">
        <v>621</v>
      </c>
      <c r="N1136" s="2">
        <v>0</v>
      </c>
      <c r="O1136" s="2">
        <f>tbl_data[[#This Row],[fee]]*1000000</f>
        <v>0</v>
      </c>
      <c r="P1136" t="b">
        <v>0</v>
      </c>
    </row>
    <row r="1137" spans="1:16" x14ac:dyDescent="0.25">
      <c r="A1137" t="s">
        <v>756</v>
      </c>
      <c r="B1137" t="s">
        <v>2824</v>
      </c>
      <c r="C1137">
        <v>26</v>
      </c>
      <c r="D1137" s="1">
        <v>5</v>
      </c>
      <c r="E1137" s="1">
        <f>tbl_data[[#This Row],[market_value]]*1000000</f>
        <v>5000000</v>
      </c>
      <c r="F1137" t="str">
        <f>VLOOKUP(tbl_data[[#This Row],[country_from]],tbl_country_from[],2,FALSE)</f>
        <v>Europe</v>
      </c>
      <c r="G1137" t="s">
        <v>307</v>
      </c>
      <c r="H1137" t="s">
        <v>178</v>
      </c>
      <c r="I1137" t="s">
        <v>500</v>
      </c>
      <c r="J1137" t="str">
        <f>VLOOKUP(tbl_data[[#This Row],[country_to]],tbl_country_to[],2,FALSE)</f>
        <v>Europe</v>
      </c>
      <c r="K1137" t="s">
        <v>307</v>
      </c>
      <c r="L1137" t="s">
        <v>178</v>
      </c>
      <c r="M1137" t="s">
        <v>640</v>
      </c>
      <c r="N1137" s="2">
        <v>0</v>
      </c>
      <c r="O1137" s="2">
        <f>tbl_data[[#This Row],[fee]]*1000000</f>
        <v>0</v>
      </c>
      <c r="P1137" t="b">
        <v>0</v>
      </c>
    </row>
    <row r="1138" spans="1:16" x14ac:dyDescent="0.25">
      <c r="A1138" t="s">
        <v>757</v>
      </c>
      <c r="B1138" t="s">
        <v>2825</v>
      </c>
      <c r="C1138">
        <v>33</v>
      </c>
      <c r="D1138" s="1">
        <v>5</v>
      </c>
      <c r="E1138" s="1">
        <f>tbl_data[[#This Row],[market_value]]*1000000</f>
        <v>5000000</v>
      </c>
      <c r="F1138" t="str">
        <f>VLOOKUP(tbl_data[[#This Row],[country_from]],tbl_country_from[],2,FALSE)</f>
        <v>Europe</v>
      </c>
      <c r="G1138" t="s">
        <v>17</v>
      </c>
      <c r="H1138" t="s">
        <v>18</v>
      </c>
      <c r="I1138" t="s">
        <v>24</v>
      </c>
      <c r="J1138" t="str">
        <f>VLOOKUP(tbl_data[[#This Row],[country_to]],tbl_country_to[],2,FALSE)</f>
        <v>Europe</v>
      </c>
      <c r="K1138" t="s">
        <v>44</v>
      </c>
      <c r="L1138" t="s">
        <v>45</v>
      </c>
      <c r="M1138" t="s">
        <v>107</v>
      </c>
      <c r="N1138" s="2">
        <v>0</v>
      </c>
      <c r="O1138" s="2">
        <f>tbl_data[[#This Row],[fee]]*1000000</f>
        <v>0</v>
      </c>
      <c r="P1138" t="b">
        <v>0</v>
      </c>
    </row>
    <row r="1139" spans="1:16" x14ac:dyDescent="0.25">
      <c r="A1139" t="s">
        <v>758</v>
      </c>
      <c r="B1139" t="s">
        <v>2824</v>
      </c>
      <c r="C1139">
        <v>32</v>
      </c>
      <c r="D1139" s="1">
        <v>5</v>
      </c>
      <c r="E1139" s="1">
        <f>tbl_data[[#This Row],[market_value]]*1000000</f>
        <v>5000000</v>
      </c>
      <c r="F1139" t="str">
        <f>VLOOKUP(tbl_data[[#This Row],[country_from]],tbl_country_from[],2,FALSE)</f>
        <v>Asia</v>
      </c>
      <c r="G1139" t="s">
        <v>460</v>
      </c>
      <c r="H1139" t="s">
        <v>461</v>
      </c>
      <c r="I1139" t="s">
        <v>759</v>
      </c>
      <c r="J1139" t="str">
        <f>VLOOKUP(tbl_data[[#This Row],[country_to]],tbl_country_to[],2,FALSE)</f>
        <v>Asia</v>
      </c>
      <c r="K1139" t="s">
        <v>460</v>
      </c>
      <c r="L1139" t="s">
        <v>461</v>
      </c>
      <c r="M1139" t="s">
        <v>760</v>
      </c>
      <c r="N1139" s="2">
        <v>0</v>
      </c>
      <c r="O1139" s="2">
        <f>tbl_data[[#This Row],[fee]]*1000000</f>
        <v>0</v>
      </c>
      <c r="P1139" t="b">
        <v>0</v>
      </c>
    </row>
    <row r="1140" spans="1:16" x14ac:dyDescent="0.25">
      <c r="A1140" t="s">
        <v>761</v>
      </c>
      <c r="B1140" t="s">
        <v>2826</v>
      </c>
      <c r="C1140">
        <v>30</v>
      </c>
      <c r="D1140" s="1">
        <v>5</v>
      </c>
      <c r="E1140" s="1">
        <f>tbl_data[[#This Row],[market_value]]*1000000</f>
        <v>5000000</v>
      </c>
      <c r="F1140" t="str">
        <f>VLOOKUP(tbl_data[[#This Row],[country_from]],tbl_country_from[],2,FALSE)</f>
        <v>Europe</v>
      </c>
      <c r="G1140" t="s">
        <v>32</v>
      </c>
      <c r="H1140" t="s">
        <v>33</v>
      </c>
      <c r="I1140" t="s">
        <v>2408</v>
      </c>
      <c r="J1140" t="str">
        <f>VLOOKUP(tbl_data[[#This Row],[country_to]],tbl_country_to[],2,FALSE)</f>
        <v>Europe</v>
      </c>
      <c r="K1140" t="s">
        <v>363</v>
      </c>
      <c r="L1140" t="s">
        <v>364</v>
      </c>
      <c r="M1140" t="s">
        <v>365</v>
      </c>
      <c r="N1140" s="2">
        <v>0</v>
      </c>
      <c r="O1140" s="2">
        <f>tbl_data[[#This Row],[fee]]*1000000</f>
        <v>0</v>
      </c>
      <c r="P1140" t="b">
        <v>0</v>
      </c>
    </row>
    <row r="1141" spans="1:16" x14ac:dyDescent="0.25">
      <c r="A1141" t="s">
        <v>762</v>
      </c>
      <c r="B1141" t="s">
        <v>218</v>
      </c>
      <c r="C1141">
        <v>33</v>
      </c>
      <c r="D1141" s="1">
        <v>5</v>
      </c>
      <c r="E1141" s="1">
        <f>tbl_data[[#This Row],[market_value]]*1000000</f>
        <v>5000000</v>
      </c>
      <c r="F1141" t="str">
        <f>VLOOKUP(tbl_data[[#This Row],[country_from]],tbl_country_from[],2,FALSE)</f>
        <v>Europe</v>
      </c>
      <c r="G1141" t="s">
        <v>44</v>
      </c>
      <c r="H1141" t="s">
        <v>45</v>
      </c>
      <c r="I1141" t="s">
        <v>62</v>
      </c>
      <c r="J1141" t="str">
        <f>VLOOKUP(tbl_data[[#This Row],[country_to]],tbl_country_to[],2,FALSE)</f>
        <v>Asia</v>
      </c>
      <c r="K1141" t="s">
        <v>525</v>
      </c>
      <c r="L1141" t="s">
        <v>537</v>
      </c>
      <c r="M1141" t="s">
        <v>567</v>
      </c>
      <c r="N1141" s="2">
        <v>0</v>
      </c>
      <c r="O1141" s="2">
        <f>tbl_data[[#This Row],[fee]]*1000000</f>
        <v>0</v>
      </c>
      <c r="P1141" t="b">
        <v>0</v>
      </c>
    </row>
    <row r="1142" spans="1:16" x14ac:dyDescent="0.25">
      <c r="A1142" t="s">
        <v>763</v>
      </c>
      <c r="B1142" t="s">
        <v>13</v>
      </c>
      <c r="C1142">
        <v>20</v>
      </c>
      <c r="D1142" s="1">
        <v>5</v>
      </c>
      <c r="E1142" s="1">
        <f>tbl_data[[#This Row],[market_value]]*1000000</f>
        <v>5000000</v>
      </c>
      <c r="F1142" t="str">
        <f>VLOOKUP(tbl_data[[#This Row],[country_from]],tbl_country_from[],2,FALSE)</f>
        <v>Europe</v>
      </c>
      <c r="G1142" t="s">
        <v>44</v>
      </c>
      <c r="H1142" t="s">
        <v>45</v>
      </c>
      <c r="I1142" t="s">
        <v>50</v>
      </c>
      <c r="J1142" t="str">
        <f>VLOOKUP(tbl_data[[#This Row],[country_to]],tbl_country_to[],2,FALSE)</f>
        <v>Europe</v>
      </c>
      <c r="K1142" t="s">
        <v>112</v>
      </c>
      <c r="L1142" t="s">
        <v>113</v>
      </c>
      <c r="M1142" t="s">
        <v>289</v>
      </c>
      <c r="N1142" s="2">
        <v>0</v>
      </c>
      <c r="O1142" s="2">
        <f>tbl_data[[#This Row],[fee]]*1000000</f>
        <v>0</v>
      </c>
      <c r="P1142" t="b">
        <v>1</v>
      </c>
    </row>
    <row r="1143" spans="1:16" x14ac:dyDescent="0.25">
      <c r="A1143" t="s">
        <v>764</v>
      </c>
      <c r="B1143" t="s">
        <v>2825</v>
      </c>
      <c r="C1143">
        <v>30</v>
      </c>
      <c r="D1143" s="1">
        <v>5</v>
      </c>
      <c r="E1143" s="1">
        <f>tbl_data[[#This Row],[market_value]]*1000000</f>
        <v>5000000</v>
      </c>
      <c r="F1143" t="str">
        <f>VLOOKUP(tbl_data[[#This Row],[country_from]],tbl_country_from[],2,FALSE)</f>
        <v>Europe</v>
      </c>
      <c r="G1143" t="s">
        <v>17</v>
      </c>
      <c r="H1143" t="s">
        <v>18</v>
      </c>
      <c r="I1143" t="s">
        <v>117</v>
      </c>
      <c r="J1143" t="str">
        <f>VLOOKUP(tbl_data[[#This Row],[country_to]],tbl_country_to[],2,FALSE)</f>
        <v>Europe</v>
      </c>
      <c r="K1143" t="s">
        <v>17</v>
      </c>
      <c r="L1143" t="s">
        <v>148</v>
      </c>
      <c r="M1143" t="s">
        <v>197</v>
      </c>
      <c r="N1143" s="2">
        <v>0</v>
      </c>
      <c r="O1143" s="2">
        <f>tbl_data[[#This Row],[fee]]*1000000</f>
        <v>0</v>
      </c>
      <c r="P1143" t="b">
        <v>0</v>
      </c>
    </row>
    <row r="1144" spans="1:16" x14ac:dyDescent="0.25">
      <c r="A1144" t="s">
        <v>765</v>
      </c>
      <c r="B1144" t="s">
        <v>2824</v>
      </c>
      <c r="C1144">
        <v>28</v>
      </c>
      <c r="D1144" s="1">
        <v>5</v>
      </c>
      <c r="E1144" s="1">
        <f>tbl_data[[#This Row],[market_value]]*1000000</f>
        <v>5000000</v>
      </c>
      <c r="F1144" t="str">
        <f>VLOOKUP(tbl_data[[#This Row],[country_from]],tbl_country_from[],2,FALSE)</f>
        <v>Europe</v>
      </c>
      <c r="G1144" t="s">
        <v>17</v>
      </c>
      <c r="H1144" t="s">
        <v>766</v>
      </c>
      <c r="I1144" t="s">
        <v>767</v>
      </c>
      <c r="J1144" t="str">
        <f>VLOOKUP(tbl_data[[#This Row],[country_to]],tbl_country_to[],2,FALSE)</f>
        <v>Europe</v>
      </c>
      <c r="K1144" t="s">
        <v>155</v>
      </c>
      <c r="L1144" t="s">
        <v>156</v>
      </c>
      <c r="M1144" t="s">
        <v>157</v>
      </c>
      <c r="N1144" s="2">
        <v>0</v>
      </c>
      <c r="O1144" s="2">
        <f>tbl_data[[#This Row],[fee]]*1000000</f>
        <v>0</v>
      </c>
      <c r="P1144" t="b">
        <v>0</v>
      </c>
    </row>
    <row r="1145" spans="1:16" x14ac:dyDescent="0.25">
      <c r="A1145" t="s">
        <v>768</v>
      </c>
      <c r="B1145" t="s">
        <v>2825</v>
      </c>
      <c r="C1145">
        <v>30</v>
      </c>
      <c r="D1145" s="1">
        <v>5</v>
      </c>
      <c r="E1145" s="1">
        <f>tbl_data[[#This Row],[market_value]]*1000000</f>
        <v>5000000</v>
      </c>
      <c r="F1145" t="str">
        <f>VLOOKUP(tbl_data[[#This Row],[country_from]],tbl_country_from[],2,FALSE)</f>
        <v>Europe</v>
      </c>
      <c r="G1145" t="s">
        <v>17</v>
      </c>
      <c r="H1145" t="s">
        <v>18</v>
      </c>
      <c r="I1145" t="s">
        <v>42</v>
      </c>
      <c r="J1145" t="str">
        <f>VLOOKUP(tbl_data[[#This Row],[country_to]],tbl_country_to[],2,FALSE)</f>
        <v>Europe</v>
      </c>
      <c r="K1145" t="s">
        <v>17</v>
      </c>
      <c r="L1145" t="s">
        <v>148</v>
      </c>
      <c r="M1145" t="s">
        <v>562</v>
      </c>
      <c r="N1145" s="2">
        <v>0</v>
      </c>
      <c r="O1145" s="2">
        <f>tbl_data[[#This Row],[fee]]*1000000</f>
        <v>0</v>
      </c>
      <c r="P1145" t="b">
        <v>1</v>
      </c>
    </row>
    <row r="1146" spans="1:16" x14ac:dyDescent="0.25">
      <c r="A1146" t="s">
        <v>769</v>
      </c>
      <c r="B1146" t="s">
        <v>26</v>
      </c>
      <c r="C1146">
        <v>28</v>
      </c>
      <c r="D1146" s="1">
        <v>5</v>
      </c>
      <c r="E1146" s="1">
        <f>tbl_data[[#This Row],[market_value]]*1000000</f>
        <v>5000000</v>
      </c>
      <c r="F1146" t="str">
        <f>VLOOKUP(tbl_data[[#This Row],[country_from]],tbl_country_from[],2,FALSE)</f>
        <v>North America</v>
      </c>
      <c r="G1146" t="s">
        <v>140</v>
      </c>
      <c r="H1146" t="s">
        <v>141</v>
      </c>
      <c r="I1146" t="s">
        <v>142</v>
      </c>
      <c r="J1146" t="str">
        <f>VLOOKUP(tbl_data[[#This Row],[country_to]],tbl_country_to[],2,FALSE)</f>
        <v>North America</v>
      </c>
      <c r="K1146" t="s">
        <v>572</v>
      </c>
      <c r="L1146" t="s">
        <v>573</v>
      </c>
      <c r="M1146" t="s">
        <v>2625</v>
      </c>
      <c r="N1146" s="2">
        <v>0</v>
      </c>
      <c r="O1146" s="2">
        <f>tbl_data[[#This Row],[fee]]*1000000</f>
        <v>0</v>
      </c>
      <c r="P1146" t="b">
        <v>0</v>
      </c>
    </row>
    <row r="1147" spans="1:16" x14ac:dyDescent="0.25">
      <c r="A1147" t="s">
        <v>770</v>
      </c>
      <c r="B1147" t="s">
        <v>218</v>
      </c>
      <c r="C1147">
        <v>31</v>
      </c>
      <c r="D1147" s="1">
        <v>5</v>
      </c>
      <c r="E1147" s="1">
        <f>tbl_data[[#This Row],[market_value]]*1000000</f>
        <v>5000000</v>
      </c>
      <c r="F1147" t="str">
        <f>VLOOKUP(tbl_data[[#This Row],[country_from]],tbl_country_from[],2,FALSE)</f>
        <v>Europe</v>
      </c>
      <c r="G1147" t="s">
        <v>29</v>
      </c>
      <c r="H1147" t="s">
        <v>30</v>
      </c>
      <c r="I1147" t="s">
        <v>31</v>
      </c>
      <c r="J1147" t="str">
        <f>VLOOKUP(tbl_data[[#This Row],[country_to]],tbl_country_to[],2,FALSE)</f>
        <v>Europe</v>
      </c>
      <c r="K1147" t="s">
        <v>32</v>
      </c>
      <c r="L1147" t="s">
        <v>33</v>
      </c>
      <c r="M1147" t="s">
        <v>621</v>
      </c>
      <c r="N1147" s="2">
        <v>0</v>
      </c>
      <c r="O1147" s="2">
        <f>tbl_data[[#This Row],[fee]]*1000000</f>
        <v>0</v>
      </c>
      <c r="P1147" t="b">
        <v>1</v>
      </c>
    </row>
    <row r="1148" spans="1:16" x14ac:dyDescent="0.25">
      <c r="A1148" t="s">
        <v>466</v>
      </c>
      <c r="B1148" t="s">
        <v>2826</v>
      </c>
      <c r="C1148">
        <v>22</v>
      </c>
      <c r="D1148" s="1">
        <v>5</v>
      </c>
      <c r="E1148" s="1">
        <f>tbl_data[[#This Row],[market_value]]*1000000</f>
        <v>5000000</v>
      </c>
      <c r="F1148" t="str">
        <f>VLOOKUP(tbl_data[[#This Row],[country_from]],tbl_country_from[],2,FALSE)</f>
        <v>Europe</v>
      </c>
      <c r="G1148" t="s">
        <v>44</v>
      </c>
      <c r="H1148" t="s">
        <v>45</v>
      </c>
      <c r="I1148" t="s">
        <v>46</v>
      </c>
      <c r="J1148" t="str">
        <f>VLOOKUP(tbl_data[[#This Row],[country_to]],tbl_country_to[],2,FALSE)</f>
        <v>Europe</v>
      </c>
      <c r="K1148" t="s">
        <v>44</v>
      </c>
      <c r="L1148" t="s">
        <v>45</v>
      </c>
      <c r="M1148" t="s">
        <v>199</v>
      </c>
      <c r="N1148" s="2">
        <v>0</v>
      </c>
      <c r="O1148" s="2">
        <f>tbl_data[[#This Row],[fee]]*1000000</f>
        <v>0</v>
      </c>
      <c r="P1148" t="b">
        <v>1</v>
      </c>
    </row>
    <row r="1149" spans="1:16" x14ac:dyDescent="0.25">
      <c r="A1149" t="s">
        <v>771</v>
      </c>
      <c r="B1149" t="s">
        <v>2826</v>
      </c>
      <c r="C1149">
        <v>20</v>
      </c>
      <c r="D1149" s="1">
        <v>5</v>
      </c>
      <c r="E1149" s="1">
        <f>tbl_data[[#This Row],[market_value]]*1000000</f>
        <v>5000000</v>
      </c>
      <c r="F1149" t="str">
        <f>VLOOKUP(tbl_data[[#This Row],[country_from]],tbl_country_from[],2,FALSE)</f>
        <v>Europe</v>
      </c>
      <c r="G1149" t="s">
        <v>17</v>
      </c>
      <c r="H1149" t="s">
        <v>264</v>
      </c>
      <c r="I1149" t="s">
        <v>265</v>
      </c>
      <c r="J1149" t="str">
        <f>VLOOKUP(tbl_data[[#This Row],[country_to]],tbl_country_to[],2,FALSE)</f>
        <v>Europe</v>
      </c>
      <c r="K1149" t="s">
        <v>17</v>
      </c>
      <c r="L1149" t="s">
        <v>148</v>
      </c>
      <c r="M1149" t="s">
        <v>149</v>
      </c>
      <c r="N1149" s="2">
        <v>0</v>
      </c>
      <c r="O1149" s="2">
        <f>tbl_data[[#This Row],[fee]]*1000000</f>
        <v>0</v>
      </c>
      <c r="P1149" t="b">
        <v>1</v>
      </c>
    </row>
    <row r="1150" spans="1:16" x14ac:dyDescent="0.25">
      <c r="A1150" t="s">
        <v>772</v>
      </c>
      <c r="B1150" t="s">
        <v>2825</v>
      </c>
      <c r="C1150">
        <v>31</v>
      </c>
      <c r="D1150" s="1">
        <v>5</v>
      </c>
      <c r="E1150" s="1">
        <f>tbl_data[[#This Row],[market_value]]*1000000</f>
        <v>5000000</v>
      </c>
      <c r="F1150" t="str">
        <f>VLOOKUP(tbl_data[[#This Row],[country_from]],tbl_country_from[],2,FALSE)</f>
        <v>Asia</v>
      </c>
      <c r="G1150" t="s">
        <v>622</v>
      </c>
      <c r="H1150" t="s">
        <v>402</v>
      </c>
      <c r="I1150" t="s">
        <v>623</v>
      </c>
      <c r="J1150" t="str">
        <f>VLOOKUP(tbl_data[[#This Row],[country_to]],tbl_country_to[],2,FALSE)</f>
        <v>Europe</v>
      </c>
      <c r="K1150" t="s">
        <v>155</v>
      </c>
      <c r="L1150" t="s">
        <v>156</v>
      </c>
      <c r="M1150" t="s">
        <v>520</v>
      </c>
      <c r="N1150" s="2">
        <v>0</v>
      </c>
      <c r="O1150" s="2">
        <f>tbl_data[[#This Row],[fee]]*1000000</f>
        <v>0</v>
      </c>
      <c r="P1150" t="b">
        <v>0</v>
      </c>
    </row>
    <row r="1151" spans="1:16" x14ac:dyDescent="0.25">
      <c r="A1151" t="s">
        <v>773</v>
      </c>
      <c r="B1151" t="s">
        <v>2826</v>
      </c>
      <c r="C1151">
        <v>24</v>
      </c>
      <c r="D1151" s="1">
        <v>5</v>
      </c>
      <c r="E1151" s="1">
        <f>tbl_data[[#This Row],[market_value]]*1000000</f>
        <v>5000000</v>
      </c>
      <c r="F1151" t="str">
        <f>VLOOKUP(tbl_data[[#This Row],[country_from]],tbl_country_from[],2,FALSE)</f>
        <v>Europe</v>
      </c>
      <c r="G1151" t="s">
        <v>14</v>
      </c>
      <c r="H1151" t="s">
        <v>15</v>
      </c>
      <c r="I1151" t="s">
        <v>209</v>
      </c>
      <c r="J1151" t="str">
        <f>VLOOKUP(tbl_data[[#This Row],[country_to]],tbl_country_to[],2,FALSE)</f>
        <v>Europe</v>
      </c>
      <c r="K1151" t="s">
        <v>63</v>
      </c>
      <c r="L1151" t="s">
        <v>30</v>
      </c>
      <c r="M1151" t="s">
        <v>560</v>
      </c>
      <c r="N1151" s="2">
        <v>0</v>
      </c>
      <c r="O1151" s="2">
        <f>tbl_data[[#This Row],[fee]]*1000000</f>
        <v>0</v>
      </c>
      <c r="P1151" t="b">
        <v>1</v>
      </c>
    </row>
    <row r="1152" spans="1:16" x14ac:dyDescent="0.25">
      <c r="A1152" t="s">
        <v>774</v>
      </c>
      <c r="B1152" t="s">
        <v>2826</v>
      </c>
      <c r="C1152">
        <v>20</v>
      </c>
      <c r="D1152" s="1">
        <v>5</v>
      </c>
      <c r="E1152" s="1">
        <f>tbl_data[[#This Row],[market_value]]*1000000</f>
        <v>5000000</v>
      </c>
      <c r="F1152" t="str">
        <f>VLOOKUP(tbl_data[[#This Row],[country_from]],tbl_country_from[],2,FALSE)</f>
        <v>Europe</v>
      </c>
      <c r="G1152" t="s">
        <v>17</v>
      </c>
      <c r="H1152" t="s">
        <v>18</v>
      </c>
      <c r="I1152" t="s">
        <v>19</v>
      </c>
      <c r="J1152" t="str">
        <f>VLOOKUP(tbl_data[[#This Row],[country_to]],tbl_country_to[],2,FALSE)</f>
        <v>Europe</v>
      </c>
      <c r="K1152" t="s">
        <v>32</v>
      </c>
      <c r="L1152" t="s">
        <v>33</v>
      </c>
      <c r="M1152" t="s">
        <v>312</v>
      </c>
      <c r="N1152" s="2">
        <v>0</v>
      </c>
      <c r="O1152" s="2">
        <f>tbl_data[[#This Row],[fee]]*1000000</f>
        <v>0</v>
      </c>
      <c r="P1152" t="b">
        <v>1</v>
      </c>
    </row>
    <row r="1153" spans="1:16" x14ac:dyDescent="0.25">
      <c r="A1153" t="s">
        <v>2457</v>
      </c>
      <c r="B1153" t="s">
        <v>2826</v>
      </c>
      <c r="C1153">
        <v>23</v>
      </c>
      <c r="D1153" s="1">
        <v>5</v>
      </c>
      <c r="E1153" s="1">
        <f>tbl_data[[#This Row],[market_value]]*1000000</f>
        <v>5000000</v>
      </c>
      <c r="F1153" t="str">
        <f>VLOOKUP(tbl_data[[#This Row],[country_from]],tbl_country_from[],2,FALSE)</f>
        <v>Europe</v>
      </c>
      <c r="G1153" t="s">
        <v>35</v>
      </c>
      <c r="H1153" t="s">
        <v>36</v>
      </c>
      <c r="I1153" t="s">
        <v>75</v>
      </c>
      <c r="J1153" t="str">
        <f>VLOOKUP(tbl_data[[#This Row],[country_to]],tbl_country_to[],2,FALSE)</f>
        <v>Europe</v>
      </c>
      <c r="K1153" t="s">
        <v>17</v>
      </c>
      <c r="L1153" t="s">
        <v>18</v>
      </c>
      <c r="M1153" t="s">
        <v>58</v>
      </c>
      <c r="N1153" s="2">
        <v>0</v>
      </c>
      <c r="O1153" s="2">
        <f>tbl_data[[#This Row],[fee]]*1000000</f>
        <v>0</v>
      </c>
      <c r="P1153" t="b">
        <v>1</v>
      </c>
    </row>
    <row r="1154" spans="1:16" x14ac:dyDescent="0.25">
      <c r="A1154" t="s">
        <v>775</v>
      </c>
      <c r="B1154" t="s">
        <v>2825</v>
      </c>
      <c r="C1154">
        <v>31</v>
      </c>
      <c r="D1154" s="1">
        <v>5</v>
      </c>
      <c r="E1154" s="1">
        <f>tbl_data[[#This Row],[market_value]]*1000000</f>
        <v>5000000</v>
      </c>
      <c r="F1154" t="str">
        <f>VLOOKUP(tbl_data[[#This Row],[country_from]],tbl_country_from[],2,FALSE)</f>
        <v>South America</v>
      </c>
      <c r="G1154" t="s">
        <v>266</v>
      </c>
      <c r="H1154" t="s">
        <v>45</v>
      </c>
      <c r="I1154" t="s">
        <v>477</v>
      </c>
      <c r="J1154" t="str">
        <f>VLOOKUP(tbl_data[[#This Row],[country_to]],tbl_country_to[],2,FALSE)</f>
        <v>South America</v>
      </c>
      <c r="K1154" t="s">
        <v>266</v>
      </c>
      <c r="L1154" t="s">
        <v>232</v>
      </c>
      <c r="M1154" t="s">
        <v>776</v>
      </c>
      <c r="N1154" s="2">
        <v>0</v>
      </c>
      <c r="O1154" s="2">
        <f>tbl_data[[#This Row],[fee]]*1000000</f>
        <v>0</v>
      </c>
      <c r="P1154" t="b">
        <v>0</v>
      </c>
    </row>
    <row r="1155" spans="1:16" x14ac:dyDescent="0.25">
      <c r="A1155" t="s">
        <v>777</v>
      </c>
      <c r="B1155" t="s">
        <v>2825</v>
      </c>
      <c r="C1155">
        <v>25</v>
      </c>
      <c r="D1155" s="1">
        <v>5</v>
      </c>
      <c r="E1155" s="1">
        <f>tbl_data[[#This Row],[market_value]]*1000000</f>
        <v>5000000</v>
      </c>
      <c r="F1155" t="str">
        <f>VLOOKUP(tbl_data[[#This Row],[country_from]],tbl_country_from[],2,FALSE)</f>
        <v>Europe</v>
      </c>
      <c r="G1155" t="s">
        <v>21</v>
      </c>
      <c r="H1155" t="s">
        <v>22</v>
      </c>
      <c r="I1155" t="s">
        <v>512</v>
      </c>
      <c r="J1155" t="str">
        <f>VLOOKUP(tbl_data[[#This Row],[country_to]],tbl_country_to[],2,FALSE)</f>
        <v>Europe</v>
      </c>
      <c r="K1155" t="s">
        <v>21</v>
      </c>
      <c r="L1155" t="s">
        <v>22</v>
      </c>
      <c r="M1155" t="s">
        <v>337</v>
      </c>
      <c r="N1155" s="2">
        <v>0</v>
      </c>
      <c r="O1155" s="2">
        <f>tbl_data[[#This Row],[fee]]*1000000</f>
        <v>0</v>
      </c>
      <c r="P1155" t="b">
        <v>0</v>
      </c>
    </row>
    <row r="1156" spans="1:16" x14ac:dyDescent="0.25">
      <c r="A1156" t="s">
        <v>778</v>
      </c>
      <c r="B1156" t="s">
        <v>2826</v>
      </c>
      <c r="C1156">
        <v>28</v>
      </c>
      <c r="D1156" s="1">
        <v>5</v>
      </c>
      <c r="E1156" s="1">
        <f>tbl_data[[#This Row],[market_value]]*1000000</f>
        <v>5000000</v>
      </c>
      <c r="F1156" t="str">
        <f>VLOOKUP(tbl_data[[#This Row],[country_from]],tbl_country_from[],2,FALSE)</f>
        <v>Europe</v>
      </c>
      <c r="G1156" t="s">
        <v>17</v>
      </c>
      <c r="H1156" t="s">
        <v>18</v>
      </c>
      <c r="I1156" t="s">
        <v>79</v>
      </c>
      <c r="J1156" t="str">
        <f>VLOOKUP(tbl_data[[#This Row],[country_to]],tbl_country_to[],2,FALSE)</f>
        <v>Europe</v>
      </c>
      <c r="K1156" t="s">
        <v>187</v>
      </c>
      <c r="L1156" t="s">
        <v>2468</v>
      </c>
      <c r="M1156" t="s">
        <v>255</v>
      </c>
      <c r="N1156" s="2">
        <v>0</v>
      </c>
      <c r="O1156" s="2">
        <f>tbl_data[[#This Row],[fee]]*1000000</f>
        <v>0</v>
      </c>
      <c r="P1156" t="b">
        <v>1</v>
      </c>
    </row>
    <row r="1157" spans="1:16" x14ac:dyDescent="0.25">
      <c r="A1157" t="s">
        <v>779</v>
      </c>
      <c r="B1157" t="s">
        <v>26</v>
      </c>
      <c r="C1157">
        <v>30</v>
      </c>
      <c r="D1157" s="1">
        <v>5</v>
      </c>
      <c r="E1157" s="1">
        <f>tbl_data[[#This Row],[market_value]]*1000000</f>
        <v>5000000</v>
      </c>
      <c r="F1157" t="str">
        <f>VLOOKUP(tbl_data[[#This Row],[country_from]],tbl_country_from[],2,FALSE)</f>
        <v>Europe</v>
      </c>
      <c r="G1157" t="s">
        <v>17</v>
      </c>
      <c r="H1157" t="s">
        <v>18</v>
      </c>
      <c r="I1157" t="s">
        <v>52</v>
      </c>
      <c r="J1157" t="str">
        <f>VLOOKUP(tbl_data[[#This Row],[country_to]],tbl_country_to[],2,FALSE)</f>
        <v>Europe</v>
      </c>
      <c r="K1157" t="s">
        <v>17</v>
      </c>
      <c r="L1157" t="s">
        <v>18</v>
      </c>
      <c r="M1157" t="s">
        <v>117</v>
      </c>
      <c r="N1157" s="2">
        <v>0</v>
      </c>
      <c r="O1157" s="2">
        <f>tbl_data[[#This Row],[fee]]*1000000</f>
        <v>0</v>
      </c>
      <c r="P1157" t="b">
        <v>1</v>
      </c>
    </row>
    <row r="1158" spans="1:16" x14ac:dyDescent="0.25">
      <c r="A1158" t="s">
        <v>780</v>
      </c>
      <c r="B1158" t="s">
        <v>26</v>
      </c>
      <c r="C1158">
        <v>19</v>
      </c>
      <c r="D1158" s="1">
        <v>5</v>
      </c>
      <c r="E1158" s="1">
        <f>tbl_data[[#This Row],[market_value]]*1000000</f>
        <v>5000000</v>
      </c>
      <c r="F1158" t="str">
        <f>VLOOKUP(tbl_data[[#This Row],[country_from]],tbl_country_from[],2,FALSE)</f>
        <v>Europe</v>
      </c>
      <c r="G1158" t="s">
        <v>17</v>
      </c>
      <c r="H1158" t="s">
        <v>264</v>
      </c>
      <c r="I1158" t="s">
        <v>265</v>
      </c>
      <c r="J1158" t="str">
        <f>VLOOKUP(tbl_data[[#This Row],[country_to]],tbl_country_to[],2,FALSE)</f>
        <v>Europe</v>
      </c>
      <c r="K1158" t="s">
        <v>17</v>
      </c>
      <c r="L1158" t="s">
        <v>18</v>
      </c>
      <c r="M1158" t="s">
        <v>52</v>
      </c>
      <c r="N1158" s="2">
        <v>0</v>
      </c>
      <c r="O1158" s="2">
        <f>tbl_data[[#This Row],[fee]]*1000000</f>
        <v>0</v>
      </c>
      <c r="P1158" t="b">
        <v>1</v>
      </c>
    </row>
    <row r="1159" spans="1:16" x14ac:dyDescent="0.25">
      <c r="A1159" t="s">
        <v>781</v>
      </c>
      <c r="B1159" t="s">
        <v>2825</v>
      </c>
      <c r="C1159">
        <v>24</v>
      </c>
      <c r="D1159" s="1">
        <v>5</v>
      </c>
      <c r="E1159" s="1">
        <f>tbl_data[[#This Row],[market_value]]*1000000</f>
        <v>5000000</v>
      </c>
      <c r="F1159" t="str">
        <f>VLOOKUP(tbl_data[[#This Row],[country_from]],tbl_country_from[],2,FALSE)</f>
        <v>Europe</v>
      </c>
      <c r="G1159" t="s">
        <v>44</v>
      </c>
      <c r="H1159" t="s">
        <v>45</v>
      </c>
      <c r="I1159" t="s">
        <v>107</v>
      </c>
      <c r="J1159" t="str">
        <f>VLOOKUP(tbl_data[[#This Row],[country_to]],tbl_country_to[],2,FALSE)</f>
        <v>Europe</v>
      </c>
      <c r="K1159" t="s">
        <v>44</v>
      </c>
      <c r="L1159" t="s">
        <v>45</v>
      </c>
      <c r="M1159" t="s">
        <v>260</v>
      </c>
      <c r="N1159" s="2">
        <v>0</v>
      </c>
      <c r="O1159" s="2">
        <f>tbl_data[[#This Row],[fee]]*1000000</f>
        <v>0</v>
      </c>
      <c r="P1159" t="b">
        <v>1</v>
      </c>
    </row>
    <row r="1160" spans="1:16" x14ac:dyDescent="0.25">
      <c r="A1160" t="s">
        <v>782</v>
      </c>
      <c r="B1160" t="s">
        <v>218</v>
      </c>
      <c r="C1160">
        <v>30</v>
      </c>
      <c r="D1160" s="1">
        <v>5</v>
      </c>
      <c r="E1160" s="1">
        <f>tbl_data[[#This Row],[market_value]]*1000000</f>
        <v>5000000</v>
      </c>
      <c r="F1160" t="str">
        <f>VLOOKUP(tbl_data[[#This Row],[country_from]],tbl_country_from[],2,FALSE)</f>
        <v>Europe</v>
      </c>
      <c r="G1160" t="s">
        <v>32</v>
      </c>
      <c r="H1160" t="s">
        <v>334</v>
      </c>
      <c r="I1160" t="s">
        <v>2499</v>
      </c>
      <c r="J1160" t="str">
        <f>VLOOKUP(tbl_data[[#This Row],[country_to]],tbl_country_to[],2,FALSE)</f>
        <v>Europe</v>
      </c>
      <c r="K1160" t="s">
        <v>32</v>
      </c>
      <c r="L1160" t="s">
        <v>33</v>
      </c>
      <c r="M1160" t="s">
        <v>2421</v>
      </c>
      <c r="N1160" s="2">
        <v>0</v>
      </c>
      <c r="O1160" s="2">
        <f>tbl_data[[#This Row],[fee]]*1000000</f>
        <v>0</v>
      </c>
      <c r="P1160" t="b">
        <v>0</v>
      </c>
    </row>
    <row r="1161" spans="1:16" x14ac:dyDescent="0.25">
      <c r="A1161" t="s">
        <v>2679</v>
      </c>
      <c r="B1161" t="s">
        <v>26</v>
      </c>
      <c r="C1161">
        <v>28</v>
      </c>
      <c r="D1161" s="1">
        <v>5</v>
      </c>
      <c r="E1161" s="1">
        <f>tbl_data[[#This Row],[market_value]]*1000000</f>
        <v>5000000</v>
      </c>
      <c r="F1161" t="str">
        <f>VLOOKUP(tbl_data[[#This Row],[country_from]],tbl_country_from[],2,FALSE)</f>
        <v>Europe</v>
      </c>
      <c r="G1161" t="s">
        <v>17</v>
      </c>
      <c r="H1161" t="s">
        <v>18</v>
      </c>
      <c r="I1161" t="s">
        <v>66</v>
      </c>
      <c r="J1161" t="str">
        <f>VLOOKUP(tbl_data[[#This Row],[country_to]],tbl_country_to[],2,FALSE)</f>
        <v>Europe</v>
      </c>
      <c r="K1161" t="s">
        <v>44</v>
      </c>
      <c r="L1161" t="s">
        <v>45</v>
      </c>
      <c r="M1161" t="s">
        <v>251</v>
      </c>
      <c r="N1161" s="2">
        <v>0</v>
      </c>
      <c r="O1161" s="2">
        <f>tbl_data[[#This Row],[fee]]*1000000</f>
        <v>0</v>
      </c>
      <c r="P1161" t="b">
        <v>1</v>
      </c>
    </row>
    <row r="1162" spans="1:16" x14ac:dyDescent="0.25">
      <c r="A1162" t="s">
        <v>783</v>
      </c>
      <c r="B1162" t="s">
        <v>2825</v>
      </c>
      <c r="C1162">
        <v>28</v>
      </c>
      <c r="D1162" s="1">
        <v>5</v>
      </c>
      <c r="E1162" s="1">
        <f>tbl_data[[#This Row],[market_value]]*1000000</f>
        <v>5000000</v>
      </c>
      <c r="F1162" t="str">
        <f>VLOOKUP(tbl_data[[#This Row],[country_from]],tbl_country_from[],2,FALSE)</f>
        <v>Europe</v>
      </c>
      <c r="G1162" t="s">
        <v>35</v>
      </c>
      <c r="H1162" t="s">
        <v>36</v>
      </c>
      <c r="I1162" t="s">
        <v>37</v>
      </c>
      <c r="J1162" t="str">
        <f>VLOOKUP(tbl_data[[#This Row],[country_to]],tbl_country_to[],2,FALSE)</f>
        <v>South America</v>
      </c>
      <c r="K1162" t="s">
        <v>266</v>
      </c>
      <c r="L1162" t="s">
        <v>45</v>
      </c>
      <c r="M1162" t="s">
        <v>651</v>
      </c>
      <c r="N1162" s="2">
        <v>0</v>
      </c>
      <c r="O1162" s="2">
        <f>tbl_data[[#This Row],[fee]]*1000000</f>
        <v>0</v>
      </c>
      <c r="P1162" t="b">
        <v>1</v>
      </c>
    </row>
    <row r="1163" spans="1:16" x14ac:dyDescent="0.25">
      <c r="A1163" t="s">
        <v>784</v>
      </c>
      <c r="B1163" t="s">
        <v>2825</v>
      </c>
      <c r="C1163">
        <v>22</v>
      </c>
      <c r="D1163" s="1">
        <v>5</v>
      </c>
      <c r="E1163" s="1">
        <f>tbl_data[[#This Row],[market_value]]*1000000</f>
        <v>5000000</v>
      </c>
      <c r="F1163" t="str">
        <f>VLOOKUP(tbl_data[[#This Row],[country_from]],tbl_country_from[],2,FALSE)</f>
        <v>Europe</v>
      </c>
      <c r="G1163" t="s">
        <v>32</v>
      </c>
      <c r="H1163" t="s">
        <v>33</v>
      </c>
      <c r="I1163" t="s">
        <v>34</v>
      </c>
      <c r="J1163" t="str">
        <f>VLOOKUP(tbl_data[[#This Row],[country_to]],tbl_country_to[],2,FALSE)</f>
        <v>Europe</v>
      </c>
      <c r="K1163" t="s">
        <v>32</v>
      </c>
      <c r="L1163" t="s">
        <v>33</v>
      </c>
      <c r="M1163" t="s">
        <v>2622</v>
      </c>
      <c r="N1163" s="2">
        <v>0</v>
      </c>
      <c r="O1163" s="2">
        <f>tbl_data[[#This Row],[fee]]*1000000</f>
        <v>0</v>
      </c>
      <c r="P1163" t="b">
        <v>1</v>
      </c>
    </row>
    <row r="1164" spans="1:16" x14ac:dyDescent="0.25">
      <c r="A1164" t="s">
        <v>785</v>
      </c>
      <c r="B1164" t="s">
        <v>2825</v>
      </c>
      <c r="C1164">
        <v>21</v>
      </c>
      <c r="D1164" s="1">
        <v>5</v>
      </c>
      <c r="E1164" s="1">
        <f>tbl_data[[#This Row],[market_value]]*1000000</f>
        <v>5000000</v>
      </c>
      <c r="F1164" t="str">
        <f>VLOOKUP(tbl_data[[#This Row],[country_from]],tbl_country_from[],2,FALSE)</f>
        <v>Europe</v>
      </c>
      <c r="G1164" t="s">
        <v>63</v>
      </c>
      <c r="H1164" t="s">
        <v>30</v>
      </c>
      <c r="I1164" t="s">
        <v>64</v>
      </c>
      <c r="J1164" t="str">
        <f>VLOOKUP(tbl_data[[#This Row],[country_to]],tbl_country_to[],2,FALSE)</f>
        <v>Europe</v>
      </c>
      <c r="K1164" t="s">
        <v>14</v>
      </c>
      <c r="L1164" t="s">
        <v>15</v>
      </c>
      <c r="M1164" t="s">
        <v>152</v>
      </c>
      <c r="N1164" s="2">
        <v>0</v>
      </c>
      <c r="O1164" s="2">
        <f>tbl_data[[#This Row],[fee]]*1000000</f>
        <v>0</v>
      </c>
      <c r="P1164" t="b">
        <v>1</v>
      </c>
    </row>
    <row r="1165" spans="1:16" x14ac:dyDescent="0.25">
      <c r="A1165" t="s">
        <v>786</v>
      </c>
      <c r="B1165" t="s">
        <v>13</v>
      </c>
      <c r="C1165">
        <v>21</v>
      </c>
      <c r="D1165" s="1">
        <v>5</v>
      </c>
      <c r="E1165" s="1">
        <f>tbl_data[[#This Row],[market_value]]*1000000</f>
        <v>5000000</v>
      </c>
      <c r="F1165" t="str">
        <f>VLOOKUP(tbl_data[[#This Row],[country_from]],tbl_country_from[],2,FALSE)</f>
        <v>Europe</v>
      </c>
      <c r="G1165" t="s">
        <v>17</v>
      </c>
      <c r="H1165" t="s">
        <v>18</v>
      </c>
      <c r="I1165" t="s">
        <v>117</v>
      </c>
      <c r="J1165" t="str">
        <f>VLOOKUP(tbl_data[[#This Row],[country_to]],tbl_country_to[],2,FALSE)</f>
        <v>Europe</v>
      </c>
      <c r="K1165" t="s">
        <v>17</v>
      </c>
      <c r="L1165" t="s">
        <v>148</v>
      </c>
      <c r="M1165" t="s">
        <v>297</v>
      </c>
      <c r="N1165" s="2">
        <v>0</v>
      </c>
      <c r="O1165" s="2">
        <f>tbl_data[[#This Row],[fee]]*1000000</f>
        <v>0</v>
      </c>
      <c r="P1165" t="b">
        <v>1</v>
      </c>
    </row>
    <row r="1166" spans="1:16" x14ac:dyDescent="0.25">
      <c r="A1166" t="s">
        <v>787</v>
      </c>
      <c r="B1166" t="s">
        <v>2826</v>
      </c>
      <c r="C1166">
        <v>24</v>
      </c>
      <c r="D1166" s="1">
        <v>5</v>
      </c>
      <c r="E1166" s="1">
        <f>tbl_data[[#This Row],[market_value]]*1000000</f>
        <v>5000000</v>
      </c>
      <c r="F1166" t="str">
        <f>VLOOKUP(tbl_data[[#This Row],[country_from]],tbl_country_from[],2,FALSE)</f>
        <v>Europe</v>
      </c>
      <c r="G1166" t="s">
        <v>44</v>
      </c>
      <c r="H1166" t="s">
        <v>232</v>
      </c>
      <c r="I1166" t="s">
        <v>674</v>
      </c>
      <c r="J1166" t="str">
        <f>VLOOKUP(tbl_data[[#This Row],[country_to]],tbl_country_to[],2,FALSE)</f>
        <v>Europe</v>
      </c>
      <c r="K1166" t="s">
        <v>44</v>
      </c>
      <c r="L1166" t="s">
        <v>45</v>
      </c>
      <c r="M1166" t="s">
        <v>657</v>
      </c>
      <c r="N1166" s="2">
        <v>0</v>
      </c>
      <c r="O1166" s="2">
        <f>tbl_data[[#This Row],[fee]]*1000000</f>
        <v>0</v>
      </c>
      <c r="P1166" t="b">
        <v>1</v>
      </c>
    </row>
    <row r="1167" spans="1:16" x14ac:dyDescent="0.25">
      <c r="A1167" t="s">
        <v>788</v>
      </c>
      <c r="B1167" t="s">
        <v>2824</v>
      </c>
      <c r="C1167">
        <v>31</v>
      </c>
      <c r="D1167" s="1">
        <v>5</v>
      </c>
      <c r="E1167" s="1">
        <f>tbl_data[[#This Row],[market_value]]*1000000</f>
        <v>5000000</v>
      </c>
      <c r="F1167" t="str">
        <f>VLOOKUP(tbl_data[[#This Row],[country_from]],tbl_country_from[],2,FALSE)</f>
        <v>Europe</v>
      </c>
      <c r="G1167" t="s">
        <v>32</v>
      </c>
      <c r="H1167" t="s">
        <v>33</v>
      </c>
      <c r="I1167" t="s">
        <v>2486</v>
      </c>
      <c r="J1167" t="str">
        <f>VLOOKUP(tbl_data[[#This Row],[country_to]],tbl_country_to[],2,FALSE)</f>
        <v>North America</v>
      </c>
      <c r="K1167" t="s">
        <v>299</v>
      </c>
      <c r="L1167" t="s">
        <v>141</v>
      </c>
      <c r="M1167" t="s">
        <v>300</v>
      </c>
      <c r="N1167" s="2">
        <v>0</v>
      </c>
      <c r="O1167" s="2">
        <f>tbl_data[[#This Row],[fee]]*1000000</f>
        <v>0</v>
      </c>
      <c r="P1167" t="b">
        <v>0</v>
      </c>
    </row>
    <row r="1168" spans="1:16" x14ac:dyDescent="0.25">
      <c r="A1168" t="s">
        <v>789</v>
      </c>
      <c r="B1168" t="s">
        <v>26</v>
      </c>
      <c r="C1168">
        <v>20</v>
      </c>
      <c r="D1168" s="1">
        <v>5</v>
      </c>
      <c r="E1168" s="1">
        <f>tbl_data[[#This Row],[market_value]]*1000000</f>
        <v>5000000</v>
      </c>
      <c r="F1168" t="str">
        <f>VLOOKUP(tbl_data[[#This Row],[country_from]],tbl_country_from[],2,FALSE)</f>
        <v>Europe</v>
      </c>
      <c r="G1168" t="s">
        <v>17</v>
      </c>
      <c r="H1168" t="s">
        <v>18</v>
      </c>
      <c r="I1168" t="s">
        <v>38</v>
      </c>
      <c r="J1168" t="str">
        <f>VLOOKUP(tbl_data[[#This Row],[country_to]],tbl_country_to[],2,FALSE)</f>
        <v>Europe</v>
      </c>
      <c r="K1168" t="s">
        <v>14</v>
      </c>
      <c r="L1168" t="s">
        <v>15</v>
      </c>
      <c r="M1168" t="s">
        <v>399</v>
      </c>
      <c r="N1168" s="2">
        <v>0</v>
      </c>
      <c r="O1168" s="2">
        <f>tbl_data[[#This Row],[fee]]*1000000</f>
        <v>0</v>
      </c>
      <c r="P1168" t="b">
        <v>1</v>
      </c>
    </row>
    <row r="1169" spans="1:16" x14ac:dyDescent="0.25">
      <c r="A1169" t="s">
        <v>2500</v>
      </c>
      <c r="B1169" t="s">
        <v>2824</v>
      </c>
      <c r="C1169">
        <v>25</v>
      </c>
      <c r="D1169" s="1">
        <v>5</v>
      </c>
      <c r="E1169" s="1">
        <f>tbl_data[[#This Row],[market_value]]*1000000</f>
        <v>5000000</v>
      </c>
      <c r="F1169" t="str">
        <f>VLOOKUP(tbl_data[[#This Row],[country_from]],tbl_country_from[],2,FALSE)</f>
        <v>Europe</v>
      </c>
      <c r="G1169" t="s">
        <v>63</v>
      </c>
      <c r="H1169" t="s">
        <v>315</v>
      </c>
      <c r="I1169" t="s">
        <v>317</v>
      </c>
      <c r="J1169" t="str">
        <f>VLOOKUP(tbl_data[[#This Row],[country_to]],tbl_country_to[],2,FALSE)</f>
        <v>Europe</v>
      </c>
      <c r="K1169" t="s">
        <v>44</v>
      </c>
      <c r="L1169" t="s">
        <v>45</v>
      </c>
      <c r="M1169" t="s">
        <v>657</v>
      </c>
      <c r="N1169" s="2">
        <v>0</v>
      </c>
      <c r="O1169" s="2">
        <f>tbl_data[[#This Row],[fee]]*1000000</f>
        <v>0</v>
      </c>
      <c r="P1169" t="b">
        <v>1</v>
      </c>
    </row>
    <row r="1170" spans="1:16" x14ac:dyDescent="0.25">
      <c r="A1170" t="s">
        <v>790</v>
      </c>
      <c r="B1170" t="s">
        <v>2825</v>
      </c>
      <c r="C1170">
        <v>30</v>
      </c>
      <c r="D1170" s="1">
        <v>5</v>
      </c>
      <c r="E1170" s="1">
        <f>tbl_data[[#This Row],[market_value]]*1000000</f>
        <v>5000000</v>
      </c>
      <c r="F1170" t="str">
        <f>VLOOKUP(tbl_data[[#This Row],[country_from]],tbl_country_from[],2,FALSE)</f>
        <v>Europe</v>
      </c>
      <c r="G1170" t="s">
        <v>17</v>
      </c>
      <c r="H1170" t="s">
        <v>18</v>
      </c>
      <c r="I1170" t="s">
        <v>162</v>
      </c>
      <c r="J1170" t="str">
        <f>VLOOKUP(tbl_data[[#This Row],[country_to]],tbl_country_to[],2,FALSE)</f>
        <v>Europe</v>
      </c>
      <c r="K1170" t="s">
        <v>32</v>
      </c>
      <c r="L1170" t="s">
        <v>33</v>
      </c>
      <c r="M1170" t="s">
        <v>312</v>
      </c>
      <c r="N1170" s="2">
        <v>0</v>
      </c>
      <c r="O1170" s="2">
        <f>tbl_data[[#This Row],[fee]]*1000000</f>
        <v>0</v>
      </c>
      <c r="P1170" t="b">
        <v>0</v>
      </c>
    </row>
    <row r="1171" spans="1:16" x14ac:dyDescent="0.25">
      <c r="A1171" t="s">
        <v>791</v>
      </c>
      <c r="B1171" t="s">
        <v>2825</v>
      </c>
      <c r="C1171">
        <v>30</v>
      </c>
      <c r="D1171" s="1">
        <v>5</v>
      </c>
      <c r="E1171" s="1">
        <f>tbl_data[[#This Row],[market_value]]*1000000</f>
        <v>5000000</v>
      </c>
      <c r="F1171" t="str">
        <f>VLOOKUP(tbl_data[[#This Row],[country_from]],tbl_country_from[],2,FALSE)</f>
        <v>Europe</v>
      </c>
      <c r="G1171" t="s">
        <v>44</v>
      </c>
      <c r="H1171" t="s">
        <v>45</v>
      </c>
      <c r="I1171" t="s">
        <v>86</v>
      </c>
      <c r="J1171" t="str">
        <f>VLOOKUP(tbl_data[[#This Row],[country_to]],tbl_country_to[],2,FALSE)</f>
        <v>Europe</v>
      </c>
      <c r="K1171" t="s">
        <v>44</v>
      </c>
      <c r="L1171" t="s">
        <v>45</v>
      </c>
      <c r="M1171" t="s">
        <v>190</v>
      </c>
      <c r="N1171" s="2">
        <v>0</v>
      </c>
      <c r="O1171" s="2">
        <f>tbl_data[[#This Row],[fee]]*1000000</f>
        <v>0</v>
      </c>
      <c r="P1171" t="b">
        <v>1</v>
      </c>
    </row>
    <row r="1172" spans="1:16" x14ac:dyDescent="0.25">
      <c r="A1172" t="s">
        <v>792</v>
      </c>
      <c r="B1172" t="s">
        <v>2826</v>
      </c>
      <c r="C1172">
        <v>29</v>
      </c>
      <c r="D1172" s="1">
        <v>5</v>
      </c>
      <c r="E1172" s="1">
        <f>tbl_data[[#This Row],[market_value]]*1000000</f>
        <v>5000000</v>
      </c>
      <c r="F1172" t="str">
        <f>VLOOKUP(tbl_data[[#This Row],[country_from]],tbl_country_from[],2,FALSE)</f>
        <v>Europe</v>
      </c>
      <c r="G1172" t="s">
        <v>63</v>
      </c>
      <c r="H1172" t="s">
        <v>30</v>
      </c>
      <c r="I1172" t="s">
        <v>64</v>
      </c>
      <c r="J1172" t="str">
        <f>VLOOKUP(tbl_data[[#This Row],[country_to]],tbl_country_to[],2,FALSE)</f>
        <v>Europe</v>
      </c>
      <c r="K1172" t="s">
        <v>17</v>
      </c>
      <c r="L1172" t="s">
        <v>18</v>
      </c>
      <c r="M1172" t="s">
        <v>117</v>
      </c>
      <c r="N1172" s="2">
        <v>0</v>
      </c>
      <c r="O1172" s="2">
        <f>tbl_data[[#This Row],[fee]]*1000000</f>
        <v>0</v>
      </c>
      <c r="P1172" t="b">
        <v>1</v>
      </c>
    </row>
    <row r="1173" spans="1:16" x14ac:dyDescent="0.25">
      <c r="A1173" t="s">
        <v>793</v>
      </c>
      <c r="B1173" t="s">
        <v>26</v>
      </c>
      <c r="C1173">
        <v>22</v>
      </c>
      <c r="D1173" s="1">
        <v>5</v>
      </c>
      <c r="E1173" s="1">
        <f>tbl_data[[#This Row],[market_value]]*1000000</f>
        <v>5000000</v>
      </c>
      <c r="F1173" t="str">
        <f>VLOOKUP(tbl_data[[#This Row],[country_from]],tbl_country_from[],2,FALSE)</f>
        <v>Europe</v>
      </c>
      <c r="G1173" t="s">
        <v>44</v>
      </c>
      <c r="H1173" t="s">
        <v>232</v>
      </c>
      <c r="I1173" t="s">
        <v>233</v>
      </c>
      <c r="J1173" t="str">
        <f>VLOOKUP(tbl_data[[#This Row],[country_to]],tbl_country_to[],2,FALSE)</f>
        <v>Europe</v>
      </c>
      <c r="K1173" t="s">
        <v>44</v>
      </c>
      <c r="L1173" t="s">
        <v>45</v>
      </c>
      <c r="M1173" t="s">
        <v>319</v>
      </c>
      <c r="N1173" s="2">
        <v>0</v>
      </c>
      <c r="O1173" s="2">
        <f>tbl_data[[#This Row],[fee]]*1000000</f>
        <v>0</v>
      </c>
      <c r="P1173" t="b">
        <v>1</v>
      </c>
    </row>
    <row r="1174" spans="1:16" x14ac:dyDescent="0.25">
      <c r="A1174" t="s">
        <v>2501</v>
      </c>
      <c r="B1174" t="s">
        <v>2825</v>
      </c>
      <c r="C1174">
        <v>28</v>
      </c>
      <c r="D1174" s="1">
        <v>5</v>
      </c>
      <c r="E1174" s="1">
        <f>tbl_data[[#This Row],[market_value]]*1000000</f>
        <v>5000000</v>
      </c>
      <c r="F1174" t="str">
        <f>VLOOKUP(tbl_data[[#This Row],[country_from]],tbl_country_from[],2,FALSE)</f>
        <v>Europe</v>
      </c>
      <c r="G1174" t="s">
        <v>35</v>
      </c>
      <c r="H1174" t="s">
        <v>36</v>
      </c>
      <c r="I1174" t="s">
        <v>37</v>
      </c>
      <c r="J1174" t="str">
        <f>VLOOKUP(tbl_data[[#This Row],[country_to]],tbl_country_to[],2,FALSE)</f>
        <v>Europe</v>
      </c>
      <c r="K1174" t="s">
        <v>44</v>
      </c>
      <c r="L1174" t="s">
        <v>45</v>
      </c>
      <c r="M1174" t="s">
        <v>514</v>
      </c>
      <c r="N1174" s="2">
        <v>0</v>
      </c>
      <c r="O1174" s="2">
        <f>tbl_data[[#This Row],[fee]]*1000000</f>
        <v>0</v>
      </c>
      <c r="P1174" t="b">
        <v>1</v>
      </c>
    </row>
    <row r="1175" spans="1:16" x14ac:dyDescent="0.25">
      <c r="A1175" t="s">
        <v>794</v>
      </c>
      <c r="B1175" t="s">
        <v>2824</v>
      </c>
      <c r="C1175">
        <v>21</v>
      </c>
      <c r="D1175" s="1">
        <v>5</v>
      </c>
      <c r="E1175" s="1">
        <f>tbl_data[[#This Row],[market_value]]*1000000</f>
        <v>5000000</v>
      </c>
      <c r="F1175" t="str">
        <f>VLOOKUP(tbl_data[[#This Row],[country_from]],tbl_country_from[],2,FALSE)</f>
        <v>Europe</v>
      </c>
      <c r="G1175" t="s">
        <v>32</v>
      </c>
      <c r="H1175" t="s">
        <v>33</v>
      </c>
      <c r="I1175" t="s">
        <v>2408</v>
      </c>
      <c r="J1175" t="str">
        <f>VLOOKUP(tbl_data[[#This Row],[country_to]],tbl_country_to[],2,FALSE)</f>
        <v>Europe</v>
      </c>
      <c r="K1175" t="s">
        <v>32</v>
      </c>
      <c r="L1175" t="s">
        <v>334</v>
      </c>
      <c r="M1175" t="s">
        <v>2502</v>
      </c>
      <c r="N1175" s="2">
        <v>0</v>
      </c>
      <c r="O1175" s="2">
        <f>tbl_data[[#This Row],[fee]]*1000000</f>
        <v>0</v>
      </c>
      <c r="P1175" t="b">
        <v>1</v>
      </c>
    </row>
    <row r="1176" spans="1:16" x14ac:dyDescent="0.25">
      <c r="A1176" t="s">
        <v>2768</v>
      </c>
      <c r="B1176" t="s">
        <v>26</v>
      </c>
      <c r="C1176">
        <v>23</v>
      </c>
      <c r="D1176" s="1">
        <v>5</v>
      </c>
      <c r="E1176" s="1">
        <f>tbl_data[[#This Row],[market_value]]*1000000</f>
        <v>5000000</v>
      </c>
      <c r="F1176" t="str">
        <f>VLOOKUP(tbl_data[[#This Row],[country_from]],tbl_country_from[],2,FALSE)</f>
        <v>Europe</v>
      </c>
      <c r="G1176" t="s">
        <v>17</v>
      </c>
      <c r="H1176" t="s">
        <v>18</v>
      </c>
      <c r="I1176" t="s">
        <v>193</v>
      </c>
      <c r="J1176" t="str">
        <f>VLOOKUP(tbl_data[[#This Row],[country_to]],tbl_country_to[],2,FALSE)</f>
        <v>Europe</v>
      </c>
      <c r="K1176" t="s">
        <v>63</v>
      </c>
      <c r="L1176" t="s">
        <v>30</v>
      </c>
      <c r="M1176" t="s">
        <v>81</v>
      </c>
      <c r="N1176" s="2">
        <v>0</v>
      </c>
      <c r="O1176" s="2">
        <f>tbl_data[[#This Row],[fee]]*1000000</f>
        <v>0</v>
      </c>
      <c r="P1176" t="b">
        <v>1</v>
      </c>
    </row>
    <row r="1177" spans="1:16" x14ac:dyDescent="0.25">
      <c r="A1177" t="s">
        <v>795</v>
      </c>
      <c r="B1177" t="s">
        <v>2825</v>
      </c>
      <c r="C1177">
        <v>29</v>
      </c>
      <c r="D1177" s="1">
        <v>4.8</v>
      </c>
      <c r="E1177" s="1">
        <f>tbl_data[[#This Row],[market_value]]*1000000</f>
        <v>4800000</v>
      </c>
      <c r="F1177" t="str">
        <f>VLOOKUP(tbl_data[[#This Row],[country_from]],tbl_country_from[],2,FALSE)</f>
        <v>Asia</v>
      </c>
      <c r="G1177" t="s">
        <v>454</v>
      </c>
      <c r="H1177" t="s">
        <v>455</v>
      </c>
      <c r="I1177" t="s">
        <v>796</v>
      </c>
      <c r="J1177" t="str">
        <f>VLOOKUP(tbl_data[[#This Row],[country_to]],tbl_country_to[],2,FALSE)</f>
        <v>Europe</v>
      </c>
      <c r="K1177" t="s">
        <v>187</v>
      </c>
      <c r="L1177" t="s">
        <v>2468</v>
      </c>
      <c r="M1177" t="s">
        <v>797</v>
      </c>
      <c r="N1177" s="2">
        <v>0</v>
      </c>
      <c r="O1177" s="2">
        <f>tbl_data[[#This Row],[fee]]*1000000</f>
        <v>0</v>
      </c>
      <c r="P1177" t="b">
        <v>0</v>
      </c>
    </row>
    <row r="1178" spans="1:16" x14ac:dyDescent="0.25">
      <c r="A1178" t="s">
        <v>2628</v>
      </c>
      <c r="B1178" t="s">
        <v>13</v>
      </c>
      <c r="C1178">
        <v>23</v>
      </c>
      <c r="D1178" s="1">
        <v>4.5</v>
      </c>
      <c r="E1178" s="1">
        <f>tbl_data[[#This Row],[market_value]]*1000000</f>
        <v>4500000</v>
      </c>
      <c r="F1178" t="str">
        <f>VLOOKUP(tbl_data[[#This Row],[country_from]],tbl_country_from[],2,FALSE)</f>
        <v>North America</v>
      </c>
      <c r="G1178" t="s">
        <v>572</v>
      </c>
      <c r="H1178" t="s">
        <v>573</v>
      </c>
      <c r="I1178" t="s">
        <v>2503</v>
      </c>
      <c r="J1178" t="str">
        <f>VLOOKUP(tbl_data[[#This Row],[country_to]],tbl_country_to[],2,FALSE)</f>
        <v>North America</v>
      </c>
      <c r="K1178" t="s">
        <v>572</v>
      </c>
      <c r="L1178" t="s">
        <v>573</v>
      </c>
      <c r="M1178" t="s">
        <v>676</v>
      </c>
      <c r="N1178" s="2">
        <v>0</v>
      </c>
      <c r="O1178" s="2">
        <f>tbl_data[[#This Row],[fee]]*1000000</f>
        <v>0</v>
      </c>
      <c r="P1178" t="b">
        <v>0</v>
      </c>
    </row>
    <row r="1179" spans="1:16" x14ac:dyDescent="0.25">
      <c r="A1179" t="s">
        <v>830</v>
      </c>
      <c r="B1179" t="s">
        <v>2825</v>
      </c>
      <c r="C1179">
        <v>20</v>
      </c>
      <c r="D1179" s="1">
        <v>4.5</v>
      </c>
      <c r="E1179" s="1">
        <f>tbl_data[[#This Row],[market_value]]*1000000</f>
        <v>4500000</v>
      </c>
      <c r="F1179" t="str">
        <f>VLOOKUP(tbl_data[[#This Row],[country_from]],tbl_country_from[],2,FALSE)</f>
        <v>South America</v>
      </c>
      <c r="G1179" t="s">
        <v>266</v>
      </c>
      <c r="H1179" t="s">
        <v>45</v>
      </c>
      <c r="I1179" t="s">
        <v>477</v>
      </c>
      <c r="J1179" t="str">
        <f>VLOOKUP(tbl_data[[#This Row],[country_to]],tbl_country_to[],2,FALSE)</f>
        <v>South America</v>
      </c>
      <c r="K1179" t="s">
        <v>266</v>
      </c>
      <c r="L1179" t="s">
        <v>45</v>
      </c>
      <c r="M1179" t="s">
        <v>2629</v>
      </c>
      <c r="N1179" s="2">
        <v>0</v>
      </c>
      <c r="O1179" s="2">
        <f>tbl_data[[#This Row],[fee]]*1000000</f>
        <v>0</v>
      </c>
      <c r="P1179" t="b">
        <v>1</v>
      </c>
    </row>
    <row r="1180" spans="1:16" x14ac:dyDescent="0.25">
      <c r="A1180" t="s">
        <v>831</v>
      </c>
      <c r="B1180" t="s">
        <v>13</v>
      </c>
      <c r="C1180">
        <v>25</v>
      </c>
      <c r="D1180" s="1">
        <v>4.5</v>
      </c>
      <c r="E1180" s="1">
        <f>tbl_data[[#This Row],[market_value]]*1000000</f>
        <v>4500000</v>
      </c>
      <c r="F1180" t="str">
        <f>VLOOKUP(tbl_data[[#This Row],[country_from]],tbl_country_from[],2,FALSE)</f>
        <v>Europe</v>
      </c>
      <c r="G1180" t="s">
        <v>17</v>
      </c>
      <c r="H1180" t="s">
        <v>148</v>
      </c>
      <c r="I1180" t="s">
        <v>616</v>
      </c>
      <c r="J1180" t="str">
        <f>VLOOKUP(tbl_data[[#This Row],[country_to]],tbl_country_to[],2,FALSE)</f>
        <v>Europe</v>
      </c>
      <c r="K1180" t="s">
        <v>14</v>
      </c>
      <c r="L1180" t="s">
        <v>15</v>
      </c>
      <c r="M1180" t="s">
        <v>595</v>
      </c>
      <c r="N1180" s="2">
        <v>0</v>
      </c>
      <c r="O1180" s="2">
        <f>tbl_data[[#This Row],[fee]]*1000000</f>
        <v>0</v>
      </c>
      <c r="P1180" t="b">
        <v>0</v>
      </c>
    </row>
    <row r="1181" spans="1:16" x14ac:dyDescent="0.25">
      <c r="A1181" t="s">
        <v>832</v>
      </c>
      <c r="B1181" t="s">
        <v>13</v>
      </c>
      <c r="C1181">
        <v>28</v>
      </c>
      <c r="D1181" s="1">
        <v>4.5</v>
      </c>
      <c r="E1181" s="1">
        <f>tbl_data[[#This Row],[market_value]]*1000000</f>
        <v>4500000</v>
      </c>
      <c r="F1181" t="str">
        <f>VLOOKUP(tbl_data[[#This Row],[country_from]],tbl_country_from[],2,FALSE)</f>
        <v>Europe</v>
      </c>
      <c r="G1181" t="s">
        <v>14</v>
      </c>
      <c r="H1181" t="s">
        <v>15</v>
      </c>
      <c r="I1181" t="s">
        <v>449</v>
      </c>
      <c r="J1181" t="str">
        <f>VLOOKUP(tbl_data[[#This Row],[country_to]],tbl_country_to[],2,FALSE)</f>
        <v>Europe</v>
      </c>
      <c r="K1181" t="s">
        <v>14</v>
      </c>
      <c r="L1181" t="s">
        <v>15</v>
      </c>
      <c r="M1181" t="s">
        <v>109</v>
      </c>
      <c r="N1181" s="2">
        <v>0</v>
      </c>
      <c r="O1181" s="2">
        <f>tbl_data[[#This Row],[fee]]*1000000</f>
        <v>0</v>
      </c>
      <c r="P1181" t="b">
        <v>0</v>
      </c>
    </row>
    <row r="1182" spans="1:16" x14ac:dyDescent="0.25">
      <c r="A1182" t="s">
        <v>833</v>
      </c>
      <c r="B1182" t="s">
        <v>2825</v>
      </c>
      <c r="C1182">
        <v>23</v>
      </c>
      <c r="D1182" s="1">
        <v>4.5</v>
      </c>
      <c r="E1182" s="1">
        <f>tbl_data[[#This Row],[market_value]]*1000000</f>
        <v>4500000</v>
      </c>
      <c r="F1182" t="str">
        <f>VLOOKUP(tbl_data[[#This Row],[country_from]],tbl_country_from[],2,FALSE)</f>
        <v>Europe</v>
      </c>
      <c r="G1182" t="s">
        <v>112</v>
      </c>
      <c r="H1182" t="s">
        <v>834</v>
      </c>
      <c r="I1182" t="s">
        <v>835</v>
      </c>
      <c r="J1182" t="str">
        <f>VLOOKUP(tbl_data[[#This Row],[country_to]],tbl_country_to[],2,FALSE)</f>
        <v>Europe</v>
      </c>
      <c r="K1182" t="s">
        <v>32</v>
      </c>
      <c r="L1182" t="s">
        <v>33</v>
      </c>
      <c r="M1182" t="s">
        <v>621</v>
      </c>
      <c r="N1182" s="2">
        <v>0</v>
      </c>
      <c r="O1182" s="2">
        <f>tbl_data[[#This Row],[fee]]*1000000</f>
        <v>0</v>
      </c>
      <c r="P1182" t="b">
        <v>1</v>
      </c>
    </row>
    <row r="1183" spans="1:16" x14ac:dyDescent="0.25">
      <c r="A1183" t="s">
        <v>836</v>
      </c>
      <c r="B1183" t="s">
        <v>2826</v>
      </c>
      <c r="C1183">
        <v>25</v>
      </c>
      <c r="D1183" s="1">
        <v>4.5</v>
      </c>
      <c r="E1183" s="1">
        <f>tbl_data[[#This Row],[market_value]]*1000000</f>
        <v>4500000</v>
      </c>
      <c r="F1183" t="str">
        <f>VLOOKUP(tbl_data[[#This Row],[country_from]],tbl_country_from[],2,FALSE)</f>
        <v>Europe</v>
      </c>
      <c r="G1183" t="s">
        <v>63</v>
      </c>
      <c r="H1183" t="s">
        <v>30</v>
      </c>
      <c r="I1183" t="s">
        <v>598</v>
      </c>
      <c r="J1183" t="str">
        <f>VLOOKUP(tbl_data[[#This Row],[country_to]],tbl_country_to[],2,FALSE)</f>
        <v>Europe</v>
      </c>
      <c r="K1183" t="s">
        <v>44</v>
      </c>
      <c r="L1183" t="s">
        <v>45</v>
      </c>
      <c r="M1183" t="s">
        <v>163</v>
      </c>
      <c r="N1183" s="2">
        <v>0</v>
      </c>
      <c r="O1183" s="2">
        <f>tbl_data[[#This Row],[fee]]*1000000</f>
        <v>0</v>
      </c>
      <c r="P1183" t="b">
        <v>0</v>
      </c>
    </row>
    <row r="1184" spans="1:16" x14ac:dyDescent="0.25">
      <c r="A1184" t="s">
        <v>837</v>
      </c>
      <c r="B1184" t="s">
        <v>13</v>
      </c>
      <c r="C1184">
        <v>24</v>
      </c>
      <c r="D1184" s="1">
        <v>4.5</v>
      </c>
      <c r="E1184" s="1">
        <f>tbl_data[[#This Row],[market_value]]*1000000</f>
        <v>4500000</v>
      </c>
      <c r="F1184" t="str">
        <f>VLOOKUP(tbl_data[[#This Row],[country_from]],tbl_country_from[],2,FALSE)</f>
        <v>Europe</v>
      </c>
      <c r="G1184" t="s">
        <v>112</v>
      </c>
      <c r="H1184" t="s">
        <v>113</v>
      </c>
      <c r="I1184" t="s">
        <v>114</v>
      </c>
      <c r="J1184" t="str">
        <f>VLOOKUP(tbl_data[[#This Row],[country_to]],tbl_country_to[],2,FALSE)</f>
        <v>Europe</v>
      </c>
      <c r="K1184" t="s">
        <v>44</v>
      </c>
      <c r="L1184" t="s">
        <v>45</v>
      </c>
      <c r="M1184" t="s">
        <v>514</v>
      </c>
      <c r="N1184" s="2">
        <v>0</v>
      </c>
      <c r="O1184" s="2">
        <f>tbl_data[[#This Row],[fee]]*1000000</f>
        <v>0</v>
      </c>
      <c r="P1184" t="b">
        <v>0</v>
      </c>
    </row>
    <row r="1185" spans="1:16" x14ac:dyDescent="0.25">
      <c r="A1185" t="s">
        <v>838</v>
      </c>
      <c r="B1185" t="s">
        <v>2824</v>
      </c>
      <c r="C1185">
        <v>28</v>
      </c>
      <c r="D1185" s="1">
        <v>4.5</v>
      </c>
      <c r="E1185" s="1">
        <f>tbl_data[[#This Row],[market_value]]*1000000</f>
        <v>4500000</v>
      </c>
      <c r="F1185" t="str">
        <f>VLOOKUP(tbl_data[[#This Row],[country_from]],tbl_country_from[],2,FALSE)</f>
        <v>Europe</v>
      </c>
      <c r="G1185" t="s">
        <v>177</v>
      </c>
      <c r="H1185" t="s">
        <v>178</v>
      </c>
      <c r="I1185" t="s">
        <v>839</v>
      </c>
      <c r="J1185" t="str">
        <f>VLOOKUP(tbl_data[[#This Row],[country_to]],tbl_country_to[],2,FALSE)</f>
        <v>Europe</v>
      </c>
      <c r="K1185" t="s">
        <v>363</v>
      </c>
      <c r="L1185" t="s">
        <v>364</v>
      </c>
      <c r="M1185" t="s">
        <v>813</v>
      </c>
      <c r="N1185" s="2">
        <v>0</v>
      </c>
      <c r="O1185" s="2">
        <f>tbl_data[[#This Row],[fee]]*1000000</f>
        <v>0</v>
      </c>
      <c r="P1185" t="b">
        <v>0</v>
      </c>
    </row>
    <row r="1186" spans="1:16" x14ac:dyDescent="0.25">
      <c r="A1186" t="s">
        <v>840</v>
      </c>
      <c r="B1186" t="s">
        <v>13</v>
      </c>
      <c r="C1186">
        <v>28</v>
      </c>
      <c r="D1186" s="1">
        <v>4.5</v>
      </c>
      <c r="E1186" s="1">
        <f>tbl_data[[#This Row],[market_value]]*1000000</f>
        <v>4500000</v>
      </c>
      <c r="F1186" t="str">
        <f>VLOOKUP(tbl_data[[#This Row],[country_from]],tbl_country_from[],2,FALSE)</f>
        <v>Asia</v>
      </c>
      <c r="G1186" t="s">
        <v>454</v>
      </c>
      <c r="H1186" t="s">
        <v>455</v>
      </c>
      <c r="I1186" t="s">
        <v>841</v>
      </c>
      <c r="J1186" t="str">
        <f>VLOOKUP(tbl_data[[#This Row],[country_to]],tbl_country_to[],2,FALSE)</f>
        <v>Asia</v>
      </c>
      <c r="K1186" t="s">
        <v>454</v>
      </c>
      <c r="L1186" t="s">
        <v>455</v>
      </c>
      <c r="M1186" t="s">
        <v>842</v>
      </c>
      <c r="N1186" s="2">
        <v>0</v>
      </c>
      <c r="O1186" s="2">
        <f>tbl_data[[#This Row],[fee]]*1000000</f>
        <v>0</v>
      </c>
      <c r="P1186" t="b">
        <v>1</v>
      </c>
    </row>
    <row r="1187" spans="1:16" x14ac:dyDescent="0.25">
      <c r="A1187" t="s">
        <v>843</v>
      </c>
      <c r="B1187" t="s">
        <v>2825</v>
      </c>
      <c r="C1187">
        <v>27</v>
      </c>
      <c r="D1187" s="1">
        <v>4.5</v>
      </c>
      <c r="E1187" s="1">
        <f>tbl_data[[#This Row],[market_value]]*1000000</f>
        <v>4500000</v>
      </c>
      <c r="F1187" t="str">
        <f>VLOOKUP(tbl_data[[#This Row],[country_from]],tbl_country_from[],2,FALSE)</f>
        <v>Europe</v>
      </c>
      <c r="G1187" t="s">
        <v>44</v>
      </c>
      <c r="H1187" t="s">
        <v>232</v>
      </c>
      <c r="I1187" t="s">
        <v>674</v>
      </c>
      <c r="J1187" t="str">
        <f>VLOOKUP(tbl_data[[#This Row],[country_to]],tbl_country_to[],2,FALSE)</f>
        <v>Europe</v>
      </c>
      <c r="K1187" t="s">
        <v>401</v>
      </c>
      <c r="L1187" t="s">
        <v>402</v>
      </c>
      <c r="M1187" t="s">
        <v>844</v>
      </c>
      <c r="N1187" s="2">
        <v>0</v>
      </c>
      <c r="O1187" s="2">
        <f>tbl_data[[#This Row],[fee]]*1000000</f>
        <v>0</v>
      </c>
      <c r="P1187" t="b">
        <v>1</v>
      </c>
    </row>
    <row r="1188" spans="1:16" x14ac:dyDescent="0.25">
      <c r="A1188" t="s">
        <v>845</v>
      </c>
      <c r="B1188" t="s">
        <v>2824</v>
      </c>
      <c r="C1188">
        <v>29</v>
      </c>
      <c r="D1188" s="1">
        <v>4.5</v>
      </c>
      <c r="E1188" s="1">
        <f>tbl_data[[#This Row],[market_value]]*1000000</f>
        <v>4500000</v>
      </c>
      <c r="F1188" t="str">
        <f>VLOOKUP(tbl_data[[#This Row],[country_from]],tbl_country_from[],2,FALSE)</f>
        <v>Asia</v>
      </c>
      <c r="G1188" t="s">
        <v>454</v>
      </c>
      <c r="H1188" t="s">
        <v>455</v>
      </c>
      <c r="I1188" t="s">
        <v>456</v>
      </c>
      <c r="J1188" t="str">
        <f>VLOOKUP(tbl_data[[#This Row],[country_to]],tbl_country_to[],2,FALSE)</f>
        <v>Europe</v>
      </c>
      <c r="K1188" t="s">
        <v>363</v>
      </c>
      <c r="L1188" t="s">
        <v>364</v>
      </c>
      <c r="M1188" t="s">
        <v>813</v>
      </c>
      <c r="N1188" s="2">
        <v>0</v>
      </c>
      <c r="O1188" s="2">
        <f>tbl_data[[#This Row],[fee]]*1000000</f>
        <v>0</v>
      </c>
      <c r="P1188" t="b">
        <v>0</v>
      </c>
    </row>
    <row r="1189" spans="1:16" x14ac:dyDescent="0.25">
      <c r="A1189" t="s">
        <v>2680</v>
      </c>
      <c r="B1189" t="s">
        <v>26</v>
      </c>
      <c r="C1189">
        <v>24</v>
      </c>
      <c r="D1189" s="1">
        <v>4.5</v>
      </c>
      <c r="E1189" s="1">
        <f>tbl_data[[#This Row],[market_value]]*1000000</f>
        <v>4500000</v>
      </c>
      <c r="F1189" t="str">
        <f>VLOOKUP(tbl_data[[#This Row],[country_from]],tbl_country_from[],2,FALSE)</f>
        <v>South America</v>
      </c>
      <c r="G1189" t="s">
        <v>280</v>
      </c>
      <c r="H1189" t="s">
        <v>281</v>
      </c>
      <c r="I1189" t="s">
        <v>846</v>
      </c>
      <c r="J1189" t="str">
        <f>VLOOKUP(tbl_data[[#This Row],[country_to]],tbl_country_to[],2,FALSE)</f>
        <v>Europe</v>
      </c>
      <c r="K1189" t="s">
        <v>14</v>
      </c>
      <c r="L1189" t="s">
        <v>15</v>
      </c>
      <c r="M1189" t="s">
        <v>348</v>
      </c>
      <c r="N1189" s="2">
        <v>0</v>
      </c>
      <c r="O1189" s="2">
        <f>tbl_data[[#This Row],[fee]]*1000000</f>
        <v>0</v>
      </c>
      <c r="P1189" t="b">
        <v>0</v>
      </c>
    </row>
    <row r="1190" spans="1:16" x14ac:dyDescent="0.25">
      <c r="A1190" t="s">
        <v>847</v>
      </c>
      <c r="B1190" t="s">
        <v>2825</v>
      </c>
      <c r="C1190">
        <v>24</v>
      </c>
      <c r="D1190" s="1">
        <v>4.5</v>
      </c>
      <c r="E1190" s="1">
        <f>tbl_data[[#This Row],[market_value]]*1000000</f>
        <v>4500000</v>
      </c>
      <c r="F1190" t="str">
        <f>VLOOKUP(tbl_data[[#This Row],[country_from]],tbl_country_from[],2,FALSE)</f>
        <v>Europe</v>
      </c>
      <c r="G1190" t="s">
        <v>63</v>
      </c>
      <c r="H1190" t="s">
        <v>30</v>
      </c>
      <c r="I1190" t="s">
        <v>125</v>
      </c>
      <c r="J1190" t="str">
        <f>VLOOKUP(tbl_data[[#This Row],[country_to]],tbl_country_to[],2,FALSE)</f>
        <v>Europe</v>
      </c>
      <c r="K1190" t="s">
        <v>63</v>
      </c>
      <c r="L1190" t="s">
        <v>315</v>
      </c>
      <c r="M1190" t="s">
        <v>848</v>
      </c>
      <c r="N1190" s="2">
        <v>0</v>
      </c>
      <c r="O1190" s="2">
        <f>tbl_data[[#This Row],[fee]]*1000000</f>
        <v>0</v>
      </c>
      <c r="P1190" t="b">
        <v>1</v>
      </c>
    </row>
    <row r="1191" spans="1:16" x14ac:dyDescent="0.25">
      <c r="A1191" t="s">
        <v>849</v>
      </c>
      <c r="B1191" t="s">
        <v>2825</v>
      </c>
      <c r="C1191">
        <v>28</v>
      </c>
      <c r="D1191" s="1">
        <v>4.5</v>
      </c>
      <c r="E1191" s="1">
        <f>tbl_data[[#This Row],[market_value]]*1000000</f>
        <v>4500000</v>
      </c>
      <c r="F1191" t="str">
        <f>VLOOKUP(tbl_data[[#This Row],[country_from]],tbl_country_from[],2,FALSE)</f>
        <v>Europe</v>
      </c>
      <c r="G1191" t="s">
        <v>187</v>
      </c>
      <c r="H1191" t="s">
        <v>2468</v>
      </c>
      <c r="I1191" t="s">
        <v>203</v>
      </c>
      <c r="J1191" t="str">
        <f>VLOOKUP(tbl_data[[#This Row],[country_to]],tbl_country_to[],2,FALSE)</f>
        <v>Europe</v>
      </c>
      <c r="K1191" t="s">
        <v>17</v>
      </c>
      <c r="L1191" t="s">
        <v>148</v>
      </c>
      <c r="M1191" t="s">
        <v>197</v>
      </c>
      <c r="N1191" s="2">
        <v>0</v>
      </c>
      <c r="O1191" s="2">
        <f>tbl_data[[#This Row],[fee]]*1000000</f>
        <v>0</v>
      </c>
      <c r="P1191" t="b">
        <v>1</v>
      </c>
    </row>
    <row r="1192" spans="1:16" x14ac:dyDescent="0.25">
      <c r="A1192" t="s">
        <v>850</v>
      </c>
      <c r="B1192" t="s">
        <v>26</v>
      </c>
      <c r="C1192">
        <v>22</v>
      </c>
      <c r="D1192" s="1">
        <v>4.5</v>
      </c>
      <c r="E1192" s="1">
        <f>tbl_data[[#This Row],[market_value]]*1000000</f>
        <v>4500000</v>
      </c>
      <c r="F1192" t="str">
        <f>VLOOKUP(tbl_data[[#This Row],[country_from]],tbl_country_from[],2,FALSE)</f>
        <v>Europe</v>
      </c>
      <c r="G1192" t="s">
        <v>14</v>
      </c>
      <c r="H1192" t="s">
        <v>15</v>
      </c>
      <c r="I1192" t="s">
        <v>2418</v>
      </c>
      <c r="J1192" t="str">
        <f>VLOOKUP(tbl_data[[#This Row],[country_to]],tbl_country_to[],2,FALSE)</f>
        <v>Europe</v>
      </c>
      <c r="K1192" t="s">
        <v>17</v>
      </c>
      <c r="L1192" t="s">
        <v>148</v>
      </c>
      <c r="M1192" t="s">
        <v>149</v>
      </c>
      <c r="N1192" s="2">
        <v>0</v>
      </c>
      <c r="O1192" s="2">
        <f>tbl_data[[#This Row],[fee]]*1000000</f>
        <v>0</v>
      </c>
      <c r="P1192" t="b">
        <v>1</v>
      </c>
    </row>
    <row r="1193" spans="1:16" x14ac:dyDescent="0.25">
      <c r="A1193" t="s">
        <v>858</v>
      </c>
      <c r="B1193" t="s">
        <v>26</v>
      </c>
      <c r="C1193">
        <v>29</v>
      </c>
      <c r="D1193" s="1">
        <v>4.2</v>
      </c>
      <c r="E1193" s="1">
        <f>tbl_data[[#This Row],[market_value]]*1000000</f>
        <v>4200000</v>
      </c>
      <c r="F1193" t="str">
        <f>VLOOKUP(tbl_data[[#This Row],[country_from]],tbl_country_from[],2,FALSE)</f>
        <v>Europe</v>
      </c>
      <c r="G1193" t="s">
        <v>44</v>
      </c>
      <c r="H1193" t="s">
        <v>45</v>
      </c>
      <c r="I1193" t="s">
        <v>199</v>
      </c>
      <c r="J1193" t="str">
        <f>VLOOKUP(tbl_data[[#This Row],[country_to]],tbl_country_to[],2,FALSE)</f>
        <v>Europe</v>
      </c>
      <c r="K1193" t="s">
        <v>187</v>
      </c>
      <c r="L1193" t="s">
        <v>2468</v>
      </c>
      <c r="M1193" t="s">
        <v>239</v>
      </c>
      <c r="N1193" s="2">
        <v>0</v>
      </c>
      <c r="O1193" s="2">
        <f>tbl_data[[#This Row],[fee]]*1000000</f>
        <v>0</v>
      </c>
      <c r="P1193" t="b">
        <v>0</v>
      </c>
    </row>
    <row r="1194" spans="1:16" x14ac:dyDescent="0.25">
      <c r="A1194" t="s">
        <v>2598</v>
      </c>
      <c r="B1194" t="s">
        <v>2825</v>
      </c>
      <c r="C1194">
        <v>26</v>
      </c>
      <c r="D1194" s="1">
        <v>4</v>
      </c>
      <c r="E1194" s="1">
        <f>tbl_data[[#This Row],[market_value]]*1000000</f>
        <v>4000000</v>
      </c>
      <c r="F1194" t="str">
        <f>VLOOKUP(tbl_data[[#This Row],[country_from]],tbl_country_from[],2,FALSE)</f>
        <v>Europe</v>
      </c>
      <c r="G1194" t="s">
        <v>32</v>
      </c>
      <c r="H1194" t="s">
        <v>33</v>
      </c>
      <c r="I1194" t="s">
        <v>417</v>
      </c>
      <c r="J1194" t="str">
        <f>VLOOKUP(tbl_data[[#This Row],[country_to]],tbl_country_to[],2,FALSE)</f>
        <v>Europe</v>
      </c>
      <c r="K1194" t="s">
        <v>32</v>
      </c>
      <c r="L1194" t="s">
        <v>33</v>
      </c>
      <c r="M1194" t="s">
        <v>910</v>
      </c>
      <c r="N1194" s="2">
        <v>0</v>
      </c>
      <c r="O1194" s="2">
        <f>tbl_data[[#This Row],[fee]]*1000000</f>
        <v>0</v>
      </c>
      <c r="P1194" t="b">
        <v>0</v>
      </c>
    </row>
    <row r="1195" spans="1:16" x14ac:dyDescent="0.25">
      <c r="A1195" t="s">
        <v>911</v>
      </c>
      <c r="B1195" t="s">
        <v>26</v>
      </c>
      <c r="C1195">
        <v>22</v>
      </c>
      <c r="D1195" s="1">
        <v>4</v>
      </c>
      <c r="E1195" s="1">
        <f>tbl_data[[#This Row],[market_value]]*1000000</f>
        <v>4000000</v>
      </c>
      <c r="F1195" t="str">
        <f>VLOOKUP(tbl_data[[#This Row],[country_from]],tbl_country_from[],2,FALSE)</f>
        <v>Europe</v>
      </c>
      <c r="G1195" t="s">
        <v>63</v>
      </c>
      <c r="H1195" t="s">
        <v>30</v>
      </c>
      <c r="I1195" t="s">
        <v>81</v>
      </c>
      <c r="J1195" t="str">
        <f>VLOOKUP(tbl_data[[#This Row],[country_to]],tbl_country_to[],2,FALSE)</f>
        <v>Europe</v>
      </c>
      <c r="K1195" t="s">
        <v>401</v>
      </c>
      <c r="L1195" t="s">
        <v>402</v>
      </c>
      <c r="M1195" t="s">
        <v>912</v>
      </c>
      <c r="N1195" s="2">
        <v>0</v>
      </c>
      <c r="O1195" s="2">
        <f>tbl_data[[#This Row],[fee]]*1000000</f>
        <v>0</v>
      </c>
      <c r="P1195" t="b">
        <v>0</v>
      </c>
    </row>
    <row r="1196" spans="1:16" x14ac:dyDescent="0.25">
      <c r="A1196" t="s">
        <v>913</v>
      </c>
      <c r="B1196" t="s">
        <v>2824</v>
      </c>
      <c r="C1196">
        <v>21</v>
      </c>
      <c r="D1196" s="1">
        <v>4</v>
      </c>
      <c r="E1196" s="1">
        <f>tbl_data[[#This Row],[market_value]]*1000000</f>
        <v>4000000</v>
      </c>
      <c r="F1196" t="str">
        <f>VLOOKUP(tbl_data[[#This Row],[country_from]],tbl_country_from[],2,FALSE)</f>
        <v>Europe</v>
      </c>
      <c r="G1196" t="s">
        <v>63</v>
      </c>
      <c r="H1196" t="s">
        <v>30</v>
      </c>
      <c r="I1196" t="s">
        <v>81</v>
      </c>
      <c r="J1196" t="str">
        <f>VLOOKUP(tbl_data[[#This Row],[country_to]],tbl_country_to[],2,FALSE)</f>
        <v>Europe</v>
      </c>
      <c r="K1196" t="s">
        <v>401</v>
      </c>
      <c r="L1196" t="s">
        <v>402</v>
      </c>
      <c r="M1196" t="s">
        <v>912</v>
      </c>
      <c r="N1196" s="2">
        <v>0</v>
      </c>
      <c r="O1196" s="2">
        <f>tbl_data[[#This Row],[fee]]*1000000</f>
        <v>0</v>
      </c>
      <c r="P1196" t="b">
        <v>0</v>
      </c>
    </row>
    <row r="1197" spans="1:16" x14ac:dyDescent="0.25">
      <c r="A1197" t="s">
        <v>914</v>
      </c>
      <c r="B1197" t="s">
        <v>26</v>
      </c>
      <c r="C1197">
        <v>24</v>
      </c>
      <c r="D1197" s="1">
        <v>4</v>
      </c>
      <c r="E1197" s="1">
        <f>tbl_data[[#This Row],[market_value]]*1000000</f>
        <v>4000000</v>
      </c>
      <c r="F1197" t="str">
        <f>VLOOKUP(tbl_data[[#This Row],[country_from]],tbl_country_from[],2,FALSE)</f>
        <v>Europe</v>
      </c>
      <c r="G1197" t="s">
        <v>21</v>
      </c>
      <c r="H1197" t="s">
        <v>22</v>
      </c>
      <c r="I1197" t="s">
        <v>512</v>
      </c>
      <c r="J1197" t="str">
        <f>VLOOKUP(tbl_data[[#This Row],[country_to]],tbl_country_to[],2,FALSE)</f>
        <v>Europe</v>
      </c>
      <c r="K1197" t="s">
        <v>14</v>
      </c>
      <c r="L1197" t="s">
        <v>15</v>
      </c>
      <c r="M1197" t="s">
        <v>166</v>
      </c>
      <c r="N1197" s="2">
        <v>0</v>
      </c>
      <c r="O1197" s="2">
        <f>tbl_data[[#This Row],[fee]]*1000000</f>
        <v>0</v>
      </c>
      <c r="P1197" t="b">
        <v>0</v>
      </c>
    </row>
    <row r="1198" spans="1:16" x14ac:dyDescent="0.25">
      <c r="A1198" t="s">
        <v>915</v>
      </c>
      <c r="B1198" t="s">
        <v>2824</v>
      </c>
      <c r="C1198">
        <v>24</v>
      </c>
      <c r="D1198" s="1">
        <v>4</v>
      </c>
      <c r="E1198" s="1">
        <f>tbl_data[[#This Row],[market_value]]*1000000</f>
        <v>4000000</v>
      </c>
      <c r="F1198" t="str">
        <f>VLOOKUP(tbl_data[[#This Row],[country_from]],tbl_country_from[],2,FALSE)</f>
        <v>Europe</v>
      </c>
      <c r="G1198" t="s">
        <v>63</v>
      </c>
      <c r="H1198" t="s">
        <v>315</v>
      </c>
      <c r="I1198" t="s">
        <v>316</v>
      </c>
      <c r="J1198" t="str">
        <f>VLOOKUP(tbl_data[[#This Row],[country_to]],tbl_country_to[],2,FALSE)</f>
        <v>Europe</v>
      </c>
      <c r="K1198" t="s">
        <v>63</v>
      </c>
      <c r="L1198" t="s">
        <v>30</v>
      </c>
      <c r="M1198" t="s">
        <v>598</v>
      </c>
      <c r="N1198" s="2">
        <v>0</v>
      </c>
      <c r="O1198" s="2">
        <f>tbl_data[[#This Row],[fee]]*1000000</f>
        <v>0</v>
      </c>
      <c r="P1198" t="b">
        <v>0</v>
      </c>
    </row>
    <row r="1199" spans="1:16" x14ac:dyDescent="0.25">
      <c r="A1199" t="s">
        <v>916</v>
      </c>
      <c r="B1199" t="s">
        <v>13</v>
      </c>
      <c r="C1199">
        <v>23</v>
      </c>
      <c r="D1199" s="1">
        <v>4</v>
      </c>
      <c r="E1199" s="1">
        <f>tbl_data[[#This Row],[market_value]]*1000000</f>
        <v>4000000</v>
      </c>
      <c r="F1199" t="str">
        <f>VLOOKUP(tbl_data[[#This Row],[country_from]],tbl_country_from[],2,FALSE)</f>
        <v>Europe</v>
      </c>
      <c r="G1199" t="s">
        <v>21</v>
      </c>
      <c r="H1199" t="s">
        <v>22</v>
      </c>
      <c r="I1199" t="s">
        <v>23</v>
      </c>
      <c r="J1199" t="str">
        <f>VLOOKUP(tbl_data[[#This Row],[country_to]],tbl_country_to[],2,FALSE)</f>
        <v>Europe</v>
      </c>
      <c r="K1199" t="s">
        <v>21</v>
      </c>
      <c r="L1199" t="s">
        <v>22</v>
      </c>
      <c r="M1199" t="s">
        <v>132</v>
      </c>
      <c r="N1199" s="2">
        <v>0</v>
      </c>
      <c r="O1199" s="2">
        <f>tbl_data[[#This Row],[fee]]*1000000</f>
        <v>0</v>
      </c>
      <c r="P1199" t="b">
        <v>0</v>
      </c>
    </row>
    <row r="1200" spans="1:16" x14ac:dyDescent="0.25">
      <c r="A1200" t="s">
        <v>917</v>
      </c>
      <c r="B1200" t="s">
        <v>13</v>
      </c>
      <c r="C1200">
        <v>35</v>
      </c>
      <c r="D1200" s="1">
        <v>4</v>
      </c>
      <c r="E1200" s="1">
        <f>tbl_data[[#This Row],[market_value]]*1000000</f>
        <v>4000000</v>
      </c>
      <c r="F1200" t="str">
        <f>VLOOKUP(tbl_data[[#This Row],[country_from]],tbl_country_from[],2,FALSE)</f>
        <v>Europe</v>
      </c>
      <c r="G1200" t="s">
        <v>17</v>
      </c>
      <c r="H1200" t="s">
        <v>18</v>
      </c>
      <c r="I1200" t="s">
        <v>24</v>
      </c>
      <c r="J1200" t="str">
        <f>VLOOKUP(tbl_data[[#This Row],[country_to]],tbl_country_to[],2,FALSE)</f>
        <v>Europe</v>
      </c>
      <c r="K1200" t="s">
        <v>32</v>
      </c>
      <c r="L1200" t="s">
        <v>33</v>
      </c>
      <c r="M1200" t="s">
        <v>71</v>
      </c>
      <c r="N1200" s="2">
        <v>0</v>
      </c>
      <c r="O1200" s="2">
        <f>tbl_data[[#This Row],[fee]]*1000000</f>
        <v>0</v>
      </c>
      <c r="P1200" t="b">
        <v>0</v>
      </c>
    </row>
    <row r="1201" spans="1:16" x14ac:dyDescent="0.25">
      <c r="A1201" t="s">
        <v>2509</v>
      </c>
      <c r="B1201" t="s">
        <v>2825</v>
      </c>
      <c r="C1201">
        <v>27</v>
      </c>
      <c r="D1201" s="1">
        <v>4</v>
      </c>
      <c r="E1201" s="1">
        <f>tbl_data[[#This Row],[market_value]]*1000000</f>
        <v>4000000</v>
      </c>
      <c r="F1201" t="str">
        <f>VLOOKUP(tbl_data[[#This Row],[country_from]],tbl_country_from[],2,FALSE)</f>
        <v>Europe</v>
      </c>
      <c r="G1201" t="s">
        <v>187</v>
      </c>
      <c r="H1201" t="s">
        <v>2468</v>
      </c>
      <c r="I1201" t="s">
        <v>918</v>
      </c>
      <c r="J1201" t="str">
        <f>VLOOKUP(tbl_data[[#This Row],[country_to]],tbl_country_to[],2,FALSE)</f>
        <v>Europe</v>
      </c>
      <c r="K1201" t="s">
        <v>17</v>
      </c>
      <c r="L1201" t="s">
        <v>148</v>
      </c>
      <c r="M1201" t="s">
        <v>197</v>
      </c>
      <c r="N1201" s="2">
        <v>0</v>
      </c>
      <c r="O1201" s="2">
        <f>tbl_data[[#This Row],[fee]]*1000000</f>
        <v>0</v>
      </c>
      <c r="P1201" t="b">
        <v>0</v>
      </c>
    </row>
    <row r="1202" spans="1:16" x14ac:dyDescent="0.25">
      <c r="A1202" t="s">
        <v>2510</v>
      </c>
      <c r="B1202" t="s">
        <v>13</v>
      </c>
      <c r="C1202">
        <v>30</v>
      </c>
      <c r="D1202" s="1">
        <v>4</v>
      </c>
      <c r="E1202" s="1">
        <f>tbl_data[[#This Row],[market_value]]*1000000</f>
        <v>4000000</v>
      </c>
      <c r="F1202" t="str">
        <f>VLOOKUP(tbl_data[[#This Row],[country_from]],tbl_country_from[],2,FALSE)</f>
        <v>Europe</v>
      </c>
      <c r="G1202" t="s">
        <v>63</v>
      </c>
      <c r="H1202" t="s">
        <v>30</v>
      </c>
      <c r="I1202" t="s">
        <v>275</v>
      </c>
      <c r="J1202" t="str">
        <f>VLOOKUP(tbl_data[[#This Row],[country_to]],tbl_country_to[],2,FALSE)</f>
        <v>Europe</v>
      </c>
      <c r="K1202" t="s">
        <v>187</v>
      </c>
      <c r="L1202" t="s">
        <v>2468</v>
      </c>
      <c r="M1202" t="s">
        <v>919</v>
      </c>
      <c r="N1202" s="2">
        <v>0</v>
      </c>
      <c r="O1202" s="2">
        <f>tbl_data[[#This Row],[fee]]*1000000</f>
        <v>0</v>
      </c>
      <c r="P1202" t="b">
        <v>0</v>
      </c>
    </row>
    <row r="1203" spans="1:16" x14ac:dyDescent="0.25">
      <c r="A1203" t="s">
        <v>920</v>
      </c>
      <c r="B1203" t="s">
        <v>13</v>
      </c>
      <c r="C1203">
        <v>31</v>
      </c>
      <c r="D1203" s="1">
        <v>4</v>
      </c>
      <c r="E1203" s="1">
        <f>tbl_data[[#This Row],[market_value]]*1000000</f>
        <v>4000000</v>
      </c>
      <c r="F1203" t="str">
        <f>VLOOKUP(tbl_data[[#This Row],[country_from]],tbl_country_from[],2,FALSE)</f>
        <v>Europe</v>
      </c>
      <c r="G1203" t="s">
        <v>63</v>
      </c>
      <c r="H1203" t="s">
        <v>315</v>
      </c>
      <c r="I1203" t="s">
        <v>316</v>
      </c>
      <c r="J1203" t="str">
        <f>VLOOKUP(tbl_data[[#This Row],[country_to]],tbl_country_to[],2,FALSE)</f>
        <v>Europe</v>
      </c>
      <c r="K1203" t="s">
        <v>63</v>
      </c>
      <c r="L1203" t="s">
        <v>30</v>
      </c>
      <c r="M1203" t="s">
        <v>598</v>
      </c>
      <c r="N1203" s="2">
        <v>0</v>
      </c>
      <c r="O1203" s="2">
        <f>tbl_data[[#This Row],[fee]]*1000000</f>
        <v>0</v>
      </c>
      <c r="P1203" t="b">
        <v>0</v>
      </c>
    </row>
    <row r="1204" spans="1:16" x14ac:dyDescent="0.25">
      <c r="A1204" t="s">
        <v>921</v>
      </c>
      <c r="B1204" t="s">
        <v>2826</v>
      </c>
      <c r="C1204">
        <v>25</v>
      </c>
      <c r="D1204" s="1">
        <v>4</v>
      </c>
      <c r="E1204" s="1">
        <f>tbl_data[[#This Row],[market_value]]*1000000</f>
        <v>4000000</v>
      </c>
      <c r="F1204" t="str">
        <f>VLOOKUP(tbl_data[[#This Row],[country_from]],tbl_country_from[],2,FALSE)</f>
        <v>Europe</v>
      </c>
      <c r="G1204" t="s">
        <v>17</v>
      </c>
      <c r="H1204" t="s">
        <v>18</v>
      </c>
      <c r="I1204" t="s">
        <v>58</v>
      </c>
      <c r="J1204" t="str">
        <f>VLOOKUP(tbl_data[[#This Row],[country_to]],tbl_country_to[],2,FALSE)</f>
        <v>Europe</v>
      </c>
      <c r="K1204" t="s">
        <v>14</v>
      </c>
      <c r="L1204" t="s">
        <v>15</v>
      </c>
      <c r="M1204" t="s">
        <v>348</v>
      </c>
      <c r="N1204" s="2">
        <v>0</v>
      </c>
      <c r="O1204" s="2">
        <f>tbl_data[[#This Row],[fee]]*1000000</f>
        <v>0</v>
      </c>
      <c r="P1204" t="b">
        <v>0</v>
      </c>
    </row>
    <row r="1205" spans="1:16" x14ac:dyDescent="0.25">
      <c r="A1205" t="s">
        <v>2511</v>
      </c>
      <c r="B1205" t="s">
        <v>13</v>
      </c>
      <c r="C1205">
        <v>34</v>
      </c>
      <c r="D1205" s="1">
        <v>4</v>
      </c>
      <c r="E1205" s="1">
        <f>tbl_data[[#This Row],[market_value]]*1000000</f>
        <v>4000000</v>
      </c>
      <c r="F1205" t="str">
        <f>VLOOKUP(tbl_data[[#This Row],[country_from]],tbl_country_from[],2,FALSE)</f>
        <v>Europe</v>
      </c>
      <c r="G1205" t="s">
        <v>32</v>
      </c>
      <c r="H1205" t="s">
        <v>334</v>
      </c>
      <c r="I1205" t="s">
        <v>491</v>
      </c>
      <c r="J1205" t="str">
        <f>VLOOKUP(tbl_data[[#This Row],[country_to]],tbl_country_to[],2,FALSE)</f>
        <v>Europe</v>
      </c>
      <c r="K1205" t="s">
        <v>32</v>
      </c>
      <c r="L1205" t="s">
        <v>33</v>
      </c>
      <c r="M1205" t="s">
        <v>161</v>
      </c>
      <c r="N1205" s="2">
        <v>0</v>
      </c>
      <c r="O1205" s="2">
        <f>tbl_data[[#This Row],[fee]]*1000000</f>
        <v>0</v>
      </c>
      <c r="P1205" t="b">
        <v>0</v>
      </c>
    </row>
    <row r="1206" spans="1:16" x14ac:dyDescent="0.25">
      <c r="A1206" t="s">
        <v>922</v>
      </c>
      <c r="B1206" t="s">
        <v>2825</v>
      </c>
      <c r="C1206">
        <v>19</v>
      </c>
      <c r="D1206" s="1">
        <v>4</v>
      </c>
      <c r="E1206" s="1">
        <f>tbl_data[[#This Row],[market_value]]*1000000</f>
        <v>4000000</v>
      </c>
      <c r="F1206" t="str">
        <f>VLOOKUP(tbl_data[[#This Row],[country_from]],tbl_country_from[],2,FALSE)</f>
        <v>Europe</v>
      </c>
      <c r="G1206" t="s">
        <v>63</v>
      </c>
      <c r="H1206" t="s">
        <v>30</v>
      </c>
      <c r="I1206" t="s">
        <v>64</v>
      </c>
      <c r="J1206" t="str">
        <f>VLOOKUP(tbl_data[[#This Row],[country_to]],tbl_country_to[],2,FALSE)</f>
        <v>Europe</v>
      </c>
      <c r="K1206" t="s">
        <v>21</v>
      </c>
      <c r="L1206" t="s">
        <v>22</v>
      </c>
      <c r="M1206" t="s">
        <v>309</v>
      </c>
      <c r="N1206" s="2">
        <v>0</v>
      </c>
      <c r="O1206" s="2">
        <f>tbl_data[[#This Row],[fee]]*1000000</f>
        <v>0</v>
      </c>
      <c r="P1206" t="b">
        <v>0</v>
      </c>
    </row>
    <row r="1207" spans="1:16" x14ac:dyDescent="0.25">
      <c r="A1207" t="s">
        <v>923</v>
      </c>
      <c r="B1207" t="s">
        <v>2826</v>
      </c>
      <c r="C1207">
        <v>27</v>
      </c>
      <c r="D1207" s="1">
        <v>4</v>
      </c>
      <c r="E1207" s="1">
        <f>tbl_data[[#This Row],[market_value]]*1000000</f>
        <v>4000000</v>
      </c>
      <c r="F1207" t="str">
        <f>VLOOKUP(tbl_data[[#This Row],[country_from]],tbl_country_from[],2,FALSE)</f>
        <v>Europe</v>
      </c>
      <c r="G1207" t="s">
        <v>63</v>
      </c>
      <c r="H1207" t="s">
        <v>30</v>
      </c>
      <c r="I1207" t="s">
        <v>305</v>
      </c>
      <c r="J1207" t="str">
        <f>VLOOKUP(tbl_data[[#This Row],[country_to]],tbl_country_to[],2,FALSE)</f>
        <v>Europe</v>
      </c>
      <c r="K1207" t="s">
        <v>63</v>
      </c>
      <c r="L1207" t="s">
        <v>30</v>
      </c>
      <c r="M1207" t="s">
        <v>92</v>
      </c>
      <c r="N1207" s="2">
        <v>0</v>
      </c>
      <c r="O1207" s="2">
        <f>tbl_data[[#This Row],[fee]]*1000000</f>
        <v>0</v>
      </c>
      <c r="P1207" t="b">
        <v>0</v>
      </c>
    </row>
    <row r="1208" spans="1:16" x14ac:dyDescent="0.25">
      <c r="A1208" t="s">
        <v>924</v>
      </c>
      <c r="B1208" t="s">
        <v>13</v>
      </c>
      <c r="C1208">
        <v>21</v>
      </c>
      <c r="D1208" s="1">
        <v>4</v>
      </c>
      <c r="E1208" s="1">
        <f>tbl_data[[#This Row],[market_value]]*1000000</f>
        <v>4000000</v>
      </c>
      <c r="F1208" t="str">
        <f>VLOOKUP(tbl_data[[#This Row],[country_from]],tbl_country_from[],2,FALSE)</f>
        <v>Europe</v>
      </c>
      <c r="G1208" t="s">
        <v>44</v>
      </c>
      <c r="H1208" t="s">
        <v>45</v>
      </c>
      <c r="I1208" t="s">
        <v>68</v>
      </c>
      <c r="J1208" t="str">
        <f>VLOOKUP(tbl_data[[#This Row],[country_to]],tbl_country_to[],2,FALSE)</f>
        <v>Europe</v>
      </c>
      <c r="K1208" t="s">
        <v>44</v>
      </c>
      <c r="L1208" t="s">
        <v>45</v>
      </c>
      <c r="M1208" t="s">
        <v>190</v>
      </c>
      <c r="N1208" s="2">
        <v>0</v>
      </c>
      <c r="O1208" s="2">
        <f>tbl_data[[#This Row],[fee]]*1000000</f>
        <v>0</v>
      </c>
      <c r="P1208" t="b">
        <v>1</v>
      </c>
    </row>
    <row r="1209" spans="1:16" x14ac:dyDescent="0.25">
      <c r="A1209" t="s">
        <v>925</v>
      </c>
      <c r="B1209" t="s">
        <v>2825</v>
      </c>
      <c r="C1209">
        <v>25</v>
      </c>
      <c r="D1209" s="1">
        <v>4</v>
      </c>
      <c r="E1209" s="1">
        <f>tbl_data[[#This Row],[market_value]]*1000000</f>
        <v>4000000</v>
      </c>
      <c r="F1209" t="str">
        <f>VLOOKUP(tbl_data[[#This Row],[country_from]],tbl_country_from[],2,FALSE)</f>
        <v>Europe</v>
      </c>
      <c r="G1209" t="s">
        <v>32</v>
      </c>
      <c r="H1209" t="s">
        <v>334</v>
      </c>
      <c r="I1209" t="s">
        <v>903</v>
      </c>
      <c r="J1209" t="str">
        <f>VLOOKUP(tbl_data[[#This Row],[country_to]],tbl_country_to[],2,FALSE)</f>
        <v>Europe</v>
      </c>
      <c r="K1209" t="s">
        <v>32</v>
      </c>
      <c r="L1209" t="s">
        <v>33</v>
      </c>
      <c r="M1209" t="s">
        <v>273</v>
      </c>
      <c r="N1209" s="2">
        <v>0</v>
      </c>
      <c r="O1209" s="2">
        <f>tbl_data[[#This Row],[fee]]*1000000</f>
        <v>0</v>
      </c>
      <c r="P1209" t="b">
        <v>0</v>
      </c>
    </row>
    <row r="1210" spans="1:16" x14ac:dyDescent="0.25">
      <c r="A1210" t="s">
        <v>926</v>
      </c>
      <c r="B1210" t="s">
        <v>2825</v>
      </c>
      <c r="C1210">
        <v>25</v>
      </c>
      <c r="D1210" s="1">
        <v>4</v>
      </c>
      <c r="E1210" s="1">
        <f>tbl_data[[#This Row],[market_value]]*1000000</f>
        <v>4000000</v>
      </c>
      <c r="F1210" t="str">
        <f>VLOOKUP(tbl_data[[#This Row],[country_from]],tbl_country_from[],2,FALSE)</f>
        <v>Europe</v>
      </c>
      <c r="G1210" t="s">
        <v>17</v>
      </c>
      <c r="H1210" t="s">
        <v>148</v>
      </c>
      <c r="I1210" t="s">
        <v>661</v>
      </c>
      <c r="J1210" t="str">
        <f>VLOOKUP(tbl_data[[#This Row],[country_to]],tbl_country_to[],2,FALSE)</f>
        <v>Europe</v>
      </c>
      <c r="K1210" t="s">
        <v>14</v>
      </c>
      <c r="L1210" t="s">
        <v>15</v>
      </c>
      <c r="M1210" t="s">
        <v>348</v>
      </c>
      <c r="N1210" s="2">
        <v>0</v>
      </c>
      <c r="O1210" s="2">
        <f>tbl_data[[#This Row],[fee]]*1000000</f>
        <v>0</v>
      </c>
      <c r="P1210" t="b">
        <v>1</v>
      </c>
    </row>
    <row r="1211" spans="1:16" x14ac:dyDescent="0.25">
      <c r="A1211" t="s">
        <v>2769</v>
      </c>
      <c r="B1211" t="s">
        <v>2825</v>
      </c>
      <c r="C1211">
        <v>29</v>
      </c>
      <c r="D1211" s="1">
        <v>4</v>
      </c>
      <c r="E1211" s="1">
        <f>tbl_data[[#This Row],[market_value]]*1000000</f>
        <v>4000000</v>
      </c>
      <c r="F1211" t="str">
        <f>VLOOKUP(tbl_data[[#This Row],[country_from]],tbl_country_from[],2,FALSE)</f>
        <v>Europe</v>
      </c>
      <c r="G1211" t="s">
        <v>32</v>
      </c>
      <c r="H1211" t="s">
        <v>33</v>
      </c>
      <c r="I1211" t="s">
        <v>2622</v>
      </c>
      <c r="J1211" t="str">
        <f>VLOOKUP(tbl_data[[#This Row],[country_to]],tbl_country_to[],2,FALSE)</f>
        <v>Europe</v>
      </c>
      <c r="K1211" t="s">
        <v>363</v>
      </c>
      <c r="L1211" t="s">
        <v>364</v>
      </c>
      <c r="M1211" t="s">
        <v>927</v>
      </c>
      <c r="N1211" s="2">
        <v>0</v>
      </c>
      <c r="O1211" s="2">
        <f>tbl_data[[#This Row],[fee]]*1000000</f>
        <v>0</v>
      </c>
      <c r="P1211" t="b">
        <v>0</v>
      </c>
    </row>
    <row r="1212" spans="1:16" x14ac:dyDescent="0.25">
      <c r="A1212" t="s">
        <v>928</v>
      </c>
      <c r="B1212" t="s">
        <v>2825</v>
      </c>
      <c r="C1212">
        <v>33</v>
      </c>
      <c r="D1212" s="1">
        <v>4</v>
      </c>
      <c r="E1212" s="1">
        <f>tbl_data[[#This Row],[market_value]]*1000000</f>
        <v>4000000</v>
      </c>
      <c r="F1212" t="str">
        <f>VLOOKUP(tbl_data[[#This Row],[country_from]],tbl_country_from[],2,FALSE)</f>
        <v>Europe</v>
      </c>
      <c r="G1212" t="s">
        <v>14</v>
      </c>
      <c r="H1212" t="s">
        <v>15</v>
      </c>
      <c r="I1212" t="s">
        <v>16</v>
      </c>
      <c r="J1212" t="str">
        <f>VLOOKUP(tbl_data[[#This Row],[country_to]],tbl_country_to[],2,FALSE)</f>
        <v>Europe</v>
      </c>
      <c r="K1212" t="s">
        <v>32</v>
      </c>
      <c r="L1212" t="s">
        <v>33</v>
      </c>
      <c r="M1212" t="s">
        <v>2408</v>
      </c>
      <c r="N1212" s="2">
        <v>0</v>
      </c>
      <c r="O1212" s="2">
        <f>tbl_data[[#This Row],[fee]]*1000000</f>
        <v>0</v>
      </c>
      <c r="P1212" t="b">
        <v>0</v>
      </c>
    </row>
    <row r="1213" spans="1:16" x14ac:dyDescent="0.25">
      <c r="A1213" t="s">
        <v>929</v>
      </c>
      <c r="B1213" t="s">
        <v>2824</v>
      </c>
      <c r="C1213">
        <v>26</v>
      </c>
      <c r="D1213" s="1">
        <v>4</v>
      </c>
      <c r="E1213" s="1">
        <f>tbl_data[[#This Row],[market_value]]*1000000</f>
        <v>4000000</v>
      </c>
      <c r="F1213" t="str">
        <f>VLOOKUP(tbl_data[[#This Row],[country_from]],tbl_country_from[],2,FALSE)</f>
        <v>Europe</v>
      </c>
      <c r="G1213" t="s">
        <v>63</v>
      </c>
      <c r="H1213" t="s">
        <v>30</v>
      </c>
      <c r="I1213" t="s">
        <v>136</v>
      </c>
      <c r="J1213" t="str">
        <f>VLOOKUP(tbl_data[[#This Row],[country_to]],tbl_country_to[],2,FALSE)</f>
        <v>Europe</v>
      </c>
      <c r="K1213" t="s">
        <v>44</v>
      </c>
      <c r="L1213" t="s">
        <v>45</v>
      </c>
      <c r="M1213" t="s">
        <v>86</v>
      </c>
      <c r="N1213" s="2">
        <v>0</v>
      </c>
      <c r="O1213" s="2">
        <f>tbl_data[[#This Row],[fee]]*1000000</f>
        <v>0</v>
      </c>
      <c r="P1213" t="b">
        <v>1</v>
      </c>
    </row>
    <row r="1214" spans="1:16" x14ac:dyDescent="0.25">
      <c r="A1214" t="s">
        <v>930</v>
      </c>
      <c r="B1214" t="s">
        <v>218</v>
      </c>
      <c r="C1214">
        <v>33</v>
      </c>
      <c r="D1214" s="1">
        <v>4</v>
      </c>
      <c r="E1214" s="1">
        <f>tbl_data[[#This Row],[market_value]]*1000000</f>
        <v>4000000</v>
      </c>
      <c r="F1214" t="str">
        <f>VLOOKUP(tbl_data[[#This Row],[country_from]],tbl_country_from[],2,FALSE)</f>
        <v>Europe</v>
      </c>
      <c r="G1214" t="s">
        <v>32</v>
      </c>
      <c r="H1214" t="s">
        <v>33</v>
      </c>
      <c r="I1214" t="s">
        <v>161</v>
      </c>
      <c r="J1214" t="str">
        <f>VLOOKUP(tbl_data[[#This Row],[country_to]],tbl_country_to[],2,FALSE)</f>
        <v>Europe</v>
      </c>
      <c r="K1214" t="s">
        <v>32</v>
      </c>
      <c r="L1214" t="s">
        <v>33</v>
      </c>
      <c r="M1214" t="s">
        <v>558</v>
      </c>
      <c r="N1214" s="2">
        <v>0</v>
      </c>
      <c r="O1214" s="2">
        <f>tbl_data[[#This Row],[fee]]*1000000</f>
        <v>0</v>
      </c>
      <c r="P1214" t="b">
        <v>0</v>
      </c>
    </row>
    <row r="1215" spans="1:16" x14ac:dyDescent="0.25">
      <c r="A1215" t="s">
        <v>931</v>
      </c>
      <c r="B1215" t="s">
        <v>13</v>
      </c>
      <c r="C1215">
        <v>22</v>
      </c>
      <c r="D1215" s="1">
        <v>4</v>
      </c>
      <c r="E1215" s="1">
        <f>tbl_data[[#This Row],[market_value]]*1000000</f>
        <v>4000000</v>
      </c>
      <c r="F1215" t="str">
        <f>VLOOKUP(tbl_data[[#This Row],[country_from]],tbl_country_from[],2,FALSE)</f>
        <v>Europe</v>
      </c>
      <c r="G1215" t="s">
        <v>307</v>
      </c>
      <c r="H1215" t="s">
        <v>178</v>
      </c>
      <c r="I1215" t="s">
        <v>738</v>
      </c>
      <c r="J1215" t="str">
        <f>VLOOKUP(tbl_data[[#This Row],[country_to]],tbl_country_to[],2,FALSE)</f>
        <v>Europe</v>
      </c>
      <c r="K1215" t="s">
        <v>44</v>
      </c>
      <c r="L1215" t="s">
        <v>45</v>
      </c>
      <c r="M1215" t="s">
        <v>163</v>
      </c>
      <c r="N1215" s="2">
        <v>0</v>
      </c>
      <c r="O1215" s="2">
        <f>tbl_data[[#This Row],[fee]]*1000000</f>
        <v>0</v>
      </c>
      <c r="P1215" t="b">
        <v>0</v>
      </c>
    </row>
    <row r="1216" spans="1:16" x14ac:dyDescent="0.25">
      <c r="A1216" t="s">
        <v>932</v>
      </c>
      <c r="B1216" t="s">
        <v>2826</v>
      </c>
      <c r="C1216">
        <v>30</v>
      </c>
      <c r="D1216" s="1">
        <v>4</v>
      </c>
      <c r="E1216" s="1">
        <f>tbl_data[[#This Row],[market_value]]*1000000</f>
        <v>4000000</v>
      </c>
      <c r="F1216" t="str">
        <f>VLOOKUP(tbl_data[[#This Row],[country_from]],tbl_country_from[],2,FALSE)</f>
        <v>Europe</v>
      </c>
      <c r="G1216" t="s">
        <v>32</v>
      </c>
      <c r="H1216" t="s">
        <v>33</v>
      </c>
      <c r="I1216" t="s">
        <v>41</v>
      </c>
      <c r="J1216" t="str">
        <f>VLOOKUP(tbl_data[[#This Row],[country_to]],tbl_country_to[],2,FALSE)</f>
        <v>Europe</v>
      </c>
      <c r="K1216" t="s">
        <v>32</v>
      </c>
      <c r="L1216" t="s">
        <v>33</v>
      </c>
      <c r="M1216" t="s">
        <v>2622</v>
      </c>
      <c r="N1216" s="2">
        <v>0</v>
      </c>
      <c r="O1216" s="2">
        <f>tbl_data[[#This Row],[fee]]*1000000</f>
        <v>0</v>
      </c>
      <c r="P1216" t="b">
        <v>0</v>
      </c>
    </row>
    <row r="1217" spans="1:16" x14ac:dyDescent="0.25">
      <c r="A1217" t="s">
        <v>933</v>
      </c>
      <c r="B1217" t="s">
        <v>2824</v>
      </c>
      <c r="C1217">
        <v>27</v>
      </c>
      <c r="D1217" s="1">
        <v>4</v>
      </c>
      <c r="E1217" s="1">
        <f>tbl_data[[#This Row],[market_value]]*1000000</f>
        <v>4000000</v>
      </c>
      <c r="F1217" t="str">
        <f>VLOOKUP(tbl_data[[#This Row],[country_from]],tbl_country_from[],2,FALSE)</f>
        <v>Europe</v>
      </c>
      <c r="G1217" t="s">
        <v>44</v>
      </c>
      <c r="H1217" t="s">
        <v>45</v>
      </c>
      <c r="I1217" t="s">
        <v>77</v>
      </c>
      <c r="J1217" t="str">
        <f>VLOOKUP(tbl_data[[#This Row],[country_to]],tbl_country_to[],2,FALSE)</f>
        <v>Europe</v>
      </c>
      <c r="K1217" t="s">
        <v>32</v>
      </c>
      <c r="L1217" t="s">
        <v>33</v>
      </c>
      <c r="M1217" t="s">
        <v>71</v>
      </c>
      <c r="N1217" s="2">
        <v>0</v>
      </c>
      <c r="O1217" s="2">
        <f>tbl_data[[#This Row],[fee]]*1000000</f>
        <v>0</v>
      </c>
      <c r="P1217" t="b">
        <v>0</v>
      </c>
    </row>
    <row r="1218" spans="1:16" x14ac:dyDescent="0.25">
      <c r="A1218" t="s">
        <v>934</v>
      </c>
      <c r="B1218" t="s">
        <v>2824</v>
      </c>
      <c r="C1218">
        <v>28</v>
      </c>
      <c r="D1218" s="1">
        <v>4</v>
      </c>
      <c r="E1218" s="1">
        <f>tbl_data[[#This Row],[market_value]]*1000000</f>
        <v>4000000</v>
      </c>
      <c r="F1218" t="str">
        <f>VLOOKUP(tbl_data[[#This Row],[country_from]],tbl_country_from[],2,FALSE)</f>
        <v>North America</v>
      </c>
      <c r="G1218" t="s">
        <v>572</v>
      </c>
      <c r="H1218" t="s">
        <v>573</v>
      </c>
      <c r="I1218" t="s">
        <v>935</v>
      </c>
      <c r="J1218" t="str">
        <f>VLOOKUP(tbl_data[[#This Row],[country_to]],tbl_country_to[],2,FALSE)</f>
        <v>South America</v>
      </c>
      <c r="K1218" t="s">
        <v>326</v>
      </c>
      <c r="L1218" t="s">
        <v>2588</v>
      </c>
      <c r="M1218" t="s">
        <v>2444</v>
      </c>
      <c r="N1218" s="2">
        <v>0</v>
      </c>
      <c r="O1218" s="2">
        <f>tbl_data[[#This Row],[fee]]*1000000</f>
        <v>0</v>
      </c>
      <c r="P1218" t="b">
        <v>1</v>
      </c>
    </row>
    <row r="1219" spans="1:16" x14ac:dyDescent="0.25">
      <c r="A1219" t="s">
        <v>2683</v>
      </c>
      <c r="B1219" t="s">
        <v>2825</v>
      </c>
      <c r="C1219">
        <v>26</v>
      </c>
      <c r="D1219" s="1">
        <v>4</v>
      </c>
      <c r="E1219" s="1">
        <f>tbl_data[[#This Row],[market_value]]*1000000</f>
        <v>4000000</v>
      </c>
      <c r="F1219" t="str">
        <f>VLOOKUP(tbl_data[[#This Row],[country_from]],tbl_country_from[],2,FALSE)</f>
        <v>Europe</v>
      </c>
      <c r="G1219" t="s">
        <v>32</v>
      </c>
      <c r="H1219" t="s">
        <v>33</v>
      </c>
      <c r="I1219" t="s">
        <v>207</v>
      </c>
      <c r="J1219" t="str">
        <f>VLOOKUP(tbl_data[[#This Row],[country_to]],tbl_country_to[],2,FALSE)</f>
        <v>Europe</v>
      </c>
      <c r="K1219" t="s">
        <v>363</v>
      </c>
      <c r="L1219" t="s">
        <v>364</v>
      </c>
      <c r="M1219" t="s">
        <v>927</v>
      </c>
      <c r="N1219" s="2">
        <v>0</v>
      </c>
      <c r="O1219" s="2">
        <f>tbl_data[[#This Row],[fee]]*1000000</f>
        <v>0</v>
      </c>
      <c r="P1219" t="b">
        <v>1</v>
      </c>
    </row>
    <row r="1220" spans="1:16" x14ac:dyDescent="0.25">
      <c r="A1220" t="s">
        <v>936</v>
      </c>
      <c r="B1220" t="s">
        <v>26</v>
      </c>
      <c r="C1220">
        <v>21</v>
      </c>
      <c r="D1220" s="1">
        <v>4</v>
      </c>
      <c r="E1220" s="1">
        <f>tbl_data[[#This Row],[market_value]]*1000000</f>
        <v>4000000</v>
      </c>
      <c r="F1220" t="str">
        <f>VLOOKUP(tbl_data[[#This Row],[country_from]],tbl_country_from[],2,FALSE)</f>
        <v>Europe</v>
      </c>
      <c r="G1220" t="s">
        <v>17</v>
      </c>
      <c r="H1220" t="s">
        <v>18</v>
      </c>
      <c r="I1220" t="s">
        <v>38</v>
      </c>
      <c r="J1220" t="str">
        <f>VLOOKUP(tbl_data[[#This Row],[country_to]],tbl_country_to[],2,FALSE)</f>
        <v>Europe</v>
      </c>
      <c r="K1220" t="s">
        <v>17</v>
      </c>
      <c r="L1220" t="s">
        <v>148</v>
      </c>
      <c r="M1220" t="s">
        <v>937</v>
      </c>
      <c r="N1220" s="2">
        <v>0</v>
      </c>
      <c r="O1220" s="2">
        <f>tbl_data[[#This Row],[fee]]*1000000</f>
        <v>0</v>
      </c>
      <c r="P1220" t="b">
        <v>1</v>
      </c>
    </row>
    <row r="1221" spans="1:16" x14ac:dyDescent="0.25">
      <c r="A1221" t="s">
        <v>938</v>
      </c>
      <c r="B1221" t="s">
        <v>2825</v>
      </c>
      <c r="C1221">
        <v>25</v>
      </c>
      <c r="D1221" s="1">
        <v>4</v>
      </c>
      <c r="E1221" s="1">
        <f>tbl_data[[#This Row],[market_value]]*1000000</f>
        <v>4000000</v>
      </c>
      <c r="F1221" t="str">
        <f>VLOOKUP(tbl_data[[#This Row],[country_from]],tbl_country_from[],2,FALSE)</f>
        <v>Europe</v>
      </c>
      <c r="G1221" t="s">
        <v>112</v>
      </c>
      <c r="H1221" t="s">
        <v>113</v>
      </c>
      <c r="I1221" t="s">
        <v>2801</v>
      </c>
      <c r="J1221" t="str">
        <f>VLOOKUP(tbl_data[[#This Row],[country_to]],tbl_country_to[],2,FALSE)</f>
        <v>Europe</v>
      </c>
      <c r="K1221" t="s">
        <v>63</v>
      </c>
      <c r="L1221" t="s">
        <v>315</v>
      </c>
      <c r="M1221" t="s">
        <v>316</v>
      </c>
      <c r="N1221" s="2">
        <v>0</v>
      </c>
      <c r="O1221" s="2">
        <f>tbl_data[[#This Row],[fee]]*1000000</f>
        <v>0</v>
      </c>
      <c r="P1221" t="b">
        <v>1</v>
      </c>
    </row>
    <row r="1222" spans="1:16" x14ac:dyDescent="0.25">
      <c r="A1222" t="s">
        <v>939</v>
      </c>
      <c r="B1222" t="s">
        <v>2824</v>
      </c>
      <c r="C1222">
        <v>27</v>
      </c>
      <c r="D1222" s="1">
        <v>4</v>
      </c>
      <c r="E1222" s="1">
        <f>tbl_data[[#This Row],[market_value]]*1000000</f>
        <v>4000000</v>
      </c>
      <c r="F1222" t="str">
        <f>VLOOKUP(tbl_data[[#This Row],[country_from]],tbl_country_from[],2,FALSE)</f>
        <v>North America</v>
      </c>
      <c r="G1222" t="s">
        <v>299</v>
      </c>
      <c r="H1222" t="s">
        <v>141</v>
      </c>
      <c r="I1222" t="s">
        <v>353</v>
      </c>
      <c r="J1222" t="str">
        <f>VLOOKUP(tbl_data[[#This Row],[country_to]],tbl_country_to[],2,FALSE)</f>
        <v>Asia</v>
      </c>
      <c r="K1222" t="s">
        <v>525</v>
      </c>
      <c r="L1222" t="s">
        <v>537</v>
      </c>
      <c r="M1222" t="s">
        <v>940</v>
      </c>
      <c r="N1222" s="2">
        <v>0</v>
      </c>
      <c r="O1222" s="2">
        <f>tbl_data[[#This Row],[fee]]*1000000</f>
        <v>0</v>
      </c>
      <c r="P1222" t="b">
        <v>1</v>
      </c>
    </row>
    <row r="1223" spans="1:16" x14ac:dyDescent="0.25">
      <c r="A1223" t="s">
        <v>941</v>
      </c>
      <c r="B1223" t="s">
        <v>2824</v>
      </c>
      <c r="C1223">
        <v>26</v>
      </c>
      <c r="D1223" s="1">
        <v>4</v>
      </c>
      <c r="E1223" s="1">
        <f>tbl_data[[#This Row],[market_value]]*1000000</f>
        <v>4000000</v>
      </c>
      <c r="F1223" t="str">
        <f>VLOOKUP(tbl_data[[#This Row],[country_from]],tbl_country_from[],2,FALSE)</f>
        <v>Europe</v>
      </c>
      <c r="G1223" t="s">
        <v>32</v>
      </c>
      <c r="H1223" t="s">
        <v>33</v>
      </c>
      <c r="I1223" t="s">
        <v>55</v>
      </c>
      <c r="J1223" t="str">
        <f>VLOOKUP(tbl_data[[#This Row],[country_to]],tbl_country_to[],2,FALSE)</f>
        <v>Europe</v>
      </c>
      <c r="K1223" t="s">
        <v>21</v>
      </c>
      <c r="L1223" t="s">
        <v>22</v>
      </c>
      <c r="M1223" t="s">
        <v>132</v>
      </c>
      <c r="N1223" s="2">
        <v>0</v>
      </c>
      <c r="O1223" s="2">
        <f>tbl_data[[#This Row],[fee]]*1000000</f>
        <v>0</v>
      </c>
      <c r="P1223" t="b">
        <v>1</v>
      </c>
    </row>
    <row r="1224" spans="1:16" x14ac:dyDescent="0.25">
      <c r="A1224" t="s">
        <v>942</v>
      </c>
      <c r="B1224" t="s">
        <v>2825</v>
      </c>
      <c r="C1224">
        <v>32</v>
      </c>
      <c r="D1224" s="1">
        <v>4</v>
      </c>
      <c r="E1224" s="1">
        <f>tbl_data[[#This Row],[market_value]]*1000000</f>
        <v>4000000</v>
      </c>
      <c r="F1224" t="str">
        <f>VLOOKUP(tbl_data[[#This Row],[country_from]],tbl_country_from[],2,FALSE)</f>
        <v>Europe</v>
      </c>
      <c r="G1224" t="s">
        <v>35</v>
      </c>
      <c r="H1224" t="s">
        <v>36</v>
      </c>
      <c r="I1224" t="s">
        <v>37</v>
      </c>
      <c r="J1224" t="str">
        <f>VLOOKUP(tbl_data[[#This Row],[country_to]],tbl_country_to[],2,FALSE)</f>
        <v>Asia</v>
      </c>
      <c r="K1224" t="s">
        <v>454</v>
      </c>
      <c r="L1224" t="s">
        <v>455</v>
      </c>
      <c r="M1224" t="s">
        <v>841</v>
      </c>
      <c r="N1224" s="2">
        <v>0</v>
      </c>
      <c r="O1224" s="2">
        <f>tbl_data[[#This Row],[fee]]*1000000</f>
        <v>0</v>
      </c>
      <c r="P1224" t="b">
        <v>0</v>
      </c>
    </row>
    <row r="1225" spans="1:16" x14ac:dyDescent="0.25">
      <c r="A1225" t="s">
        <v>943</v>
      </c>
      <c r="B1225" t="s">
        <v>2825</v>
      </c>
      <c r="C1225">
        <v>25</v>
      </c>
      <c r="D1225" s="1">
        <v>4</v>
      </c>
      <c r="E1225" s="1">
        <f>tbl_data[[#This Row],[market_value]]*1000000</f>
        <v>4000000</v>
      </c>
      <c r="F1225" t="str">
        <f>VLOOKUP(tbl_data[[#This Row],[country_from]],tbl_country_from[],2,FALSE)</f>
        <v>Europe</v>
      </c>
      <c r="G1225" t="s">
        <v>35</v>
      </c>
      <c r="H1225" t="s">
        <v>36</v>
      </c>
      <c r="I1225" t="s">
        <v>84</v>
      </c>
      <c r="J1225" t="str">
        <f>VLOOKUP(tbl_data[[#This Row],[country_to]],tbl_country_to[],2,FALSE)</f>
        <v>Europe</v>
      </c>
      <c r="K1225" t="s">
        <v>17</v>
      </c>
      <c r="L1225" t="s">
        <v>148</v>
      </c>
      <c r="M1225" t="s">
        <v>562</v>
      </c>
      <c r="N1225" s="2">
        <v>0</v>
      </c>
      <c r="O1225" s="2">
        <f>tbl_data[[#This Row],[fee]]*1000000</f>
        <v>0</v>
      </c>
      <c r="P1225" t="b">
        <v>1</v>
      </c>
    </row>
    <row r="1226" spans="1:16" x14ac:dyDescent="0.25">
      <c r="A1226" t="s">
        <v>944</v>
      </c>
      <c r="B1226" t="s">
        <v>2825</v>
      </c>
      <c r="C1226">
        <v>24</v>
      </c>
      <c r="D1226" s="1">
        <v>4</v>
      </c>
      <c r="E1226" s="1">
        <f>tbl_data[[#This Row],[market_value]]*1000000</f>
        <v>4000000</v>
      </c>
      <c r="F1226" t="str">
        <f>VLOOKUP(tbl_data[[#This Row],[country_from]],tbl_country_from[],2,FALSE)</f>
        <v>Europe</v>
      </c>
      <c r="G1226" t="s">
        <v>17</v>
      </c>
      <c r="H1226" t="s">
        <v>766</v>
      </c>
      <c r="I1226" t="s">
        <v>767</v>
      </c>
      <c r="J1226" t="str">
        <f>VLOOKUP(tbl_data[[#This Row],[country_to]],tbl_country_to[],2,FALSE)</f>
        <v>Europe</v>
      </c>
      <c r="K1226" t="s">
        <v>17</v>
      </c>
      <c r="L1226" t="s">
        <v>148</v>
      </c>
      <c r="M1226" t="s">
        <v>661</v>
      </c>
      <c r="N1226" s="2">
        <v>0</v>
      </c>
      <c r="O1226" s="2">
        <f>tbl_data[[#This Row],[fee]]*1000000</f>
        <v>0</v>
      </c>
      <c r="P1226" t="b">
        <v>1</v>
      </c>
    </row>
    <row r="1227" spans="1:16" x14ac:dyDescent="0.25">
      <c r="A1227" t="s">
        <v>945</v>
      </c>
      <c r="B1227" t="s">
        <v>2825</v>
      </c>
      <c r="C1227">
        <v>30</v>
      </c>
      <c r="D1227" s="1">
        <v>4</v>
      </c>
      <c r="E1227" s="1">
        <f>tbl_data[[#This Row],[market_value]]*1000000</f>
        <v>4000000</v>
      </c>
      <c r="F1227" t="str">
        <f>VLOOKUP(tbl_data[[#This Row],[country_from]],tbl_country_from[],2,FALSE)</f>
        <v>Europe</v>
      </c>
      <c r="G1227" t="s">
        <v>44</v>
      </c>
      <c r="H1227" t="s">
        <v>45</v>
      </c>
      <c r="I1227" t="s">
        <v>94</v>
      </c>
      <c r="J1227" t="str">
        <f>VLOOKUP(tbl_data[[#This Row],[country_to]],tbl_country_to[],2,FALSE)</f>
        <v>Europe</v>
      </c>
      <c r="K1227" t="s">
        <v>44</v>
      </c>
      <c r="L1227" t="s">
        <v>45</v>
      </c>
      <c r="M1227" t="s">
        <v>260</v>
      </c>
      <c r="N1227" s="2">
        <v>0</v>
      </c>
      <c r="O1227" s="2">
        <f>tbl_data[[#This Row],[fee]]*1000000</f>
        <v>0</v>
      </c>
      <c r="P1227" t="b">
        <v>0</v>
      </c>
    </row>
    <row r="1228" spans="1:16" x14ac:dyDescent="0.25">
      <c r="A1228" t="s">
        <v>946</v>
      </c>
      <c r="B1228" t="s">
        <v>26</v>
      </c>
      <c r="C1228">
        <v>25</v>
      </c>
      <c r="D1228" s="1">
        <v>4</v>
      </c>
      <c r="E1228" s="1">
        <f>tbl_data[[#This Row],[market_value]]*1000000</f>
        <v>4000000</v>
      </c>
      <c r="F1228" t="str">
        <f>VLOOKUP(tbl_data[[#This Row],[country_from]],tbl_country_from[],2,FALSE)</f>
        <v>Europe</v>
      </c>
      <c r="G1228" t="s">
        <v>35</v>
      </c>
      <c r="H1228" t="s">
        <v>36</v>
      </c>
      <c r="I1228" t="s">
        <v>586</v>
      </c>
      <c r="J1228" t="str">
        <f>VLOOKUP(tbl_data[[#This Row],[country_to]],tbl_country_to[],2,FALSE)</f>
        <v>Europe</v>
      </c>
      <c r="K1228" t="s">
        <v>441</v>
      </c>
      <c r="L1228" t="s">
        <v>442</v>
      </c>
      <c r="M1228" t="s">
        <v>730</v>
      </c>
      <c r="N1228" s="2">
        <v>0</v>
      </c>
      <c r="O1228" s="2">
        <f>tbl_data[[#This Row],[fee]]*1000000</f>
        <v>0</v>
      </c>
      <c r="P1228" t="b">
        <v>1</v>
      </c>
    </row>
    <row r="1229" spans="1:16" x14ac:dyDescent="0.25">
      <c r="A1229" t="s">
        <v>947</v>
      </c>
      <c r="B1229" t="s">
        <v>13</v>
      </c>
      <c r="C1229">
        <v>21</v>
      </c>
      <c r="D1229" s="1">
        <v>4</v>
      </c>
      <c r="E1229" s="1">
        <f>tbl_data[[#This Row],[market_value]]*1000000</f>
        <v>4000000</v>
      </c>
      <c r="F1229" t="str">
        <f>VLOOKUP(tbl_data[[#This Row],[country_from]],tbl_country_from[],2,FALSE)</f>
        <v>Europe</v>
      </c>
      <c r="G1229" t="s">
        <v>17</v>
      </c>
      <c r="H1229" t="s">
        <v>264</v>
      </c>
      <c r="I1229" t="s">
        <v>948</v>
      </c>
      <c r="J1229" t="str">
        <f>VLOOKUP(tbl_data[[#This Row],[country_to]],tbl_country_to[],2,FALSE)</f>
        <v>Europe</v>
      </c>
      <c r="K1229" t="s">
        <v>63</v>
      </c>
      <c r="L1229" t="s">
        <v>30</v>
      </c>
      <c r="M1229" t="s">
        <v>125</v>
      </c>
      <c r="N1229" s="2">
        <v>0</v>
      </c>
      <c r="O1229" s="2">
        <f>tbl_data[[#This Row],[fee]]*1000000</f>
        <v>0</v>
      </c>
      <c r="P1229" t="b">
        <v>1</v>
      </c>
    </row>
    <row r="1230" spans="1:16" x14ac:dyDescent="0.25">
      <c r="A1230" t="s">
        <v>949</v>
      </c>
      <c r="B1230" t="s">
        <v>26</v>
      </c>
      <c r="C1230">
        <v>20</v>
      </c>
      <c r="D1230" s="1">
        <v>4</v>
      </c>
      <c r="E1230" s="1">
        <f>tbl_data[[#This Row],[market_value]]*1000000</f>
        <v>4000000</v>
      </c>
      <c r="F1230" t="str">
        <f>VLOOKUP(tbl_data[[#This Row],[country_from]],tbl_country_from[],2,FALSE)</f>
        <v>Europe</v>
      </c>
      <c r="G1230" t="s">
        <v>35</v>
      </c>
      <c r="H1230" t="s">
        <v>36</v>
      </c>
      <c r="I1230" t="s">
        <v>75</v>
      </c>
      <c r="J1230" t="str">
        <f>VLOOKUP(tbl_data[[#This Row],[country_to]],tbl_country_to[],2,FALSE)</f>
        <v>Europe</v>
      </c>
      <c r="K1230" t="s">
        <v>14</v>
      </c>
      <c r="L1230" t="s">
        <v>15</v>
      </c>
      <c r="M1230" t="s">
        <v>120</v>
      </c>
      <c r="N1230" s="2">
        <v>0</v>
      </c>
      <c r="O1230" s="2">
        <f>tbl_data[[#This Row],[fee]]*1000000</f>
        <v>0</v>
      </c>
      <c r="P1230" t="b">
        <v>1</v>
      </c>
    </row>
    <row r="1231" spans="1:16" x14ac:dyDescent="0.25">
      <c r="A1231" t="s">
        <v>950</v>
      </c>
      <c r="B1231" t="s">
        <v>2825</v>
      </c>
      <c r="C1231">
        <v>28</v>
      </c>
      <c r="D1231" s="1">
        <v>4</v>
      </c>
      <c r="E1231" s="1">
        <f>tbl_data[[#This Row],[market_value]]*1000000</f>
        <v>4000000</v>
      </c>
      <c r="F1231" t="str">
        <f>VLOOKUP(tbl_data[[#This Row],[country_from]],tbl_country_from[],2,FALSE)</f>
        <v>Europe</v>
      </c>
      <c r="G1231" t="s">
        <v>14</v>
      </c>
      <c r="H1231" t="s">
        <v>15</v>
      </c>
      <c r="I1231" t="s">
        <v>209</v>
      </c>
      <c r="J1231" t="str">
        <f>VLOOKUP(tbl_data[[#This Row],[country_to]],tbl_country_to[],2,FALSE)</f>
        <v>Europe</v>
      </c>
      <c r="K1231" t="s">
        <v>14</v>
      </c>
      <c r="L1231" t="s">
        <v>15</v>
      </c>
      <c r="M1231" t="s">
        <v>348</v>
      </c>
      <c r="N1231" s="2">
        <v>0</v>
      </c>
      <c r="O1231" s="2">
        <f>tbl_data[[#This Row],[fee]]*1000000</f>
        <v>0</v>
      </c>
      <c r="P1231" t="b">
        <v>0</v>
      </c>
    </row>
    <row r="1232" spans="1:16" x14ac:dyDescent="0.25">
      <c r="A1232" t="s">
        <v>951</v>
      </c>
      <c r="B1232" t="s">
        <v>13</v>
      </c>
      <c r="C1232">
        <v>35</v>
      </c>
      <c r="D1232" s="1">
        <v>4</v>
      </c>
      <c r="E1232" s="1">
        <f>tbl_data[[#This Row],[market_value]]*1000000</f>
        <v>4000000</v>
      </c>
      <c r="F1232" t="str">
        <f>VLOOKUP(tbl_data[[#This Row],[country_from]],tbl_country_from[],2,FALSE)</f>
        <v>Europe</v>
      </c>
      <c r="G1232" t="s">
        <v>44</v>
      </c>
      <c r="H1232" t="s">
        <v>45</v>
      </c>
      <c r="I1232" t="s">
        <v>62</v>
      </c>
      <c r="J1232" t="str">
        <f>VLOOKUP(tbl_data[[#This Row],[country_to]],tbl_country_to[],2,FALSE)</f>
        <v>Europe</v>
      </c>
      <c r="K1232" t="s">
        <v>187</v>
      </c>
      <c r="L1232" t="s">
        <v>2468</v>
      </c>
      <c r="M1232" t="s">
        <v>188</v>
      </c>
      <c r="N1232" s="2">
        <v>0</v>
      </c>
      <c r="O1232" s="2">
        <f>tbl_data[[#This Row],[fee]]*1000000</f>
        <v>0</v>
      </c>
      <c r="P1232" t="b">
        <v>0</v>
      </c>
    </row>
    <row r="1233" spans="1:16" x14ac:dyDescent="0.25">
      <c r="A1233" t="s">
        <v>952</v>
      </c>
      <c r="B1233" t="s">
        <v>2825</v>
      </c>
      <c r="C1233">
        <v>26</v>
      </c>
      <c r="D1233" s="1">
        <v>4</v>
      </c>
      <c r="E1233" s="1">
        <f>tbl_data[[#This Row],[market_value]]*1000000</f>
        <v>4000000</v>
      </c>
      <c r="F1233" t="str">
        <f>VLOOKUP(tbl_data[[#This Row],[country_from]],tbl_country_from[],2,FALSE)</f>
        <v>Europe</v>
      </c>
      <c r="G1233" t="s">
        <v>32</v>
      </c>
      <c r="H1233" t="s">
        <v>33</v>
      </c>
      <c r="I1233" t="s">
        <v>273</v>
      </c>
      <c r="J1233" t="str">
        <f>VLOOKUP(tbl_data[[#This Row],[country_to]],tbl_country_to[],2,FALSE)</f>
        <v>Europe</v>
      </c>
      <c r="K1233" t="s">
        <v>181</v>
      </c>
      <c r="L1233" t="s">
        <v>182</v>
      </c>
      <c r="M1233" t="s">
        <v>183</v>
      </c>
      <c r="N1233" s="2">
        <v>0</v>
      </c>
      <c r="O1233" s="2">
        <f>tbl_data[[#This Row],[fee]]*1000000</f>
        <v>0</v>
      </c>
      <c r="P1233" t="b">
        <v>1</v>
      </c>
    </row>
    <row r="1234" spans="1:16" x14ac:dyDescent="0.25">
      <c r="A1234" t="s">
        <v>953</v>
      </c>
      <c r="B1234" t="s">
        <v>2825</v>
      </c>
      <c r="C1234">
        <v>24</v>
      </c>
      <c r="D1234" s="1">
        <v>4</v>
      </c>
      <c r="E1234" s="1">
        <f>tbl_data[[#This Row],[market_value]]*1000000</f>
        <v>4000000</v>
      </c>
      <c r="F1234" t="str">
        <f>VLOOKUP(tbl_data[[#This Row],[country_from]],tbl_country_from[],2,FALSE)</f>
        <v>Europe</v>
      </c>
      <c r="G1234" t="s">
        <v>17</v>
      </c>
      <c r="H1234" t="s">
        <v>18</v>
      </c>
      <c r="I1234" t="s">
        <v>27</v>
      </c>
      <c r="J1234" t="str">
        <f>VLOOKUP(tbl_data[[#This Row],[country_to]],tbl_country_to[],2,FALSE)</f>
        <v>Europe</v>
      </c>
      <c r="K1234" t="s">
        <v>17</v>
      </c>
      <c r="L1234" t="s">
        <v>148</v>
      </c>
      <c r="M1234" t="s">
        <v>201</v>
      </c>
      <c r="N1234" s="2">
        <v>0</v>
      </c>
      <c r="O1234" s="2">
        <f>tbl_data[[#This Row],[fee]]*1000000</f>
        <v>0</v>
      </c>
      <c r="P1234" t="b">
        <v>1</v>
      </c>
    </row>
    <row r="1235" spans="1:16" x14ac:dyDescent="0.25">
      <c r="A1235" t="s">
        <v>954</v>
      </c>
      <c r="B1235" t="s">
        <v>2825</v>
      </c>
      <c r="C1235">
        <v>21</v>
      </c>
      <c r="D1235" s="1">
        <v>4</v>
      </c>
      <c r="E1235" s="1">
        <f>tbl_data[[#This Row],[market_value]]*1000000</f>
        <v>4000000</v>
      </c>
      <c r="F1235" t="str">
        <f>VLOOKUP(tbl_data[[#This Row],[country_from]],tbl_country_from[],2,FALSE)</f>
        <v>North America</v>
      </c>
      <c r="G1235" t="s">
        <v>299</v>
      </c>
      <c r="H1235" t="s">
        <v>141</v>
      </c>
      <c r="I1235" t="s">
        <v>747</v>
      </c>
      <c r="J1235" t="str">
        <f>VLOOKUP(tbl_data[[#This Row],[country_to]],tbl_country_to[],2,FALSE)</f>
        <v>Europe</v>
      </c>
      <c r="K1235" t="s">
        <v>21</v>
      </c>
      <c r="L1235" t="s">
        <v>22</v>
      </c>
      <c r="M1235" t="s">
        <v>955</v>
      </c>
      <c r="N1235" s="2">
        <v>0</v>
      </c>
      <c r="O1235" s="2">
        <f>tbl_data[[#This Row],[fee]]*1000000</f>
        <v>0</v>
      </c>
      <c r="P1235" t="b">
        <v>1</v>
      </c>
    </row>
    <row r="1236" spans="1:16" x14ac:dyDescent="0.25">
      <c r="A1236" t="s">
        <v>2512</v>
      </c>
      <c r="B1236" t="s">
        <v>2825</v>
      </c>
      <c r="C1236">
        <v>32</v>
      </c>
      <c r="D1236" s="1">
        <v>4</v>
      </c>
      <c r="E1236" s="1">
        <f>tbl_data[[#This Row],[market_value]]*1000000</f>
        <v>4000000</v>
      </c>
      <c r="F1236" t="str">
        <f>VLOOKUP(tbl_data[[#This Row],[country_from]],tbl_country_from[],2,FALSE)</f>
        <v>Europe</v>
      </c>
      <c r="G1236" t="s">
        <v>17</v>
      </c>
      <c r="H1236" t="s">
        <v>18</v>
      </c>
      <c r="I1236" t="s">
        <v>257</v>
      </c>
      <c r="J1236" t="str">
        <f>VLOOKUP(tbl_data[[#This Row],[country_to]],tbl_country_to[],2,FALSE)</f>
        <v>Europe</v>
      </c>
      <c r="K1236" t="s">
        <v>17</v>
      </c>
      <c r="L1236" t="s">
        <v>18</v>
      </c>
      <c r="M1236" t="s">
        <v>119</v>
      </c>
      <c r="N1236" s="2">
        <v>0</v>
      </c>
      <c r="O1236" s="2">
        <f>tbl_data[[#This Row],[fee]]*1000000</f>
        <v>0</v>
      </c>
      <c r="P1236" t="b">
        <v>0</v>
      </c>
    </row>
    <row r="1237" spans="1:16" x14ac:dyDescent="0.25">
      <c r="A1237" t="s">
        <v>2848</v>
      </c>
      <c r="B1237" t="s">
        <v>2825</v>
      </c>
      <c r="C1237">
        <v>23</v>
      </c>
      <c r="D1237" s="1">
        <v>4</v>
      </c>
      <c r="E1237" s="1">
        <f>tbl_data[[#This Row],[market_value]]*1000000</f>
        <v>4000000</v>
      </c>
      <c r="F1237" t="str">
        <f>VLOOKUP(tbl_data[[#This Row],[country_from]],tbl_country_from[],2,FALSE)</f>
        <v>Europe</v>
      </c>
      <c r="G1237" t="s">
        <v>32</v>
      </c>
      <c r="H1237" t="s">
        <v>33</v>
      </c>
      <c r="I1237" t="s">
        <v>56</v>
      </c>
      <c r="J1237" t="str">
        <f>VLOOKUP(tbl_data[[#This Row],[country_to]],tbl_country_to[],2,FALSE)</f>
        <v>Europe</v>
      </c>
      <c r="K1237" t="s">
        <v>32</v>
      </c>
      <c r="L1237" t="s">
        <v>33</v>
      </c>
      <c r="M1237" t="s">
        <v>508</v>
      </c>
      <c r="N1237" s="2">
        <v>0</v>
      </c>
      <c r="O1237" s="2">
        <f>tbl_data[[#This Row],[fee]]*1000000</f>
        <v>0</v>
      </c>
      <c r="P1237" t="b">
        <v>1</v>
      </c>
    </row>
    <row r="1238" spans="1:16" x14ac:dyDescent="0.25">
      <c r="A1238" t="s">
        <v>956</v>
      </c>
      <c r="B1238" t="s">
        <v>13</v>
      </c>
      <c r="C1238">
        <v>27</v>
      </c>
      <c r="D1238" s="1">
        <v>4</v>
      </c>
      <c r="E1238" s="1">
        <f>tbl_data[[#This Row],[market_value]]*1000000</f>
        <v>4000000</v>
      </c>
      <c r="F1238" t="str">
        <f>VLOOKUP(tbl_data[[#This Row],[country_from]],tbl_country_from[],2,FALSE)</f>
        <v>Europe</v>
      </c>
      <c r="G1238" t="s">
        <v>63</v>
      </c>
      <c r="H1238" t="s">
        <v>315</v>
      </c>
      <c r="I1238" t="s">
        <v>317</v>
      </c>
      <c r="J1238" t="str">
        <f>VLOOKUP(tbl_data[[#This Row],[country_to]],tbl_country_to[],2,FALSE)</f>
        <v>Europe</v>
      </c>
      <c r="K1238" t="s">
        <v>63</v>
      </c>
      <c r="L1238" t="s">
        <v>30</v>
      </c>
      <c r="M1238" t="s">
        <v>957</v>
      </c>
      <c r="N1238" s="2">
        <v>0</v>
      </c>
      <c r="O1238" s="2">
        <f>tbl_data[[#This Row],[fee]]*1000000</f>
        <v>0</v>
      </c>
      <c r="P1238" t="b">
        <v>0</v>
      </c>
    </row>
    <row r="1239" spans="1:16" x14ac:dyDescent="0.25">
      <c r="A1239" t="s">
        <v>2513</v>
      </c>
      <c r="B1239" t="s">
        <v>2826</v>
      </c>
      <c r="C1239">
        <v>21</v>
      </c>
      <c r="D1239" s="1">
        <v>4</v>
      </c>
      <c r="E1239" s="1">
        <f>tbl_data[[#This Row],[market_value]]*1000000</f>
        <v>4000000</v>
      </c>
      <c r="F1239" t="str">
        <f>VLOOKUP(tbl_data[[#This Row],[country_from]],tbl_country_from[],2,FALSE)</f>
        <v>Europe</v>
      </c>
      <c r="G1239" t="s">
        <v>17</v>
      </c>
      <c r="H1239" t="s">
        <v>18</v>
      </c>
      <c r="I1239" t="s">
        <v>19</v>
      </c>
      <c r="J1239" t="str">
        <f>VLOOKUP(tbl_data[[#This Row],[country_to]],tbl_country_to[],2,FALSE)</f>
        <v>Europe</v>
      </c>
      <c r="K1239" t="s">
        <v>63</v>
      </c>
      <c r="L1239" t="s">
        <v>30</v>
      </c>
      <c r="M1239" t="s">
        <v>136</v>
      </c>
      <c r="N1239" s="2">
        <v>0</v>
      </c>
      <c r="O1239" s="2">
        <f>tbl_data[[#This Row],[fee]]*1000000</f>
        <v>0</v>
      </c>
      <c r="P1239" t="b">
        <v>1</v>
      </c>
    </row>
    <row r="1240" spans="1:16" x14ac:dyDescent="0.25">
      <c r="A1240" t="s">
        <v>958</v>
      </c>
      <c r="B1240" t="s">
        <v>26</v>
      </c>
      <c r="C1240">
        <v>24</v>
      </c>
      <c r="D1240" s="1">
        <v>4</v>
      </c>
      <c r="E1240" s="1">
        <f>tbl_data[[#This Row],[market_value]]*1000000</f>
        <v>4000000</v>
      </c>
      <c r="F1240" t="str">
        <f>VLOOKUP(tbl_data[[#This Row],[country_from]],tbl_country_from[],2,FALSE)</f>
        <v>Europe</v>
      </c>
      <c r="G1240" t="s">
        <v>63</v>
      </c>
      <c r="H1240" t="s">
        <v>315</v>
      </c>
      <c r="I1240" t="s">
        <v>316</v>
      </c>
      <c r="J1240" t="str">
        <f>VLOOKUP(tbl_data[[#This Row],[country_to]],tbl_country_to[],2,FALSE)</f>
        <v>Europe</v>
      </c>
      <c r="K1240" t="s">
        <v>363</v>
      </c>
      <c r="L1240" t="s">
        <v>364</v>
      </c>
      <c r="M1240" t="s">
        <v>927</v>
      </c>
      <c r="N1240" s="2">
        <v>0</v>
      </c>
      <c r="O1240" s="2">
        <f>tbl_data[[#This Row],[fee]]*1000000</f>
        <v>0</v>
      </c>
      <c r="P1240" t="b">
        <v>0</v>
      </c>
    </row>
    <row r="1241" spans="1:16" x14ac:dyDescent="0.25">
      <c r="A1241" t="s">
        <v>2684</v>
      </c>
      <c r="B1241" t="s">
        <v>2824</v>
      </c>
      <c r="C1241">
        <v>22</v>
      </c>
      <c r="D1241" s="1">
        <v>4</v>
      </c>
      <c r="E1241" s="1">
        <f>tbl_data[[#This Row],[market_value]]*1000000</f>
        <v>4000000</v>
      </c>
      <c r="F1241" t="str">
        <f>VLOOKUP(tbl_data[[#This Row],[country_from]],tbl_country_from[],2,FALSE)</f>
        <v>North America</v>
      </c>
      <c r="G1241" t="s">
        <v>299</v>
      </c>
      <c r="H1241" t="s">
        <v>141</v>
      </c>
      <c r="I1241" t="s">
        <v>496</v>
      </c>
      <c r="J1241" t="str">
        <f>VLOOKUP(tbl_data[[#This Row],[country_to]],tbl_country_to[],2,FALSE)</f>
        <v>North America</v>
      </c>
      <c r="K1241" t="s">
        <v>299</v>
      </c>
      <c r="L1241" t="s">
        <v>141</v>
      </c>
      <c r="M1241" t="s">
        <v>353</v>
      </c>
      <c r="N1241" s="2">
        <v>0</v>
      </c>
      <c r="O1241" s="2">
        <f>tbl_data[[#This Row],[fee]]*1000000</f>
        <v>0</v>
      </c>
      <c r="P1241" t="b">
        <v>0</v>
      </c>
    </row>
    <row r="1242" spans="1:16" x14ac:dyDescent="0.25">
      <c r="A1242" t="s">
        <v>959</v>
      </c>
      <c r="B1242" t="s">
        <v>26</v>
      </c>
      <c r="C1242">
        <v>27</v>
      </c>
      <c r="D1242" s="1">
        <v>4</v>
      </c>
      <c r="E1242" s="1">
        <f>tbl_data[[#This Row],[market_value]]*1000000</f>
        <v>4000000</v>
      </c>
      <c r="F1242" t="str">
        <f>VLOOKUP(tbl_data[[#This Row],[country_from]],tbl_country_from[],2,FALSE)</f>
        <v>Europe</v>
      </c>
      <c r="G1242" t="s">
        <v>17</v>
      </c>
      <c r="H1242" t="s">
        <v>18</v>
      </c>
      <c r="I1242" t="s">
        <v>89</v>
      </c>
      <c r="J1242" t="str">
        <f>VLOOKUP(tbl_data[[#This Row],[country_to]],tbl_country_to[],2,FALSE)</f>
        <v>Europe</v>
      </c>
      <c r="K1242" t="s">
        <v>17</v>
      </c>
      <c r="L1242" t="s">
        <v>148</v>
      </c>
      <c r="M1242" t="s">
        <v>201</v>
      </c>
      <c r="N1242" s="2">
        <v>0</v>
      </c>
      <c r="O1242" s="2">
        <f>tbl_data[[#This Row],[fee]]*1000000</f>
        <v>0</v>
      </c>
      <c r="P1242" t="b">
        <v>1</v>
      </c>
    </row>
    <row r="1243" spans="1:16" x14ac:dyDescent="0.25">
      <c r="A1243" t="s">
        <v>200</v>
      </c>
      <c r="B1243" t="s">
        <v>2826</v>
      </c>
      <c r="C1243">
        <v>28</v>
      </c>
      <c r="D1243" s="1">
        <v>4</v>
      </c>
      <c r="E1243" s="1">
        <f>tbl_data[[#This Row],[market_value]]*1000000</f>
        <v>4000000</v>
      </c>
      <c r="F1243" t="str">
        <f>VLOOKUP(tbl_data[[#This Row],[country_from]],tbl_country_from[],2,FALSE)</f>
        <v>Europe</v>
      </c>
      <c r="G1243" t="s">
        <v>44</v>
      </c>
      <c r="H1243" t="s">
        <v>45</v>
      </c>
      <c r="I1243" t="s">
        <v>173</v>
      </c>
      <c r="J1243" t="str">
        <f>VLOOKUP(tbl_data[[#This Row],[country_to]],tbl_country_to[],2,FALSE)</f>
        <v>Europe</v>
      </c>
      <c r="K1243" t="s">
        <v>17</v>
      </c>
      <c r="L1243" t="s">
        <v>148</v>
      </c>
      <c r="M1243" t="s">
        <v>201</v>
      </c>
      <c r="N1243" s="2">
        <v>0</v>
      </c>
      <c r="O1243" s="2">
        <f>tbl_data[[#This Row],[fee]]*1000000</f>
        <v>0</v>
      </c>
      <c r="P1243" t="b">
        <v>1</v>
      </c>
    </row>
    <row r="1244" spans="1:16" x14ac:dyDescent="0.25">
      <c r="A1244" t="s">
        <v>960</v>
      </c>
      <c r="B1244" t="s">
        <v>26</v>
      </c>
      <c r="C1244">
        <v>23</v>
      </c>
      <c r="D1244" s="1">
        <v>4</v>
      </c>
      <c r="E1244" s="1">
        <f>tbl_data[[#This Row],[market_value]]*1000000</f>
        <v>4000000</v>
      </c>
      <c r="F1244" t="str">
        <f>VLOOKUP(tbl_data[[#This Row],[country_from]],tbl_country_from[],2,FALSE)</f>
        <v>Europe</v>
      </c>
      <c r="G1244" t="s">
        <v>35</v>
      </c>
      <c r="H1244" t="s">
        <v>36</v>
      </c>
      <c r="I1244" t="s">
        <v>169</v>
      </c>
      <c r="J1244" t="str">
        <f>VLOOKUP(tbl_data[[#This Row],[country_to]],tbl_country_to[],2,FALSE)</f>
        <v>Europe</v>
      </c>
      <c r="K1244" t="s">
        <v>35</v>
      </c>
      <c r="L1244" t="s">
        <v>36</v>
      </c>
      <c r="M1244" t="s">
        <v>2729</v>
      </c>
      <c r="N1244" s="2">
        <v>0</v>
      </c>
      <c r="O1244" s="2">
        <f>tbl_data[[#This Row],[fee]]*1000000</f>
        <v>0</v>
      </c>
      <c r="P1244" t="b">
        <v>1</v>
      </c>
    </row>
    <row r="1245" spans="1:16" x14ac:dyDescent="0.25">
      <c r="A1245" t="s">
        <v>961</v>
      </c>
      <c r="B1245" t="s">
        <v>2824</v>
      </c>
      <c r="C1245">
        <v>26</v>
      </c>
      <c r="D1245" s="1">
        <v>4</v>
      </c>
      <c r="E1245" s="1">
        <f>tbl_data[[#This Row],[market_value]]*1000000</f>
        <v>4000000</v>
      </c>
      <c r="F1245" t="str">
        <f>VLOOKUP(tbl_data[[#This Row],[country_from]],tbl_country_from[],2,FALSE)</f>
        <v>Europe</v>
      </c>
      <c r="G1245" t="s">
        <v>32</v>
      </c>
      <c r="H1245" t="s">
        <v>33</v>
      </c>
      <c r="I1245" t="s">
        <v>55</v>
      </c>
      <c r="J1245" t="str">
        <f>VLOOKUP(tbl_data[[#This Row],[country_to]],tbl_country_to[],2,FALSE)</f>
        <v>Europe</v>
      </c>
      <c r="K1245" t="s">
        <v>63</v>
      </c>
      <c r="L1245" t="s">
        <v>30</v>
      </c>
      <c r="M1245" t="s">
        <v>381</v>
      </c>
      <c r="N1245" s="2">
        <v>0</v>
      </c>
      <c r="O1245" s="2">
        <f>tbl_data[[#This Row],[fee]]*1000000</f>
        <v>0</v>
      </c>
      <c r="P1245" t="b">
        <v>1</v>
      </c>
    </row>
    <row r="1246" spans="1:16" x14ac:dyDescent="0.25">
      <c r="A1246" t="s">
        <v>2634</v>
      </c>
      <c r="B1246" t="s">
        <v>2824</v>
      </c>
      <c r="C1246">
        <v>30</v>
      </c>
      <c r="D1246" s="1">
        <v>4</v>
      </c>
      <c r="E1246" s="1">
        <f>tbl_data[[#This Row],[market_value]]*1000000</f>
        <v>4000000</v>
      </c>
      <c r="F1246" t="str">
        <f>VLOOKUP(tbl_data[[#This Row],[country_from]],tbl_country_from[],2,FALSE)</f>
        <v>Europe</v>
      </c>
      <c r="G1246" t="s">
        <v>32</v>
      </c>
      <c r="H1246" t="s">
        <v>33</v>
      </c>
      <c r="I1246" t="s">
        <v>621</v>
      </c>
      <c r="J1246" t="str">
        <f>VLOOKUP(tbl_data[[#This Row],[country_to]],tbl_country_to[],2,FALSE)</f>
        <v>Europe</v>
      </c>
      <c r="K1246" t="s">
        <v>32</v>
      </c>
      <c r="L1246" t="s">
        <v>33</v>
      </c>
      <c r="M1246" t="s">
        <v>2421</v>
      </c>
      <c r="N1246" s="2">
        <v>0</v>
      </c>
      <c r="O1246" s="2">
        <f>tbl_data[[#This Row],[fee]]*1000000</f>
        <v>0</v>
      </c>
      <c r="P1246" t="b">
        <v>0</v>
      </c>
    </row>
    <row r="1247" spans="1:16" x14ac:dyDescent="0.25">
      <c r="A1247" t="s">
        <v>962</v>
      </c>
      <c r="B1247" t="s">
        <v>2825</v>
      </c>
      <c r="C1247">
        <v>27</v>
      </c>
      <c r="D1247" s="1">
        <v>4</v>
      </c>
      <c r="E1247" s="1">
        <f>tbl_data[[#This Row],[market_value]]*1000000</f>
        <v>4000000</v>
      </c>
      <c r="F1247" t="str">
        <f>VLOOKUP(tbl_data[[#This Row],[country_from]],tbl_country_from[],2,FALSE)</f>
        <v>Europe</v>
      </c>
      <c r="G1247" t="s">
        <v>44</v>
      </c>
      <c r="H1247" t="s">
        <v>232</v>
      </c>
      <c r="I1247" t="s">
        <v>648</v>
      </c>
      <c r="J1247" t="str">
        <f>VLOOKUP(tbl_data[[#This Row],[country_to]],tbl_country_to[],2,FALSE)</f>
        <v>Europe</v>
      </c>
      <c r="K1247" t="s">
        <v>44</v>
      </c>
      <c r="L1247" t="s">
        <v>232</v>
      </c>
      <c r="M1247" t="s">
        <v>467</v>
      </c>
      <c r="N1247" s="2">
        <v>0</v>
      </c>
      <c r="O1247" s="2">
        <f>tbl_data[[#This Row],[fee]]*1000000</f>
        <v>0</v>
      </c>
      <c r="P1247" t="b">
        <v>1</v>
      </c>
    </row>
    <row r="1248" spans="1:16" x14ac:dyDescent="0.25">
      <c r="A1248" t="s">
        <v>963</v>
      </c>
      <c r="B1248" t="s">
        <v>13</v>
      </c>
      <c r="C1248">
        <v>23</v>
      </c>
      <c r="D1248" s="1">
        <v>4</v>
      </c>
      <c r="E1248" s="1">
        <f>tbl_data[[#This Row],[market_value]]*1000000</f>
        <v>4000000</v>
      </c>
      <c r="F1248" t="str">
        <f>VLOOKUP(tbl_data[[#This Row],[country_from]],tbl_country_from[],2,FALSE)</f>
        <v>South America</v>
      </c>
      <c r="G1248" t="s">
        <v>266</v>
      </c>
      <c r="H1248" t="s">
        <v>45</v>
      </c>
      <c r="I1248" t="s">
        <v>651</v>
      </c>
      <c r="J1248" t="str">
        <f>VLOOKUP(tbl_data[[#This Row],[country_to]],tbl_country_to[],2,FALSE)</f>
        <v>Europe</v>
      </c>
      <c r="K1248" t="s">
        <v>35</v>
      </c>
      <c r="L1248" t="s">
        <v>36</v>
      </c>
      <c r="M1248" t="s">
        <v>874</v>
      </c>
      <c r="N1248" s="2">
        <v>0</v>
      </c>
      <c r="O1248" s="2">
        <f>tbl_data[[#This Row],[fee]]*1000000</f>
        <v>0</v>
      </c>
      <c r="P1248" t="b">
        <v>1</v>
      </c>
    </row>
    <row r="1249" spans="1:16" x14ac:dyDescent="0.25">
      <c r="A1249" t="s">
        <v>964</v>
      </c>
      <c r="B1249" t="s">
        <v>13</v>
      </c>
      <c r="C1249">
        <v>20</v>
      </c>
      <c r="D1249" s="1">
        <v>4</v>
      </c>
      <c r="E1249" s="1">
        <f>tbl_data[[#This Row],[market_value]]*1000000</f>
        <v>4000000</v>
      </c>
      <c r="F1249" t="str">
        <f>VLOOKUP(tbl_data[[#This Row],[country_from]],tbl_country_from[],2,FALSE)</f>
        <v>Europe</v>
      </c>
      <c r="G1249" t="s">
        <v>44</v>
      </c>
      <c r="H1249" t="s">
        <v>45</v>
      </c>
      <c r="I1249" t="s">
        <v>324</v>
      </c>
      <c r="J1249" t="str">
        <f>VLOOKUP(tbl_data[[#This Row],[country_to]],tbl_country_to[],2,FALSE)</f>
        <v>Europe</v>
      </c>
      <c r="K1249" t="s">
        <v>44</v>
      </c>
      <c r="L1249" t="s">
        <v>45</v>
      </c>
      <c r="M1249" t="s">
        <v>94</v>
      </c>
      <c r="N1249" s="2">
        <v>0</v>
      </c>
      <c r="O1249" s="2">
        <f>tbl_data[[#This Row],[fee]]*1000000</f>
        <v>0</v>
      </c>
      <c r="P1249" t="b">
        <v>1</v>
      </c>
    </row>
    <row r="1250" spans="1:16" x14ac:dyDescent="0.25">
      <c r="A1250" t="s">
        <v>965</v>
      </c>
      <c r="B1250" t="s">
        <v>2824</v>
      </c>
      <c r="C1250">
        <v>21</v>
      </c>
      <c r="D1250" s="1">
        <v>4</v>
      </c>
      <c r="E1250" s="1">
        <f>tbl_data[[#This Row],[market_value]]*1000000</f>
        <v>4000000</v>
      </c>
      <c r="F1250" t="str">
        <f>VLOOKUP(tbl_data[[#This Row],[country_from]],tbl_country_from[],2,FALSE)</f>
        <v>Europe</v>
      </c>
      <c r="G1250" t="s">
        <v>401</v>
      </c>
      <c r="H1250" t="s">
        <v>402</v>
      </c>
      <c r="I1250" t="s">
        <v>489</v>
      </c>
      <c r="J1250" t="str">
        <f>VLOOKUP(tbl_data[[#This Row],[country_to]],tbl_country_to[],2,FALSE)</f>
        <v>Europe</v>
      </c>
      <c r="K1250" t="s">
        <v>21</v>
      </c>
      <c r="L1250" t="s">
        <v>22</v>
      </c>
      <c r="M1250" t="s">
        <v>966</v>
      </c>
      <c r="N1250" s="2">
        <v>0</v>
      </c>
      <c r="O1250" s="2">
        <f>tbl_data[[#This Row],[fee]]*1000000</f>
        <v>0</v>
      </c>
      <c r="P1250" t="b">
        <v>1</v>
      </c>
    </row>
    <row r="1251" spans="1:16" x14ac:dyDescent="0.25">
      <c r="A1251" t="s">
        <v>967</v>
      </c>
      <c r="B1251" t="s">
        <v>2824</v>
      </c>
      <c r="C1251">
        <v>34</v>
      </c>
      <c r="D1251" s="1">
        <v>4</v>
      </c>
      <c r="E1251" s="1">
        <f>tbl_data[[#This Row],[market_value]]*1000000</f>
        <v>4000000</v>
      </c>
      <c r="F1251" t="str">
        <f>VLOOKUP(tbl_data[[#This Row],[country_from]],tbl_country_from[],2,FALSE)</f>
        <v>South America</v>
      </c>
      <c r="G1251" t="s">
        <v>266</v>
      </c>
      <c r="H1251" t="s">
        <v>45</v>
      </c>
      <c r="I1251" t="s">
        <v>464</v>
      </c>
      <c r="J1251" t="str">
        <f>VLOOKUP(tbl_data[[#This Row],[country_to]],tbl_country_to[],2,FALSE)</f>
        <v>Europe</v>
      </c>
      <c r="K1251" t="s">
        <v>17</v>
      </c>
      <c r="L1251" t="s">
        <v>18</v>
      </c>
      <c r="M1251" t="s">
        <v>117</v>
      </c>
      <c r="N1251" s="2">
        <v>0</v>
      </c>
      <c r="O1251" s="2">
        <f>tbl_data[[#This Row],[fee]]*1000000</f>
        <v>0</v>
      </c>
      <c r="P1251" t="b">
        <v>0</v>
      </c>
    </row>
    <row r="1252" spans="1:16" x14ac:dyDescent="0.25">
      <c r="A1252" t="s">
        <v>968</v>
      </c>
      <c r="B1252" t="s">
        <v>2824</v>
      </c>
      <c r="C1252">
        <v>24</v>
      </c>
      <c r="D1252" s="1">
        <v>4</v>
      </c>
      <c r="E1252" s="1">
        <f>tbl_data[[#This Row],[market_value]]*1000000</f>
        <v>4000000</v>
      </c>
      <c r="F1252" t="str">
        <f>VLOOKUP(tbl_data[[#This Row],[country_from]],tbl_country_from[],2,FALSE)</f>
        <v>Europe</v>
      </c>
      <c r="G1252" t="s">
        <v>44</v>
      </c>
      <c r="H1252" t="s">
        <v>232</v>
      </c>
      <c r="I1252" t="s">
        <v>674</v>
      </c>
      <c r="J1252" t="str">
        <f>VLOOKUP(tbl_data[[#This Row],[country_to]],tbl_country_to[],2,FALSE)</f>
        <v>Europe</v>
      </c>
      <c r="K1252" t="s">
        <v>44</v>
      </c>
      <c r="L1252" t="s">
        <v>45</v>
      </c>
      <c r="M1252" t="s">
        <v>86</v>
      </c>
      <c r="N1252" s="2">
        <v>0</v>
      </c>
      <c r="O1252" s="2">
        <f>tbl_data[[#This Row],[fee]]*1000000</f>
        <v>0</v>
      </c>
      <c r="P1252" t="b">
        <v>0</v>
      </c>
    </row>
    <row r="1253" spans="1:16" x14ac:dyDescent="0.25">
      <c r="A1253" t="s">
        <v>969</v>
      </c>
      <c r="B1253" t="s">
        <v>26</v>
      </c>
      <c r="C1253">
        <v>34</v>
      </c>
      <c r="D1253" s="1">
        <v>4</v>
      </c>
      <c r="E1253" s="1">
        <f>tbl_data[[#This Row],[market_value]]*1000000</f>
        <v>4000000</v>
      </c>
      <c r="F1253" t="str">
        <f>VLOOKUP(tbl_data[[#This Row],[country_from]],tbl_country_from[],2,FALSE)</f>
        <v>Europe</v>
      </c>
      <c r="G1253" t="s">
        <v>44</v>
      </c>
      <c r="H1253" t="s">
        <v>45</v>
      </c>
      <c r="I1253" t="s">
        <v>153</v>
      </c>
      <c r="J1253" t="str">
        <f>VLOOKUP(tbl_data[[#This Row],[country_to]],tbl_country_to[],2,FALSE)</f>
        <v>Europe</v>
      </c>
      <c r="K1253" t="s">
        <v>44</v>
      </c>
      <c r="L1253" t="s">
        <v>45</v>
      </c>
      <c r="M1253" t="s">
        <v>50</v>
      </c>
      <c r="N1253" s="2">
        <v>0</v>
      </c>
      <c r="O1253" s="2">
        <f>tbl_data[[#This Row],[fee]]*1000000</f>
        <v>0</v>
      </c>
      <c r="P1253" t="b">
        <v>1</v>
      </c>
    </row>
    <row r="1254" spans="1:16" x14ac:dyDescent="0.25">
      <c r="A1254" t="s">
        <v>977</v>
      </c>
      <c r="B1254" t="s">
        <v>2824</v>
      </c>
      <c r="C1254">
        <v>31</v>
      </c>
      <c r="D1254" s="1">
        <v>3.8</v>
      </c>
      <c r="E1254" s="1">
        <f>tbl_data[[#This Row],[market_value]]*1000000</f>
        <v>3800000</v>
      </c>
      <c r="F1254" t="str">
        <f>VLOOKUP(tbl_data[[#This Row],[country_from]],tbl_country_from[],2,FALSE)</f>
        <v>South America</v>
      </c>
      <c r="G1254" t="s">
        <v>280</v>
      </c>
      <c r="H1254" t="s">
        <v>281</v>
      </c>
      <c r="I1254" t="s">
        <v>689</v>
      </c>
      <c r="J1254" t="str">
        <f>VLOOKUP(tbl_data[[#This Row],[country_to]],tbl_country_to[],2,FALSE)</f>
        <v>North America</v>
      </c>
      <c r="K1254" t="s">
        <v>572</v>
      </c>
      <c r="L1254" t="s">
        <v>573</v>
      </c>
      <c r="M1254" t="s">
        <v>852</v>
      </c>
      <c r="N1254" s="2">
        <v>0</v>
      </c>
      <c r="O1254" s="2">
        <f>tbl_data[[#This Row],[fee]]*1000000</f>
        <v>0</v>
      </c>
      <c r="P1254" t="b">
        <v>0</v>
      </c>
    </row>
    <row r="1255" spans="1:16" x14ac:dyDescent="0.25">
      <c r="A1255" t="s">
        <v>1026</v>
      </c>
      <c r="B1255" t="s">
        <v>2824</v>
      </c>
      <c r="C1255">
        <v>31</v>
      </c>
      <c r="D1255" s="1">
        <v>3.5</v>
      </c>
      <c r="E1255" s="1">
        <f>tbl_data[[#This Row],[market_value]]*1000000</f>
        <v>3500000</v>
      </c>
      <c r="F1255" t="str">
        <f>VLOOKUP(tbl_data[[#This Row],[country_from]],tbl_country_from[],2,FALSE)</f>
        <v>Europe</v>
      </c>
      <c r="G1255" t="s">
        <v>44</v>
      </c>
      <c r="H1255" t="s">
        <v>45</v>
      </c>
      <c r="I1255" t="s">
        <v>46</v>
      </c>
      <c r="J1255" t="str">
        <f>VLOOKUP(tbl_data[[#This Row],[country_to]],tbl_country_to[],2,FALSE)</f>
        <v>North America</v>
      </c>
      <c r="K1255" t="s">
        <v>299</v>
      </c>
      <c r="L1255" t="s">
        <v>141</v>
      </c>
      <c r="M1255" t="s">
        <v>570</v>
      </c>
      <c r="N1255" s="2">
        <v>0</v>
      </c>
      <c r="O1255" s="2">
        <f>tbl_data[[#This Row],[fee]]*1000000</f>
        <v>0</v>
      </c>
      <c r="P1255" t="b">
        <v>0</v>
      </c>
    </row>
    <row r="1256" spans="1:16" x14ac:dyDescent="0.25">
      <c r="A1256" t="s">
        <v>1027</v>
      </c>
      <c r="B1256" t="s">
        <v>2826</v>
      </c>
      <c r="C1256">
        <v>19</v>
      </c>
      <c r="D1256" s="1">
        <v>3.5</v>
      </c>
      <c r="E1256" s="1">
        <f>tbl_data[[#This Row],[market_value]]*1000000</f>
        <v>3500000</v>
      </c>
      <c r="F1256" t="str">
        <f>VLOOKUP(tbl_data[[#This Row],[country_from]],tbl_country_from[],2,FALSE)</f>
        <v>Europe</v>
      </c>
      <c r="G1256" t="s">
        <v>17</v>
      </c>
      <c r="H1256" t="s">
        <v>766</v>
      </c>
      <c r="I1256" t="s">
        <v>767</v>
      </c>
      <c r="J1256" t="str">
        <f>VLOOKUP(tbl_data[[#This Row],[country_to]],tbl_country_to[],2,FALSE)</f>
        <v>Europe</v>
      </c>
      <c r="K1256" t="s">
        <v>44</v>
      </c>
      <c r="L1256" t="s">
        <v>45</v>
      </c>
      <c r="M1256" t="s">
        <v>173</v>
      </c>
      <c r="N1256" s="2">
        <v>0</v>
      </c>
      <c r="O1256" s="2">
        <f>tbl_data[[#This Row],[fee]]*1000000</f>
        <v>0</v>
      </c>
      <c r="P1256" t="b">
        <v>0</v>
      </c>
    </row>
    <row r="1257" spans="1:16" x14ac:dyDescent="0.25">
      <c r="A1257" t="s">
        <v>2516</v>
      </c>
      <c r="B1257" t="s">
        <v>26</v>
      </c>
      <c r="C1257">
        <v>24</v>
      </c>
      <c r="D1257" s="1">
        <v>3.5</v>
      </c>
      <c r="E1257" s="1">
        <f>tbl_data[[#This Row],[market_value]]*1000000</f>
        <v>3500000</v>
      </c>
      <c r="F1257" t="str">
        <f>VLOOKUP(tbl_data[[#This Row],[country_from]],tbl_country_from[],2,FALSE)</f>
        <v>Europe</v>
      </c>
      <c r="G1257" t="s">
        <v>99</v>
      </c>
      <c r="H1257" t="s">
        <v>15</v>
      </c>
      <c r="I1257" t="s">
        <v>100</v>
      </c>
      <c r="J1257" t="str">
        <f>VLOOKUP(tbl_data[[#This Row],[country_to]],tbl_country_to[],2,FALSE)</f>
        <v>Europe</v>
      </c>
      <c r="K1257" t="s">
        <v>14</v>
      </c>
      <c r="L1257" t="s">
        <v>15</v>
      </c>
      <c r="M1257" t="s">
        <v>152</v>
      </c>
      <c r="N1257" s="2">
        <v>0</v>
      </c>
      <c r="O1257" s="2">
        <f>tbl_data[[#This Row],[fee]]*1000000</f>
        <v>0</v>
      </c>
      <c r="P1257" t="b">
        <v>0</v>
      </c>
    </row>
    <row r="1258" spans="1:16" x14ac:dyDescent="0.25">
      <c r="A1258" t="s">
        <v>1028</v>
      </c>
      <c r="B1258" t="s">
        <v>2825</v>
      </c>
      <c r="C1258">
        <v>28</v>
      </c>
      <c r="D1258" s="1">
        <v>3.5</v>
      </c>
      <c r="E1258" s="1">
        <f>tbl_data[[#This Row],[market_value]]*1000000</f>
        <v>3500000</v>
      </c>
      <c r="F1258" t="str">
        <f>VLOOKUP(tbl_data[[#This Row],[country_from]],tbl_country_from[],2,FALSE)</f>
        <v>Europe</v>
      </c>
      <c r="G1258" t="s">
        <v>14</v>
      </c>
      <c r="H1258" t="s">
        <v>15</v>
      </c>
      <c r="I1258" t="s">
        <v>109</v>
      </c>
      <c r="J1258" t="str">
        <f>VLOOKUP(tbl_data[[#This Row],[country_to]],tbl_country_to[],2,FALSE)</f>
        <v>Europe</v>
      </c>
      <c r="K1258" t="s">
        <v>14</v>
      </c>
      <c r="L1258" t="s">
        <v>15</v>
      </c>
      <c r="M1258" t="s">
        <v>166</v>
      </c>
      <c r="N1258" s="2">
        <v>0</v>
      </c>
      <c r="O1258" s="2">
        <f>tbl_data[[#This Row],[fee]]*1000000</f>
        <v>0</v>
      </c>
      <c r="P1258" t="b">
        <v>0</v>
      </c>
    </row>
    <row r="1259" spans="1:16" x14ac:dyDescent="0.25">
      <c r="A1259" t="s">
        <v>1029</v>
      </c>
      <c r="B1259" t="s">
        <v>2825</v>
      </c>
      <c r="C1259">
        <v>27</v>
      </c>
      <c r="D1259" s="1">
        <v>3.5</v>
      </c>
      <c r="E1259" s="1">
        <f>tbl_data[[#This Row],[market_value]]*1000000</f>
        <v>3500000</v>
      </c>
      <c r="F1259" t="str">
        <f>VLOOKUP(tbl_data[[#This Row],[country_from]],tbl_country_from[],2,FALSE)</f>
        <v>Europe</v>
      </c>
      <c r="G1259" t="s">
        <v>17</v>
      </c>
      <c r="H1259" t="s">
        <v>148</v>
      </c>
      <c r="I1259" t="s">
        <v>1030</v>
      </c>
      <c r="J1259" t="str">
        <f>VLOOKUP(tbl_data[[#This Row],[country_to]],tbl_country_to[],2,FALSE)</f>
        <v>Europe</v>
      </c>
      <c r="K1259" t="s">
        <v>17</v>
      </c>
      <c r="L1259" t="s">
        <v>18</v>
      </c>
      <c r="M1259" t="s">
        <v>229</v>
      </c>
      <c r="N1259" s="2">
        <v>0</v>
      </c>
      <c r="O1259" s="2">
        <f>tbl_data[[#This Row],[fee]]*1000000</f>
        <v>0</v>
      </c>
      <c r="P1259" t="b">
        <v>0</v>
      </c>
    </row>
    <row r="1260" spans="1:16" x14ac:dyDescent="0.25">
      <c r="A1260" t="s">
        <v>2815</v>
      </c>
      <c r="B1260" t="s">
        <v>13</v>
      </c>
      <c r="C1260">
        <v>25</v>
      </c>
      <c r="D1260" s="1">
        <v>3.5</v>
      </c>
      <c r="E1260" s="1">
        <f>tbl_data[[#This Row],[market_value]]*1000000</f>
        <v>3500000</v>
      </c>
      <c r="F1260" t="str">
        <f>VLOOKUP(tbl_data[[#This Row],[country_from]],tbl_country_from[],2,FALSE)</f>
        <v>Europe</v>
      </c>
      <c r="G1260" t="s">
        <v>35</v>
      </c>
      <c r="H1260" t="s">
        <v>36</v>
      </c>
      <c r="I1260" t="s">
        <v>2726</v>
      </c>
      <c r="J1260" t="str">
        <f>VLOOKUP(tbl_data[[#This Row],[country_to]],tbl_country_to[],2,FALSE)</f>
        <v>Europe</v>
      </c>
      <c r="K1260" t="s">
        <v>17</v>
      </c>
      <c r="L1260" t="s">
        <v>148</v>
      </c>
      <c r="M1260" t="s">
        <v>197</v>
      </c>
      <c r="N1260" s="2">
        <v>0</v>
      </c>
      <c r="O1260" s="2">
        <f>tbl_data[[#This Row],[fee]]*1000000</f>
        <v>0</v>
      </c>
      <c r="P1260" t="b">
        <v>0</v>
      </c>
    </row>
    <row r="1261" spans="1:16" x14ac:dyDescent="0.25">
      <c r="A1261" t="s">
        <v>1031</v>
      </c>
      <c r="B1261" t="s">
        <v>2826</v>
      </c>
      <c r="C1261">
        <v>26</v>
      </c>
      <c r="D1261" s="1">
        <v>3.5</v>
      </c>
      <c r="E1261" s="1">
        <f>tbl_data[[#This Row],[market_value]]*1000000</f>
        <v>3500000</v>
      </c>
      <c r="F1261" t="str">
        <f>VLOOKUP(tbl_data[[#This Row],[country_from]],tbl_country_from[],2,FALSE)</f>
        <v>Europe</v>
      </c>
      <c r="G1261" t="s">
        <v>63</v>
      </c>
      <c r="H1261" t="s">
        <v>30</v>
      </c>
      <c r="I1261" t="s">
        <v>598</v>
      </c>
      <c r="J1261" t="str">
        <f>VLOOKUP(tbl_data[[#This Row],[country_to]],tbl_country_to[],2,FALSE)</f>
        <v>Europe</v>
      </c>
      <c r="K1261" t="s">
        <v>35</v>
      </c>
      <c r="L1261" t="s">
        <v>36</v>
      </c>
      <c r="M1261" t="s">
        <v>37</v>
      </c>
      <c r="N1261" s="2">
        <v>0</v>
      </c>
      <c r="O1261" s="2">
        <f>tbl_data[[#This Row],[fee]]*1000000</f>
        <v>0</v>
      </c>
      <c r="P1261" t="b">
        <v>0</v>
      </c>
    </row>
    <row r="1262" spans="1:16" x14ac:dyDescent="0.25">
      <c r="A1262" t="s">
        <v>1032</v>
      </c>
      <c r="B1262" t="s">
        <v>2824</v>
      </c>
      <c r="C1262">
        <v>29</v>
      </c>
      <c r="D1262" s="1">
        <v>3.5</v>
      </c>
      <c r="E1262" s="1">
        <f>tbl_data[[#This Row],[market_value]]*1000000</f>
        <v>3500000</v>
      </c>
      <c r="F1262" t="str">
        <f>VLOOKUP(tbl_data[[#This Row],[country_from]],tbl_country_from[],2,FALSE)</f>
        <v>Europe</v>
      </c>
      <c r="G1262" t="s">
        <v>63</v>
      </c>
      <c r="H1262" t="s">
        <v>315</v>
      </c>
      <c r="I1262" t="s">
        <v>1033</v>
      </c>
      <c r="J1262" t="str">
        <f>VLOOKUP(tbl_data[[#This Row],[country_to]],tbl_country_to[],2,FALSE)</f>
        <v>Europe</v>
      </c>
      <c r="K1262" t="s">
        <v>187</v>
      </c>
      <c r="L1262" t="s">
        <v>2468</v>
      </c>
      <c r="M1262" t="s">
        <v>1034</v>
      </c>
      <c r="N1262" s="2">
        <v>0</v>
      </c>
      <c r="O1262" s="2">
        <f>tbl_data[[#This Row],[fee]]*1000000</f>
        <v>0</v>
      </c>
      <c r="P1262" t="b">
        <v>0</v>
      </c>
    </row>
    <row r="1263" spans="1:16" x14ac:dyDescent="0.25">
      <c r="A1263" t="s">
        <v>1035</v>
      </c>
      <c r="B1263" t="s">
        <v>2826</v>
      </c>
      <c r="C1263">
        <v>22</v>
      </c>
      <c r="D1263" s="1">
        <v>3.5</v>
      </c>
      <c r="E1263" s="1">
        <f>tbl_data[[#This Row],[market_value]]*1000000</f>
        <v>3500000</v>
      </c>
      <c r="F1263" t="str">
        <f>VLOOKUP(tbl_data[[#This Row],[country_from]],tbl_country_from[],2,FALSE)</f>
        <v>Europe</v>
      </c>
      <c r="G1263" t="s">
        <v>44</v>
      </c>
      <c r="H1263" t="s">
        <v>232</v>
      </c>
      <c r="I1263" t="s">
        <v>674</v>
      </c>
      <c r="J1263" t="str">
        <f>VLOOKUP(tbl_data[[#This Row],[country_to]],tbl_country_to[],2,FALSE)</f>
        <v>Europe</v>
      </c>
      <c r="K1263" t="s">
        <v>63</v>
      </c>
      <c r="L1263" t="s">
        <v>30</v>
      </c>
      <c r="M1263" t="s">
        <v>125</v>
      </c>
      <c r="N1263" s="2">
        <v>0</v>
      </c>
      <c r="O1263" s="2">
        <f>tbl_data[[#This Row],[fee]]*1000000</f>
        <v>0</v>
      </c>
      <c r="P1263" t="b">
        <v>0</v>
      </c>
    </row>
    <row r="1264" spans="1:16" x14ac:dyDescent="0.25">
      <c r="A1264" t="s">
        <v>1036</v>
      </c>
      <c r="B1264" t="s">
        <v>26</v>
      </c>
      <c r="C1264">
        <v>28</v>
      </c>
      <c r="D1264" s="1">
        <v>3.5</v>
      </c>
      <c r="E1264" s="1">
        <f>tbl_data[[#This Row],[market_value]]*1000000</f>
        <v>3500000</v>
      </c>
      <c r="F1264" t="str">
        <f>VLOOKUP(tbl_data[[#This Row],[country_from]],tbl_country_from[],2,FALSE)</f>
        <v>Europe</v>
      </c>
      <c r="G1264" t="s">
        <v>14</v>
      </c>
      <c r="H1264" t="s">
        <v>480</v>
      </c>
      <c r="I1264" t="s">
        <v>481</v>
      </c>
      <c r="J1264" t="str">
        <f>VLOOKUP(tbl_data[[#This Row],[country_to]],tbl_country_to[],2,FALSE)</f>
        <v>North America</v>
      </c>
      <c r="K1264" t="s">
        <v>299</v>
      </c>
      <c r="L1264" t="s">
        <v>526</v>
      </c>
      <c r="M1264" t="s">
        <v>1037</v>
      </c>
      <c r="N1264" s="2">
        <v>0</v>
      </c>
      <c r="O1264" s="2">
        <f>tbl_data[[#This Row],[fee]]*1000000</f>
        <v>0</v>
      </c>
      <c r="P1264" t="b">
        <v>0</v>
      </c>
    </row>
    <row r="1265" spans="1:16" x14ac:dyDescent="0.25">
      <c r="A1265" t="s">
        <v>1038</v>
      </c>
      <c r="B1265" t="s">
        <v>2824</v>
      </c>
      <c r="C1265">
        <v>26</v>
      </c>
      <c r="D1265" s="1">
        <v>3.5</v>
      </c>
      <c r="E1265" s="1">
        <f>tbl_data[[#This Row],[market_value]]*1000000</f>
        <v>3500000</v>
      </c>
      <c r="F1265" t="str">
        <f>VLOOKUP(tbl_data[[#This Row],[country_from]],tbl_country_from[],2,FALSE)</f>
        <v>Europe</v>
      </c>
      <c r="G1265" t="s">
        <v>441</v>
      </c>
      <c r="H1265" t="s">
        <v>442</v>
      </c>
      <c r="I1265" t="s">
        <v>1039</v>
      </c>
      <c r="J1265" t="str">
        <f>VLOOKUP(tbl_data[[#This Row],[country_to]],tbl_country_to[],2,FALSE)</f>
        <v>Europe</v>
      </c>
      <c r="K1265" t="s">
        <v>187</v>
      </c>
      <c r="L1265" t="s">
        <v>2468</v>
      </c>
      <c r="M1265" t="s">
        <v>735</v>
      </c>
      <c r="N1265" s="2">
        <v>0</v>
      </c>
      <c r="O1265" s="2">
        <f>tbl_data[[#This Row],[fee]]*1000000</f>
        <v>0</v>
      </c>
      <c r="P1265" t="b">
        <v>0</v>
      </c>
    </row>
    <row r="1266" spans="1:16" x14ac:dyDescent="0.25">
      <c r="A1266" t="s">
        <v>1040</v>
      </c>
      <c r="B1266" t="s">
        <v>2826</v>
      </c>
      <c r="C1266">
        <v>21</v>
      </c>
      <c r="D1266" s="1">
        <v>3.5</v>
      </c>
      <c r="E1266" s="1">
        <f>tbl_data[[#This Row],[market_value]]*1000000</f>
        <v>3500000</v>
      </c>
      <c r="F1266" t="str">
        <f>VLOOKUP(tbl_data[[#This Row],[country_from]],tbl_country_from[],2,FALSE)</f>
        <v>Europe</v>
      </c>
      <c r="G1266" t="s">
        <v>44</v>
      </c>
      <c r="H1266" t="s">
        <v>45</v>
      </c>
      <c r="I1266" t="s">
        <v>107</v>
      </c>
      <c r="J1266" t="str">
        <f>VLOOKUP(tbl_data[[#This Row],[country_to]],tbl_country_to[],2,FALSE)</f>
        <v>Europe</v>
      </c>
      <c r="K1266" t="s">
        <v>112</v>
      </c>
      <c r="L1266" t="s">
        <v>113</v>
      </c>
      <c r="M1266" t="s">
        <v>1014</v>
      </c>
      <c r="N1266" s="2">
        <v>0</v>
      </c>
      <c r="O1266" s="2">
        <f>tbl_data[[#This Row],[fee]]*1000000</f>
        <v>0</v>
      </c>
      <c r="P1266" t="b">
        <v>1</v>
      </c>
    </row>
    <row r="1267" spans="1:16" x14ac:dyDescent="0.25">
      <c r="A1267" t="s">
        <v>1041</v>
      </c>
      <c r="B1267" t="s">
        <v>13</v>
      </c>
      <c r="C1267">
        <v>30</v>
      </c>
      <c r="D1267" s="1">
        <v>3.5</v>
      </c>
      <c r="E1267" s="1">
        <f>tbl_data[[#This Row],[market_value]]*1000000</f>
        <v>3500000</v>
      </c>
      <c r="F1267" t="str">
        <f>VLOOKUP(tbl_data[[#This Row],[country_from]],tbl_country_from[],2,FALSE)</f>
        <v>North America</v>
      </c>
      <c r="G1267" t="s">
        <v>572</v>
      </c>
      <c r="H1267" t="s">
        <v>573</v>
      </c>
      <c r="I1267" t="s">
        <v>672</v>
      </c>
      <c r="J1267" t="str">
        <f>VLOOKUP(tbl_data[[#This Row],[country_to]],tbl_country_to[],2,FALSE)</f>
        <v>North America</v>
      </c>
      <c r="K1267" t="s">
        <v>572</v>
      </c>
      <c r="L1267" t="s">
        <v>573</v>
      </c>
      <c r="M1267" t="s">
        <v>1042</v>
      </c>
      <c r="N1267" s="2">
        <v>0</v>
      </c>
      <c r="O1267" s="2">
        <f>tbl_data[[#This Row],[fee]]*1000000</f>
        <v>0</v>
      </c>
      <c r="P1267" t="b">
        <v>0</v>
      </c>
    </row>
    <row r="1268" spans="1:16" x14ac:dyDescent="0.25">
      <c r="A1268" t="s">
        <v>1043</v>
      </c>
      <c r="B1268" t="s">
        <v>2825</v>
      </c>
      <c r="C1268">
        <v>21</v>
      </c>
      <c r="D1268" s="1">
        <v>3.5</v>
      </c>
      <c r="E1268" s="1">
        <f>tbl_data[[#This Row],[market_value]]*1000000</f>
        <v>3500000</v>
      </c>
      <c r="F1268" t="str">
        <f>VLOOKUP(tbl_data[[#This Row],[country_from]],tbl_country_from[],2,FALSE)</f>
        <v>North America</v>
      </c>
      <c r="G1268" t="s">
        <v>572</v>
      </c>
      <c r="H1268" t="s">
        <v>573</v>
      </c>
      <c r="I1268" t="s">
        <v>1042</v>
      </c>
      <c r="J1268" t="str">
        <f>VLOOKUP(tbl_data[[#This Row],[country_to]],tbl_country_to[],2,FALSE)</f>
        <v>North America</v>
      </c>
      <c r="K1268" t="s">
        <v>572</v>
      </c>
      <c r="L1268" t="s">
        <v>573</v>
      </c>
      <c r="M1268" t="s">
        <v>672</v>
      </c>
      <c r="N1268" s="2">
        <v>0</v>
      </c>
      <c r="O1268" s="2">
        <f>tbl_data[[#This Row],[fee]]*1000000</f>
        <v>0</v>
      </c>
      <c r="P1268" t="b">
        <v>0</v>
      </c>
    </row>
    <row r="1269" spans="1:16" x14ac:dyDescent="0.25">
      <c r="A1269" t="s">
        <v>2635</v>
      </c>
      <c r="B1269" t="s">
        <v>2824</v>
      </c>
      <c r="C1269">
        <v>29</v>
      </c>
      <c r="D1269" s="1">
        <v>3.5</v>
      </c>
      <c r="E1269" s="1">
        <f>tbl_data[[#This Row],[market_value]]*1000000</f>
        <v>3500000</v>
      </c>
      <c r="F1269" t="str">
        <f>VLOOKUP(tbl_data[[#This Row],[country_from]],tbl_country_from[],2,FALSE)</f>
        <v>North America</v>
      </c>
      <c r="G1269" t="s">
        <v>572</v>
      </c>
      <c r="H1269" t="s">
        <v>573</v>
      </c>
      <c r="I1269" t="s">
        <v>2594</v>
      </c>
      <c r="J1269" t="str">
        <f>VLOOKUP(tbl_data[[#This Row],[country_to]],tbl_country_to[],2,FALSE)</f>
        <v>North America</v>
      </c>
      <c r="K1269" t="s">
        <v>572</v>
      </c>
      <c r="L1269" t="s">
        <v>573</v>
      </c>
      <c r="M1269" t="s">
        <v>1044</v>
      </c>
      <c r="N1269" s="2">
        <v>0</v>
      </c>
      <c r="O1269" s="2">
        <f>tbl_data[[#This Row],[fee]]*1000000</f>
        <v>0</v>
      </c>
      <c r="P1269" t="b">
        <v>1</v>
      </c>
    </row>
    <row r="1270" spans="1:16" x14ac:dyDescent="0.25">
      <c r="A1270" t="s">
        <v>1045</v>
      </c>
      <c r="B1270" t="s">
        <v>2826</v>
      </c>
      <c r="C1270">
        <v>21</v>
      </c>
      <c r="D1270" s="1">
        <v>3.5</v>
      </c>
      <c r="E1270" s="1">
        <f>tbl_data[[#This Row],[market_value]]*1000000</f>
        <v>3500000</v>
      </c>
      <c r="F1270" t="str">
        <f>VLOOKUP(tbl_data[[#This Row],[country_from]],tbl_country_from[],2,FALSE)</f>
        <v>Europe</v>
      </c>
      <c r="G1270" t="s">
        <v>17</v>
      </c>
      <c r="H1270" t="s">
        <v>766</v>
      </c>
      <c r="I1270" t="s">
        <v>767</v>
      </c>
      <c r="J1270" t="str">
        <f>VLOOKUP(tbl_data[[#This Row],[country_to]],tbl_country_to[],2,FALSE)</f>
        <v>Europe</v>
      </c>
      <c r="K1270" t="s">
        <v>14</v>
      </c>
      <c r="L1270" t="s">
        <v>15</v>
      </c>
      <c r="M1270" t="s">
        <v>595</v>
      </c>
      <c r="N1270" s="2">
        <v>0</v>
      </c>
      <c r="O1270" s="2">
        <f>tbl_data[[#This Row],[fee]]*1000000</f>
        <v>0</v>
      </c>
      <c r="P1270" t="b">
        <v>0</v>
      </c>
    </row>
    <row r="1271" spans="1:16" x14ac:dyDescent="0.25">
      <c r="A1271" t="s">
        <v>1046</v>
      </c>
      <c r="B1271" t="s">
        <v>13</v>
      </c>
      <c r="C1271">
        <v>21</v>
      </c>
      <c r="D1271" s="1">
        <v>3.5</v>
      </c>
      <c r="E1271" s="1">
        <f>tbl_data[[#This Row],[market_value]]*1000000</f>
        <v>3500000</v>
      </c>
      <c r="F1271" t="str">
        <f>VLOOKUP(tbl_data[[#This Row],[country_from]],tbl_country_from[],2,FALSE)</f>
        <v>Europe</v>
      </c>
      <c r="G1271" t="s">
        <v>44</v>
      </c>
      <c r="H1271" t="s">
        <v>45</v>
      </c>
      <c r="I1271" t="s">
        <v>94</v>
      </c>
      <c r="J1271" t="str">
        <f>VLOOKUP(tbl_data[[#This Row],[country_to]],tbl_country_to[],2,FALSE)</f>
        <v>Europe</v>
      </c>
      <c r="K1271" t="s">
        <v>44</v>
      </c>
      <c r="L1271" t="s">
        <v>232</v>
      </c>
      <c r="M1271" t="s">
        <v>1047</v>
      </c>
      <c r="N1271" s="2">
        <v>0</v>
      </c>
      <c r="O1271" s="2">
        <f>tbl_data[[#This Row],[fee]]*1000000</f>
        <v>0</v>
      </c>
      <c r="P1271" t="b">
        <v>1</v>
      </c>
    </row>
    <row r="1272" spans="1:16" x14ac:dyDescent="0.25">
      <c r="A1272" t="s">
        <v>1048</v>
      </c>
      <c r="B1272" t="s">
        <v>13</v>
      </c>
      <c r="C1272">
        <v>20</v>
      </c>
      <c r="D1272" s="1">
        <v>3.5</v>
      </c>
      <c r="E1272" s="1">
        <f>tbl_data[[#This Row],[market_value]]*1000000</f>
        <v>3500000</v>
      </c>
      <c r="F1272" t="str">
        <f>VLOOKUP(tbl_data[[#This Row],[country_from]],tbl_country_from[],2,FALSE)</f>
        <v>Europe</v>
      </c>
      <c r="G1272" t="s">
        <v>44</v>
      </c>
      <c r="H1272" t="s">
        <v>45</v>
      </c>
      <c r="I1272" t="s">
        <v>77</v>
      </c>
      <c r="J1272" t="str">
        <f>VLOOKUP(tbl_data[[#This Row],[country_to]],tbl_country_to[],2,FALSE)</f>
        <v>Europe</v>
      </c>
      <c r="K1272" t="s">
        <v>44</v>
      </c>
      <c r="L1272" t="s">
        <v>45</v>
      </c>
      <c r="M1272" t="s">
        <v>657</v>
      </c>
      <c r="N1272" s="2">
        <v>0</v>
      </c>
      <c r="O1272" s="2">
        <f>tbl_data[[#This Row],[fee]]*1000000</f>
        <v>0</v>
      </c>
      <c r="P1272" t="b">
        <v>1</v>
      </c>
    </row>
    <row r="1273" spans="1:16" x14ac:dyDescent="0.25">
      <c r="A1273" t="s">
        <v>1049</v>
      </c>
      <c r="B1273" t="s">
        <v>218</v>
      </c>
      <c r="C1273">
        <v>25</v>
      </c>
      <c r="D1273" s="1">
        <v>3.5</v>
      </c>
      <c r="E1273" s="1">
        <f>tbl_data[[#This Row],[market_value]]*1000000</f>
        <v>3500000</v>
      </c>
      <c r="F1273" t="str">
        <f>VLOOKUP(tbl_data[[#This Row],[country_from]],tbl_country_from[],2,FALSE)</f>
        <v>Europe</v>
      </c>
      <c r="G1273" t="s">
        <v>44</v>
      </c>
      <c r="H1273" t="s">
        <v>45</v>
      </c>
      <c r="I1273" t="s">
        <v>50</v>
      </c>
      <c r="J1273" t="str">
        <f>VLOOKUP(tbl_data[[#This Row],[country_to]],tbl_country_to[],2,FALSE)</f>
        <v>Europe</v>
      </c>
      <c r="K1273" t="s">
        <v>44</v>
      </c>
      <c r="L1273" t="s">
        <v>45</v>
      </c>
      <c r="M1273" t="s">
        <v>514</v>
      </c>
      <c r="N1273" s="2">
        <v>0</v>
      </c>
      <c r="O1273" s="2">
        <f>tbl_data[[#This Row],[fee]]*1000000</f>
        <v>0</v>
      </c>
      <c r="P1273" t="b">
        <v>1</v>
      </c>
    </row>
    <row r="1274" spans="1:16" x14ac:dyDescent="0.25">
      <c r="A1274" t="s">
        <v>1050</v>
      </c>
      <c r="B1274" t="s">
        <v>2824</v>
      </c>
      <c r="C1274">
        <v>27</v>
      </c>
      <c r="D1274" s="1">
        <v>3.5</v>
      </c>
      <c r="E1274" s="1">
        <f>tbl_data[[#This Row],[market_value]]*1000000</f>
        <v>3500000</v>
      </c>
      <c r="F1274" t="str">
        <f>VLOOKUP(tbl_data[[#This Row],[country_from]],tbl_country_from[],2,FALSE)</f>
        <v>North America</v>
      </c>
      <c r="G1274" t="s">
        <v>572</v>
      </c>
      <c r="H1274" t="s">
        <v>573</v>
      </c>
      <c r="I1274" t="s">
        <v>2492</v>
      </c>
      <c r="J1274" t="str">
        <f>VLOOKUP(tbl_data[[#This Row],[country_to]],tbl_country_to[],2,FALSE)</f>
        <v>Europe</v>
      </c>
      <c r="K1274" t="s">
        <v>32</v>
      </c>
      <c r="L1274" t="s">
        <v>334</v>
      </c>
      <c r="M1274" t="s">
        <v>2599</v>
      </c>
      <c r="N1274" s="2">
        <v>0</v>
      </c>
      <c r="O1274" s="2">
        <f>tbl_data[[#This Row],[fee]]*1000000</f>
        <v>0</v>
      </c>
      <c r="P1274" t="b">
        <v>1</v>
      </c>
    </row>
    <row r="1275" spans="1:16" x14ac:dyDescent="0.25">
      <c r="A1275" t="s">
        <v>1051</v>
      </c>
      <c r="B1275" t="s">
        <v>2824</v>
      </c>
      <c r="C1275">
        <v>21</v>
      </c>
      <c r="D1275" s="1">
        <v>3.5</v>
      </c>
      <c r="E1275" s="1">
        <f>tbl_data[[#This Row],[market_value]]*1000000</f>
        <v>3500000</v>
      </c>
      <c r="F1275" t="str">
        <f>VLOOKUP(tbl_data[[#This Row],[country_from]],tbl_country_from[],2,FALSE)</f>
        <v>Europe</v>
      </c>
      <c r="G1275" t="s">
        <v>17</v>
      </c>
      <c r="H1275" t="s">
        <v>18</v>
      </c>
      <c r="I1275" t="s">
        <v>59</v>
      </c>
      <c r="J1275" t="str">
        <f>VLOOKUP(tbl_data[[#This Row],[country_to]],tbl_country_to[],2,FALSE)</f>
        <v>Europe</v>
      </c>
      <c r="K1275" t="s">
        <v>17</v>
      </c>
      <c r="L1275" t="s">
        <v>148</v>
      </c>
      <c r="M1275" t="s">
        <v>293</v>
      </c>
      <c r="N1275" s="2">
        <v>0</v>
      </c>
      <c r="O1275" s="2">
        <f>tbl_data[[#This Row],[fee]]*1000000</f>
        <v>0</v>
      </c>
      <c r="P1275" t="b">
        <v>0</v>
      </c>
    </row>
    <row r="1276" spans="1:16" x14ac:dyDescent="0.25">
      <c r="A1276" t="s">
        <v>1052</v>
      </c>
      <c r="B1276" t="s">
        <v>26</v>
      </c>
      <c r="C1276">
        <v>20</v>
      </c>
      <c r="D1276" s="1">
        <v>3.5</v>
      </c>
      <c r="E1276" s="1">
        <f>tbl_data[[#This Row],[market_value]]*1000000</f>
        <v>3500000</v>
      </c>
      <c r="F1276" t="str">
        <f>VLOOKUP(tbl_data[[#This Row],[country_from]],tbl_country_from[],2,FALSE)</f>
        <v>Europe</v>
      </c>
      <c r="G1276" t="s">
        <v>44</v>
      </c>
      <c r="H1276" t="s">
        <v>45</v>
      </c>
      <c r="I1276" t="s">
        <v>46</v>
      </c>
      <c r="J1276" t="str">
        <f>VLOOKUP(tbl_data[[#This Row],[country_to]],tbl_country_to[],2,FALSE)</f>
        <v>Europe</v>
      </c>
      <c r="K1276" t="s">
        <v>44</v>
      </c>
      <c r="L1276" t="s">
        <v>232</v>
      </c>
      <c r="M1276" t="s">
        <v>467</v>
      </c>
      <c r="N1276" s="2">
        <v>0</v>
      </c>
      <c r="O1276" s="2">
        <f>tbl_data[[#This Row],[fee]]*1000000</f>
        <v>0</v>
      </c>
      <c r="P1276" t="b">
        <v>1</v>
      </c>
    </row>
    <row r="1277" spans="1:16" x14ac:dyDescent="0.25">
      <c r="A1277" t="s">
        <v>1053</v>
      </c>
      <c r="B1277" t="s">
        <v>2826</v>
      </c>
      <c r="C1277">
        <v>25</v>
      </c>
      <c r="D1277" s="1">
        <v>3.5</v>
      </c>
      <c r="E1277" s="1">
        <f>tbl_data[[#This Row],[market_value]]*1000000</f>
        <v>3500000</v>
      </c>
      <c r="F1277" t="str">
        <f>VLOOKUP(tbl_data[[#This Row],[country_from]],tbl_country_from[],2,FALSE)</f>
        <v>South America</v>
      </c>
      <c r="G1277" t="s">
        <v>266</v>
      </c>
      <c r="H1277" t="s">
        <v>45</v>
      </c>
      <c r="I1277" t="s">
        <v>341</v>
      </c>
      <c r="J1277" t="str">
        <f>VLOOKUP(tbl_data[[#This Row],[country_to]],tbl_country_to[],2,FALSE)</f>
        <v>Europe</v>
      </c>
      <c r="K1277" t="s">
        <v>187</v>
      </c>
      <c r="L1277" t="s">
        <v>2468</v>
      </c>
      <c r="M1277" t="s">
        <v>2474</v>
      </c>
      <c r="N1277" s="2">
        <v>0</v>
      </c>
      <c r="O1277" s="2">
        <f>tbl_data[[#This Row],[fee]]*1000000</f>
        <v>0</v>
      </c>
      <c r="P1277" t="b">
        <v>0</v>
      </c>
    </row>
    <row r="1278" spans="1:16" x14ac:dyDescent="0.25">
      <c r="A1278" t="s">
        <v>1054</v>
      </c>
      <c r="B1278" t="s">
        <v>26</v>
      </c>
      <c r="C1278">
        <v>25</v>
      </c>
      <c r="D1278" s="1">
        <v>3.5</v>
      </c>
      <c r="E1278" s="1">
        <f>tbl_data[[#This Row],[market_value]]*1000000</f>
        <v>3500000</v>
      </c>
      <c r="F1278" t="str">
        <f>VLOOKUP(tbl_data[[#This Row],[country_from]],tbl_country_from[],2,FALSE)</f>
        <v>Europe</v>
      </c>
      <c r="G1278" t="s">
        <v>35</v>
      </c>
      <c r="H1278" t="s">
        <v>36</v>
      </c>
      <c r="I1278" t="s">
        <v>37</v>
      </c>
      <c r="J1278" t="str">
        <f>VLOOKUP(tbl_data[[#This Row],[country_to]],tbl_country_to[],2,FALSE)</f>
        <v>Europe</v>
      </c>
      <c r="K1278" t="s">
        <v>21</v>
      </c>
      <c r="L1278" t="s">
        <v>22</v>
      </c>
      <c r="M1278" t="s">
        <v>512</v>
      </c>
      <c r="N1278" s="2">
        <v>0</v>
      </c>
      <c r="O1278" s="2">
        <f>tbl_data[[#This Row],[fee]]*1000000</f>
        <v>0</v>
      </c>
      <c r="P1278" t="b">
        <v>1</v>
      </c>
    </row>
    <row r="1279" spans="1:16" x14ac:dyDescent="0.25">
      <c r="A1279" t="s">
        <v>1055</v>
      </c>
      <c r="B1279" t="s">
        <v>26</v>
      </c>
      <c r="C1279">
        <v>28</v>
      </c>
      <c r="D1279" s="1">
        <v>3.5</v>
      </c>
      <c r="E1279" s="1">
        <f>tbl_data[[#This Row],[market_value]]*1000000</f>
        <v>3500000</v>
      </c>
      <c r="F1279" t="str">
        <f>VLOOKUP(tbl_data[[#This Row],[country_from]],tbl_country_from[],2,FALSE)</f>
        <v>Europe</v>
      </c>
      <c r="G1279" t="s">
        <v>44</v>
      </c>
      <c r="H1279" t="s">
        <v>45</v>
      </c>
      <c r="I1279" t="s">
        <v>77</v>
      </c>
      <c r="J1279" t="str">
        <f>VLOOKUP(tbl_data[[#This Row],[country_to]],tbl_country_to[],2,FALSE)</f>
        <v>Europe</v>
      </c>
      <c r="K1279" t="s">
        <v>44</v>
      </c>
      <c r="L1279" t="s">
        <v>45</v>
      </c>
      <c r="M1279" t="s">
        <v>324</v>
      </c>
      <c r="N1279" s="2">
        <v>0</v>
      </c>
      <c r="O1279" s="2">
        <f>tbl_data[[#This Row],[fee]]*1000000</f>
        <v>0</v>
      </c>
      <c r="P1279" t="b">
        <v>1</v>
      </c>
    </row>
    <row r="1280" spans="1:16" x14ac:dyDescent="0.25">
      <c r="A1280" t="s">
        <v>1056</v>
      </c>
      <c r="B1280" t="s">
        <v>26</v>
      </c>
      <c r="C1280">
        <v>22</v>
      </c>
      <c r="D1280" s="1">
        <v>3.5</v>
      </c>
      <c r="E1280" s="1">
        <f>tbl_data[[#This Row],[market_value]]*1000000</f>
        <v>3500000</v>
      </c>
      <c r="F1280" t="str">
        <f>VLOOKUP(tbl_data[[#This Row],[country_from]],tbl_country_from[],2,FALSE)</f>
        <v>South America</v>
      </c>
      <c r="G1280" t="s">
        <v>266</v>
      </c>
      <c r="H1280" t="s">
        <v>45</v>
      </c>
      <c r="I1280" t="s">
        <v>1057</v>
      </c>
      <c r="J1280" t="str">
        <f>VLOOKUP(tbl_data[[#This Row],[country_to]],tbl_country_to[],2,FALSE)</f>
        <v>South America</v>
      </c>
      <c r="K1280" t="s">
        <v>266</v>
      </c>
      <c r="L1280" t="s">
        <v>45</v>
      </c>
      <c r="M1280" t="s">
        <v>2636</v>
      </c>
      <c r="N1280" s="2">
        <v>0</v>
      </c>
      <c r="O1280" s="2">
        <f>tbl_data[[#This Row],[fee]]*1000000</f>
        <v>0</v>
      </c>
      <c r="P1280" t="b">
        <v>1</v>
      </c>
    </row>
    <row r="1281" spans="1:16" x14ac:dyDescent="0.25">
      <c r="A1281" t="s">
        <v>2686</v>
      </c>
      <c r="B1281" t="s">
        <v>2824</v>
      </c>
      <c r="C1281">
        <v>27</v>
      </c>
      <c r="D1281" s="1">
        <v>3.5</v>
      </c>
      <c r="E1281" s="1">
        <f>tbl_data[[#This Row],[market_value]]*1000000</f>
        <v>3500000</v>
      </c>
      <c r="F1281" t="str">
        <f>VLOOKUP(tbl_data[[#This Row],[country_from]],tbl_country_from[],2,FALSE)</f>
        <v>North America</v>
      </c>
      <c r="G1281" t="s">
        <v>299</v>
      </c>
      <c r="H1281" t="s">
        <v>141</v>
      </c>
      <c r="I1281" t="s">
        <v>980</v>
      </c>
      <c r="J1281" t="str">
        <f>VLOOKUP(tbl_data[[#This Row],[country_to]],tbl_country_to[],2,FALSE)</f>
        <v>North America</v>
      </c>
      <c r="K1281" t="s">
        <v>572</v>
      </c>
      <c r="L1281" t="s">
        <v>573</v>
      </c>
      <c r="M1281" t="s">
        <v>935</v>
      </c>
      <c r="N1281" s="2">
        <v>0</v>
      </c>
      <c r="O1281" s="2">
        <f>tbl_data[[#This Row],[fee]]*1000000</f>
        <v>0</v>
      </c>
      <c r="P1281" t="b">
        <v>0</v>
      </c>
    </row>
    <row r="1282" spans="1:16" x14ac:dyDescent="0.25">
      <c r="A1282" t="s">
        <v>1058</v>
      </c>
      <c r="B1282" t="s">
        <v>2826</v>
      </c>
      <c r="C1282">
        <v>32</v>
      </c>
      <c r="D1282" s="1">
        <v>3.5</v>
      </c>
      <c r="E1282" s="1">
        <f>tbl_data[[#This Row],[market_value]]*1000000</f>
        <v>3500000</v>
      </c>
      <c r="F1282" t="str">
        <f>VLOOKUP(tbl_data[[#This Row],[country_from]],tbl_country_from[],2,FALSE)</f>
        <v>Europe</v>
      </c>
      <c r="G1282" t="s">
        <v>177</v>
      </c>
      <c r="H1282" t="s">
        <v>178</v>
      </c>
      <c r="I1282" t="s">
        <v>179</v>
      </c>
      <c r="J1282" t="str">
        <f>VLOOKUP(tbl_data[[#This Row],[country_to]],tbl_country_to[],2,FALSE)</f>
        <v>Europe</v>
      </c>
      <c r="K1282" t="s">
        <v>63</v>
      </c>
      <c r="L1282" t="s">
        <v>30</v>
      </c>
      <c r="M1282" t="s">
        <v>92</v>
      </c>
      <c r="N1282" s="2">
        <v>0</v>
      </c>
      <c r="O1282" s="2">
        <f>tbl_data[[#This Row],[fee]]*1000000</f>
        <v>0</v>
      </c>
      <c r="P1282" t="b">
        <v>0</v>
      </c>
    </row>
    <row r="1283" spans="1:16" x14ac:dyDescent="0.25">
      <c r="A1283" t="s">
        <v>2687</v>
      </c>
      <c r="B1283" t="s">
        <v>2825</v>
      </c>
      <c r="C1283">
        <v>30</v>
      </c>
      <c r="D1283" s="1">
        <v>3.5</v>
      </c>
      <c r="E1283" s="1">
        <f>tbl_data[[#This Row],[market_value]]*1000000</f>
        <v>3500000</v>
      </c>
      <c r="F1283" t="str">
        <f>VLOOKUP(tbl_data[[#This Row],[country_from]],tbl_country_from[],2,FALSE)</f>
        <v>Europe</v>
      </c>
      <c r="G1283" t="s">
        <v>44</v>
      </c>
      <c r="H1283" t="s">
        <v>45</v>
      </c>
      <c r="I1283" t="s">
        <v>50</v>
      </c>
      <c r="J1283" t="str">
        <f>VLOOKUP(tbl_data[[#This Row],[country_to]],tbl_country_to[],2,FALSE)</f>
        <v>Europe</v>
      </c>
      <c r="K1283" t="s">
        <v>44</v>
      </c>
      <c r="L1283" t="s">
        <v>45</v>
      </c>
      <c r="M1283" t="s">
        <v>153</v>
      </c>
      <c r="N1283" s="2">
        <v>0</v>
      </c>
      <c r="O1283" s="2">
        <f>tbl_data[[#This Row],[fee]]*1000000</f>
        <v>0</v>
      </c>
      <c r="P1283" t="b">
        <v>0</v>
      </c>
    </row>
    <row r="1284" spans="1:16" x14ac:dyDescent="0.25">
      <c r="A1284" t="s">
        <v>1059</v>
      </c>
      <c r="B1284" t="s">
        <v>2825</v>
      </c>
      <c r="C1284">
        <v>27</v>
      </c>
      <c r="D1284" s="1">
        <v>3.5</v>
      </c>
      <c r="E1284" s="1">
        <f>tbl_data[[#This Row],[market_value]]*1000000</f>
        <v>3500000</v>
      </c>
      <c r="F1284" t="str">
        <f>VLOOKUP(tbl_data[[#This Row],[country_from]],tbl_country_from[],2,FALSE)</f>
        <v>South America</v>
      </c>
      <c r="G1284" t="s">
        <v>280</v>
      </c>
      <c r="H1284" t="s">
        <v>281</v>
      </c>
      <c r="I1284" t="s">
        <v>2517</v>
      </c>
      <c r="J1284" t="str">
        <f>VLOOKUP(tbl_data[[#This Row],[country_to]],tbl_country_to[],2,FALSE)</f>
        <v>Europe</v>
      </c>
      <c r="K1284" t="s">
        <v>177</v>
      </c>
      <c r="L1284" t="s">
        <v>178</v>
      </c>
      <c r="M1284" t="s">
        <v>1060</v>
      </c>
      <c r="N1284" s="2">
        <v>0</v>
      </c>
      <c r="O1284" s="2">
        <f>tbl_data[[#This Row],[fee]]*1000000</f>
        <v>0</v>
      </c>
      <c r="P1284" t="b">
        <v>0</v>
      </c>
    </row>
    <row r="1285" spans="1:16" x14ac:dyDescent="0.25">
      <c r="A1285" t="s">
        <v>2637</v>
      </c>
      <c r="B1285" t="s">
        <v>2824</v>
      </c>
      <c r="C1285">
        <v>33</v>
      </c>
      <c r="D1285" s="1">
        <v>3.5</v>
      </c>
      <c r="E1285" s="1">
        <f>tbl_data[[#This Row],[market_value]]*1000000</f>
        <v>3500000</v>
      </c>
      <c r="F1285" t="str">
        <f>VLOOKUP(tbl_data[[#This Row],[country_from]],tbl_country_from[],2,FALSE)</f>
        <v>Europe</v>
      </c>
      <c r="G1285" t="s">
        <v>44</v>
      </c>
      <c r="H1285" t="s">
        <v>45</v>
      </c>
      <c r="I1285" t="s">
        <v>50</v>
      </c>
      <c r="J1285" t="str">
        <f>VLOOKUP(tbl_data[[#This Row],[country_to]],tbl_country_to[],2,FALSE)</f>
        <v>Europe</v>
      </c>
      <c r="K1285" t="s">
        <v>63</v>
      </c>
      <c r="L1285" t="s">
        <v>30</v>
      </c>
      <c r="M1285" t="s">
        <v>136</v>
      </c>
      <c r="N1285" s="2">
        <v>0</v>
      </c>
      <c r="O1285" s="2">
        <f>tbl_data[[#This Row],[fee]]*1000000</f>
        <v>0</v>
      </c>
      <c r="P1285" t="b">
        <v>0</v>
      </c>
    </row>
    <row r="1286" spans="1:16" x14ac:dyDescent="0.25">
      <c r="A1286" t="s">
        <v>1061</v>
      </c>
      <c r="B1286" t="s">
        <v>2825</v>
      </c>
      <c r="C1286">
        <v>26</v>
      </c>
      <c r="D1286" s="1">
        <v>3.5</v>
      </c>
      <c r="E1286" s="1">
        <f>tbl_data[[#This Row],[market_value]]*1000000</f>
        <v>3500000</v>
      </c>
      <c r="F1286" t="str">
        <f>VLOOKUP(tbl_data[[#This Row],[country_from]],tbl_country_from[],2,FALSE)</f>
        <v>Europe</v>
      </c>
      <c r="G1286" t="s">
        <v>63</v>
      </c>
      <c r="H1286" t="s">
        <v>30</v>
      </c>
      <c r="I1286" t="s">
        <v>81</v>
      </c>
      <c r="J1286" t="str">
        <f>VLOOKUP(tbl_data[[#This Row],[country_to]],tbl_country_to[],2,FALSE)</f>
        <v>South America</v>
      </c>
      <c r="K1286" t="s">
        <v>266</v>
      </c>
      <c r="L1286" t="s">
        <v>45</v>
      </c>
      <c r="M1286" t="s">
        <v>651</v>
      </c>
      <c r="N1286" s="2">
        <v>0</v>
      </c>
      <c r="O1286" s="2">
        <f>tbl_data[[#This Row],[fee]]*1000000</f>
        <v>0</v>
      </c>
      <c r="P1286" t="b">
        <v>0</v>
      </c>
    </row>
    <row r="1287" spans="1:16" x14ac:dyDescent="0.25">
      <c r="A1287" t="s">
        <v>2787</v>
      </c>
      <c r="B1287" t="s">
        <v>2825</v>
      </c>
      <c r="C1287">
        <v>25</v>
      </c>
      <c r="D1287" s="1">
        <v>3.5</v>
      </c>
      <c r="E1287" s="1">
        <f>tbl_data[[#This Row],[market_value]]*1000000</f>
        <v>3500000</v>
      </c>
      <c r="F1287" t="str">
        <f>VLOOKUP(tbl_data[[#This Row],[country_from]],tbl_country_from[],2,FALSE)</f>
        <v>Europe</v>
      </c>
      <c r="G1287" t="s">
        <v>363</v>
      </c>
      <c r="H1287" t="s">
        <v>364</v>
      </c>
      <c r="I1287" t="s">
        <v>365</v>
      </c>
      <c r="J1287" t="str">
        <f>VLOOKUP(tbl_data[[#This Row],[country_to]],tbl_country_to[],2,FALSE)</f>
        <v>Europe</v>
      </c>
      <c r="K1287" t="s">
        <v>187</v>
      </c>
      <c r="L1287" t="s">
        <v>2468</v>
      </c>
      <c r="M1287" t="s">
        <v>2474</v>
      </c>
      <c r="N1287" s="2">
        <v>0</v>
      </c>
      <c r="O1287" s="2">
        <f>tbl_data[[#This Row],[fee]]*1000000</f>
        <v>0</v>
      </c>
      <c r="P1287" t="b">
        <v>1</v>
      </c>
    </row>
    <row r="1288" spans="1:16" x14ac:dyDescent="0.25">
      <c r="A1288" t="s">
        <v>1062</v>
      </c>
      <c r="B1288" t="s">
        <v>2825</v>
      </c>
      <c r="C1288">
        <v>23</v>
      </c>
      <c r="D1288" s="1">
        <v>3.5</v>
      </c>
      <c r="E1288" s="1">
        <f>tbl_data[[#This Row],[market_value]]*1000000</f>
        <v>3500000</v>
      </c>
      <c r="F1288" t="str">
        <f>VLOOKUP(tbl_data[[#This Row],[country_from]],tbl_country_from[],2,FALSE)</f>
        <v>North America</v>
      </c>
      <c r="G1288" t="s">
        <v>140</v>
      </c>
      <c r="H1288" t="s">
        <v>141</v>
      </c>
      <c r="I1288" t="s">
        <v>1063</v>
      </c>
      <c r="J1288" t="str">
        <f>VLOOKUP(tbl_data[[#This Row],[country_to]],tbl_country_to[],2,FALSE)</f>
        <v>South America</v>
      </c>
      <c r="K1288" t="s">
        <v>266</v>
      </c>
      <c r="L1288" t="s">
        <v>45</v>
      </c>
      <c r="M1288" t="s">
        <v>905</v>
      </c>
      <c r="N1288" s="2">
        <v>0</v>
      </c>
      <c r="O1288" s="2">
        <f>tbl_data[[#This Row],[fee]]*1000000</f>
        <v>0</v>
      </c>
      <c r="P1288" t="b">
        <v>1</v>
      </c>
    </row>
    <row r="1289" spans="1:16" x14ac:dyDescent="0.25">
      <c r="A1289" t="s">
        <v>1064</v>
      </c>
      <c r="B1289" t="s">
        <v>2825</v>
      </c>
      <c r="C1289">
        <v>29</v>
      </c>
      <c r="D1289" s="1">
        <v>3.5</v>
      </c>
      <c r="E1289" s="1">
        <f>tbl_data[[#This Row],[market_value]]*1000000</f>
        <v>3500000</v>
      </c>
      <c r="F1289" t="str">
        <f>VLOOKUP(tbl_data[[#This Row],[country_from]],tbl_country_from[],2,FALSE)</f>
        <v>Europe</v>
      </c>
      <c r="G1289" t="s">
        <v>63</v>
      </c>
      <c r="H1289" t="s">
        <v>315</v>
      </c>
      <c r="I1289" t="s">
        <v>897</v>
      </c>
      <c r="J1289" t="str">
        <f>VLOOKUP(tbl_data[[#This Row],[country_to]],tbl_country_to[],2,FALSE)</f>
        <v>Asia</v>
      </c>
      <c r="K1289" t="s">
        <v>460</v>
      </c>
      <c r="L1289" t="s">
        <v>461</v>
      </c>
      <c r="M1289" t="s">
        <v>760</v>
      </c>
      <c r="N1289" s="2">
        <v>0</v>
      </c>
      <c r="O1289" s="2">
        <f>tbl_data[[#This Row],[fee]]*1000000</f>
        <v>0</v>
      </c>
      <c r="P1289" t="b">
        <v>0</v>
      </c>
    </row>
    <row r="1290" spans="1:16" x14ac:dyDescent="0.25">
      <c r="A1290" t="s">
        <v>1065</v>
      </c>
      <c r="B1290" t="s">
        <v>13</v>
      </c>
      <c r="C1290">
        <v>26</v>
      </c>
      <c r="D1290" s="1">
        <v>3.5</v>
      </c>
      <c r="E1290" s="1">
        <f>tbl_data[[#This Row],[market_value]]*1000000</f>
        <v>3500000</v>
      </c>
      <c r="F1290" t="str">
        <f>VLOOKUP(tbl_data[[#This Row],[country_from]],tbl_country_from[],2,FALSE)</f>
        <v>Europe</v>
      </c>
      <c r="G1290" t="s">
        <v>17</v>
      </c>
      <c r="H1290" t="s">
        <v>148</v>
      </c>
      <c r="I1290" t="s">
        <v>562</v>
      </c>
      <c r="J1290" t="str">
        <f>VLOOKUP(tbl_data[[#This Row],[country_to]],tbl_country_to[],2,FALSE)</f>
        <v>Europe</v>
      </c>
      <c r="K1290" t="s">
        <v>44</v>
      </c>
      <c r="L1290" t="s">
        <v>232</v>
      </c>
      <c r="M1290" t="s">
        <v>467</v>
      </c>
      <c r="N1290" s="2">
        <v>0</v>
      </c>
      <c r="O1290" s="2">
        <f>tbl_data[[#This Row],[fee]]*1000000</f>
        <v>0</v>
      </c>
      <c r="P1290" t="b">
        <v>1</v>
      </c>
    </row>
    <row r="1291" spans="1:16" x14ac:dyDescent="0.25">
      <c r="A1291" t="s">
        <v>1066</v>
      </c>
      <c r="B1291" t="s">
        <v>13</v>
      </c>
      <c r="C1291">
        <v>24</v>
      </c>
      <c r="D1291" s="1">
        <v>3.5</v>
      </c>
      <c r="E1291" s="1">
        <f>tbl_data[[#This Row],[market_value]]*1000000</f>
        <v>3500000</v>
      </c>
      <c r="F1291" t="str">
        <f>VLOOKUP(tbl_data[[#This Row],[country_from]],tbl_country_from[],2,FALSE)</f>
        <v>Europe</v>
      </c>
      <c r="G1291" t="s">
        <v>17</v>
      </c>
      <c r="H1291" t="s">
        <v>18</v>
      </c>
      <c r="I1291" t="s">
        <v>76</v>
      </c>
      <c r="J1291" t="str">
        <f>VLOOKUP(tbl_data[[#This Row],[country_to]],tbl_country_to[],2,FALSE)</f>
        <v>Europe</v>
      </c>
      <c r="K1291" t="s">
        <v>44</v>
      </c>
      <c r="L1291" t="s">
        <v>232</v>
      </c>
      <c r="M1291" t="s">
        <v>1067</v>
      </c>
      <c r="N1291" s="2">
        <v>0</v>
      </c>
      <c r="O1291" s="2">
        <f>tbl_data[[#This Row],[fee]]*1000000</f>
        <v>0</v>
      </c>
      <c r="P1291" t="b">
        <v>0</v>
      </c>
    </row>
    <row r="1292" spans="1:16" x14ac:dyDescent="0.25">
      <c r="A1292" t="s">
        <v>1068</v>
      </c>
      <c r="B1292" t="s">
        <v>2824</v>
      </c>
      <c r="C1292">
        <v>28</v>
      </c>
      <c r="D1292" s="1">
        <v>3.5</v>
      </c>
      <c r="E1292" s="1">
        <f>tbl_data[[#This Row],[market_value]]*1000000</f>
        <v>3500000</v>
      </c>
      <c r="F1292" t="str">
        <f>VLOOKUP(tbl_data[[#This Row],[country_from]],tbl_country_from[],2,FALSE)</f>
        <v>South America</v>
      </c>
      <c r="G1292" t="s">
        <v>266</v>
      </c>
      <c r="H1292" t="s">
        <v>45</v>
      </c>
      <c r="I1292" t="s">
        <v>267</v>
      </c>
      <c r="J1292" t="str">
        <f>VLOOKUP(tbl_data[[#This Row],[country_to]],tbl_country_to[],2,FALSE)</f>
        <v>Asia</v>
      </c>
      <c r="K1292" t="s">
        <v>525</v>
      </c>
      <c r="L1292" t="s">
        <v>537</v>
      </c>
      <c r="M1292" t="s">
        <v>803</v>
      </c>
      <c r="N1292" s="2">
        <v>0</v>
      </c>
      <c r="O1292" s="2">
        <f>tbl_data[[#This Row],[fee]]*1000000</f>
        <v>0</v>
      </c>
      <c r="P1292" t="b">
        <v>0</v>
      </c>
    </row>
    <row r="1293" spans="1:16" x14ac:dyDescent="0.25">
      <c r="A1293" t="s">
        <v>1069</v>
      </c>
      <c r="B1293" t="s">
        <v>13</v>
      </c>
      <c r="C1293">
        <v>23</v>
      </c>
      <c r="D1293" s="1">
        <v>3.5</v>
      </c>
      <c r="E1293" s="1">
        <f>tbl_data[[#This Row],[market_value]]*1000000</f>
        <v>3500000</v>
      </c>
      <c r="F1293" t="str">
        <f>VLOOKUP(tbl_data[[#This Row],[country_from]],tbl_country_from[],2,FALSE)</f>
        <v>Europe</v>
      </c>
      <c r="G1293" t="s">
        <v>44</v>
      </c>
      <c r="H1293" t="s">
        <v>232</v>
      </c>
      <c r="I1293" t="s">
        <v>467</v>
      </c>
      <c r="J1293" t="str">
        <f>VLOOKUP(tbl_data[[#This Row],[country_to]],tbl_country_to[],2,FALSE)</f>
        <v>Europe</v>
      </c>
      <c r="K1293" t="s">
        <v>44</v>
      </c>
      <c r="L1293" t="s">
        <v>232</v>
      </c>
      <c r="M1293" t="s">
        <v>674</v>
      </c>
      <c r="N1293" s="2">
        <v>0</v>
      </c>
      <c r="O1293" s="2">
        <f>tbl_data[[#This Row],[fee]]*1000000</f>
        <v>0</v>
      </c>
      <c r="P1293" t="b">
        <v>0</v>
      </c>
    </row>
    <row r="1294" spans="1:16" x14ac:dyDescent="0.25">
      <c r="A1294" t="s">
        <v>1070</v>
      </c>
      <c r="B1294" t="s">
        <v>2824</v>
      </c>
      <c r="C1294">
        <v>27</v>
      </c>
      <c r="D1294" s="1">
        <v>3.5</v>
      </c>
      <c r="E1294" s="1">
        <f>tbl_data[[#This Row],[market_value]]*1000000</f>
        <v>3500000</v>
      </c>
      <c r="F1294" t="str">
        <f>VLOOKUP(tbl_data[[#This Row],[country_from]],tbl_country_from[],2,FALSE)</f>
        <v>Europe</v>
      </c>
      <c r="G1294" t="s">
        <v>44</v>
      </c>
      <c r="H1294" t="s">
        <v>45</v>
      </c>
      <c r="I1294" t="s">
        <v>46</v>
      </c>
      <c r="J1294" t="str">
        <f>VLOOKUP(tbl_data[[#This Row],[country_to]],tbl_country_to[],2,FALSE)</f>
        <v>Europe</v>
      </c>
      <c r="K1294" t="s">
        <v>44</v>
      </c>
      <c r="L1294" t="s">
        <v>45</v>
      </c>
      <c r="M1294" t="s">
        <v>319</v>
      </c>
      <c r="N1294" s="2">
        <v>0</v>
      </c>
      <c r="O1294" s="2">
        <f>tbl_data[[#This Row],[fee]]*1000000</f>
        <v>0</v>
      </c>
      <c r="P1294" t="b">
        <v>1</v>
      </c>
    </row>
    <row r="1295" spans="1:16" x14ac:dyDescent="0.25">
      <c r="A1295" t="s">
        <v>1071</v>
      </c>
      <c r="B1295" t="s">
        <v>13</v>
      </c>
      <c r="C1295">
        <v>20</v>
      </c>
      <c r="D1295" s="1">
        <v>3.5</v>
      </c>
      <c r="E1295" s="1">
        <f>tbl_data[[#This Row],[market_value]]*1000000</f>
        <v>3500000</v>
      </c>
      <c r="F1295" t="str">
        <f>VLOOKUP(tbl_data[[#This Row],[country_from]],tbl_country_from[],2,FALSE)</f>
        <v>Europe</v>
      </c>
      <c r="G1295" t="s">
        <v>44</v>
      </c>
      <c r="H1295" t="s">
        <v>45</v>
      </c>
      <c r="I1295" t="s">
        <v>50</v>
      </c>
      <c r="J1295" t="str">
        <f>VLOOKUP(tbl_data[[#This Row],[country_to]],tbl_country_to[],2,FALSE)</f>
        <v>Europe</v>
      </c>
      <c r="K1295" t="s">
        <v>44</v>
      </c>
      <c r="L1295" t="s">
        <v>232</v>
      </c>
      <c r="M1295" t="s">
        <v>1072</v>
      </c>
      <c r="N1295" s="2">
        <v>0</v>
      </c>
      <c r="O1295" s="2">
        <f>tbl_data[[#This Row],[fee]]*1000000</f>
        <v>0</v>
      </c>
      <c r="P1295" t="b">
        <v>1</v>
      </c>
    </row>
    <row r="1296" spans="1:16" x14ac:dyDescent="0.25">
      <c r="A1296" t="s">
        <v>1073</v>
      </c>
      <c r="B1296" t="s">
        <v>2824</v>
      </c>
      <c r="C1296">
        <v>22</v>
      </c>
      <c r="D1296" s="1">
        <v>3.5</v>
      </c>
      <c r="E1296" s="1">
        <f>tbl_data[[#This Row],[market_value]]*1000000</f>
        <v>3500000</v>
      </c>
      <c r="F1296" t="str">
        <f>VLOOKUP(tbl_data[[#This Row],[country_from]],tbl_country_from[],2,FALSE)</f>
        <v>Europe</v>
      </c>
      <c r="G1296" t="s">
        <v>17</v>
      </c>
      <c r="H1296" t="s">
        <v>18</v>
      </c>
      <c r="I1296" t="s">
        <v>24</v>
      </c>
      <c r="J1296" t="str">
        <f>VLOOKUP(tbl_data[[#This Row],[country_to]],tbl_country_to[],2,FALSE)</f>
        <v>Europe</v>
      </c>
      <c r="K1296" t="s">
        <v>17</v>
      </c>
      <c r="L1296" t="s">
        <v>148</v>
      </c>
      <c r="M1296" t="s">
        <v>661</v>
      </c>
      <c r="N1296" s="2">
        <v>0</v>
      </c>
      <c r="O1296" s="2">
        <f>tbl_data[[#This Row],[fee]]*1000000</f>
        <v>0</v>
      </c>
      <c r="P1296" t="b">
        <v>0</v>
      </c>
    </row>
    <row r="1297" spans="1:16" x14ac:dyDescent="0.25">
      <c r="A1297" t="s">
        <v>1074</v>
      </c>
      <c r="B1297" t="s">
        <v>218</v>
      </c>
      <c r="C1297">
        <v>22</v>
      </c>
      <c r="D1297" s="1">
        <v>3.5</v>
      </c>
      <c r="E1297" s="1">
        <f>tbl_data[[#This Row],[market_value]]*1000000</f>
        <v>3500000</v>
      </c>
      <c r="F1297" t="str">
        <f>VLOOKUP(tbl_data[[#This Row],[country_from]],tbl_country_from[],2,FALSE)</f>
        <v>Europe</v>
      </c>
      <c r="G1297" t="s">
        <v>187</v>
      </c>
      <c r="H1297" t="s">
        <v>2468</v>
      </c>
      <c r="I1297" t="s">
        <v>203</v>
      </c>
      <c r="J1297" t="str">
        <f>VLOOKUP(tbl_data[[#This Row],[country_to]],tbl_country_to[],2,FALSE)</f>
        <v>Europe</v>
      </c>
      <c r="K1297" t="s">
        <v>35</v>
      </c>
      <c r="L1297" t="s">
        <v>36</v>
      </c>
      <c r="M1297" t="s">
        <v>396</v>
      </c>
      <c r="N1297" s="2">
        <v>0</v>
      </c>
      <c r="O1297" s="2">
        <f>tbl_data[[#This Row],[fee]]*1000000</f>
        <v>0</v>
      </c>
      <c r="P1297" t="b">
        <v>0</v>
      </c>
    </row>
    <row r="1298" spans="1:16" x14ac:dyDescent="0.25">
      <c r="A1298" t="s">
        <v>1075</v>
      </c>
      <c r="B1298" t="s">
        <v>2825</v>
      </c>
      <c r="C1298">
        <v>22</v>
      </c>
      <c r="D1298" s="1">
        <v>3.5</v>
      </c>
      <c r="E1298" s="1">
        <f>tbl_data[[#This Row],[market_value]]*1000000</f>
        <v>3500000</v>
      </c>
      <c r="F1298" t="str">
        <f>VLOOKUP(tbl_data[[#This Row],[country_from]],tbl_country_from[],2,FALSE)</f>
        <v>Europe</v>
      </c>
      <c r="G1298" t="s">
        <v>17</v>
      </c>
      <c r="H1298" t="s">
        <v>766</v>
      </c>
      <c r="I1298" t="s">
        <v>1076</v>
      </c>
      <c r="J1298" t="str">
        <f>VLOOKUP(tbl_data[[#This Row],[country_to]],tbl_country_to[],2,FALSE)</f>
        <v>Europe</v>
      </c>
      <c r="K1298" t="s">
        <v>17</v>
      </c>
      <c r="L1298" t="s">
        <v>148</v>
      </c>
      <c r="M1298" t="s">
        <v>597</v>
      </c>
      <c r="N1298" s="2">
        <v>0</v>
      </c>
      <c r="O1298" s="2">
        <f>tbl_data[[#This Row],[fee]]*1000000</f>
        <v>0</v>
      </c>
      <c r="P1298" t="b">
        <v>1</v>
      </c>
    </row>
    <row r="1299" spans="1:16" x14ac:dyDescent="0.25">
      <c r="A1299" t="s">
        <v>1078</v>
      </c>
      <c r="B1299" t="s">
        <v>2824</v>
      </c>
      <c r="C1299">
        <v>29</v>
      </c>
      <c r="D1299" s="1">
        <v>3.4</v>
      </c>
      <c r="E1299" s="1">
        <f>tbl_data[[#This Row],[market_value]]*1000000</f>
        <v>3400000</v>
      </c>
      <c r="F1299" t="str">
        <f>VLOOKUP(tbl_data[[#This Row],[country_from]],tbl_country_from[],2,FALSE)</f>
        <v>Europe</v>
      </c>
      <c r="G1299" t="s">
        <v>187</v>
      </c>
      <c r="H1299" t="s">
        <v>2468</v>
      </c>
      <c r="I1299" t="s">
        <v>2472</v>
      </c>
      <c r="J1299" t="str">
        <f>VLOOKUP(tbl_data[[#This Row],[country_to]],tbl_country_to[],2,FALSE)</f>
        <v>Europe</v>
      </c>
      <c r="K1299" t="s">
        <v>187</v>
      </c>
      <c r="L1299" t="s">
        <v>2468</v>
      </c>
      <c r="M1299" t="s">
        <v>797</v>
      </c>
      <c r="N1299" s="2">
        <v>0</v>
      </c>
      <c r="O1299" s="2">
        <f>tbl_data[[#This Row],[fee]]*1000000</f>
        <v>0</v>
      </c>
      <c r="P1299" t="b">
        <v>0</v>
      </c>
    </row>
    <row r="1300" spans="1:16" x14ac:dyDescent="0.25">
      <c r="A1300" t="s">
        <v>2518</v>
      </c>
      <c r="B1300" t="s">
        <v>2826</v>
      </c>
      <c r="C1300">
        <v>28</v>
      </c>
      <c r="D1300" s="1">
        <v>3.2</v>
      </c>
      <c r="E1300" s="1">
        <f>tbl_data[[#This Row],[market_value]]*1000000</f>
        <v>3200000</v>
      </c>
      <c r="F1300" t="str">
        <f>VLOOKUP(tbl_data[[#This Row],[country_from]],tbl_country_from[],2,FALSE)</f>
        <v>Europe</v>
      </c>
      <c r="G1300" t="s">
        <v>14</v>
      </c>
      <c r="H1300" t="s">
        <v>480</v>
      </c>
      <c r="I1300" t="s">
        <v>481</v>
      </c>
      <c r="J1300" t="str">
        <f>VLOOKUP(tbl_data[[#This Row],[country_to]],tbl_country_to[],2,FALSE)</f>
        <v>Europe</v>
      </c>
      <c r="K1300" t="s">
        <v>14</v>
      </c>
      <c r="L1300" t="s">
        <v>15</v>
      </c>
      <c r="M1300" t="s">
        <v>399</v>
      </c>
      <c r="N1300" s="2">
        <v>0</v>
      </c>
      <c r="O1300" s="2">
        <f>tbl_data[[#This Row],[fee]]*1000000</f>
        <v>0</v>
      </c>
      <c r="P1300" t="b">
        <v>0</v>
      </c>
    </row>
    <row r="1301" spans="1:16" x14ac:dyDescent="0.25">
      <c r="A1301" t="s">
        <v>1081</v>
      </c>
      <c r="B1301" t="s">
        <v>2824</v>
      </c>
      <c r="C1301">
        <v>22</v>
      </c>
      <c r="D1301" s="1">
        <v>3.2</v>
      </c>
      <c r="E1301" s="1">
        <f>tbl_data[[#This Row],[market_value]]*1000000</f>
        <v>3200000</v>
      </c>
      <c r="F1301" t="str">
        <f>VLOOKUP(tbl_data[[#This Row],[country_from]],tbl_country_from[],2,FALSE)</f>
        <v>Europe</v>
      </c>
      <c r="G1301" t="s">
        <v>44</v>
      </c>
      <c r="H1301" t="s">
        <v>45</v>
      </c>
      <c r="I1301" t="s">
        <v>68</v>
      </c>
      <c r="J1301" t="str">
        <f>VLOOKUP(tbl_data[[#This Row],[country_to]],tbl_country_to[],2,FALSE)</f>
        <v>Europe</v>
      </c>
      <c r="K1301" t="s">
        <v>187</v>
      </c>
      <c r="L1301" t="s">
        <v>2468</v>
      </c>
      <c r="M1301" t="s">
        <v>2472</v>
      </c>
      <c r="N1301" s="2">
        <v>0</v>
      </c>
      <c r="O1301" s="2">
        <f>tbl_data[[#This Row],[fee]]*1000000</f>
        <v>0</v>
      </c>
      <c r="P1301" t="b">
        <v>1</v>
      </c>
    </row>
    <row r="1302" spans="1:16" x14ac:dyDescent="0.25">
      <c r="A1302" t="s">
        <v>1149</v>
      </c>
      <c r="B1302" t="s">
        <v>2824</v>
      </c>
      <c r="C1302">
        <v>32</v>
      </c>
      <c r="D1302" s="1">
        <v>3</v>
      </c>
      <c r="E1302" s="1">
        <f>tbl_data[[#This Row],[market_value]]*1000000</f>
        <v>3000000</v>
      </c>
      <c r="F1302" t="str">
        <f>VLOOKUP(tbl_data[[#This Row],[country_from]],tbl_country_from[],2,FALSE)</f>
        <v>Europe</v>
      </c>
      <c r="G1302" t="s">
        <v>32</v>
      </c>
      <c r="H1302" t="s">
        <v>33</v>
      </c>
      <c r="I1302" t="s">
        <v>34</v>
      </c>
      <c r="J1302" t="str">
        <f>VLOOKUP(tbl_data[[#This Row],[country_to]],tbl_country_to[],2,FALSE)</f>
        <v>North America</v>
      </c>
      <c r="K1302" t="s">
        <v>299</v>
      </c>
      <c r="L1302" t="s">
        <v>141</v>
      </c>
      <c r="M1302" t="s">
        <v>300</v>
      </c>
      <c r="N1302" s="2">
        <v>0</v>
      </c>
      <c r="O1302" s="2">
        <f>tbl_data[[#This Row],[fee]]*1000000</f>
        <v>0</v>
      </c>
      <c r="P1302" t="b">
        <v>0</v>
      </c>
    </row>
    <row r="1303" spans="1:16" x14ac:dyDescent="0.25">
      <c r="A1303" t="s">
        <v>1150</v>
      </c>
      <c r="B1303" t="s">
        <v>2826</v>
      </c>
      <c r="C1303">
        <v>28</v>
      </c>
      <c r="D1303" s="1">
        <v>3</v>
      </c>
      <c r="E1303" s="1">
        <f>tbl_data[[#This Row],[market_value]]*1000000</f>
        <v>3000000</v>
      </c>
      <c r="F1303" t="str">
        <f>VLOOKUP(tbl_data[[#This Row],[country_from]],tbl_country_from[],2,FALSE)</f>
        <v>South America</v>
      </c>
      <c r="G1303" t="s">
        <v>280</v>
      </c>
      <c r="H1303" t="s">
        <v>281</v>
      </c>
      <c r="I1303" t="s">
        <v>282</v>
      </c>
      <c r="J1303" t="str">
        <f>VLOOKUP(tbl_data[[#This Row],[country_to]],tbl_country_to[],2,FALSE)</f>
        <v>Europe</v>
      </c>
      <c r="K1303" t="s">
        <v>32</v>
      </c>
      <c r="L1303" t="s">
        <v>33</v>
      </c>
      <c r="M1303" t="s">
        <v>273</v>
      </c>
      <c r="N1303" s="2">
        <v>0</v>
      </c>
      <c r="O1303" s="2">
        <f>tbl_data[[#This Row],[fee]]*1000000</f>
        <v>0</v>
      </c>
      <c r="P1303" t="b">
        <v>0</v>
      </c>
    </row>
    <row r="1304" spans="1:16" x14ac:dyDescent="0.25">
      <c r="A1304" t="s">
        <v>1151</v>
      </c>
      <c r="B1304" t="s">
        <v>13</v>
      </c>
      <c r="C1304">
        <v>29</v>
      </c>
      <c r="D1304" s="1">
        <v>3</v>
      </c>
      <c r="E1304" s="1">
        <f>tbl_data[[#This Row],[market_value]]*1000000</f>
        <v>3000000</v>
      </c>
      <c r="F1304" t="str">
        <f>VLOOKUP(tbl_data[[#This Row],[country_from]],tbl_country_from[],2,FALSE)</f>
        <v>Europe</v>
      </c>
      <c r="G1304" t="s">
        <v>17</v>
      </c>
      <c r="H1304" t="s">
        <v>148</v>
      </c>
      <c r="I1304" t="s">
        <v>370</v>
      </c>
      <c r="J1304" t="str">
        <f>VLOOKUP(tbl_data[[#This Row],[country_to]],tbl_country_to[],2,FALSE)</f>
        <v>Europe</v>
      </c>
      <c r="K1304" t="s">
        <v>441</v>
      </c>
      <c r="L1304" t="s">
        <v>442</v>
      </c>
      <c r="M1304" t="s">
        <v>443</v>
      </c>
      <c r="N1304" s="2">
        <v>0</v>
      </c>
      <c r="O1304" s="2">
        <f>tbl_data[[#This Row],[fee]]*1000000</f>
        <v>0</v>
      </c>
      <c r="P1304" t="b">
        <v>0</v>
      </c>
    </row>
    <row r="1305" spans="1:16" x14ac:dyDescent="0.25">
      <c r="A1305" t="s">
        <v>1152</v>
      </c>
      <c r="B1305" t="s">
        <v>2825</v>
      </c>
      <c r="C1305">
        <v>28</v>
      </c>
      <c r="D1305" s="1">
        <v>3</v>
      </c>
      <c r="E1305" s="1">
        <f>tbl_data[[#This Row],[market_value]]*1000000</f>
        <v>3000000</v>
      </c>
      <c r="F1305" t="str">
        <f>VLOOKUP(tbl_data[[#This Row],[country_from]],tbl_country_from[],2,FALSE)</f>
        <v>Europe</v>
      </c>
      <c r="G1305" t="s">
        <v>32</v>
      </c>
      <c r="H1305" t="s">
        <v>33</v>
      </c>
      <c r="I1305" t="s">
        <v>207</v>
      </c>
      <c r="J1305" t="str">
        <f>VLOOKUP(tbl_data[[#This Row],[country_to]],tbl_country_to[],2,FALSE)</f>
        <v>Europe</v>
      </c>
      <c r="K1305" t="s">
        <v>17</v>
      </c>
      <c r="L1305" t="s">
        <v>148</v>
      </c>
      <c r="M1305" t="s">
        <v>350</v>
      </c>
      <c r="N1305" s="2">
        <v>0</v>
      </c>
      <c r="O1305" s="2">
        <f>tbl_data[[#This Row],[fee]]*1000000</f>
        <v>0</v>
      </c>
      <c r="P1305" t="b">
        <v>0</v>
      </c>
    </row>
    <row r="1306" spans="1:16" x14ac:dyDescent="0.25">
      <c r="A1306" t="s">
        <v>1153</v>
      </c>
      <c r="B1306" t="s">
        <v>2824</v>
      </c>
      <c r="C1306">
        <v>19</v>
      </c>
      <c r="D1306" s="1">
        <v>3</v>
      </c>
      <c r="E1306" s="1">
        <f>tbl_data[[#This Row],[market_value]]*1000000</f>
        <v>3000000</v>
      </c>
      <c r="F1306" t="str">
        <f>VLOOKUP(tbl_data[[#This Row],[country_from]],tbl_country_from[],2,FALSE)</f>
        <v>Europe</v>
      </c>
      <c r="G1306" t="s">
        <v>17</v>
      </c>
      <c r="H1306" t="s">
        <v>264</v>
      </c>
      <c r="I1306" t="s">
        <v>303</v>
      </c>
      <c r="J1306" t="str">
        <f>VLOOKUP(tbl_data[[#This Row],[country_to]],tbl_country_to[],2,FALSE)</f>
        <v>Europe</v>
      </c>
      <c r="K1306" t="s">
        <v>14</v>
      </c>
      <c r="L1306" t="s">
        <v>1154</v>
      </c>
      <c r="M1306" t="s">
        <v>1155</v>
      </c>
      <c r="N1306" s="2">
        <v>0</v>
      </c>
      <c r="O1306" s="2">
        <f>tbl_data[[#This Row],[fee]]*1000000</f>
        <v>0</v>
      </c>
      <c r="P1306" t="b">
        <v>0</v>
      </c>
    </row>
    <row r="1307" spans="1:16" x14ac:dyDescent="0.25">
      <c r="A1307" t="s">
        <v>2522</v>
      </c>
      <c r="B1307" t="s">
        <v>2826</v>
      </c>
      <c r="C1307">
        <v>25</v>
      </c>
      <c r="D1307" s="1">
        <v>3</v>
      </c>
      <c r="E1307" s="1">
        <f>tbl_data[[#This Row],[market_value]]*1000000</f>
        <v>3000000</v>
      </c>
      <c r="F1307" t="str">
        <f>VLOOKUP(tbl_data[[#This Row],[country_from]],tbl_country_from[],2,FALSE)</f>
        <v>Europe</v>
      </c>
      <c r="G1307" t="s">
        <v>112</v>
      </c>
      <c r="H1307" t="s">
        <v>113</v>
      </c>
      <c r="I1307" t="s">
        <v>322</v>
      </c>
      <c r="J1307" t="str">
        <f>VLOOKUP(tbl_data[[#This Row],[country_to]],tbl_country_to[],2,FALSE)</f>
        <v>Europe</v>
      </c>
      <c r="K1307" t="s">
        <v>14</v>
      </c>
      <c r="L1307" t="s">
        <v>15</v>
      </c>
      <c r="M1307" t="s">
        <v>152</v>
      </c>
      <c r="N1307" s="2">
        <v>0</v>
      </c>
      <c r="O1307" s="2">
        <f>tbl_data[[#This Row],[fee]]*1000000</f>
        <v>0</v>
      </c>
      <c r="P1307" t="b">
        <v>0</v>
      </c>
    </row>
    <row r="1308" spans="1:16" x14ac:dyDescent="0.25">
      <c r="A1308" t="s">
        <v>2733</v>
      </c>
      <c r="B1308" t="s">
        <v>13</v>
      </c>
      <c r="C1308">
        <v>26</v>
      </c>
      <c r="D1308" s="1">
        <v>3</v>
      </c>
      <c r="E1308" s="1">
        <f>tbl_data[[#This Row],[market_value]]*1000000</f>
        <v>3000000</v>
      </c>
      <c r="F1308" t="str">
        <f>VLOOKUP(tbl_data[[#This Row],[country_from]],tbl_country_from[],2,FALSE)</f>
        <v>Asia</v>
      </c>
      <c r="G1308" t="s">
        <v>454</v>
      </c>
      <c r="H1308" t="s">
        <v>455</v>
      </c>
      <c r="I1308" t="s">
        <v>1156</v>
      </c>
      <c r="J1308" t="str">
        <f>VLOOKUP(tbl_data[[#This Row],[country_to]],tbl_country_to[],2,FALSE)</f>
        <v>Europe</v>
      </c>
      <c r="K1308" t="s">
        <v>187</v>
      </c>
      <c r="L1308" t="s">
        <v>2468</v>
      </c>
      <c r="M1308" t="s">
        <v>1157</v>
      </c>
      <c r="N1308" s="2">
        <v>0</v>
      </c>
      <c r="O1308" s="2">
        <f>tbl_data[[#This Row],[fee]]*1000000</f>
        <v>0</v>
      </c>
      <c r="P1308" t="b">
        <v>0</v>
      </c>
    </row>
    <row r="1309" spans="1:16" x14ac:dyDescent="0.25">
      <c r="A1309" t="s">
        <v>1158</v>
      </c>
      <c r="B1309" t="s">
        <v>2826</v>
      </c>
      <c r="C1309">
        <v>24</v>
      </c>
      <c r="D1309" s="1">
        <v>3</v>
      </c>
      <c r="E1309" s="1">
        <f>tbl_data[[#This Row],[market_value]]*1000000</f>
        <v>3000000</v>
      </c>
      <c r="F1309" t="str">
        <f>VLOOKUP(tbl_data[[#This Row],[country_from]],tbl_country_from[],2,FALSE)</f>
        <v>Europe</v>
      </c>
      <c r="G1309" t="s">
        <v>63</v>
      </c>
      <c r="H1309" t="s">
        <v>30</v>
      </c>
      <c r="I1309" t="s">
        <v>390</v>
      </c>
      <c r="J1309" t="str">
        <f>VLOOKUP(tbl_data[[#This Row],[country_to]],tbl_country_to[],2,FALSE)</f>
        <v>Europe</v>
      </c>
      <c r="K1309" t="s">
        <v>32</v>
      </c>
      <c r="L1309" t="s">
        <v>33</v>
      </c>
      <c r="M1309" t="s">
        <v>2421</v>
      </c>
      <c r="N1309" s="2">
        <v>0</v>
      </c>
      <c r="O1309" s="2">
        <f>tbl_data[[#This Row],[fee]]*1000000</f>
        <v>0</v>
      </c>
      <c r="P1309" t="b">
        <v>0</v>
      </c>
    </row>
    <row r="1310" spans="1:16" x14ac:dyDescent="0.25">
      <c r="A1310" t="s">
        <v>2691</v>
      </c>
      <c r="B1310" t="s">
        <v>2826</v>
      </c>
      <c r="C1310">
        <v>23</v>
      </c>
      <c r="D1310" s="1">
        <v>3</v>
      </c>
      <c r="E1310" s="1">
        <f>tbl_data[[#This Row],[market_value]]*1000000</f>
        <v>3000000</v>
      </c>
      <c r="F1310" t="str">
        <f>VLOOKUP(tbl_data[[#This Row],[country_from]],tbl_country_from[],2,FALSE)</f>
        <v>North America</v>
      </c>
      <c r="G1310" t="s">
        <v>572</v>
      </c>
      <c r="H1310" t="s">
        <v>573</v>
      </c>
      <c r="I1310" t="s">
        <v>2643</v>
      </c>
      <c r="J1310" t="str">
        <f>VLOOKUP(tbl_data[[#This Row],[country_to]],tbl_country_to[],2,FALSE)</f>
        <v>North America</v>
      </c>
      <c r="K1310" t="s">
        <v>572</v>
      </c>
      <c r="L1310" t="s">
        <v>573</v>
      </c>
      <c r="M1310" t="s">
        <v>1042</v>
      </c>
      <c r="N1310" s="2">
        <v>0</v>
      </c>
      <c r="O1310" s="2">
        <f>tbl_data[[#This Row],[fee]]*1000000</f>
        <v>0</v>
      </c>
      <c r="P1310" t="b">
        <v>0</v>
      </c>
    </row>
    <row r="1311" spans="1:16" x14ac:dyDescent="0.25">
      <c r="A1311" t="s">
        <v>1159</v>
      </c>
      <c r="B1311" t="s">
        <v>2826</v>
      </c>
      <c r="C1311">
        <v>26</v>
      </c>
      <c r="D1311" s="1">
        <v>3</v>
      </c>
      <c r="E1311" s="1">
        <f>tbl_data[[#This Row],[market_value]]*1000000</f>
        <v>3000000</v>
      </c>
      <c r="F1311" t="str">
        <f>VLOOKUP(tbl_data[[#This Row],[country_from]],tbl_country_from[],2,FALSE)</f>
        <v>Europe</v>
      </c>
      <c r="G1311" t="s">
        <v>992</v>
      </c>
      <c r="H1311" t="s">
        <v>993</v>
      </c>
      <c r="I1311" t="s">
        <v>1096</v>
      </c>
      <c r="J1311" t="str">
        <f>VLOOKUP(tbl_data[[#This Row],[country_to]],tbl_country_to[],2,FALSE)</f>
        <v>Europe</v>
      </c>
      <c r="K1311" t="s">
        <v>307</v>
      </c>
      <c r="L1311" t="s">
        <v>178</v>
      </c>
      <c r="M1311" t="s">
        <v>543</v>
      </c>
      <c r="N1311" s="2">
        <v>0</v>
      </c>
      <c r="O1311" s="2">
        <f>tbl_data[[#This Row],[fee]]*1000000</f>
        <v>0</v>
      </c>
      <c r="P1311" t="b">
        <v>0</v>
      </c>
    </row>
    <row r="1312" spans="1:16" x14ac:dyDescent="0.25">
      <c r="A1312" t="s">
        <v>2523</v>
      </c>
      <c r="B1312" t="s">
        <v>13</v>
      </c>
      <c r="C1312">
        <v>27</v>
      </c>
      <c r="D1312" s="1">
        <v>3</v>
      </c>
      <c r="E1312" s="1">
        <f>tbl_data[[#This Row],[market_value]]*1000000</f>
        <v>3000000</v>
      </c>
      <c r="F1312" t="str">
        <f>VLOOKUP(tbl_data[[#This Row],[country_from]],tbl_country_from[],2,FALSE)</f>
        <v>Europe</v>
      </c>
      <c r="G1312" t="s">
        <v>44</v>
      </c>
      <c r="H1312" t="s">
        <v>232</v>
      </c>
      <c r="I1312" t="s">
        <v>233</v>
      </c>
      <c r="J1312" t="str">
        <f>VLOOKUP(tbl_data[[#This Row],[country_to]],tbl_country_to[],2,FALSE)</f>
        <v>Europe</v>
      </c>
      <c r="K1312" t="s">
        <v>307</v>
      </c>
      <c r="L1312" t="s">
        <v>178</v>
      </c>
      <c r="M1312" t="s">
        <v>500</v>
      </c>
      <c r="N1312" s="2">
        <v>0</v>
      </c>
      <c r="O1312" s="2">
        <f>tbl_data[[#This Row],[fee]]*1000000</f>
        <v>0</v>
      </c>
      <c r="P1312" t="b">
        <v>0</v>
      </c>
    </row>
    <row r="1313" spans="1:16" x14ac:dyDescent="0.25">
      <c r="A1313" t="s">
        <v>1160</v>
      </c>
      <c r="B1313" t="s">
        <v>13</v>
      </c>
      <c r="C1313">
        <v>30</v>
      </c>
      <c r="D1313" s="1">
        <v>3</v>
      </c>
      <c r="E1313" s="1">
        <f>tbl_data[[#This Row],[market_value]]*1000000</f>
        <v>3000000</v>
      </c>
      <c r="F1313" t="str">
        <f>VLOOKUP(tbl_data[[#This Row],[country_from]],tbl_country_from[],2,FALSE)</f>
        <v>Europe</v>
      </c>
      <c r="G1313" t="s">
        <v>181</v>
      </c>
      <c r="H1313" t="s">
        <v>182</v>
      </c>
      <c r="I1313" t="s">
        <v>1161</v>
      </c>
      <c r="J1313" t="str">
        <f>VLOOKUP(tbl_data[[#This Row],[country_to]],tbl_country_to[],2,FALSE)</f>
        <v>Asia</v>
      </c>
      <c r="K1313" t="s">
        <v>525</v>
      </c>
      <c r="L1313" t="s">
        <v>537</v>
      </c>
      <c r="M1313" t="s">
        <v>1162</v>
      </c>
      <c r="N1313" s="2">
        <v>0</v>
      </c>
      <c r="O1313" s="2">
        <f>tbl_data[[#This Row],[fee]]*1000000</f>
        <v>0</v>
      </c>
      <c r="P1313" t="b">
        <v>0</v>
      </c>
    </row>
    <row r="1314" spans="1:16" x14ac:dyDescent="0.25">
      <c r="A1314" t="s">
        <v>1163</v>
      </c>
      <c r="B1314" t="s">
        <v>2826</v>
      </c>
      <c r="C1314">
        <v>27</v>
      </c>
      <c r="D1314" s="1">
        <v>3</v>
      </c>
      <c r="E1314" s="1">
        <f>tbl_data[[#This Row],[market_value]]*1000000</f>
        <v>3000000</v>
      </c>
      <c r="F1314" t="str">
        <f>VLOOKUP(tbl_data[[#This Row],[country_from]],tbl_country_from[],2,FALSE)</f>
        <v>Europe</v>
      </c>
      <c r="G1314" t="s">
        <v>17</v>
      </c>
      <c r="H1314" t="s">
        <v>148</v>
      </c>
      <c r="I1314" t="s">
        <v>661</v>
      </c>
      <c r="J1314" t="str">
        <f>VLOOKUP(tbl_data[[#This Row],[country_to]],tbl_country_to[],2,FALSE)</f>
        <v>Europe</v>
      </c>
      <c r="K1314" t="s">
        <v>14</v>
      </c>
      <c r="L1314" t="s">
        <v>15</v>
      </c>
      <c r="M1314" t="s">
        <v>2767</v>
      </c>
      <c r="N1314" s="2">
        <v>0</v>
      </c>
      <c r="O1314" s="2">
        <f>tbl_data[[#This Row],[fee]]*1000000</f>
        <v>0</v>
      </c>
      <c r="P1314" t="b">
        <v>0</v>
      </c>
    </row>
    <row r="1315" spans="1:16" x14ac:dyDescent="0.25">
      <c r="A1315" t="s">
        <v>1164</v>
      </c>
      <c r="B1315" t="s">
        <v>26</v>
      </c>
      <c r="C1315">
        <v>25</v>
      </c>
      <c r="D1315" s="1">
        <v>3</v>
      </c>
      <c r="E1315" s="1">
        <f>tbl_data[[#This Row],[market_value]]*1000000</f>
        <v>3000000</v>
      </c>
      <c r="F1315" t="str">
        <f>VLOOKUP(tbl_data[[#This Row],[country_from]],tbl_country_from[],2,FALSE)</f>
        <v>Europe</v>
      </c>
      <c r="G1315" t="s">
        <v>35</v>
      </c>
      <c r="H1315" t="s">
        <v>36</v>
      </c>
      <c r="I1315" t="s">
        <v>2726</v>
      </c>
      <c r="J1315" t="str">
        <f>VLOOKUP(tbl_data[[#This Row],[country_to]],tbl_country_to[],2,FALSE)</f>
        <v>Europe</v>
      </c>
      <c r="K1315" t="s">
        <v>441</v>
      </c>
      <c r="L1315" t="s">
        <v>442</v>
      </c>
      <c r="M1315" t="s">
        <v>730</v>
      </c>
      <c r="N1315" s="2">
        <v>0</v>
      </c>
      <c r="O1315" s="2">
        <f>tbl_data[[#This Row],[fee]]*1000000</f>
        <v>0</v>
      </c>
      <c r="P1315" t="b">
        <v>1</v>
      </c>
    </row>
    <row r="1316" spans="1:16" x14ac:dyDescent="0.25">
      <c r="A1316" t="s">
        <v>1165</v>
      </c>
      <c r="B1316" t="s">
        <v>2826</v>
      </c>
      <c r="C1316">
        <v>23</v>
      </c>
      <c r="D1316" s="1">
        <v>3</v>
      </c>
      <c r="E1316" s="1">
        <f>tbl_data[[#This Row],[market_value]]*1000000</f>
        <v>3000000</v>
      </c>
      <c r="F1316" t="str">
        <f>VLOOKUP(tbl_data[[#This Row],[country_from]],tbl_country_from[],2,FALSE)</f>
        <v>Europe</v>
      </c>
      <c r="G1316" t="s">
        <v>112</v>
      </c>
      <c r="H1316" t="s">
        <v>113</v>
      </c>
      <c r="I1316" t="s">
        <v>114</v>
      </c>
      <c r="J1316" t="str">
        <f>VLOOKUP(tbl_data[[#This Row],[country_to]],tbl_country_to[],2,FALSE)</f>
        <v>Europe</v>
      </c>
      <c r="K1316" t="s">
        <v>63</v>
      </c>
      <c r="L1316" t="s">
        <v>30</v>
      </c>
      <c r="M1316" t="s">
        <v>598</v>
      </c>
      <c r="N1316" s="2">
        <v>0</v>
      </c>
      <c r="O1316" s="2">
        <f>tbl_data[[#This Row],[fee]]*1000000</f>
        <v>0</v>
      </c>
      <c r="P1316" t="b">
        <v>1</v>
      </c>
    </row>
    <row r="1317" spans="1:16" x14ac:dyDescent="0.25">
      <c r="A1317" t="s">
        <v>1166</v>
      </c>
      <c r="B1317" t="s">
        <v>2825</v>
      </c>
      <c r="C1317">
        <v>22</v>
      </c>
      <c r="D1317" s="1">
        <v>3</v>
      </c>
      <c r="E1317" s="1">
        <f>tbl_data[[#This Row],[market_value]]*1000000</f>
        <v>3000000</v>
      </c>
      <c r="F1317" t="str">
        <f>VLOOKUP(tbl_data[[#This Row],[country_from]],tbl_country_from[],2,FALSE)</f>
        <v>Europe</v>
      </c>
      <c r="G1317" t="s">
        <v>17</v>
      </c>
      <c r="H1317" t="s">
        <v>264</v>
      </c>
      <c r="I1317" t="s">
        <v>1167</v>
      </c>
      <c r="J1317" t="str">
        <f>VLOOKUP(tbl_data[[#This Row],[country_to]],tbl_country_to[],2,FALSE)</f>
        <v>Europe</v>
      </c>
      <c r="K1317" t="s">
        <v>17</v>
      </c>
      <c r="L1317" t="s">
        <v>148</v>
      </c>
      <c r="M1317" t="s">
        <v>297</v>
      </c>
      <c r="N1317" s="2">
        <v>0</v>
      </c>
      <c r="O1317" s="2">
        <f>tbl_data[[#This Row],[fee]]*1000000</f>
        <v>0</v>
      </c>
      <c r="P1317" t="b">
        <v>1</v>
      </c>
    </row>
    <row r="1318" spans="1:16" x14ac:dyDescent="0.25">
      <c r="A1318" t="s">
        <v>1168</v>
      </c>
      <c r="B1318" t="s">
        <v>26</v>
      </c>
      <c r="C1318">
        <v>28</v>
      </c>
      <c r="D1318" s="1">
        <v>3</v>
      </c>
      <c r="E1318" s="1">
        <f>tbl_data[[#This Row],[market_value]]*1000000</f>
        <v>3000000</v>
      </c>
      <c r="F1318" t="str">
        <f>VLOOKUP(tbl_data[[#This Row],[country_from]],tbl_country_from[],2,FALSE)</f>
        <v>Europe</v>
      </c>
      <c r="G1318" t="s">
        <v>17</v>
      </c>
      <c r="H1318" t="s">
        <v>148</v>
      </c>
      <c r="I1318" t="s">
        <v>1030</v>
      </c>
      <c r="J1318" t="str">
        <f>VLOOKUP(tbl_data[[#This Row],[country_to]],tbl_country_to[],2,FALSE)</f>
        <v>Europe</v>
      </c>
      <c r="K1318" t="s">
        <v>17</v>
      </c>
      <c r="L1318" t="s">
        <v>148</v>
      </c>
      <c r="M1318" t="s">
        <v>297</v>
      </c>
      <c r="N1318" s="2">
        <v>0</v>
      </c>
      <c r="O1318" s="2">
        <f>tbl_data[[#This Row],[fee]]*1000000</f>
        <v>0</v>
      </c>
      <c r="P1318" t="b">
        <v>0</v>
      </c>
    </row>
    <row r="1319" spans="1:16" x14ac:dyDescent="0.25">
      <c r="A1319" t="s">
        <v>1169</v>
      </c>
      <c r="B1319" t="s">
        <v>13</v>
      </c>
      <c r="C1319">
        <v>31</v>
      </c>
      <c r="D1319" s="1">
        <v>3</v>
      </c>
      <c r="E1319" s="1">
        <f>tbl_data[[#This Row],[market_value]]*1000000</f>
        <v>3000000</v>
      </c>
      <c r="F1319" t="str">
        <f>VLOOKUP(tbl_data[[#This Row],[country_from]],tbl_country_from[],2,FALSE)</f>
        <v>Europe</v>
      </c>
      <c r="G1319" t="s">
        <v>44</v>
      </c>
      <c r="H1319" t="s">
        <v>232</v>
      </c>
      <c r="I1319" t="s">
        <v>467</v>
      </c>
      <c r="J1319" t="str">
        <f>VLOOKUP(tbl_data[[#This Row],[country_to]],tbl_country_to[],2,FALSE)</f>
        <v>Europe</v>
      </c>
      <c r="K1319" t="s">
        <v>44</v>
      </c>
      <c r="L1319" t="s">
        <v>45</v>
      </c>
      <c r="M1319" t="s">
        <v>319</v>
      </c>
      <c r="N1319" s="2">
        <v>0</v>
      </c>
      <c r="O1319" s="2">
        <f>tbl_data[[#This Row],[fee]]*1000000</f>
        <v>0</v>
      </c>
      <c r="P1319" t="b">
        <v>0</v>
      </c>
    </row>
    <row r="1320" spans="1:16" x14ac:dyDescent="0.25">
      <c r="A1320" t="s">
        <v>1170</v>
      </c>
      <c r="B1320" t="s">
        <v>2825</v>
      </c>
      <c r="C1320">
        <v>23</v>
      </c>
      <c r="D1320" s="1">
        <v>3</v>
      </c>
      <c r="E1320" s="1">
        <f>tbl_data[[#This Row],[market_value]]*1000000</f>
        <v>3000000</v>
      </c>
      <c r="F1320" t="str">
        <f>VLOOKUP(tbl_data[[#This Row],[country_from]],tbl_country_from[],2,FALSE)</f>
        <v>South America</v>
      </c>
      <c r="G1320" t="s">
        <v>280</v>
      </c>
      <c r="H1320" t="s">
        <v>281</v>
      </c>
      <c r="I1320" t="s">
        <v>689</v>
      </c>
      <c r="J1320" t="str">
        <f>VLOOKUP(tbl_data[[#This Row],[country_to]],tbl_country_to[],2,FALSE)</f>
        <v>South America</v>
      </c>
      <c r="K1320" t="s">
        <v>280</v>
      </c>
      <c r="L1320" t="s">
        <v>281</v>
      </c>
      <c r="M1320" t="s">
        <v>878</v>
      </c>
      <c r="N1320" s="2">
        <v>0</v>
      </c>
      <c r="O1320" s="2">
        <f>tbl_data[[#This Row],[fee]]*1000000</f>
        <v>0</v>
      </c>
      <c r="P1320" t="b">
        <v>1</v>
      </c>
    </row>
    <row r="1321" spans="1:16" x14ac:dyDescent="0.25">
      <c r="A1321" t="s">
        <v>2524</v>
      </c>
      <c r="B1321" t="s">
        <v>13</v>
      </c>
      <c r="C1321">
        <v>29</v>
      </c>
      <c r="D1321" s="1">
        <v>3</v>
      </c>
      <c r="E1321" s="1">
        <f>tbl_data[[#This Row],[market_value]]*1000000</f>
        <v>3000000</v>
      </c>
      <c r="F1321" t="str">
        <f>VLOOKUP(tbl_data[[#This Row],[country_from]],tbl_country_from[],2,FALSE)</f>
        <v>Europe</v>
      </c>
      <c r="G1321" t="s">
        <v>32</v>
      </c>
      <c r="H1321" t="s">
        <v>334</v>
      </c>
      <c r="I1321" t="s">
        <v>1018</v>
      </c>
      <c r="J1321" t="str">
        <f>VLOOKUP(tbl_data[[#This Row],[country_to]],tbl_country_to[],2,FALSE)</f>
        <v>Europe</v>
      </c>
      <c r="K1321" t="s">
        <v>187</v>
      </c>
      <c r="L1321" t="s">
        <v>2468</v>
      </c>
      <c r="M1321" t="s">
        <v>2474</v>
      </c>
      <c r="N1321" s="2">
        <v>0</v>
      </c>
      <c r="O1321" s="2">
        <f>tbl_data[[#This Row],[fee]]*1000000</f>
        <v>0</v>
      </c>
      <c r="P1321" t="b">
        <v>0</v>
      </c>
    </row>
    <row r="1322" spans="1:16" x14ac:dyDescent="0.25">
      <c r="A1322" t="s">
        <v>2793</v>
      </c>
      <c r="B1322" t="s">
        <v>2826</v>
      </c>
      <c r="C1322">
        <v>18</v>
      </c>
      <c r="D1322" s="1">
        <v>3</v>
      </c>
      <c r="E1322" s="1">
        <f>tbl_data[[#This Row],[market_value]]*1000000</f>
        <v>3000000</v>
      </c>
      <c r="F1322" t="str">
        <f>VLOOKUP(tbl_data[[#This Row],[country_from]],tbl_country_from[],2,FALSE)</f>
        <v>Europe</v>
      </c>
      <c r="G1322" t="s">
        <v>35</v>
      </c>
      <c r="H1322" t="s">
        <v>36</v>
      </c>
      <c r="I1322" t="s">
        <v>75</v>
      </c>
      <c r="J1322" t="str">
        <f>VLOOKUP(tbl_data[[#This Row],[country_to]],tbl_country_to[],2,FALSE)</f>
        <v>Europe</v>
      </c>
      <c r="K1322" t="s">
        <v>35</v>
      </c>
      <c r="L1322" t="s">
        <v>36</v>
      </c>
      <c r="M1322" t="s">
        <v>874</v>
      </c>
      <c r="N1322" s="2">
        <v>0</v>
      </c>
      <c r="O1322" s="2">
        <f>tbl_data[[#This Row],[fee]]*1000000</f>
        <v>0</v>
      </c>
      <c r="P1322" t="b">
        <v>1</v>
      </c>
    </row>
    <row r="1323" spans="1:16" x14ac:dyDescent="0.25">
      <c r="A1323" t="s">
        <v>1171</v>
      </c>
      <c r="B1323" t="s">
        <v>2824</v>
      </c>
      <c r="C1323">
        <v>20</v>
      </c>
      <c r="D1323" s="1">
        <v>3</v>
      </c>
      <c r="E1323" s="1">
        <f>tbl_data[[#This Row],[market_value]]*1000000</f>
        <v>3000000</v>
      </c>
      <c r="F1323" t="str">
        <f>VLOOKUP(tbl_data[[#This Row],[country_from]],tbl_country_from[],2,FALSE)</f>
        <v>Europe</v>
      </c>
      <c r="G1323" t="s">
        <v>44</v>
      </c>
      <c r="H1323" t="s">
        <v>45</v>
      </c>
      <c r="I1323" t="s">
        <v>190</v>
      </c>
      <c r="J1323" t="str">
        <f>VLOOKUP(tbl_data[[#This Row],[country_to]],tbl_country_to[],2,FALSE)</f>
        <v>Europe</v>
      </c>
      <c r="K1323" t="s">
        <v>44</v>
      </c>
      <c r="L1323" t="s">
        <v>45</v>
      </c>
      <c r="M1323" t="s">
        <v>153</v>
      </c>
      <c r="N1323" s="2">
        <v>0</v>
      </c>
      <c r="O1323" s="2">
        <f>tbl_data[[#This Row],[fee]]*1000000</f>
        <v>0</v>
      </c>
      <c r="P1323" t="b">
        <v>1</v>
      </c>
    </row>
    <row r="1324" spans="1:16" x14ac:dyDescent="0.25">
      <c r="A1324" t="s">
        <v>1172</v>
      </c>
      <c r="B1324" t="s">
        <v>2825</v>
      </c>
      <c r="C1324">
        <v>19</v>
      </c>
      <c r="D1324" s="1">
        <v>3</v>
      </c>
      <c r="E1324" s="1">
        <f>tbl_data[[#This Row],[market_value]]*1000000</f>
        <v>3000000</v>
      </c>
      <c r="F1324" t="str">
        <f>VLOOKUP(tbl_data[[#This Row],[country_from]],tbl_country_from[],2,FALSE)</f>
        <v>Europe</v>
      </c>
      <c r="G1324" t="s">
        <v>63</v>
      </c>
      <c r="H1324" t="s">
        <v>30</v>
      </c>
      <c r="I1324" t="s">
        <v>381</v>
      </c>
      <c r="J1324" t="str">
        <f>VLOOKUP(tbl_data[[#This Row],[country_to]],tbl_country_to[],2,FALSE)</f>
        <v>Europe</v>
      </c>
      <c r="K1324" t="s">
        <v>112</v>
      </c>
      <c r="L1324" t="s">
        <v>834</v>
      </c>
      <c r="M1324" t="s">
        <v>835</v>
      </c>
      <c r="N1324" s="2">
        <v>0</v>
      </c>
      <c r="O1324" s="2">
        <f>tbl_data[[#This Row],[fee]]*1000000</f>
        <v>0</v>
      </c>
      <c r="P1324" t="b">
        <v>1</v>
      </c>
    </row>
    <row r="1325" spans="1:16" x14ac:dyDescent="0.25">
      <c r="A1325" t="s">
        <v>1173</v>
      </c>
      <c r="B1325" t="s">
        <v>26</v>
      </c>
      <c r="C1325">
        <v>19</v>
      </c>
      <c r="D1325" s="1">
        <v>3</v>
      </c>
      <c r="E1325" s="1">
        <f>tbl_data[[#This Row],[market_value]]*1000000</f>
        <v>3000000</v>
      </c>
      <c r="F1325" t="str">
        <f>VLOOKUP(tbl_data[[#This Row],[country_from]],tbl_country_from[],2,FALSE)</f>
        <v>Europe</v>
      </c>
      <c r="G1325" t="s">
        <v>17</v>
      </c>
      <c r="H1325" t="s">
        <v>18</v>
      </c>
      <c r="I1325" t="s">
        <v>61</v>
      </c>
      <c r="J1325" t="str">
        <f>VLOOKUP(tbl_data[[#This Row],[country_to]],tbl_country_to[],2,FALSE)</f>
        <v>Europe</v>
      </c>
      <c r="K1325" t="s">
        <v>17</v>
      </c>
      <c r="L1325" t="s">
        <v>148</v>
      </c>
      <c r="M1325" t="s">
        <v>597</v>
      </c>
      <c r="N1325" s="2">
        <v>0</v>
      </c>
      <c r="O1325" s="2">
        <f>tbl_data[[#This Row],[fee]]*1000000</f>
        <v>0</v>
      </c>
      <c r="P1325" t="b">
        <v>1</v>
      </c>
    </row>
    <row r="1326" spans="1:16" x14ac:dyDescent="0.25">
      <c r="A1326" t="s">
        <v>1174</v>
      </c>
      <c r="B1326" t="s">
        <v>2825</v>
      </c>
      <c r="C1326">
        <v>28</v>
      </c>
      <c r="D1326" s="1">
        <v>3</v>
      </c>
      <c r="E1326" s="1">
        <f>tbl_data[[#This Row],[market_value]]*1000000</f>
        <v>3000000</v>
      </c>
      <c r="F1326" t="str">
        <f>VLOOKUP(tbl_data[[#This Row],[country_from]],tbl_country_from[],2,FALSE)</f>
        <v>Europe</v>
      </c>
      <c r="G1326" t="s">
        <v>44</v>
      </c>
      <c r="H1326" t="s">
        <v>232</v>
      </c>
      <c r="I1326" t="s">
        <v>1047</v>
      </c>
      <c r="J1326" t="str">
        <f>VLOOKUP(tbl_data[[#This Row],[country_to]],tbl_country_to[],2,FALSE)</f>
        <v>Europe</v>
      </c>
      <c r="K1326" t="s">
        <v>187</v>
      </c>
      <c r="L1326" t="s">
        <v>2468</v>
      </c>
      <c r="M1326" t="s">
        <v>2472</v>
      </c>
      <c r="N1326" s="2">
        <v>0</v>
      </c>
      <c r="O1326" s="2">
        <f>tbl_data[[#This Row],[fee]]*1000000</f>
        <v>0</v>
      </c>
      <c r="P1326" t="b">
        <v>1</v>
      </c>
    </row>
    <row r="1327" spans="1:16" x14ac:dyDescent="0.25">
      <c r="A1327" t="s">
        <v>1175</v>
      </c>
      <c r="B1327" t="s">
        <v>26</v>
      </c>
      <c r="C1327">
        <v>23</v>
      </c>
      <c r="D1327" s="1">
        <v>3</v>
      </c>
      <c r="E1327" s="1">
        <f>tbl_data[[#This Row],[market_value]]*1000000</f>
        <v>3000000</v>
      </c>
      <c r="F1327" t="str">
        <f>VLOOKUP(tbl_data[[#This Row],[country_from]],tbl_country_from[],2,FALSE)</f>
        <v>Europe</v>
      </c>
      <c r="G1327" t="s">
        <v>32</v>
      </c>
      <c r="H1327" t="s">
        <v>33</v>
      </c>
      <c r="I1327" t="s">
        <v>41</v>
      </c>
      <c r="J1327" t="str">
        <f>VLOOKUP(tbl_data[[#This Row],[country_to]],tbl_country_to[],2,FALSE)</f>
        <v>Europe</v>
      </c>
      <c r="K1327" t="s">
        <v>21</v>
      </c>
      <c r="L1327" t="s">
        <v>22</v>
      </c>
      <c r="M1327" t="s">
        <v>532</v>
      </c>
      <c r="N1327" s="2">
        <v>0</v>
      </c>
      <c r="O1327" s="2">
        <f>tbl_data[[#This Row],[fee]]*1000000</f>
        <v>0</v>
      </c>
      <c r="P1327" t="b">
        <v>1</v>
      </c>
    </row>
    <row r="1328" spans="1:16" x14ac:dyDescent="0.25">
      <c r="A1328" t="s">
        <v>1176</v>
      </c>
      <c r="B1328" t="s">
        <v>218</v>
      </c>
      <c r="C1328">
        <v>25</v>
      </c>
      <c r="D1328" s="1">
        <v>3</v>
      </c>
      <c r="E1328" s="1">
        <f>tbl_data[[#This Row],[market_value]]*1000000</f>
        <v>3000000</v>
      </c>
      <c r="F1328" t="str">
        <f>VLOOKUP(tbl_data[[#This Row],[country_from]],tbl_country_from[],2,FALSE)</f>
        <v>Europe</v>
      </c>
      <c r="G1328" t="s">
        <v>63</v>
      </c>
      <c r="H1328" t="s">
        <v>30</v>
      </c>
      <c r="I1328" t="s">
        <v>659</v>
      </c>
      <c r="J1328" t="str">
        <f>VLOOKUP(tbl_data[[#This Row],[country_to]],tbl_country_to[],2,FALSE)</f>
        <v>Europe</v>
      </c>
      <c r="K1328" t="s">
        <v>63</v>
      </c>
      <c r="L1328" t="s">
        <v>315</v>
      </c>
      <c r="M1328" t="s">
        <v>1177</v>
      </c>
      <c r="N1328" s="2">
        <v>0</v>
      </c>
      <c r="O1328" s="2">
        <f>tbl_data[[#This Row],[fee]]*1000000</f>
        <v>0</v>
      </c>
      <c r="P1328" t="b">
        <v>1</v>
      </c>
    </row>
    <row r="1329" spans="1:16" x14ac:dyDescent="0.25">
      <c r="A1329" t="s">
        <v>1178</v>
      </c>
      <c r="B1329" t="s">
        <v>13</v>
      </c>
      <c r="C1329">
        <v>21</v>
      </c>
      <c r="D1329" s="1">
        <v>3</v>
      </c>
      <c r="E1329" s="1">
        <f>tbl_data[[#This Row],[market_value]]*1000000</f>
        <v>3000000</v>
      </c>
      <c r="F1329" t="str">
        <f>VLOOKUP(tbl_data[[#This Row],[country_from]],tbl_country_from[],2,FALSE)</f>
        <v>Europe</v>
      </c>
      <c r="G1329" t="s">
        <v>63</v>
      </c>
      <c r="H1329" t="s">
        <v>30</v>
      </c>
      <c r="I1329" t="s">
        <v>81</v>
      </c>
      <c r="J1329" t="str">
        <f>VLOOKUP(tbl_data[[#This Row],[country_to]],tbl_country_to[],2,FALSE)</f>
        <v>Europe</v>
      </c>
      <c r="K1329" t="s">
        <v>63</v>
      </c>
      <c r="L1329" t="s">
        <v>30</v>
      </c>
      <c r="M1329" t="s">
        <v>248</v>
      </c>
      <c r="N1329" s="2">
        <v>0</v>
      </c>
      <c r="O1329" s="2">
        <f>tbl_data[[#This Row],[fee]]*1000000</f>
        <v>0</v>
      </c>
      <c r="P1329" t="b">
        <v>1</v>
      </c>
    </row>
    <row r="1330" spans="1:16" x14ac:dyDescent="0.25">
      <c r="A1330" t="s">
        <v>1179</v>
      </c>
      <c r="B1330" t="s">
        <v>218</v>
      </c>
      <c r="C1330">
        <v>27</v>
      </c>
      <c r="D1330" s="1">
        <v>3</v>
      </c>
      <c r="E1330" s="1">
        <f>tbl_data[[#This Row],[market_value]]*1000000</f>
        <v>3000000</v>
      </c>
      <c r="F1330" t="str">
        <f>VLOOKUP(tbl_data[[#This Row],[country_from]],tbl_country_from[],2,FALSE)</f>
        <v>Europe</v>
      </c>
      <c r="G1330" t="s">
        <v>44</v>
      </c>
      <c r="H1330" t="s">
        <v>45</v>
      </c>
      <c r="I1330" t="s">
        <v>260</v>
      </c>
      <c r="J1330" t="str">
        <f>VLOOKUP(tbl_data[[#This Row],[country_to]],tbl_country_to[],2,FALSE)</f>
        <v>Europe</v>
      </c>
      <c r="K1330" t="s">
        <v>44</v>
      </c>
      <c r="L1330" t="s">
        <v>45</v>
      </c>
      <c r="M1330" t="s">
        <v>657</v>
      </c>
      <c r="N1330" s="2">
        <v>0</v>
      </c>
      <c r="O1330" s="2">
        <f>tbl_data[[#This Row],[fee]]*1000000</f>
        <v>0</v>
      </c>
      <c r="P1330" t="b">
        <v>1</v>
      </c>
    </row>
    <row r="1331" spans="1:16" x14ac:dyDescent="0.25">
      <c r="A1331" t="s">
        <v>1180</v>
      </c>
      <c r="B1331" t="s">
        <v>26</v>
      </c>
      <c r="C1331">
        <v>20</v>
      </c>
      <c r="D1331" s="1">
        <v>3</v>
      </c>
      <c r="E1331" s="1">
        <f>tbl_data[[#This Row],[market_value]]*1000000</f>
        <v>3000000</v>
      </c>
      <c r="F1331" t="str">
        <f>VLOOKUP(tbl_data[[#This Row],[country_from]],tbl_country_from[],2,FALSE)</f>
        <v>Europe</v>
      </c>
      <c r="G1331" t="s">
        <v>17</v>
      </c>
      <c r="H1331" t="s">
        <v>18</v>
      </c>
      <c r="I1331" t="s">
        <v>58</v>
      </c>
      <c r="J1331" t="str">
        <f>VLOOKUP(tbl_data[[#This Row],[country_to]],tbl_country_to[],2,FALSE)</f>
        <v>Europe</v>
      </c>
      <c r="K1331" t="s">
        <v>21</v>
      </c>
      <c r="L1331" t="s">
        <v>22</v>
      </c>
      <c r="M1331" t="s">
        <v>309</v>
      </c>
      <c r="N1331" s="2">
        <v>0</v>
      </c>
      <c r="O1331" s="2">
        <f>tbl_data[[#This Row],[fee]]*1000000</f>
        <v>0</v>
      </c>
      <c r="P1331" t="b">
        <v>1</v>
      </c>
    </row>
    <row r="1332" spans="1:16" x14ac:dyDescent="0.25">
      <c r="A1332" t="s">
        <v>2692</v>
      </c>
      <c r="B1332" t="s">
        <v>2824</v>
      </c>
      <c r="C1332">
        <v>21</v>
      </c>
      <c r="D1332" s="1">
        <v>3</v>
      </c>
      <c r="E1332" s="1">
        <f>tbl_data[[#This Row],[market_value]]*1000000</f>
        <v>3000000</v>
      </c>
      <c r="F1332" t="str">
        <f>VLOOKUP(tbl_data[[#This Row],[country_from]],tbl_country_from[],2,FALSE)</f>
        <v>Europe</v>
      </c>
      <c r="G1332" t="s">
        <v>32</v>
      </c>
      <c r="H1332" t="s">
        <v>33</v>
      </c>
      <c r="I1332" t="s">
        <v>2408</v>
      </c>
      <c r="J1332" t="str">
        <f>VLOOKUP(tbl_data[[#This Row],[country_to]],tbl_country_to[],2,FALSE)</f>
        <v>Europe</v>
      </c>
      <c r="K1332" t="s">
        <v>32</v>
      </c>
      <c r="L1332" t="s">
        <v>334</v>
      </c>
      <c r="M1332" t="s">
        <v>1181</v>
      </c>
      <c r="N1332" s="2">
        <v>0</v>
      </c>
      <c r="O1332" s="2">
        <f>tbl_data[[#This Row],[fee]]*1000000</f>
        <v>0</v>
      </c>
      <c r="P1332" t="b">
        <v>1</v>
      </c>
    </row>
    <row r="1333" spans="1:16" x14ac:dyDescent="0.25">
      <c r="A1333" t="s">
        <v>1182</v>
      </c>
      <c r="B1333" t="s">
        <v>218</v>
      </c>
      <c r="C1333">
        <v>22</v>
      </c>
      <c r="D1333" s="1">
        <v>3</v>
      </c>
      <c r="E1333" s="1">
        <f>tbl_data[[#This Row],[market_value]]*1000000</f>
        <v>3000000</v>
      </c>
      <c r="F1333" t="str">
        <f>VLOOKUP(tbl_data[[#This Row],[country_from]],tbl_country_from[],2,FALSE)</f>
        <v>Europe</v>
      </c>
      <c r="G1333" t="s">
        <v>29</v>
      </c>
      <c r="H1333" t="s">
        <v>30</v>
      </c>
      <c r="I1333" t="s">
        <v>31</v>
      </c>
      <c r="J1333" t="str">
        <f>VLOOKUP(tbl_data[[#This Row],[country_to]],tbl_country_to[],2,FALSE)</f>
        <v>Europe</v>
      </c>
      <c r="K1333" t="s">
        <v>112</v>
      </c>
      <c r="L1333" t="s">
        <v>113</v>
      </c>
      <c r="M1333" t="s">
        <v>1183</v>
      </c>
      <c r="N1333" s="2">
        <v>0</v>
      </c>
      <c r="O1333" s="2">
        <f>tbl_data[[#This Row],[fee]]*1000000</f>
        <v>0</v>
      </c>
      <c r="P1333" t="b">
        <v>1</v>
      </c>
    </row>
    <row r="1334" spans="1:16" x14ac:dyDescent="0.25">
      <c r="A1334" t="s">
        <v>2525</v>
      </c>
      <c r="B1334" t="s">
        <v>218</v>
      </c>
      <c r="C1334">
        <v>26</v>
      </c>
      <c r="D1334" s="1">
        <v>3</v>
      </c>
      <c r="E1334" s="1">
        <f>tbl_data[[#This Row],[market_value]]*1000000</f>
        <v>3000000</v>
      </c>
      <c r="F1334" t="str">
        <f>VLOOKUP(tbl_data[[#This Row],[country_from]],tbl_country_from[],2,FALSE)</f>
        <v>Europe</v>
      </c>
      <c r="G1334" t="s">
        <v>32</v>
      </c>
      <c r="H1334" t="s">
        <v>33</v>
      </c>
      <c r="I1334" t="s">
        <v>207</v>
      </c>
      <c r="J1334" t="str">
        <f>VLOOKUP(tbl_data[[#This Row],[country_to]],tbl_country_to[],2,FALSE)</f>
        <v>Europe</v>
      </c>
      <c r="K1334" t="s">
        <v>63</v>
      </c>
      <c r="L1334" t="s">
        <v>30</v>
      </c>
      <c r="M1334" t="s">
        <v>136</v>
      </c>
      <c r="N1334" s="2">
        <v>0</v>
      </c>
      <c r="O1334" s="2">
        <f>tbl_data[[#This Row],[fee]]*1000000</f>
        <v>0</v>
      </c>
      <c r="P1334" t="b">
        <v>1</v>
      </c>
    </row>
    <row r="1335" spans="1:16" x14ac:dyDescent="0.25">
      <c r="A1335" t="s">
        <v>2475</v>
      </c>
      <c r="B1335" t="s">
        <v>13</v>
      </c>
      <c r="C1335">
        <v>23</v>
      </c>
      <c r="D1335" s="1">
        <v>3</v>
      </c>
      <c r="E1335" s="1">
        <f>tbl_data[[#This Row],[market_value]]*1000000</f>
        <v>3000000</v>
      </c>
      <c r="F1335" t="str">
        <f>VLOOKUP(tbl_data[[#This Row],[country_from]],tbl_country_from[],2,FALSE)</f>
        <v>Europe</v>
      </c>
      <c r="G1335" t="s">
        <v>187</v>
      </c>
      <c r="H1335" t="s">
        <v>2468</v>
      </c>
      <c r="I1335" t="s">
        <v>255</v>
      </c>
      <c r="J1335" t="str">
        <f>VLOOKUP(tbl_data[[#This Row],[country_to]],tbl_country_to[],2,FALSE)</f>
        <v>Europe</v>
      </c>
      <c r="K1335" t="s">
        <v>44</v>
      </c>
      <c r="L1335" t="s">
        <v>232</v>
      </c>
      <c r="M1335" t="s">
        <v>467</v>
      </c>
      <c r="N1335" s="2">
        <v>0</v>
      </c>
      <c r="O1335" s="2">
        <f>tbl_data[[#This Row],[fee]]*1000000</f>
        <v>0</v>
      </c>
      <c r="P1335" t="b">
        <v>0</v>
      </c>
    </row>
    <row r="1336" spans="1:16" x14ac:dyDescent="0.25">
      <c r="A1336" t="s">
        <v>1184</v>
      </c>
      <c r="B1336" t="s">
        <v>2825</v>
      </c>
      <c r="C1336">
        <v>20</v>
      </c>
      <c r="D1336" s="1">
        <v>3</v>
      </c>
      <c r="E1336" s="1">
        <f>tbl_data[[#This Row],[market_value]]*1000000</f>
        <v>3000000</v>
      </c>
      <c r="F1336" t="str">
        <f>VLOOKUP(tbl_data[[#This Row],[country_from]],tbl_country_from[],2,FALSE)</f>
        <v>Europe</v>
      </c>
      <c r="G1336" t="s">
        <v>17</v>
      </c>
      <c r="H1336" t="s">
        <v>264</v>
      </c>
      <c r="I1336" t="s">
        <v>265</v>
      </c>
      <c r="J1336" t="str">
        <f>VLOOKUP(tbl_data[[#This Row],[country_to]],tbl_country_to[],2,FALSE)</f>
        <v>Europe</v>
      </c>
      <c r="K1336" t="s">
        <v>17</v>
      </c>
      <c r="L1336" t="s">
        <v>148</v>
      </c>
      <c r="M1336" t="s">
        <v>427</v>
      </c>
      <c r="N1336" s="2">
        <v>0</v>
      </c>
      <c r="O1336" s="2">
        <f>tbl_data[[#This Row],[fee]]*1000000</f>
        <v>0</v>
      </c>
      <c r="P1336" t="b">
        <v>1</v>
      </c>
    </row>
    <row r="1337" spans="1:16" x14ac:dyDescent="0.25">
      <c r="A1337" t="s">
        <v>2526</v>
      </c>
      <c r="B1337" t="s">
        <v>2825</v>
      </c>
      <c r="C1337">
        <v>26</v>
      </c>
      <c r="D1337" s="1">
        <v>3</v>
      </c>
      <c r="E1337" s="1">
        <f>tbl_data[[#This Row],[market_value]]*1000000</f>
        <v>3000000</v>
      </c>
      <c r="F1337" t="str">
        <f>VLOOKUP(tbl_data[[#This Row],[country_from]],tbl_country_from[],2,FALSE)</f>
        <v>Europe</v>
      </c>
      <c r="G1337" t="s">
        <v>63</v>
      </c>
      <c r="H1337" t="s">
        <v>30</v>
      </c>
      <c r="I1337" t="s">
        <v>82</v>
      </c>
      <c r="J1337" t="str">
        <f>VLOOKUP(tbl_data[[#This Row],[country_to]],tbl_country_to[],2,FALSE)</f>
        <v>Europe</v>
      </c>
      <c r="K1337" t="s">
        <v>35</v>
      </c>
      <c r="L1337" t="s">
        <v>36</v>
      </c>
      <c r="M1337" t="s">
        <v>874</v>
      </c>
      <c r="N1337" s="2">
        <v>0</v>
      </c>
      <c r="O1337" s="2">
        <f>tbl_data[[#This Row],[fee]]*1000000</f>
        <v>0</v>
      </c>
      <c r="P1337" t="b">
        <v>0</v>
      </c>
    </row>
    <row r="1338" spans="1:16" x14ac:dyDescent="0.25">
      <c r="A1338" t="s">
        <v>1185</v>
      </c>
      <c r="B1338" t="s">
        <v>26</v>
      </c>
      <c r="C1338">
        <v>24</v>
      </c>
      <c r="D1338" s="1">
        <v>3</v>
      </c>
      <c r="E1338" s="1">
        <f>tbl_data[[#This Row],[market_value]]*1000000</f>
        <v>3000000</v>
      </c>
      <c r="F1338" t="str">
        <f>VLOOKUP(tbl_data[[#This Row],[country_from]],tbl_country_from[],2,FALSE)</f>
        <v>South America</v>
      </c>
      <c r="G1338" t="s">
        <v>266</v>
      </c>
      <c r="H1338" t="s">
        <v>232</v>
      </c>
      <c r="I1338" t="s">
        <v>1186</v>
      </c>
      <c r="J1338" t="str">
        <f>VLOOKUP(tbl_data[[#This Row],[country_to]],tbl_country_to[],2,FALSE)</f>
        <v>South America</v>
      </c>
      <c r="K1338" t="s">
        <v>266</v>
      </c>
      <c r="L1338" t="s">
        <v>45</v>
      </c>
      <c r="M1338" t="s">
        <v>651</v>
      </c>
      <c r="N1338" s="2">
        <v>0</v>
      </c>
      <c r="O1338" s="2">
        <f>tbl_data[[#This Row],[fee]]*1000000</f>
        <v>0</v>
      </c>
      <c r="P1338" t="b">
        <v>0</v>
      </c>
    </row>
    <row r="1339" spans="1:16" x14ac:dyDescent="0.25">
      <c r="A1339" t="s">
        <v>1187</v>
      </c>
      <c r="B1339" t="s">
        <v>2826</v>
      </c>
      <c r="C1339">
        <v>21</v>
      </c>
      <c r="D1339" s="1">
        <v>3</v>
      </c>
      <c r="E1339" s="1">
        <f>tbl_data[[#This Row],[market_value]]*1000000</f>
        <v>3000000</v>
      </c>
      <c r="F1339" t="str">
        <f>VLOOKUP(tbl_data[[#This Row],[country_from]],tbl_country_from[],2,FALSE)</f>
        <v>South America</v>
      </c>
      <c r="G1339" t="s">
        <v>266</v>
      </c>
      <c r="H1339" t="s">
        <v>45</v>
      </c>
      <c r="I1339" t="s">
        <v>899</v>
      </c>
      <c r="J1339" t="str">
        <f>VLOOKUP(tbl_data[[#This Row],[country_to]],tbl_country_to[],2,FALSE)</f>
        <v>Europe</v>
      </c>
      <c r="K1339" t="s">
        <v>112</v>
      </c>
      <c r="L1339" t="s">
        <v>113</v>
      </c>
      <c r="M1339" t="s">
        <v>1183</v>
      </c>
      <c r="N1339" s="2">
        <v>0</v>
      </c>
      <c r="O1339" s="2">
        <f>tbl_data[[#This Row],[fee]]*1000000</f>
        <v>0</v>
      </c>
      <c r="P1339" t="b">
        <v>1</v>
      </c>
    </row>
    <row r="1340" spans="1:16" x14ac:dyDescent="0.25">
      <c r="A1340" t="s">
        <v>2693</v>
      </c>
      <c r="B1340" t="s">
        <v>2825</v>
      </c>
      <c r="C1340">
        <v>28</v>
      </c>
      <c r="D1340" s="1">
        <v>3</v>
      </c>
      <c r="E1340" s="1">
        <f>tbl_data[[#This Row],[market_value]]*1000000</f>
        <v>3000000</v>
      </c>
      <c r="F1340" t="str">
        <f>VLOOKUP(tbl_data[[#This Row],[country_from]],tbl_country_from[],2,FALSE)</f>
        <v>South America</v>
      </c>
      <c r="G1340" t="s">
        <v>280</v>
      </c>
      <c r="H1340" t="s">
        <v>281</v>
      </c>
      <c r="I1340" t="s">
        <v>2517</v>
      </c>
      <c r="J1340" t="str">
        <f>VLOOKUP(tbl_data[[#This Row],[country_to]],tbl_country_to[],2,FALSE)</f>
        <v>South America</v>
      </c>
      <c r="K1340" t="s">
        <v>266</v>
      </c>
      <c r="L1340" t="s">
        <v>45</v>
      </c>
      <c r="M1340" t="s">
        <v>2527</v>
      </c>
      <c r="N1340" s="2">
        <v>0</v>
      </c>
      <c r="O1340" s="2">
        <f>tbl_data[[#This Row],[fee]]*1000000</f>
        <v>0</v>
      </c>
      <c r="P1340" t="b">
        <v>1</v>
      </c>
    </row>
    <row r="1341" spans="1:16" x14ac:dyDescent="0.25">
      <c r="A1341" t="s">
        <v>1188</v>
      </c>
      <c r="B1341" t="s">
        <v>2824</v>
      </c>
      <c r="C1341">
        <v>20</v>
      </c>
      <c r="D1341" s="1">
        <v>3</v>
      </c>
      <c r="E1341" s="1">
        <f>tbl_data[[#This Row],[market_value]]*1000000</f>
        <v>3000000</v>
      </c>
      <c r="F1341" t="str">
        <f>VLOOKUP(tbl_data[[#This Row],[country_from]],tbl_country_from[],2,FALSE)</f>
        <v>Europe</v>
      </c>
      <c r="G1341" t="s">
        <v>17</v>
      </c>
      <c r="H1341" t="s">
        <v>18</v>
      </c>
      <c r="I1341" t="s">
        <v>89</v>
      </c>
      <c r="J1341" t="str">
        <f>VLOOKUP(tbl_data[[#This Row],[country_to]],tbl_country_to[],2,FALSE)</f>
        <v>Europe</v>
      </c>
      <c r="K1341" t="s">
        <v>367</v>
      </c>
      <c r="L1341" t="s">
        <v>148</v>
      </c>
      <c r="M1341" t="s">
        <v>666</v>
      </c>
      <c r="N1341" s="2">
        <v>0</v>
      </c>
      <c r="O1341" s="2">
        <f>tbl_data[[#This Row],[fee]]*1000000</f>
        <v>0</v>
      </c>
      <c r="P1341" t="b">
        <v>1</v>
      </c>
    </row>
    <row r="1342" spans="1:16" x14ac:dyDescent="0.25">
      <c r="A1342" t="s">
        <v>1135</v>
      </c>
      <c r="B1342" t="s">
        <v>13</v>
      </c>
      <c r="C1342">
        <v>21</v>
      </c>
      <c r="D1342" s="1">
        <v>3</v>
      </c>
      <c r="E1342" s="1">
        <f>tbl_data[[#This Row],[market_value]]*1000000</f>
        <v>3000000</v>
      </c>
      <c r="F1342" t="str">
        <f>VLOOKUP(tbl_data[[#This Row],[country_from]],tbl_country_from[],2,FALSE)</f>
        <v>Europe</v>
      </c>
      <c r="G1342" t="s">
        <v>32</v>
      </c>
      <c r="H1342" t="s">
        <v>33</v>
      </c>
      <c r="I1342" t="s">
        <v>207</v>
      </c>
      <c r="J1342" t="str">
        <f>VLOOKUP(tbl_data[[#This Row],[country_to]],tbl_country_to[],2,FALSE)</f>
        <v>Europe</v>
      </c>
      <c r="K1342" t="s">
        <v>21</v>
      </c>
      <c r="L1342" t="s">
        <v>22</v>
      </c>
      <c r="M1342" t="s">
        <v>1189</v>
      </c>
      <c r="N1342" s="2">
        <v>0</v>
      </c>
      <c r="O1342" s="2">
        <f>tbl_data[[#This Row],[fee]]*1000000</f>
        <v>0</v>
      </c>
      <c r="P1342" t="b">
        <v>1</v>
      </c>
    </row>
    <row r="1343" spans="1:16" x14ac:dyDescent="0.25">
      <c r="A1343" t="s">
        <v>1190</v>
      </c>
      <c r="B1343" t="s">
        <v>26</v>
      </c>
      <c r="C1343">
        <v>33</v>
      </c>
      <c r="D1343" s="1">
        <v>3</v>
      </c>
      <c r="E1343" s="1">
        <f>tbl_data[[#This Row],[market_value]]*1000000</f>
        <v>3000000</v>
      </c>
      <c r="F1343" t="str">
        <f>VLOOKUP(tbl_data[[#This Row],[country_from]],tbl_country_from[],2,FALSE)</f>
        <v>South America</v>
      </c>
      <c r="G1343" t="s">
        <v>280</v>
      </c>
      <c r="H1343" t="s">
        <v>281</v>
      </c>
      <c r="I1343" t="s">
        <v>689</v>
      </c>
      <c r="J1343" t="str">
        <f>VLOOKUP(tbl_data[[#This Row],[country_to]],tbl_country_to[],2,FALSE)</f>
        <v>Europe</v>
      </c>
      <c r="K1343" t="s">
        <v>32</v>
      </c>
      <c r="L1343" t="s">
        <v>334</v>
      </c>
      <c r="M1343" t="s">
        <v>2599</v>
      </c>
      <c r="N1343" s="2">
        <v>0</v>
      </c>
      <c r="O1343" s="2">
        <f>tbl_data[[#This Row],[fee]]*1000000</f>
        <v>0</v>
      </c>
      <c r="P1343" t="b">
        <v>0</v>
      </c>
    </row>
    <row r="1344" spans="1:16" x14ac:dyDescent="0.25">
      <c r="A1344" t="s">
        <v>1191</v>
      </c>
      <c r="B1344" t="s">
        <v>2825</v>
      </c>
      <c r="C1344">
        <v>25</v>
      </c>
      <c r="D1344" s="1">
        <v>3</v>
      </c>
      <c r="E1344" s="1">
        <f>tbl_data[[#This Row],[market_value]]*1000000</f>
        <v>3000000</v>
      </c>
      <c r="F1344" t="str">
        <f>VLOOKUP(tbl_data[[#This Row],[country_from]],tbl_country_from[],2,FALSE)</f>
        <v>Europe</v>
      </c>
      <c r="G1344" t="s">
        <v>307</v>
      </c>
      <c r="H1344" t="s">
        <v>483</v>
      </c>
      <c r="I1344" t="s">
        <v>484</v>
      </c>
      <c r="J1344" t="str">
        <f>VLOOKUP(tbl_data[[#This Row],[country_to]],tbl_country_to[],2,FALSE)</f>
        <v>Asia</v>
      </c>
      <c r="K1344" t="s">
        <v>906</v>
      </c>
      <c r="L1344" t="s">
        <v>1192</v>
      </c>
      <c r="M1344" t="s">
        <v>1193</v>
      </c>
      <c r="N1344" s="2">
        <v>0</v>
      </c>
      <c r="O1344" s="2">
        <f>tbl_data[[#This Row],[fee]]*1000000</f>
        <v>0</v>
      </c>
      <c r="P1344" t="b">
        <v>1</v>
      </c>
    </row>
    <row r="1345" spans="1:16" x14ac:dyDescent="0.25">
      <c r="A1345" t="s">
        <v>1191</v>
      </c>
      <c r="B1345" t="s">
        <v>2825</v>
      </c>
      <c r="C1345">
        <v>25</v>
      </c>
      <c r="D1345" s="1">
        <v>3</v>
      </c>
      <c r="E1345" s="1">
        <f>tbl_data[[#This Row],[market_value]]*1000000</f>
        <v>3000000</v>
      </c>
      <c r="F1345" t="str">
        <f>VLOOKUP(tbl_data[[#This Row],[country_from]],tbl_country_from[],2,FALSE)</f>
        <v>Europe</v>
      </c>
      <c r="G1345" t="s">
        <v>307</v>
      </c>
      <c r="H1345" t="s">
        <v>483</v>
      </c>
      <c r="I1345" t="s">
        <v>484</v>
      </c>
      <c r="J1345" t="str">
        <f>VLOOKUP(tbl_data[[#This Row],[country_to]],tbl_country_to[],2,FALSE)</f>
        <v>Europe</v>
      </c>
      <c r="K1345" t="s">
        <v>363</v>
      </c>
      <c r="L1345" t="s">
        <v>364</v>
      </c>
      <c r="M1345" t="s">
        <v>365</v>
      </c>
      <c r="N1345" s="2">
        <v>0</v>
      </c>
      <c r="O1345" s="2">
        <f>tbl_data[[#This Row],[fee]]*1000000</f>
        <v>0</v>
      </c>
      <c r="P1345" t="b">
        <v>0</v>
      </c>
    </row>
    <row r="1346" spans="1:16" x14ac:dyDescent="0.25">
      <c r="A1346" t="s">
        <v>1194</v>
      </c>
      <c r="B1346" t="s">
        <v>2826</v>
      </c>
      <c r="C1346">
        <v>31</v>
      </c>
      <c r="D1346" s="1">
        <v>3</v>
      </c>
      <c r="E1346" s="1">
        <f>tbl_data[[#This Row],[market_value]]*1000000</f>
        <v>3000000</v>
      </c>
      <c r="F1346" t="str">
        <f>VLOOKUP(tbl_data[[#This Row],[country_from]],tbl_country_from[],2,FALSE)</f>
        <v>Europe</v>
      </c>
      <c r="G1346" t="s">
        <v>32</v>
      </c>
      <c r="H1346" t="s">
        <v>33</v>
      </c>
      <c r="I1346" t="s">
        <v>161</v>
      </c>
      <c r="J1346" t="str">
        <f>VLOOKUP(tbl_data[[#This Row],[country_to]],tbl_country_to[],2,FALSE)</f>
        <v>Europe</v>
      </c>
      <c r="K1346" t="s">
        <v>17</v>
      </c>
      <c r="L1346" t="s">
        <v>148</v>
      </c>
      <c r="M1346" t="s">
        <v>201</v>
      </c>
      <c r="N1346" s="2">
        <v>0</v>
      </c>
      <c r="O1346" s="2">
        <f>tbl_data[[#This Row],[fee]]*1000000</f>
        <v>0</v>
      </c>
      <c r="P1346" t="b">
        <v>0</v>
      </c>
    </row>
    <row r="1347" spans="1:16" x14ac:dyDescent="0.25">
      <c r="A1347" t="s">
        <v>1195</v>
      </c>
      <c r="B1347" t="s">
        <v>26</v>
      </c>
      <c r="C1347">
        <v>25</v>
      </c>
      <c r="D1347" s="1">
        <v>3</v>
      </c>
      <c r="E1347" s="1">
        <f>tbl_data[[#This Row],[market_value]]*1000000</f>
        <v>3000000</v>
      </c>
      <c r="F1347" t="str">
        <f>VLOOKUP(tbl_data[[#This Row],[country_from]],tbl_country_from[],2,FALSE)</f>
        <v>Europe</v>
      </c>
      <c r="G1347" t="s">
        <v>44</v>
      </c>
      <c r="H1347" t="s">
        <v>45</v>
      </c>
      <c r="I1347" t="s">
        <v>54</v>
      </c>
      <c r="J1347" t="str">
        <f>VLOOKUP(tbl_data[[#This Row],[country_to]],tbl_country_to[],2,FALSE)</f>
        <v>Europe</v>
      </c>
      <c r="K1347" t="s">
        <v>21</v>
      </c>
      <c r="L1347" t="s">
        <v>22</v>
      </c>
      <c r="M1347" t="s">
        <v>132</v>
      </c>
      <c r="N1347" s="2">
        <v>0</v>
      </c>
      <c r="O1347" s="2">
        <f>tbl_data[[#This Row],[fee]]*1000000</f>
        <v>0</v>
      </c>
      <c r="P1347" t="b">
        <v>1</v>
      </c>
    </row>
    <row r="1348" spans="1:16" x14ac:dyDescent="0.25">
      <c r="A1348" t="s">
        <v>1196</v>
      </c>
      <c r="B1348" t="s">
        <v>2825</v>
      </c>
      <c r="C1348">
        <v>19</v>
      </c>
      <c r="D1348" s="1">
        <v>3</v>
      </c>
      <c r="E1348" s="1">
        <f>tbl_data[[#This Row],[market_value]]*1000000</f>
        <v>3000000</v>
      </c>
      <c r="F1348" t="str">
        <f>VLOOKUP(tbl_data[[#This Row],[country_from]],tbl_country_from[],2,FALSE)</f>
        <v>Europe</v>
      </c>
      <c r="G1348" t="s">
        <v>17</v>
      </c>
      <c r="H1348" t="s">
        <v>264</v>
      </c>
      <c r="I1348" t="s">
        <v>1197</v>
      </c>
      <c r="J1348" t="str">
        <f>VLOOKUP(tbl_data[[#This Row],[country_to]],tbl_country_to[],2,FALSE)</f>
        <v>Europe</v>
      </c>
      <c r="K1348" t="s">
        <v>17</v>
      </c>
      <c r="L1348" t="s">
        <v>148</v>
      </c>
      <c r="M1348" t="s">
        <v>1030</v>
      </c>
      <c r="N1348" s="2">
        <v>0</v>
      </c>
      <c r="O1348" s="2">
        <f>tbl_data[[#This Row],[fee]]*1000000</f>
        <v>0</v>
      </c>
      <c r="P1348" t="b">
        <v>1</v>
      </c>
    </row>
    <row r="1349" spans="1:16" x14ac:dyDescent="0.25">
      <c r="A1349" t="s">
        <v>1198</v>
      </c>
      <c r="B1349" t="s">
        <v>2825</v>
      </c>
      <c r="C1349">
        <v>31</v>
      </c>
      <c r="D1349" s="1">
        <v>3</v>
      </c>
      <c r="E1349" s="1">
        <f>tbl_data[[#This Row],[market_value]]*1000000</f>
        <v>3000000</v>
      </c>
      <c r="F1349" t="str">
        <f>VLOOKUP(tbl_data[[#This Row],[country_from]],tbl_country_from[],2,FALSE)</f>
        <v>Europe</v>
      </c>
      <c r="G1349" t="s">
        <v>44</v>
      </c>
      <c r="H1349" t="s">
        <v>45</v>
      </c>
      <c r="I1349" t="s">
        <v>46</v>
      </c>
      <c r="J1349" t="str">
        <f>VLOOKUP(tbl_data[[#This Row],[country_to]],tbl_country_to[],2,FALSE)</f>
        <v>Europe</v>
      </c>
      <c r="K1349" t="s">
        <v>63</v>
      </c>
      <c r="L1349" t="s">
        <v>30</v>
      </c>
      <c r="M1349" t="s">
        <v>81</v>
      </c>
      <c r="N1349" s="2">
        <v>0</v>
      </c>
      <c r="O1349" s="2">
        <f>tbl_data[[#This Row],[fee]]*1000000</f>
        <v>0</v>
      </c>
      <c r="P1349" t="b">
        <v>0</v>
      </c>
    </row>
    <row r="1350" spans="1:16" x14ac:dyDescent="0.25">
      <c r="A1350" t="s">
        <v>429</v>
      </c>
      <c r="B1350" t="s">
        <v>218</v>
      </c>
      <c r="C1350">
        <v>18</v>
      </c>
      <c r="D1350" s="1">
        <v>3</v>
      </c>
      <c r="E1350" s="1">
        <f>tbl_data[[#This Row],[market_value]]*1000000</f>
        <v>3000000</v>
      </c>
      <c r="F1350" t="str">
        <f>VLOOKUP(tbl_data[[#This Row],[country_from]],tbl_country_from[],2,FALSE)</f>
        <v>Europe</v>
      </c>
      <c r="G1350" t="s">
        <v>17</v>
      </c>
      <c r="H1350" t="s">
        <v>18</v>
      </c>
      <c r="I1350" t="s">
        <v>28</v>
      </c>
      <c r="J1350" t="str">
        <f>VLOOKUP(tbl_data[[#This Row],[country_to]],tbl_country_to[],2,FALSE)</f>
        <v>North America</v>
      </c>
      <c r="K1350" t="s">
        <v>299</v>
      </c>
      <c r="L1350" t="s">
        <v>141</v>
      </c>
      <c r="M1350" t="s">
        <v>430</v>
      </c>
      <c r="N1350" s="2">
        <v>0</v>
      </c>
      <c r="O1350" s="2">
        <f>tbl_data[[#This Row],[fee]]*1000000</f>
        <v>0</v>
      </c>
      <c r="P1350" t="b">
        <v>1</v>
      </c>
    </row>
    <row r="1351" spans="1:16" x14ac:dyDescent="0.25">
      <c r="A1351" t="s">
        <v>1199</v>
      </c>
      <c r="B1351" t="s">
        <v>2825</v>
      </c>
      <c r="C1351">
        <v>25</v>
      </c>
      <c r="D1351" s="1">
        <v>3</v>
      </c>
      <c r="E1351" s="1">
        <f>tbl_data[[#This Row],[market_value]]*1000000</f>
        <v>3000000</v>
      </c>
      <c r="F1351" t="str">
        <f>VLOOKUP(tbl_data[[#This Row],[country_from]],tbl_country_from[],2,FALSE)</f>
        <v>Europe</v>
      </c>
      <c r="G1351" t="s">
        <v>63</v>
      </c>
      <c r="H1351" t="s">
        <v>315</v>
      </c>
      <c r="I1351" t="s">
        <v>1200</v>
      </c>
      <c r="J1351" t="str">
        <f>VLOOKUP(tbl_data[[#This Row],[country_to]],tbl_country_to[],2,FALSE)</f>
        <v>Europe</v>
      </c>
      <c r="K1351" t="s">
        <v>187</v>
      </c>
      <c r="L1351" t="s">
        <v>2468</v>
      </c>
      <c r="M1351" t="s">
        <v>919</v>
      </c>
      <c r="N1351" s="2">
        <v>0</v>
      </c>
      <c r="O1351" s="2">
        <f>tbl_data[[#This Row],[fee]]*1000000</f>
        <v>0</v>
      </c>
      <c r="P1351" t="b">
        <v>1</v>
      </c>
    </row>
    <row r="1352" spans="1:16" x14ac:dyDescent="0.25">
      <c r="A1352" t="s">
        <v>1201</v>
      </c>
      <c r="B1352" t="s">
        <v>13</v>
      </c>
      <c r="C1352">
        <v>21</v>
      </c>
      <c r="D1352" s="1">
        <v>3</v>
      </c>
      <c r="E1352" s="1">
        <f>tbl_data[[#This Row],[market_value]]*1000000</f>
        <v>3000000</v>
      </c>
      <c r="F1352" t="str">
        <f>VLOOKUP(tbl_data[[#This Row],[country_from]],tbl_country_from[],2,FALSE)</f>
        <v>Europe</v>
      </c>
      <c r="G1352" t="s">
        <v>32</v>
      </c>
      <c r="H1352" t="s">
        <v>33</v>
      </c>
      <c r="I1352" t="s">
        <v>2408</v>
      </c>
      <c r="J1352" t="str">
        <f>VLOOKUP(tbl_data[[#This Row],[country_to]],tbl_country_to[],2,FALSE)</f>
        <v>Europe</v>
      </c>
      <c r="K1352" t="s">
        <v>32</v>
      </c>
      <c r="L1352" t="s">
        <v>33</v>
      </c>
      <c r="M1352" t="s">
        <v>910</v>
      </c>
      <c r="N1352" s="2">
        <v>0</v>
      </c>
      <c r="O1352" s="2">
        <f>tbl_data[[#This Row],[fee]]*1000000</f>
        <v>0</v>
      </c>
      <c r="P1352" t="b">
        <v>1</v>
      </c>
    </row>
    <row r="1353" spans="1:16" x14ac:dyDescent="0.25">
      <c r="A1353" t="s">
        <v>1202</v>
      </c>
      <c r="B1353" t="s">
        <v>13</v>
      </c>
      <c r="C1353">
        <v>24</v>
      </c>
      <c r="D1353" s="1">
        <v>3</v>
      </c>
      <c r="E1353" s="1">
        <f>tbl_data[[#This Row],[market_value]]*1000000</f>
        <v>3000000</v>
      </c>
      <c r="F1353" t="str">
        <f>VLOOKUP(tbl_data[[#This Row],[country_from]],tbl_country_from[],2,FALSE)</f>
        <v>Europe</v>
      </c>
      <c r="G1353" t="s">
        <v>17</v>
      </c>
      <c r="H1353" t="s">
        <v>18</v>
      </c>
      <c r="I1353" t="s">
        <v>19</v>
      </c>
      <c r="J1353" t="str">
        <f>VLOOKUP(tbl_data[[#This Row],[country_to]],tbl_country_to[],2,FALSE)</f>
        <v>South America</v>
      </c>
      <c r="K1353" t="s">
        <v>266</v>
      </c>
      <c r="L1353" t="s">
        <v>45</v>
      </c>
      <c r="M1353" t="s">
        <v>2456</v>
      </c>
      <c r="N1353" s="2">
        <v>0</v>
      </c>
      <c r="O1353" s="2">
        <f>tbl_data[[#This Row],[fee]]*1000000</f>
        <v>0</v>
      </c>
      <c r="P1353" t="b">
        <v>1</v>
      </c>
    </row>
    <row r="1354" spans="1:16" x14ac:dyDescent="0.25">
      <c r="A1354" t="s">
        <v>2794</v>
      </c>
      <c r="B1354" t="s">
        <v>13</v>
      </c>
      <c r="C1354">
        <v>28</v>
      </c>
      <c r="D1354" s="1">
        <v>3</v>
      </c>
      <c r="E1354" s="1">
        <f>tbl_data[[#This Row],[market_value]]*1000000</f>
        <v>3000000</v>
      </c>
      <c r="F1354" t="str">
        <f>VLOOKUP(tbl_data[[#This Row],[country_from]],tbl_country_from[],2,FALSE)</f>
        <v>Europe</v>
      </c>
      <c r="G1354" t="s">
        <v>14</v>
      </c>
      <c r="H1354" t="s">
        <v>15</v>
      </c>
      <c r="I1354" t="s">
        <v>152</v>
      </c>
      <c r="J1354" t="str">
        <f>VLOOKUP(tbl_data[[#This Row],[country_to]],tbl_country_to[],2,FALSE)</f>
        <v>Europe</v>
      </c>
      <c r="K1354" t="s">
        <v>32</v>
      </c>
      <c r="L1354" t="s">
        <v>33</v>
      </c>
      <c r="M1354" t="s">
        <v>207</v>
      </c>
      <c r="N1354" s="2">
        <v>0</v>
      </c>
      <c r="O1354" s="2">
        <f>tbl_data[[#This Row],[fee]]*1000000</f>
        <v>0</v>
      </c>
      <c r="P1354" t="b">
        <v>0</v>
      </c>
    </row>
    <row r="1355" spans="1:16" x14ac:dyDescent="0.25">
      <c r="A1355" t="s">
        <v>2744</v>
      </c>
      <c r="B1355" t="s">
        <v>2825</v>
      </c>
      <c r="C1355">
        <v>24</v>
      </c>
      <c r="D1355" s="1">
        <v>3</v>
      </c>
      <c r="E1355" s="1">
        <f>tbl_data[[#This Row],[market_value]]*1000000</f>
        <v>3000000</v>
      </c>
      <c r="F1355" t="str">
        <f>VLOOKUP(tbl_data[[#This Row],[country_from]],tbl_country_from[],2,FALSE)</f>
        <v>Europe</v>
      </c>
      <c r="G1355" t="s">
        <v>32</v>
      </c>
      <c r="H1355" t="s">
        <v>33</v>
      </c>
      <c r="I1355" t="s">
        <v>621</v>
      </c>
      <c r="J1355" t="str">
        <f>VLOOKUP(tbl_data[[#This Row],[country_to]],tbl_country_to[],2,FALSE)</f>
        <v>Europe</v>
      </c>
      <c r="K1355" t="s">
        <v>32</v>
      </c>
      <c r="L1355" t="s">
        <v>334</v>
      </c>
      <c r="M1355" t="s">
        <v>335</v>
      </c>
      <c r="N1355" s="2">
        <v>0</v>
      </c>
      <c r="O1355" s="2">
        <f>tbl_data[[#This Row],[fee]]*1000000</f>
        <v>0</v>
      </c>
      <c r="P1355" t="b">
        <v>0</v>
      </c>
    </row>
    <row r="1356" spans="1:16" x14ac:dyDescent="0.25">
      <c r="A1356" t="s">
        <v>1203</v>
      </c>
      <c r="B1356" t="s">
        <v>13</v>
      </c>
      <c r="C1356">
        <v>25</v>
      </c>
      <c r="D1356" s="1">
        <v>3</v>
      </c>
      <c r="E1356" s="1">
        <f>tbl_data[[#This Row],[market_value]]*1000000</f>
        <v>3000000</v>
      </c>
      <c r="F1356" t="str">
        <f>VLOOKUP(tbl_data[[#This Row],[country_from]],tbl_country_from[],2,FALSE)</f>
        <v>Europe</v>
      </c>
      <c r="G1356" t="s">
        <v>44</v>
      </c>
      <c r="H1356" t="s">
        <v>45</v>
      </c>
      <c r="I1356" t="s">
        <v>68</v>
      </c>
      <c r="J1356" t="str">
        <f>VLOOKUP(tbl_data[[#This Row],[country_to]],tbl_country_to[],2,FALSE)</f>
        <v>Europe</v>
      </c>
      <c r="K1356" t="s">
        <v>44</v>
      </c>
      <c r="L1356" t="s">
        <v>45</v>
      </c>
      <c r="M1356" t="s">
        <v>319</v>
      </c>
      <c r="N1356" s="2">
        <v>0</v>
      </c>
      <c r="O1356" s="2">
        <f>tbl_data[[#This Row],[fee]]*1000000</f>
        <v>0</v>
      </c>
      <c r="P1356" t="b">
        <v>1</v>
      </c>
    </row>
    <row r="1357" spans="1:16" x14ac:dyDescent="0.25">
      <c r="A1357" t="s">
        <v>1204</v>
      </c>
      <c r="B1357" t="s">
        <v>218</v>
      </c>
      <c r="C1357">
        <v>33</v>
      </c>
      <c r="D1357" s="1">
        <v>3</v>
      </c>
      <c r="E1357" s="1">
        <f>tbl_data[[#This Row],[market_value]]*1000000</f>
        <v>3000000</v>
      </c>
      <c r="F1357" t="str">
        <f>VLOOKUP(tbl_data[[#This Row],[country_from]],tbl_country_from[],2,FALSE)</f>
        <v>Europe</v>
      </c>
      <c r="G1357" t="s">
        <v>32</v>
      </c>
      <c r="H1357" t="s">
        <v>33</v>
      </c>
      <c r="I1357" t="s">
        <v>56</v>
      </c>
      <c r="J1357" t="str">
        <f>VLOOKUP(tbl_data[[#This Row],[country_to]],tbl_country_to[],2,FALSE)</f>
        <v>Europe</v>
      </c>
      <c r="K1357" t="s">
        <v>17</v>
      </c>
      <c r="L1357" t="s">
        <v>18</v>
      </c>
      <c r="M1357" t="s">
        <v>229</v>
      </c>
      <c r="N1357" s="2">
        <v>0</v>
      </c>
      <c r="O1357" s="2">
        <f>tbl_data[[#This Row],[fee]]*1000000</f>
        <v>0</v>
      </c>
      <c r="P1357" t="b">
        <v>0</v>
      </c>
    </row>
    <row r="1358" spans="1:16" x14ac:dyDescent="0.25">
      <c r="A1358" t="s">
        <v>1205</v>
      </c>
      <c r="B1358" t="s">
        <v>2825</v>
      </c>
      <c r="C1358">
        <v>26</v>
      </c>
      <c r="D1358" s="1">
        <v>3</v>
      </c>
      <c r="E1358" s="1">
        <f>tbl_data[[#This Row],[market_value]]*1000000</f>
        <v>3000000</v>
      </c>
      <c r="F1358" t="str">
        <f>VLOOKUP(tbl_data[[#This Row],[country_from]],tbl_country_from[],2,FALSE)</f>
        <v>South America</v>
      </c>
      <c r="G1358" t="s">
        <v>266</v>
      </c>
      <c r="H1358" t="s">
        <v>45</v>
      </c>
      <c r="I1358" t="s">
        <v>899</v>
      </c>
      <c r="J1358" t="str">
        <f>VLOOKUP(tbl_data[[#This Row],[country_to]],tbl_country_to[],2,FALSE)</f>
        <v>South America</v>
      </c>
      <c r="K1358" t="s">
        <v>266</v>
      </c>
      <c r="L1358" t="s">
        <v>45</v>
      </c>
      <c r="M1358" t="s">
        <v>714</v>
      </c>
      <c r="N1358" s="2">
        <v>0</v>
      </c>
      <c r="O1358" s="2">
        <f>tbl_data[[#This Row],[fee]]*1000000</f>
        <v>0</v>
      </c>
      <c r="P1358" t="b">
        <v>0</v>
      </c>
    </row>
    <row r="1359" spans="1:16" x14ac:dyDescent="0.25">
      <c r="A1359" t="s">
        <v>1206</v>
      </c>
      <c r="B1359" t="s">
        <v>13</v>
      </c>
      <c r="C1359">
        <v>29</v>
      </c>
      <c r="D1359" s="1">
        <v>3</v>
      </c>
      <c r="E1359" s="1">
        <f>tbl_data[[#This Row],[market_value]]*1000000</f>
        <v>3000000</v>
      </c>
      <c r="F1359" t="str">
        <f>VLOOKUP(tbl_data[[#This Row],[country_from]],tbl_country_from[],2,FALSE)</f>
        <v>Europe</v>
      </c>
      <c r="G1359" t="s">
        <v>187</v>
      </c>
      <c r="H1359" t="s">
        <v>2468</v>
      </c>
      <c r="I1359" t="s">
        <v>203</v>
      </c>
      <c r="J1359" t="str">
        <f>VLOOKUP(tbl_data[[#This Row],[country_to]],tbl_country_to[],2,FALSE)</f>
        <v>Europe</v>
      </c>
      <c r="K1359" t="s">
        <v>112</v>
      </c>
      <c r="L1359" t="s">
        <v>113</v>
      </c>
      <c r="M1359" t="s">
        <v>383</v>
      </c>
      <c r="N1359" s="2">
        <v>0</v>
      </c>
      <c r="O1359" s="2">
        <f>tbl_data[[#This Row],[fee]]*1000000</f>
        <v>0</v>
      </c>
      <c r="P1359" t="b">
        <v>1</v>
      </c>
    </row>
    <row r="1360" spans="1:16" x14ac:dyDescent="0.25">
      <c r="A1360" t="s">
        <v>1207</v>
      </c>
      <c r="B1360" t="s">
        <v>13</v>
      </c>
      <c r="C1360">
        <v>26</v>
      </c>
      <c r="D1360" s="1">
        <v>3</v>
      </c>
      <c r="E1360" s="1">
        <f>tbl_data[[#This Row],[market_value]]*1000000</f>
        <v>3000000</v>
      </c>
      <c r="F1360" t="str">
        <f>VLOOKUP(tbl_data[[#This Row],[country_from]],tbl_country_from[],2,FALSE)</f>
        <v>North America</v>
      </c>
      <c r="G1360" t="s">
        <v>572</v>
      </c>
      <c r="H1360" t="s">
        <v>573</v>
      </c>
      <c r="I1360" t="s">
        <v>672</v>
      </c>
      <c r="J1360" t="str">
        <f>VLOOKUP(tbl_data[[#This Row],[country_to]],tbl_country_to[],2,FALSE)</f>
        <v>North America</v>
      </c>
      <c r="K1360" t="s">
        <v>572</v>
      </c>
      <c r="L1360" t="s">
        <v>573</v>
      </c>
      <c r="M1360" t="s">
        <v>872</v>
      </c>
      <c r="N1360" s="2">
        <v>0</v>
      </c>
      <c r="O1360" s="2">
        <f>tbl_data[[#This Row],[fee]]*1000000</f>
        <v>0</v>
      </c>
      <c r="P1360" t="b">
        <v>1</v>
      </c>
    </row>
    <row r="1361" spans="1:16" x14ac:dyDescent="0.25">
      <c r="A1361" t="s">
        <v>1208</v>
      </c>
      <c r="B1361" t="s">
        <v>26</v>
      </c>
      <c r="C1361">
        <v>22</v>
      </c>
      <c r="D1361" s="1">
        <v>3</v>
      </c>
      <c r="E1361" s="1">
        <f>tbl_data[[#This Row],[market_value]]*1000000</f>
        <v>3000000</v>
      </c>
      <c r="F1361" t="str">
        <f>VLOOKUP(tbl_data[[#This Row],[country_from]],tbl_country_from[],2,FALSE)</f>
        <v>Europe</v>
      </c>
      <c r="G1361" t="s">
        <v>29</v>
      </c>
      <c r="H1361" t="s">
        <v>30</v>
      </c>
      <c r="I1361" t="s">
        <v>31</v>
      </c>
      <c r="J1361" t="str">
        <f>VLOOKUP(tbl_data[[#This Row],[country_to]],tbl_country_to[],2,FALSE)</f>
        <v>Europe</v>
      </c>
      <c r="K1361" t="s">
        <v>112</v>
      </c>
      <c r="L1361" t="s">
        <v>113</v>
      </c>
      <c r="M1361" t="s">
        <v>1183</v>
      </c>
      <c r="N1361" s="2">
        <v>0</v>
      </c>
      <c r="O1361" s="2">
        <f>tbl_data[[#This Row],[fee]]*1000000</f>
        <v>0</v>
      </c>
      <c r="P1361" t="b">
        <v>1</v>
      </c>
    </row>
    <row r="1362" spans="1:16" x14ac:dyDescent="0.25">
      <c r="A1362" t="s">
        <v>2644</v>
      </c>
      <c r="B1362" t="s">
        <v>2825</v>
      </c>
      <c r="C1362">
        <v>22</v>
      </c>
      <c r="D1362" s="1">
        <v>3</v>
      </c>
      <c r="E1362" s="1">
        <f>tbl_data[[#This Row],[market_value]]*1000000</f>
        <v>3000000</v>
      </c>
      <c r="F1362" t="str">
        <f>VLOOKUP(tbl_data[[#This Row],[country_from]],tbl_country_from[],2,FALSE)</f>
        <v>Europe</v>
      </c>
      <c r="G1362" t="s">
        <v>35</v>
      </c>
      <c r="H1362" t="s">
        <v>36</v>
      </c>
      <c r="I1362" t="s">
        <v>84</v>
      </c>
      <c r="J1362" t="str">
        <f>VLOOKUP(tbl_data[[#This Row],[country_to]],tbl_country_to[],2,FALSE)</f>
        <v>Europe</v>
      </c>
      <c r="K1362" t="s">
        <v>35</v>
      </c>
      <c r="L1362" t="s">
        <v>36</v>
      </c>
      <c r="M1362" t="s">
        <v>1209</v>
      </c>
      <c r="N1362" s="2">
        <v>0</v>
      </c>
      <c r="O1362" s="2">
        <f>tbl_data[[#This Row],[fee]]*1000000</f>
        <v>0</v>
      </c>
      <c r="P1362" t="b">
        <v>1</v>
      </c>
    </row>
    <row r="1363" spans="1:16" x14ac:dyDescent="0.25">
      <c r="A1363" t="s">
        <v>2645</v>
      </c>
      <c r="B1363" t="s">
        <v>13</v>
      </c>
      <c r="C1363">
        <v>26</v>
      </c>
      <c r="D1363" s="1">
        <v>3</v>
      </c>
      <c r="E1363" s="1">
        <f>tbl_data[[#This Row],[market_value]]*1000000</f>
        <v>3000000</v>
      </c>
      <c r="F1363" t="str">
        <f>VLOOKUP(tbl_data[[#This Row],[country_from]],tbl_country_from[],2,FALSE)</f>
        <v>Europe</v>
      </c>
      <c r="G1363" t="s">
        <v>35</v>
      </c>
      <c r="H1363" t="s">
        <v>36</v>
      </c>
      <c r="I1363" t="s">
        <v>169</v>
      </c>
      <c r="J1363" t="str">
        <f>VLOOKUP(tbl_data[[#This Row],[country_to]],tbl_country_to[],2,FALSE)</f>
        <v>Europe</v>
      </c>
      <c r="K1363" t="s">
        <v>112</v>
      </c>
      <c r="L1363" t="s">
        <v>113</v>
      </c>
      <c r="M1363" t="s">
        <v>1210</v>
      </c>
      <c r="N1363" s="2">
        <v>0</v>
      </c>
      <c r="O1363" s="2">
        <f>tbl_data[[#This Row],[fee]]*1000000</f>
        <v>0</v>
      </c>
      <c r="P1363" t="b">
        <v>1</v>
      </c>
    </row>
    <row r="1364" spans="1:16" x14ac:dyDescent="0.25">
      <c r="A1364" t="s">
        <v>1211</v>
      </c>
      <c r="B1364" t="s">
        <v>2825</v>
      </c>
      <c r="C1364">
        <v>18</v>
      </c>
      <c r="D1364" s="1">
        <v>3</v>
      </c>
      <c r="E1364" s="1">
        <f>tbl_data[[#This Row],[market_value]]*1000000</f>
        <v>3000000</v>
      </c>
      <c r="F1364" t="str">
        <f>VLOOKUP(tbl_data[[#This Row],[country_from]],tbl_country_from[],2,FALSE)</f>
        <v>Europe</v>
      </c>
      <c r="G1364" t="s">
        <v>14</v>
      </c>
      <c r="H1364" t="s">
        <v>15</v>
      </c>
      <c r="I1364" t="s">
        <v>47</v>
      </c>
      <c r="J1364" t="str">
        <f>VLOOKUP(tbl_data[[#This Row],[country_to]],tbl_country_to[],2,FALSE)</f>
        <v>Europe</v>
      </c>
      <c r="K1364" t="s">
        <v>21</v>
      </c>
      <c r="L1364" t="s">
        <v>22</v>
      </c>
      <c r="M1364" t="s">
        <v>512</v>
      </c>
      <c r="N1364" s="2">
        <v>0</v>
      </c>
      <c r="O1364" s="2">
        <f>tbl_data[[#This Row],[fee]]*1000000</f>
        <v>0</v>
      </c>
      <c r="P1364" t="b">
        <v>1</v>
      </c>
    </row>
    <row r="1365" spans="1:16" x14ac:dyDescent="0.25">
      <c r="A1365" t="s">
        <v>1212</v>
      </c>
      <c r="B1365" t="s">
        <v>2825</v>
      </c>
      <c r="C1365">
        <v>25</v>
      </c>
      <c r="D1365" s="1">
        <v>3</v>
      </c>
      <c r="E1365" s="1">
        <f>tbl_data[[#This Row],[market_value]]*1000000</f>
        <v>3000000</v>
      </c>
      <c r="F1365" t="str">
        <f>VLOOKUP(tbl_data[[#This Row],[country_from]],tbl_country_from[],2,FALSE)</f>
        <v>Europe</v>
      </c>
      <c r="G1365" t="s">
        <v>63</v>
      </c>
      <c r="H1365" t="s">
        <v>315</v>
      </c>
      <c r="I1365" t="s">
        <v>316</v>
      </c>
      <c r="J1365" t="str">
        <f>VLOOKUP(tbl_data[[#This Row],[country_to]],tbl_country_to[],2,FALSE)</f>
        <v>Europe</v>
      </c>
      <c r="K1365" t="s">
        <v>32</v>
      </c>
      <c r="L1365" t="s">
        <v>334</v>
      </c>
      <c r="M1365" t="s">
        <v>2528</v>
      </c>
      <c r="N1365" s="2">
        <v>0</v>
      </c>
      <c r="O1365" s="2">
        <f>tbl_data[[#This Row],[fee]]*1000000</f>
        <v>0</v>
      </c>
      <c r="P1365" t="b">
        <v>1</v>
      </c>
    </row>
    <row r="1366" spans="1:16" x14ac:dyDescent="0.25">
      <c r="A1366" t="s">
        <v>1213</v>
      </c>
      <c r="B1366" t="s">
        <v>2825</v>
      </c>
      <c r="C1366">
        <v>19</v>
      </c>
      <c r="D1366" s="1">
        <v>3</v>
      </c>
      <c r="E1366" s="1">
        <f>tbl_data[[#This Row],[market_value]]*1000000</f>
        <v>3000000</v>
      </c>
      <c r="F1366" t="str">
        <f>VLOOKUP(tbl_data[[#This Row],[country_from]],tbl_country_from[],2,FALSE)</f>
        <v>Europe</v>
      </c>
      <c r="G1366" t="s">
        <v>63</v>
      </c>
      <c r="H1366" t="s">
        <v>30</v>
      </c>
      <c r="I1366" t="s">
        <v>64</v>
      </c>
      <c r="J1366" t="str">
        <f>VLOOKUP(tbl_data[[#This Row],[country_to]],tbl_country_to[],2,FALSE)</f>
        <v>Europe</v>
      </c>
      <c r="K1366" t="s">
        <v>17</v>
      </c>
      <c r="L1366" t="s">
        <v>148</v>
      </c>
      <c r="M1366" t="s">
        <v>293</v>
      </c>
      <c r="N1366" s="2">
        <v>0</v>
      </c>
      <c r="O1366" s="2">
        <f>tbl_data[[#This Row],[fee]]*1000000</f>
        <v>0</v>
      </c>
      <c r="P1366" t="b">
        <v>1</v>
      </c>
    </row>
    <row r="1367" spans="1:16" x14ac:dyDescent="0.25">
      <c r="A1367" t="s">
        <v>1214</v>
      </c>
      <c r="B1367" t="s">
        <v>2826</v>
      </c>
      <c r="C1367">
        <v>28</v>
      </c>
      <c r="D1367" s="1">
        <v>3</v>
      </c>
      <c r="E1367" s="1">
        <f>tbl_data[[#This Row],[market_value]]*1000000</f>
        <v>3000000</v>
      </c>
      <c r="F1367" t="str">
        <f>VLOOKUP(tbl_data[[#This Row],[country_from]],tbl_country_from[],2,FALSE)</f>
        <v>Europe</v>
      </c>
      <c r="G1367" t="s">
        <v>17</v>
      </c>
      <c r="H1367" t="s">
        <v>18</v>
      </c>
      <c r="I1367" t="s">
        <v>117</v>
      </c>
      <c r="J1367" t="str">
        <f>VLOOKUP(tbl_data[[#This Row],[country_to]],tbl_country_to[],2,FALSE)</f>
        <v>Europe</v>
      </c>
      <c r="K1367" t="s">
        <v>63</v>
      </c>
      <c r="L1367" t="s">
        <v>30</v>
      </c>
      <c r="M1367" t="s">
        <v>81</v>
      </c>
      <c r="N1367" s="2">
        <v>0</v>
      </c>
      <c r="O1367" s="2">
        <f>tbl_data[[#This Row],[fee]]*1000000</f>
        <v>0</v>
      </c>
      <c r="P1367" t="b">
        <v>1</v>
      </c>
    </row>
    <row r="1368" spans="1:16" x14ac:dyDescent="0.25">
      <c r="A1368" t="s">
        <v>1215</v>
      </c>
      <c r="B1368" t="s">
        <v>2825</v>
      </c>
      <c r="C1368">
        <v>27</v>
      </c>
      <c r="D1368" s="1">
        <v>3</v>
      </c>
      <c r="E1368" s="1">
        <f>tbl_data[[#This Row],[market_value]]*1000000</f>
        <v>3000000</v>
      </c>
      <c r="F1368" t="str">
        <f>VLOOKUP(tbl_data[[#This Row],[country_from]],tbl_country_from[],2,FALSE)</f>
        <v>Europe</v>
      </c>
      <c r="G1368" t="s">
        <v>112</v>
      </c>
      <c r="H1368" t="s">
        <v>113</v>
      </c>
      <c r="I1368" t="s">
        <v>289</v>
      </c>
      <c r="J1368" t="str">
        <f>VLOOKUP(tbl_data[[#This Row],[country_to]],tbl_country_to[],2,FALSE)</f>
        <v>Europe</v>
      </c>
      <c r="K1368" t="s">
        <v>387</v>
      </c>
      <c r="L1368" t="s">
        <v>388</v>
      </c>
      <c r="M1368" t="s">
        <v>389</v>
      </c>
      <c r="N1368" s="2">
        <v>0</v>
      </c>
      <c r="O1368" s="2">
        <f>tbl_data[[#This Row],[fee]]*1000000</f>
        <v>0</v>
      </c>
      <c r="P1368" t="b">
        <v>1</v>
      </c>
    </row>
    <row r="1369" spans="1:16" x14ac:dyDescent="0.25">
      <c r="A1369" t="s">
        <v>1216</v>
      </c>
      <c r="B1369" t="s">
        <v>13</v>
      </c>
      <c r="C1369">
        <v>19</v>
      </c>
      <c r="D1369" s="1">
        <v>3</v>
      </c>
      <c r="E1369" s="1">
        <f>tbl_data[[#This Row],[market_value]]*1000000</f>
        <v>3000000</v>
      </c>
      <c r="F1369" t="str">
        <f>VLOOKUP(tbl_data[[#This Row],[country_from]],tbl_country_from[],2,FALSE)</f>
        <v>Europe</v>
      </c>
      <c r="G1369" t="s">
        <v>14</v>
      </c>
      <c r="H1369" t="s">
        <v>15</v>
      </c>
      <c r="I1369" t="s">
        <v>135</v>
      </c>
      <c r="J1369" t="str">
        <f>VLOOKUP(tbl_data[[#This Row],[country_to]],tbl_country_to[],2,FALSE)</f>
        <v>Europe</v>
      </c>
      <c r="K1369" t="s">
        <v>387</v>
      </c>
      <c r="L1369" t="s">
        <v>388</v>
      </c>
      <c r="M1369" t="s">
        <v>472</v>
      </c>
      <c r="N1369" s="2">
        <v>0</v>
      </c>
      <c r="O1369" s="2">
        <f>tbl_data[[#This Row],[fee]]*1000000</f>
        <v>0</v>
      </c>
      <c r="P1369" t="b">
        <v>1</v>
      </c>
    </row>
    <row r="1370" spans="1:16" x14ac:dyDescent="0.25">
      <c r="A1370" t="s">
        <v>1217</v>
      </c>
      <c r="B1370" t="s">
        <v>13</v>
      </c>
      <c r="C1370">
        <v>22</v>
      </c>
      <c r="D1370" s="1">
        <v>3</v>
      </c>
      <c r="E1370" s="1">
        <f>tbl_data[[#This Row],[market_value]]*1000000</f>
        <v>3000000</v>
      </c>
      <c r="F1370" t="str">
        <f>VLOOKUP(tbl_data[[#This Row],[country_from]],tbl_country_from[],2,FALSE)</f>
        <v>Europe</v>
      </c>
      <c r="G1370" t="s">
        <v>17</v>
      </c>
      <c r="H1370" t="s">
        <v>18</v>
      </c>
      <c r="I1370" t="s">
        <v>193</v>
      </c>
      <c r="J1370" t="str">
        <f>VLOOKUP(tbl_data[[#This Row],[country_to]],tbl_country_to[],2,FALSE)</f>
        <v>Europe</v>
      </c>
      <c r="K1370" t="s">
        <v>17</v>
      </c>
      <c r="L1370" t="s">
        <v>148</v>
      </c>
      <c r="M1370" t="s">
        <v>149</v>
      </c>
      <c r="N1370" s="2">
        <v>0</v>
      </c>
      <c r="O1370" s="2">
        <f>tbl_data[[#This Row],[fee]]*1000000</f>
        <v>0</v>
      </c>
      <c r="P1370" t="b">
        <v>1</v>
      </c>
    </row>
    <row r="1371" spans="1:16" x14ac:dyDescent="0.25">
      <c r="A1371" t="s">
        <v>1218</v>
      </c>
      <c r="B1371" t="s">
        <v>2825</v>
      </c>
      <c r="C1371" t="s">
        <v>1219</v>
      </c>
      <c r="D1371" s="1">
        <v>3</v>
      </c>
      <c r="E1371" s="1">
        <f>tbl_data[[#This Row],[market_value]]*1000000</f>
        <v>3000000</v>
      </c>
      <c r="F1371" t="str">
        <f>VLOOKUP(tbl_data[[#This Row],[country_from]],tbl_country_from[],2,FALSE)</f>
        <v>Europe</v>
      </c>
      <c r="G1371" t="s">
        <v>44</v>
      </c>
      <c r="H1371" t="s">
        <v>232</v>
      </c>
      <c r="I1371" t="s">
        <v>674</v>
      </c>
      <c r="J1371" t="str">
        <f>VLOOKUP(tbl_data[[#This Row],[country_to]],tbl_country_to[],2,FALSE)</f>
        <v>Europe</v>
      </c>
      <c r="K1371" t="s">
        <v>44</v>
      </c>
      <c r="L1371" t="s">
        <v>232</v>
      </c>
      <c r="M1371" t="s">
        <v>1220</v>
      </c>
      <c r="N1371" s="2">
        <v>0</v>
      </c>
      <c r="O1371" s="2">
        <f>tbl_data[[#This Row],[fee]]*1000000</f>
        <v>0</v>
      </c>
      <c r="P1371" t="b">
        <v>1</v>
      </c>
    </row>
    <row r="1372" spans="1:16" x14ac:dyDescent="0.25">
      <c r="A1372" t="s">
        <v>1218</v>
      </c>
      <c r="B1372" t="s">
        <v>2825</v>
      </c>
      <c r="C1372">
        <v>28</v>
      </c>
      <c r="D1372" s="1">
        <v>3</v>
      </c>
      <c r="E1372" s="1">
        <f>tbl_data[[#This Row],[market_value]]*1000000</f>
        <v>3000000</v>
      </c>
      <c r="F1372" t="str">
        <f>VLOOKUP(tbl_data[[#This Row],[country_from]],tbl_country_from[],2,FALSE)</f>
        <v>Europe</v>
      </c>
      <c r="G1372" t="s">
        <v>44</v>
      </c>
      <c r="H1372" t="s">
        <v>232</v>
      </c>
      <c r="I1372" t="s">
        <v>674</v>
      </c>
      <c r="J1372" t="str">
        <f>VLOOKUP(tbl_data[[#This Row],[country_to]],tbl_country_to[],2,FALSE)</f>
        <v>Europe</v>
      </c>
      <c r="K1372" t="s">
        <v>44</v>
      </c>
      <c r="L1372" t="s">
        <v>232</v>
      </c>
      <c r="M1372" t="s">
        <v>1220</v>
      </c>
      <c r="N1372" s="2">
        <v>0</v>
      </c>
      <c r="O1372" s="2">
        <f>tbl_data[[#This Row],[fee]]*1000000</f>
        <v>0</v>
      </c>
      <c r="P1372" t="b">
        <v>1</v>
      </c>
    </row>
    <row r="1373" spans="1:16" x14ac:dyDescent="0.25">
      <c r="A1373" t="s">
        <v>1221</v>
      </c>
      <c r="B1373" t="s">
        <v>2824</v>
      </c>
      <c r="C1373">
        <v>26</v>
      </c>
      <c r="D1373" s="1">
        <v>3</v>
      </c>
      <c r="E1373" s="1">
        <f>tbl_data[[#This Row],[market_value]]*1000000</f>
        <v>3000000</v>
      </c>
      <c r="F1373" t="str">
        <f>VLOOKUP(tbl_data[[#This Row],[country_from]],tbl_country_from[],2,FALSE)</f>
        <v>Europe</v>
      </c>
      <c r="G1373" t="s">
        <v>17</v>
      </c>
      <c r="H1373" t="s">
        <v>148</v>
      </c>
      <c r="I1373" t="s">
        <v>201</v>
      </c>
      <c r="J1373" t="str">
        <f>VLOOKUP(tbl_data[[#This Row],[country_to]],tbl_country_to[],2,FALSE)</f>
        <v>Europe</v>
      </c>
      <c r="K1373" t="s">
        <v>44</v>
      </c>
      <c r="L1373" t="s">
        <v>45</v>
      </c>
      <c r="M1373" t="s">
        <v>260</v>
      </c>
      <c r="N1373" s="2">
        <v>0</v>
      </c>
      <c r="O1373" s="2">
        <f>tbl_data[[#This Row],[fee]]*1000000</f>
        <v>0</v>
      </c>
      <c r="P1373" t="b">
        <v>1</v>
      </c>
    </row>
    <row r="1374" spans="1:16" x14ac:dyDescent="0.25">
      <c r="A1374" t="s">
        <v>1222</v>
      </c>
      <c r="B1374" t="s">
        <v>2824</v>
      </c>
      <c r="C1374">
        <v>25</v>
      </c>
      <c r="D1374" s="1">
        <v>3</v>
      </c>
      <c r="E1374" s="1">
        <f>tbl_data[[#This Row],[market_value]]*1000000</f>
        <v>3000000</v>
      </c>
      <c r="F1374" t="str">
        <f>VLOOKUP(tbl_data[[#This Row],[country_from]],tbl_country_from[],2,FALSE)</f>
        <v>Europe</v>
      </c>
      <c r="G1374" t="s">
        <v>32</v>
      </c>
      <c r="H1374" t="s">
        <v>33</v>
      </c>
      <c r="I1374" t="s">
        <v>71</v>
      </c>
      <c r="J1374" t="str">
        <f>VLOOKUP(tbl_data[[#This Row],[country_to]],tbl_country_to[],2,FALSE)</f>
        <v>Europe</v>
      </c>
      <c r="K1374" t="s">
        <v>32</v>
      </c>
      <c r="L1374" t="s">
        <v>33</v>
      </c>
      <c r="M1374" t="s">
        <v>312</v>
      </c>
      <c r="N1374" s="2">
        <v>0</v>
      </c>
      <c r="O1374" s="2">
        <f>tbl_data[[#This Row],[fee]]*1000000</f>
        <v>0</v>
      </c>
      <c r="P1374" t="b">
        <v>0</v>
      </c>
    </row>
    <row r="1375" spans="1:16" x14ac:dyDescent="0.25">
      <c r="A1375" t="s">
        <v>1223</v>
      </c>
      <c r="B1375" t="s">
        <v>26</v>
      </c>
      <c r="C1375">
        <v>26</v>
      </c>
      <c r="D1375" s="1">
        <v>3</v>
      </c>
      <c r="E1375" s="1">
        <f>tbl_data[[#This Row],[market_value]]*1000000</f>
        <v>3000000</v>
      </c>
      <c r="F1375" t="str">
        <f>VLOOKUP(tbl_data[[#This Row],[country_from]],tbl_country_from[],2,FALSE)</f>
        <v>Europe</v>
      </c>
      <c r="G1375" t="s">
        <v>17</v>
      </c>
      <c r="H1375" t="s">
        <v>766</v>
      </c>
      <c r="I1375" t="s">
        <v>1076</v>
      </c>
      <c r="J1375" t="str">
        <f>VLOOKUP(tbl_data[[#This Row],[country_to]],tbl_country_to[],2,FALSE)</f>
        <v>Europe</v>
      </c>
      <c r="K1375" t="s">
        <v>17</v>
      </c>
      <c r="L1375" t="s">
        <v>148</v>
      </c>
      <c r="M1375" t="s">
        <v>427</v>
      </c>
      <c r="N1375" s="2">
        <v>0</v>
      </c>
      <c r="O1375" s="2">
        <f>tbl_data[[#This Row],[fee]]*1000000</f>
        <v>0</v>
      </c>
      <c r="P1375" t="b">
        <v>0</v>
      </c>
    </row>
    <row r="1376" spans="1:16" x14ac:dyDescent="0.25">
      <c r="A1376" t="s">
        <v>1224</v>
      </c>
      <c r="B1376" t="s">
        <v>2826</v>
      </c>
      <c r="C1376">
        <v>34</v>
      </c>
      <c r="D1376" s="1">
        <v>3</v>
      </c>
      <c r="E1376" s="1">
        <f>tbl_data[[#This Row],[market_value]]*1000000</f>
        <v>3000000</v>
      </c>
      <c r="F1376" t="str">
        <f>VLOOKUP(tbl_data[[#This Row],[country_from]],tbl_country_from[],2,FALSE)</f>
        <v>Europe</v>
      </c>
      <c r="G1376" t="s">
        <v>32</v>
      </c>
      <c r="H1376" t="s">
        <v>33</v>
      </c>
      <c r="I1376" t="s">
        <v>34</v>
      </c>
      <c r="J1376" t="str">
        <f>VLOOKUP(tbl_data[[#This Row],[country_to]],tbl_country_to[],2,FALSE)</f>
        <v>Europe</v>
      </c>
      <c r="K1376" t="s">
        <v>363</v>
      </c>
      <c r="L1376" t="s">
        <v>364</v>
      </c>
      <c r="M1376" t="s">
        <v>365</v>
      </c>
      <c r="N1376" s="2">
        <v>0</v>
      </c>
      <c r="O1376" s="2">
        <f>tbl_data[[#This Row],[fee]]*1000000</f>
        <v>0</v>
      </c>
      <c r="P1376" t="b">
        <v>0</v>
      </c>
    </row>
    <row r="1377" spans="1:16" x14ac:dyDescent="0.25">
      <c r="A1377" t="s">
        <v>1233</v>
      </c>
      <c r="B1377" t="s">
        <v>2825</v>
      </c>
      <c r="C1377">
        <v>32</v>
      </c>
      <c r="D1377" s="1">
        <v>2.9</v>
      </c>
      <c r="E1377" s="1">
        <f>tbl_data[[#This Row],[market_value]]*1000000</f>
        <v>2900000</v>
      </c>
      <c r="F1377" t="str">
        <f>VLOOKUP(tbl_data[[#This Row],[country_from]],tbl_country_from[],2,FALSE)</f>
        <v>Europe</v>
      </c>
      <c r="G1377" t="s">
        <v>187</v>
      </c>
      <c r="H1377" t="s">
        <v>2468</v>
      </c>
      <c r="I1377" t="s">
        <v>255</v>
      </c>
      <c r="J1377" t="str">
        <f>VLOOKUP(tbl_data[[#This Row],[country_to]],tbl_country_to[],2,FALSE)</f>
        <v>South America</v>
      </c>
      <c r="K1377" t="s">
        <v>266</v>
      </c>
      <c r="L1377" t="s">
        <v>232</v>
      </c>
      <c r="M1377" t="s">
        <v>1234</v>
      </c>
      <c r="N1377" s="2">
        <v>0</v>
      </c>
      <c r="O1377" s="2">
        <f>tbl_data[[#This Row],[fee]]*1000000</f>
        <v>0</v>
      </c>
      <c r="P1377" t="b">
        <v>0</v>
      </c>
    </row>
    <row r="1378" spans="1:16" x14ac:dyDescent="0.25">
      <c r="A1378" t="s">
        <v>1243</v>
      </c>
      <c r="B1378" t="s">
        <v>2825</v>
      </c>
      <c r="C1378">
        <v>24</v>
      </c>
      <c r="D1378" s="1">
        <v>2.8</v>
      </c>
      <c r="E1378" s="1">
        <f>tbl_data[[#This Row],[market_value]]*1000000</f>
        <v>2800000</v>
      </c>
      <c r="F1378" t="str">
        <f>VLOOKUP(tbl_data[[#This Row],[country_from]],tbl_country_from[],2,FALSE)</f>
        <v>Europe</v>
      </c>
      <c r="G1378" t="s">
        <v>17</v>
      </c>
      <c r="H1378" t="s">
        <v>148</v>
      </c>
      <c r="I1378" t="s">
        <v>427</v>
      </c>
      <c r="J1378" t="str">
        <f>VLOOKUP(tbl_data[[#This Row],[country_to]],tbl_country_to[],2,FALSE)</f>
        <v>Europe</v>
      </c>
      <c r="K1378" t="s">
        <v>21</v>
      </c>
      <c r="L1378" t="s">
        <v>22</v>
      </c>
      <c r="M1378" t="s">
        <v>1244</v>
      </c>
      <c r="N1378" s="2">
        <v>0</v>
      </c>
      <c r="O1378" s="2">
        <f>tbl_data[[#This Row],[fee]]*1000000</f>
        <v>0</v>
      </c>
      <c r="P1378" t="b">
        <v>0</v>
      </c>
    </row>
    <row r="1379" spans="1:16" x14ac:dyDescent="0.25">
      <c r="A1379" t="s">
        <v>1245</v>
      </c>
      <c r="B1379" t="s">
        <v>2825</v>
      </c>
      <c r="C1379">
        <v>24</v>
      </c>
      <c r="D1379" s="1">
        <v>2.8</v>
      </c>
      <c r="E1379" s="1">
        <f>tbl_data[[#This Row],[market_value]]*1000000</f>
        <v>2800000</v>
      </c>
      <c r="F1379" t="str">
        <f>VLOOKUP(tbl_data[[#This Row],[country_from]],tbl_country_from[],2,FALSE)</f>
        <v>Europe</v>
      </c>
      <c r="G1379" t="s">
        <v>307</v>
      </c>
      <c r="H1379" t="s">
        <v>178</v>
      </c>
      <c r="I1379" t="s">
        <v>543</v>
      </c>
      <c r="J1379" t="str">
        <f>VLOOKUP(tbl_data[[#This Row],[country_to]],tbl_country_to[],2,FALSE)</f>
        <v>Europe</v>
      </c>
      <c r="K1379" t="s">
        <v>307</v>
      </c>
      <c r="L1379" t="s">
        <v>178</v>
      </c>
      <c r="M1379" t="s">
        <v>738</v>
      </c>
      <c r="N1379" s="2">
        <v>0</v>
      </c>
      <c r="O1379" s="2">
        <f>tbl_data[[#This Row],[fee]]*1000000</f>
        <v>0</v>
      </c>
      <c r="P1379" t="b">
        <v>0</v>
      </c>
    </row>
    <row r="1380" spans="1:16" x14ac:dyDescent="0.25">
      <c r="A1380" t="s">
        <v>1246</v>
      </c>
      <c r="B1380" t="s">
        <v>218</v>
      </c>
      <c r="C1380">
        <v>28</v>
      </c>
      <c r="D1380" s="1">
        <v>2.8</v>
      </c>
      <c r="E1380" s="1">
        <f>tbl_data[[#This Row],[market_value]]*1000000</f>
        <v>2800000</v>
      </c>
      <c r="F1380" t="str">
        <f>VLOOKUP(tbl_data[[#This Row],[country_from]],tbl_country_from[],2,FALSE)</f>
        <v>Europe</v>
      </c>
      <c r="G1380" t="s">
        <v>14</v>
      </c>
      <c r="H1380" t="s">
        <v>15</v>
      </c>
      <c r="I1380" t="s">
        <v>103</v>
      </c>
      <c r="J1380" t="str">
        <f>VLOOKUP(tbl_data[[#This Row],[country_to]],tbl_country_to[],2,FALSE)</f>
        <v>Europe</v>
      </c>
      <c r="K1380" t="s">
        <v>63</v>
      </c>
      <c r="L1380" t="s">
        <v>30</v>
      </c>
      <c r="M1380" t="s">
        <v>390</v>
      </c>
      <c r="N1380" s="2">
        <v>0</v>
      </c>
      <c r="O1380" s="2">
        <f>tbl_data[[#This Row],[fee]]*1000000</f>
        <v>0</v>
      </c>
      <c r="P1380" t="b">
        <v>0</v>
      </c>
    </row>
    <row r="1381" spans="1:16" x14ac:dyDescent="0.25">
      <c r="A1381" t="s">
        <v>2529</v>
      </c>
      <c r="B1381" t="s">
        <v>2825</v>
      </c>
      <c r="C1381">
        <v>25</v>
      </c>
      <c r="D1381" s="1">
        <v>2.8</v>
      </c>
      <c r="E1381" s="1">
        <f>tbl_data[[#This Row],[market_value]]*1000000</f>
        <v>2800000</v>
      </c>
      <c r="F1381" t="str">
        <f>VLOOKUP(tbl_data[[#This Row],[country_from]],tbl_country_from[],2,FALSE)</f>
        <v>South America</v>
      </c>
      <c r="G1381" t="s">
        <v>280</v>
      </c>
      <c r="H1381" t="s">
        <v>281</v>
      </c>
      <c r="I1381" t="s">
        <v>2530</v>
      </c>
      <c r="J1381" t="str">
        <f>VLOOKUP(tbl_data[[#This Row],[country_to]],tbl_country_to[],2,FALSE)</f>
        <v>South America</v>
      </c>
      <c r="K1381" t="s">
        <v>280</v>
      </c>
      <c r="L1381" t="s">
        <v>281</v>
      </c>
      <c r="M1381" t="s">
        <v>878</v>
      </c>
      <c r="N1381" s="2">
        <v>0</v>
      </c>
      <c r="O1381" s="2">
        <f>tbl_data[[#This Row],[fee]]*1000000</f>
        <v>0</v>
      </c>
      <c r="P1381" t="b">
        <v>0</v>
      </c>
    </row>
    <row r="1382" spans="1:16" x14ac:dyDescent="0.25">
      <c r="A1382" t="s">
        <v>1247</v>
      </c>
      <c r="B1382" t="s">
        <v>2824</v>
      </c>
      <c r="C1382">
        <v>29</v>
      </c>
      <c r="D1382" s="1">
        <v>2.8</v>
      </c>
      <c r="E1382" s="1">
        <f>tbl_data[[#This Row],[market_value]]*1000000</f>
        <v>2800000</v>
      </c>
      <c r="F1382" t="str">
        <f>VLOOKUP(tbl_data[[#This Row],[country_from]],tbl_country_from[],2,FALSE)</f>
        <v>Asia</v>
      </c>
      <c r="G1382" t="s">
        <v>622</v>
      </c>
      <c r="H1382" t="s">
        <v>402</v>
      </c>
      <c r="I1382" t="s">
        <v>1248</v>
      </c>
      <c r="J1382" t="str">
        <f>VLOOKUP(tbl_data[[#This Row],[country_to]],tbl_country_to[],2,FALSE)</f>
        <v>Europe</v>
      </c>
      <c r="K1382" t="s">
        <v>187</v>
      </c>
      <c r="L1382" t="s">
        <v>2468</v>
      </c>
      <c r="M1382" t="s">
        <v>870</v>
      </c>
      <c r="N1382" s="2">
        <v>0</v>
      </c>
      <c r="O1382" s="2">
        <f>tbl_data[[#This Row],[fee]]*1000000</f>
        <v>0</v>
      </c>
      <c r="P1382" t="b">
        <v>0</v>
      </c>
    </row>
    <row r="1383" spans="1:16" x14ac:dyDescent="0.25">
      <c r="A1383" t="s">
        <v>1249</v>
      </c>
      <c r="B1383" t="s">
        <v>218</v>
      </c>
      <c r="C1383">
        <v>22</v>
      </c>
      <c r="D1383" s="1">
        <v>2.8</v>
      </c>
      <c r="E1383" s="1">
        <f>tbl_data[[#This Row],[market_value]]*1000000</f>
        <v>2800000</v>
      </c>
      <c r="F1383" t="str">
        <f>VLOOKUP(tbl_data[[#This Row],[country_from]],tbl_country_from[],2,FALSE)</f>
        <v>South America</v>
      </c>
      <c r="G1383" t="s">
        <v>280</v>
      </c>
      <c r="H1383" t="s">
        <v>281</v>
      </c>
      <c r="I1383" t="s">
        <v>2465</v>
      </c>
      <c r="J1383" t="str">
        <f>VLOOKUP(tbl_data[[#This Row],[country_to]],tbl_country_to[],2,FALSE)</f>
        <v>South America</v>
      </c>
      <c r="K1383" t="s">
        <v>280</v>
      </c>
      <c r="L1383" t="s">
        <v>281</v>
      </c>
      <c r="M1383" t="s">
        <v>592</v>
      </c>
      <c r="N1383" s="2">
        <v>0</v>
      </c>
      <c r="O1383" s="2">
        <f>tbl_data[[#This Row],[fee]]*1000000</f>
        <v>0</v>
      </c>
      <c r="P1383" t="b">
        <v>1</v>
      </c>
    </row>
    <row r="1384" spans="1:16" x14ac:dyDescent="0.25">
      <c r="A1384" t="s">
        <v>1250</v>
      </c>
      <c r="B1384" t="s">
        <v>2826</v>
      </c>
      <c r="C1384">
        <v>28</v>
      </c>
      <c r="D1384" s="1">
        <v>2.8</v>
      </c>
      <c r="E1384" s="1">
        <f>tbl_data[[#This Row],[market_value]]*1000000</f>
        <v>2800000</v>
      </c>
      <c r="F1384" t="str">
        <f>VLOOKUP(tbl_data[[#This Row],[country_from]],tbl_country_from[],2,FALSE)</f>
        <v>Europe</v>
      </c>
      <c r="G1384" t="s">
        <v>21</v>
      </c>
      <c r="H1384" t="s">
        <v>22</v>
      </c>
      <c r="I1384" t="s">
        <v>23</v>
      </c>
      <c r="J1384" t="str">
        <f>VLOOKUP(tbl_data[[#This Row],[country_to]],tbl_country_to[],2,FALSE)</f>
        <v>Europe</v>
      </c>
      <c r="K1384" t="s">
        <v>21</v>
      </c>
      <c r="L1384" t="s">
        <v>22</v>
      </c>
      <c r="M1384" t="s">
        <v>532</v>
      </c>
      <c r="N1384" s="2">
        <v>0</v>
      </c>
      <c r="O1384" s="2">
        <f>tbl_data[[#This Row],[fee]]*1000000</f>
        <v>0</v>
      </c>
      <c r="P1384" t="b">
        <v>0</v>
      </c>
    </row>
    <row r="1385" spans="1:16" x14ac:dyDescent="0.25">
      <c r="A1385" t="s">
        <v>1251</v>
      </c>
      <c r="B1385" t="s">
        <v>26</v>
      </c>
      <c r="C1385">
        <v>24</v>
      </c>
      <c r="D1385" s="1">
        <v>2.8</v>
      </c>
      <c r="E1385" s="1">
        <f>tbl_data[[#This Row],[market_value]]*1000000</f>
        <v>2800000</v>
      </c>
      <c r="F1385" t="str">
        <f>VLOOKUP(tbl_data[[#This Row],[country_from]],tbl_country_from[],2,FALSE)</f>
        <v>Europe</v>
      </c>
      <c r="G1385" t="s">
        <v>44</v>
      </c>
      <c r="H1385" t="s">
        <v>45</v>
      </c>
      <c r="I1385" t="s">
        <v>190</v>
      </c>
      <c r="J1385" t="str">
        <f>VLOOKUP(tbl_data[[#This Row],[country_to]],tbl_country_to[],2,FALSE)</f>
        <v>Europe</v>
      </c>
      <c r="K1385" t="s">
        <v>363</v>
      </c>
      <c r="L1385" t="s">
        <v>364</v>
      </c>
      <c r="M1385" t="s">
        <v>365</v>
      </c>
      <c r="N1385" s="2">
        <v>0</v>
      </c>
      <c r="O1385" s="2">
        <f>tbl_data[[#This Row],[fee]]*1000000</f>
        <v>0</v>
      </c>
      <c r="P1385" t="b">
        <v>1</v>
      </c>
    </row>
    <row r="1386" spans="1:16" x14ac:dyDescent="0.25">
      <c r="A1386" t="s">
        <v>1252</v>
      </c>
      <c r="B1386" t="s">
        <v>2826</v>
      </c>
      <c r="C1386">
        <v>25</v>
      </c>
      <c r="D1386" s="1">
        <v>2.8</v>
      </c>
      <c r="E1386" s="1">
        <f>tbl_data[[#This Row],[market_value]]*1000000</f>
        <v>2800000</v>
      </c>
      <c r="F1386" t="str">
        <f>VLOOKUP(tbl_data[[#This Row],[country_from]],tbl_country_from[],2,FALSE)</f>
        <v>Europe</v>
      </c>
      <c r="G1386" t="s">
        <v>44</v>
      </c>
      <c r="H1386" t="s">
        <v>45</v>
      </c>
      <c r="I1386" t="s">
        <v>260</v>
      </c>
      <c r="J1386" t="str">
        <f>VLOOKUP(tbl_data[[#This Row],[country_to]],tbl_country_to[],2,FALSE)</f>
        <v>Europe</v>
      </c>
      <c r="K1386" t="s">
        <v>44</v>
      </c>
      <c r="L1386" t="s">
        <v>45</v>
      </c>
      <c r="M1386" t="s">
        <v>190</v>
      </c>
      <c r="N1386" s="2">
        <v>0</v>
      </c>
      <c r="O1386" s="2">
        <f>tbl_data[[#This Row],[fee]]*1000000</f>
        <v>0</v>
      </c>
      <c r="P1386" t="b">
        <v>1</v>
      </c>
    </row>
    <row r="1387" spans="1:16" x14ac:dyDescent="0.25">
      <c r="A1387" t="s">
        <v>1253</v>
      </c>
      <c r="B1387" t="s">
        <v>26</v>
      </c>
      <c r="C1387">
        <v>30</v>
      </c>
      <c r="D1387" s="1">
        <v>2.8</v>
      </c>
      <c r="E1387" s="1">
        <f>tbl_data[[#This Row],[market_value]]*1000000</f>
        <v>2800000</v>
      </c>
      <c r="F1387" t="str">
        <f>VLOOKUP(tbl_data[[#This Row],[country_from]],tbl_country_from[],2,FALSE)</f>
        <v>Europe</v>
      </c>
      <c r="G1387" t="s">
        <v>44</v>
      </c>
      <c r="H1387" t="s">
        <v>45</v>
      </c>
      <c r="I1387" t="s">
        <v>86</v>
      </c>
      <c r="J1387" t="str">
        <f>VLOOKUP(tbl_data[[#This Row],[country_to]],tbl_country_to[],2,FALSE)</f>
        <v>Europe</v>
      </c>
      <c r="K1387" t="s">
        <v>44</v>
      </c>
      <c r="L1387" t="s">
        <v>45</v>
      </c>
      <c r="M1387" t="s">
        <v>251</v>
      </c>
      <c r="N1387" s="2">
        <v>0</v>
      </c>
      <c r="O1387" s="2">
        <f>tbl_data[[#This Row],[fee]]*1000000</f>
        <v>0</v>
      </c>
      <c r="P1387" t="b">
        <v>1</v>
      </c>
    </row>
    <row r="1388" spans="1:16" x14ac:dyDescent="0.25">
      <c r="A1388" t="s">
        <v>1261</v>
      </c>
      <c r="B1388" t="s">
        <v>13</v>
      </c>
      <c r="C1388">
        <v>28</v>
      </c>
      <c r="D1388" s="1">
        <v>2.7</v>
      </c>
      <c r="E1388" s="1">
        <f>tbl_data[[#This Row],[market_value]]*1000000</f>
        <v>2700000</v>
      </c>
      <c r="F1388" t="str">
        <f>VLOOKUP(tbl_data[[#This Row],[country_from]],tbl_country_from[],2,FALSE)</f>
        <v>Europe</v>
      </c>
      <c r="G1388" t="s">
        <v>401</v>
      </c>
      <c r="H1388" t="s">
        <v>402</v>
      </c>
      <c r="I1388" t="s">
        <v>2469</v>
      </c>
      <c r="J1388" t="str">
        <f>VLOOKUP(tbl_data[[#This Row],[country_to]],tbl_country_to[],2,FALSE)</f>
        <v>Europe</v>
      </c>
      <c r="K1388" t="s">
        <v>44</v>
      </c>
      <c r="L1388" t="s">
        <v>45</v>
      </c>
      <c r="M1388" t="s">
        <v>657</v>
      </c>
      <c r="N1388" s="2">
        <v>0</v>
      </c>
      <c r="O1388" s="2">
        <f>tbl_data[[#This Row],[fee]]*1000000</f>
        <v>0</v>
      </c>
      <c r="P1388" t="b">
        <v>0</v>
      </c>
    </row>
    <row r="1389" spans="1:16" x14ac:dyDescent="0.25">
      <c r="A1389" t="s">
        <v>1262</v>
      </c>
      <c r="B1389" t="s">
        <v>2825</v>
      </c>
      <c r="C1389">
        <v>31</v>
      </c>
      <c r="D1389" s="1">
        <v>2.7</v>
      </c>
      <c r="E1389" s="1">
        <f>tbl_data[[#This Row],[market_value]]*1000000</f>
        <v>2700000</v>
      </c>
      <c r="F1389" t="str">
        <f>VLOOKUP(tbl_data[[#This Row],[country_from]],tbl_country_from[],2,FALSE)</f>
        <v>Asia</v>
      </c>
      <c r="G1389" t="s">
        <v>460</v>
      </c>
      <c r="H1389" t="s">
        <v>461</v>
      </c>
      <c r="I1389" t="s">
        <v>760</v>
      </c>
      <c r="J1389" t="str">
        <f>VLOOKUP(tbl_data[[#This Row],[country_to]],tbl_country_to[],2,FALSE)</f>
        <v>Asia</v>
      </c>
      <c r="K1389" t="s">
        <v>460</v>
      </c>
      <c r="L1389" t="s">
        <v>461</v>
      </c>
      <c r="M1389" t="s">
        <v>1263</v>
      </c>
      <c r="N1389" s="2">
        <v>0</v>
      </c>
      <c r="O1389" s="2">
        <f>tbl_data[[#This Row],[fee]]*1000000</f>
        <v>0</v>
      </c>
      <c r="P1389" t="b">
        <v>0</v>
      </c>
    </row>
    <row r="1390" spans="1:16" x14ac:dyDescent="0.25">
      <c r="A1390" t="s">
        <v>2531</v>
      </c>
      <c r="B1390" t="s">
        <v>2824</v>
      </c>
      <c r="C1390">
        <v>26</v>
      </c>
      <c r="D1390" s="1">
        <v>2.7</v>
      </c>
      <c r="E1390" s="1">
        <f>tbl_data[[#This Row],[market_value]]*1000000</f>
        <v>2700000</v>
      </c>
      <c r="F1390" t="str">
        <f>VLOOKUP(tbl_data[[#This Row],[country_from]],tbl_country_from[],2,FALSE)</f>
        <v>Europe</v>
      </c>
      <c r="G1390" t="s">
        <v>187</v>
      </c>
      <c r="H1390" t="s">
        <v>2468</v>
      </c>
      <c r="I1390" t="s">
        <v>239</v>
      </c>
      <c r="J1390" t="str">
        <f>VLOOKUP(tbl_data[[#This Row],[country_to]],tbl_country_to[],2,FALSE)</f>
        <v>Europe</v>
      </c>
      <c r="K1390" t="s">
        <v>992</v>
      </c>
      <c r="L1390" t="s">
        <v>993</v>
      </c>
      <c r="M1390" t="s">
        <v>994</v>
      </c>
      <c r="N1390" s="2">
        <v>0</v>
      </c>
      <c r="O1390" s="2">
        <f>tbl_data[[#This Row],[fee]]*1000000</f>
        <v>0</v>
      </c>
      <c r="P1390" t="b">
        <v>0</v>
      </c>
    </row>
    <row r="1391" spans="1:16" x14ac:dyDescent="0.25">
      <c r="A1391" t="s">
        <v>1090</v>
      </c>
      <c r="B1391" t="s">
        <v>13</v>
      </c>
      <c r="C1391">
        <v>30</v>
      </c>
      <c r="D1391" s="1">
        <v>2.7</v>
      </c>
      <c r="E1391" s="1">
        <f>tbl_data[[#This Row],[market_value]]*1000000</f>
        <v>2700000</v>
      </c>
      <c r="F1391" t="str">
        <f>VLOOKUP(tbl_data[[#This Row],[country_from]],tbl_country_from[],2,FALSE)</f>
        <v>Europe</v>
      </c>
      <c r="G1391" t="s">
        <v>44</v>
      </c>
      <c r="H1391" t="s">
        <v>45</v>
      </c>
      <c r="I1391" t="s">
        <v>251</v>
      </c>
      <c r="J1391" t="str">
        <f>VLOOKUP(tbl_data[[#This Row],[country_to]],tbl_country_to[],2,FALSE)</f>
        <v>Europe</v>
      </c>
      <c r="K1391" t="s">
        <v>44</v>
      </c>
      <c r="L1391" t="s">
        <v>232</v>
      </c>
      <c r="M1391" t="s">
        <v>1067</v>
      </c>
      <c r="N1391" s="2">
        <v>0</v>
      </c>
      <c r="O1391" s="2">
        <f>tbl_data[[#This Row],[fee]]*1000000</f>
        <v>0</v>
      </c>
      <c r="P1391" t="b">
        <v>1</v>
      </c>
    </row>
    <row r="1392" spans="1:16" x14ac:dyDescent="0.25">
      <c r="A1392" t="s">
        <v>2532</v>
      </c>
      <c r="B1392" t="s">
        <v>13</v>
      </c>
      <c r="C1392">
        <v>22</v>
      </c>
      <c r="D1392" s="1">
        <v>2.6</v>
      </c>
      <c r="E1392" s="1">
        <f>tbl_data[[#This Row],[market_value]]*1000000</f>
        <v>2600000</v>
      </c>
      <c r="F1392" t="str">
        <f>VLOOKUP(tbl_data[[#This Row],[country_from]],tbl_country_from[],2,FALSE)</f>
        <v>Europe</v>
      </c>
      <c r="G1392" t="s">
        <v>32</v>
      </c>
      <c r="H1392" t="s">
        <v>33</v>
      </c>
      <c r="I1392" t="s">
        <v>2408</v>
      </c>
      <c r="J1392" t="str">
        <f>VLOOKUP(tbl_data[[#This Row],[country_to]],tbl_country_to[],2,FALSE)</f>
        <v>Europe</v>
      </c>
      <c r="K1392" t="s">
        <v>32</v>
      </c>
      <c r="L1392" t="s">
        <v>334</v>
      </c>
      <c r="M1392" t="s">
        <v>1266</v>
      </c>
      <c r="N1392" s="2">
        <v>0</v>
      </c>
      <c r="O1392" s="2">
        <f>tbl_data[[#This Row],[fee]]*1000000</f>
        <v>0</v>
      </c>
      <c r="P1392" t="b">
        <v>1</v>
      </c>
    </row>
    <row r="1393" spans="1:16" x14ac:dyDescent="0.25">
      <c r="A1393" t="s">
        <v>1320</v>
      </c>
      <c r="B1393" t="s">
        <v>2825</v>
      </c>
      <c r="C1393">
        <v>22</v>
      </c>
      <c r="D1393" s="1">
        <v>2.5</v>
      </c>
      <c r="E1393" s="1">
        <f>tbl_data[[#This Row],[market_value]]*1000000</f>
        <v>2500000</v>
      </c>
      <c r="F1393" t="str">
        <f>VLOOKUP(tbl_data[[#This Row],[country_from]],tbl_country_from[],2,FALSE)</f>
        <v>Europe</v>
      </c>
      <c r="G1393" t="s">
        <v>14</v>
      </c>
      <c r="H1393" t="s">
        <v>480</v>
      </c>
      <c r="I1393" t="s">
        <v>805</v>
      </c>
      <c r="J1393" t="str">
        <f>VLOOKUP(tbl_data[[#This Row],[country_to]],tbl_country_to[],2,FALSE)</f>
        <v>Europe</v>
      </c>
      <c r="K1393" t="s">
        <v>14</v>
      </c>
      <c r="L1393" t="s">
        <v>15</v>
      </c>
      <c r="M1393" t="s">
        <v>120</v>
      </c>
      <c r="N1393" s="2">
        <v>0</v>
      </c>
      <c r="O1393" s="2">
        <f>tbl_data[[#This Row],[fee]]*1000000</f>
        <v>0</v>
      </c>
      <c r="P1393" t="b">
        <v>0</v>
      </c>
    </row>
    <row r="1394" spans="1:16" x14ac:dyDescent="0.25">
      <c r="A1394" t="s">
        <v>1321</v>
      </c>
      <c r="B1394" t="s">
        <v>2825</v>
      </c>
      <c r="C1394">
        <v>32</v>
      </c>
      <c r="D1394" s="1">
        <v>2.5</v>
      </c>
      <c r="E1394" s="1">
        <f>tbl_data[[#This Row],[market_value]]*1000000</f>
        <v>2500000</v>
      </c>
      <c r="F1394" t="str">
        <f>VLOOKUP(tbl_data[[#This Row],[country_from]],tbl_country_from[],2,FALSE)</f>
        <v>Europe</v>
      </c>
      <c r="G1394" t="s">
        <v>63</v>
      </c>
      <c r="H1394" t="s">
        <v>30</v>
      </c>
      <c r="I1394" t="s">
        <v>82</v>
      </c>
      <c r="J1394" t="str">
        <f>VLOOKUP(tbl_data[[#This Row],[country_to]],tbl_country_to[],2,FALSE)</f>
        <v>Europe</v>
      </c>
      <c r="K1394" t="s">
        <v>63</v>
      </c>
      <c r="L1394" t="s">
        <v>30</v>
      </c>
      <c r="M1394" t="s">
        <v>92</v>
      </c>
      <c r="N1394" s="2">
        <v>0</v>
      </c>
      <c r="O1394" s="2">
        <f>tbl_data[[#This Row],[fee]]*1000000</f>
        <v>0</v>
      </c>
      <c r="P1394" t="b">
        <v>0</v>
      </c>
    </row>
    <row r="1395" spans="1:16" x14ac:dyDescent="0.25">
      <c r="A1395" t="s">
        <v>1322</v>
      </c>
      <c r="B1395" t="s">
        <v>2825</v>
      </c>
      <c r="C1395">
        <v>24</v>
      </c>
      <c r="D1395" s="1">
        <v>2.5</v>
      </c>
      <c r="E1395" s="1">
        <f>tbl_data[[#This Row],[market_value]]*1000000</f>
        <v>2500000</v>
      </c>
      <c r="F1395" t="str">
        <f>VLOOKUP(tbl_data[[#This Row],[country_from]],tbl_country_from[],2,FALSE)</f>
        <v>Europe</v>
      </c>
      <c r="G1395" t="s">
        <v>401</v>
      </c>
      <c r="H1395" t="s">
        <v>402</v>
      </c>
      <c r="I1395" t="s">
        <v>1323</v>
      </c>
      <c r="J1395" t="str">
        <f>VLOOKUP(tbl_data[[#This Row],[country_to]],tbl_country_to[],2,FALSE)</f>
        <v>Europe</v>
      </c>
      <c r="K1395" t="s">
        <v>44</v>
      </c>
      <c r="L1395" t="s">
        <v>45</v>
      </c>
      <c r="M1395" t="s">
        <v>173</v>
      </c>
      <c r="N1395" s="2">
        <v>0</v>
      </c>
      <c r="O1395" s="2">
        <f>tbl_data[[#This Row],[fee]]*1000000</f>
        <v>0</v>
      </c>
      <c r="P1395" t="b">
        <v>0</v>
      </c>
    </row>
    <row r="1396" spans="1:16" x14ac:dyDescent="0.25">
      <c r="A1396" t="s">
        <v>1324</v>
      </c>
      <c r="B1396" t="s">
        <v>26</v>
      </c>
      <c r="C1396">
        <v>20</v>
      </c>
      <c r="D1396" s="1">
        <v>2.5</v>
      </c>
      <c r="E1396" s="1">
        <f>tbl_data[[#This Row],[market_value]]*1000000</f>
        <v>2500000</v>
      </c>
      <c r="F1396" t="str">
        <f>VLOOKUP(tbl_data[[#This Row],[country_from]],tbl_country_from[],2,FALSE)</f>
        <v>Europe</v>
      </c>
      <c r="G1396" t="s">
        <v>99</v>
      </c>
      <c r="H1396" t="s">
        <v>15</v>
      </c>
      <c r="I1396" t="s">
        <v>997</v>
      </c>
      <c r="J1396" t="str">
        <f>VLOOKUP(tbl_data[[#This Row],[country_to]],tbl_country_to[],2,FALSE)</f>
        <v>Europe</v>
      </c>
      <c r="K1396" t="s">
        <v>14</v>
      </c>
      <c r="L1396" t="s">
        <v>15</v>
      </c>
      <c r="M1396" t="s">
        <v>399</v>
      </c>
      <c r="N1396" s="2">
        <v>0</v>
      </c>
      <c r="O1396" s="2">
        <f>tbl_data[[#This Row],[fee]]*1000000</f>
        <v>0</v>
      </c>
      <c r="P1396" t="b">
        <v>0</v>
      </c>
    </row>
    <row r="1397" spans="1:16" x14ac:dyDescent="0.25">
      <c r="A1397" t="s">
        <v>2777</v>
      </c>
      <c r="B1397" t="s">
        <v>2825</v>
      </c>
      <c r="C1397">
        <v>28</v>
      </c>
      <c r="D1397" s="1">
        <v>2.5</v>
      </c>
      <c r="E1397" s="1">
        <f>tbl_data[[#This Row],[market_value]]*1000000</f>
        <v>2500000</v>
      </c>
      <c r="F1397" t="str">
        <f>VLOOKUP(tbl_data[[#This Row],[country_from]],tbl_country_from[],2,FALSE)</f>
        <v>Europe</v>
      </c>
      <c r="G1397" t="s">
        <v>14</v>
      </c>
      <c r="H1397" t="s">
        <v>480</v>
      </c>
      <c r="I1397" t="s">
        <v>481</v>
      </c>
      <c r="J1397" t="str">
        <f>VLOOKUP(tbl_data[[#This Row],[country_to]],tbl_country_to[],2,FALSE)</f>
        <v>North America</v>
      </c>
      <c r="K1397" t="s">
        <v>140</v>
      </c>
      <c r="L1397" t="s">
        <v>141</v>
      </c>
      <c r="M1397" t="s">
        <v>1063</v>
      </c>
      <c r="N1397" s="2">
        <v>0</v>
      </c>
      <c r="O1397" s="2">
        <f>tbl_data[[#This Row],[fee]]*1000000</f>
        <v>0</v>
      </c>
      <c r="P1397" t="b">
        <v>0</v>
      </c>
    </row>
    <row r="1398" spans="1:16" x14ac:dyDescent="0.25">
      <c r="A1398" t="s">
        <v>1325</v>
      </c>
      <c r="B1398" t="s">
        <v>2824</v>
      </c>
      <c r="C1398">
        <v>31</v>
      </c>
      <c r="D1398" s="1">
        <v>2.5</v>
      </c>
      <c r="E1398" s="1">
        <f>tbl_data[[#This Row],[market_value]]*1000000</f>
        <v>2500000</v>
      </c>
      <c r="F1398" t="str">
        <f>VLOOKUP(tbl_data[[#This Row],[country_from]],tbl_country_from[],2,FALSE)</f>
        <v>Europe</v>
      </c>
      <c r="G1398" t="s">
        <v>32</v>
      </c>
      <c r="H1398" t="s">
        <v>33</v>
      </c>
      <c r="I1398" t="s">
        <v>71</v>
      </c>
      <c r="J1398" t="str">
        <f>VLOOKUP(tbl_data[[#This Row],[country_to]],tbl_country_to[],2,FALSE)</f>
        <v>Europe</v>
      </c>
      <c r="K1398" t="s">
        <v>44</v>
      </c>
      <c r="L1398" t="s">
        <v>232</v>
      </c>
      <c r="M1398" t="s">
        <v>648</v>
      </c>
      <c r="N1398" s="2">
        <v>0</v>
      </c>
      <c r="O1398" s="2">
        <f>tbl_data[[#This Row],[fee]]*1000000</f>
        <v>0</v>
      </c>
      <c r="P1398" t="b">
        <v>0</v>
      </c>
    </row>
    <row r="1399" spans="1:16" x14ac:dyDescent="0.25">
      <c r="A1399" t="s">
        <v>2809</v>
      </c>
      <c r="B1399" t="s">
        <v>26</v>
      </c>
      <c r="C1399">
        <v>29</v>
      </c>
      <c r="D1399" s="1">
        <v>2.5</v>
      </c>
      <c r="E1399" s="1">
        <f>tbl_data[[#This Row],[market_value]]*1000000</f>
        <v>2500000</v>
      </c>
      <c r="F1399" t="str">
        <f>VLOOKUP(tbl_data[[#This Row],[country_from]],tbl_country_from[],2,FALSE)</f>
        <v>Europe</v>
      </c>
      <c r="G1399" t="s">
        <v>307</v>
      </c>
      <c r="H1399" t="s">
        <v>178</v>
      </c>
      <c r="I1399" t="s">
        <v>543</v>
      </c>
      <c r="J1399" t="str">
        <f>VLOOKUP(tbl_data[[#This Row],[country_to]],tbl_country_to[],2,FALSE)</f>
        <v>Europe</v>
      </c>
      <c r="K1399" t="s">
        <v>363</v>
      </c>
      <c r="L1399" t="s">
        <v>364</v>
      </c>
      <c r="M1399" t="s">
        <v>813</v>
      </c>
      <c r="N1399" s="2">
        <v>0</v>
      </c>
      <c r="O1399" s="2">
        <f>tbl_data[[#This Row],[fee]]*1000000</f>
        <v>0</v>
      </c>
      <c r="P1399" t="b">
        <v>0</v>
      </c>
    </row>
    <row r="1400" spans="1:16" x14ac:dyDescent="0.25">
      <c r="A1400" t="s">
        <v>1326</v>
      </c>
      <c r="B1400" t="s">
        <v>2824</v>
      </c>
      <c r="C1400">
        <v>32</v>
      </c>
      <c r="D1400" s="1">
        <v>2.5</v>
      </c>
      <c r="E1400" s="1">
        <f>tbl_data[[#This Row],[market_value]]*1000000</f>
        <v>2500000</v>
      </c>
      <c r="F1400" t="str">
        <f>VLOOKUP(tbl_data[[#This Row],[country_from]],tbl_country_from[],2,FALSE)</f>
        <v>Europe</v>
      </c>
      <c r="G1400" t="s">
        <v>17</v>
      </c>
      <c r="H1400" t="s">
        <v>18</v>
      </c>
      <c r="I1400" t="s">
        <v>79</v>
      </c>
      <c r="J1400" t="str">
        <f>VLOOKUP(tbl_data[[#This Row],[country_to]],tbl_country_to[],2,FALSE)</f>
        <v>Asia</v>
      </c>
      <c r="K1400" t="s">
        <v>454</v>
      </c>
      <c r="L1400" t="s">
        <v>455</v>
      </c>
      <c r="M1400" t="s">
        <v>1098</v>
      </c>
      <c r="N1400" s="2">
        <v>0</v>
      </c>
      <c r="O1400" s="2">
        <f>tbl_data[[#This Row],[fee]]*1000000</f>
        <v>0</v>
      </c>
      <c r="P1400" t="b">
        <v>0</v>
      </c>
    </row>
    <row r="1401" spans="1:16" x14ac:dyDescent="0.25">
      <c r="A1401" t="s">
        <v>1327</v>
      </c>
      <c r="B1401" t="s">
        <v>26</v>
      </c>
      <c r="C1401">
        <v>28</v>
      </c>
      <c r="D1401" s="1">
        <v>2.5</v>
      </c>
      <c r="E1401" s="1">
        <f>tbl_data[[#This Row],[market_value]]*1000000</f>
        <v>2500000</v>
      </c>
      <c r="F1401" t="str">
        <f>VLOOKUP(tbl_data[[#This Row],[country_from]],tbl_country_from[],2,FALSE)</f>
        <v>Europe</v>
      </c>
      <c r="G1401" t="s">
        <v>17</v>
      </c>
      <c r="H1401" t="s">
        <v>18</v>
      </c>
      <c r="I1401" t="s">
        <v>117</v>
      </c>
      <c r="J1401" t="str">
        <f>VLOOKUP(tbl_data[[#This Row],[country_to]],tbl_country_to[],2,FALSE)</f>
        <v>Europe</v>
      </c>
      <c r="K1401" t="s">
        <v>17</v>
      </c>
      <c r="L1401" t="s">
        <v>766</v>
      </c>
      <c r="M1401" t="s">
        <v>1328</v>
      </c>
      <c r="N1401" s="2">
        <v>0</v>
      </c>
      <c r="O1401" s="2">
        <f>tbl_data[[#This Row],[fee]]*1000000</f>
        <v>0</v>
      </c>
      <c r="P1401" t="b">
        <v>0</v>
      </c>
    </row>
    <row r="1402" spans="1:16" x14ac:dyDescent="0.25">
      <c r="A1402" t="s">
        <v>1329</v>
      </c>
      <c r="B1402" t="s">
        <v>2825</v>
      </c>
      <c r="C1402">
        <v>29</v>
      </c>
      <c r="D1402" s="1">
        <v>2.5</v>
      </c>
      <c r="E1402" s="1">
        <f>tbl_data[[#This Row],[market_value]]*1000000</f>
        <v>2500000</v>
      </c>
      <c r="F1402" t="str">
        <f>VLOOKUP(tbl_data[[#This Row],[country_from]],tbl_country_from[],2,FALSE)</f>
        <v>Europe</v>
      </c>
      <c r="G1402" t="s">
        <v>307</v>
      </c>
      <c r="H1402" t="s">
        <v>178</v>
      </c>
      <c r="I1402" t="s">
        <v>640</v>
      </c>
      <c r="J1402" t="str">
        <f>VLOOKUP(tbl_data[[#This Row],[country_to]],tbl_country_to[],2,FALSE)</f>
        <v>Europe</v>
      </c>
      <c r="K1402" t="s">
        <v>187</v>
      </c>
      <c r="L1402" t="s">
        <v>2468</v>
      </c>
      <c r="M1402" t="s">
        <v>2472</v>
      </c>
      <c r="N1402" s="2">
        <v>0</v>
      </c>
      <c r="O1402" s="2">
        <f>tbl_data[[#This Row],[fee]]*1000000</f>
        <v>0</v>
      </c>
      <c r="P1402" t="b">
        <v>0</v>
      </c>
    </row>
    <row r="1403" spans="1:16" x14ac:dyDescent="0.25">
      <c r="A1403" t="s">
        <v>2648</v>
      </c>
      <c r="B1403" t="s">
        <v>2826</v>
      </c>
      <c r="C1403">
        <v>28</v>
      </c>
      <c r="D1403" s="1">
        <v>2.5</v>
      </c>
      <c r="E1403" s="1">
        <f>tbl_data[[#This Row],[market_value]]*1000000</f>
        <v>2500000</v>
      </c>
      <c r="F1403" t="str">
        <f>VLOOKUP(tbl_data[[#This Row],[country_from]],tbl_country_from[],2,FALSE)</f>
        <v>Europe</v>
      </c>
      <c r="G1403" t="s">
        <v>32</v>
      </c>
      <c r="H1403" t="s">
        <v>33</v>
      </c>
      <c r="I1403" t="s">
        <v>446</v>
      </c>
      <c r="J1403" t="str">
        <f>VLOOKUP(tbl_data[[#This Row],[country_to]],tbl_country_to[],2,FALSE)</f>
        <v>Europe</v>
      </c>
      <c r="K1403" t="s">
        <v>32</v>
      </c>
      <c r="L1403" t="s">
        <v>33</v>
      </c>
      <c r="M1403" t="s">
        <v>621</v>
      </c>
      <c r="N1403" s="2">
        <v>0</v>
      </c>
      <c r="O1403" s="2">
        <f>tbl_data[[#This Row],[fee]]*1000000</f>
        <v>0</v>
      </c>
      <c r="P1403" t="b">
        <v>0</v>
      </c>
    </row>
    <row r="1404" spans="1:16" x14ac:dyDescent="0.25">
      <c r="A1404" t="s">
        <v>1330</v>
      </c>
      <c r="B1404" t="s">
        <v>2825</v>
      </c>
      <c r="C1404">
        <v>25</v>
      </c>
      <c r="D1404" s="1">
        <v>2.5</v>
      </c>
      <c r="E1404" s="1">
        <f>tbl_data[[#This Row],[market_value]]*1000000</f>
        <v>2500000</v>
      </c>
      <c r="F1404" t="str">
        <f>VLOOKUP(tbl_data[[#This Row],[country_from]],tbl_country_from[],2,FALSE)</f>
        <v>Europe</v>
      </c>
      <c r="G1404" t="s">
        <v>63</v>
      </c>
      <c r="H1404" t="s">
        <v>30</v>
      </c>
      <c r="I1404" t="s">
        <v>275</v>
      </c>
      <c r="J1404" t="str">
        <f>VLOOKUP(tbl_data[[#This Row],[country_to]],tbl_country_to[],2,FALSE)</f>
        <v>Europe</v>
      </c>
      <c r="K1404" t="s">
        <v>63</v>
      </c>
      <c r="L1404" t="s">
        <v>30</v>
      </c>
      <c r="M1404" t="s">
        <v>659</v>
      </c>
      <c r="N1404" s="2">
        <v>0</v>
      </c>
      <c r="O1404" s="2">
        <f>tbl_data[[#This Row],[fee]]*1000000</f>
        <v>0</v>
      </c>
      <c r="P1404" t="b">
        <v>0</v>
      </c>
    </row>
    <row r="1405" spans="1:16" x14ac:dyDescent="0.25">
      <c r="A1405" t="s">
        <v>2534</v>
      </c>
      <c r="B1405" t="s">
        <v>2826</v>
      </c>
      <c r="C1405">
        <v>24</v>
      </c>
      <c r="D1405" s="1">
        <v>2.5</v>
      </c>
      <c r="E1405" s="1">
        <f>tbl_data[[#This Row],[market_value]]*1000000</f>
        <v>2500000</v>
      </c>
      <c r="F1405" t="str">
        <f>VLOOKUP(tbl_data[[#This Row],[country_from]],tbl_country_from[],2,FALSE)</f>
        <v>Europe</v>
      </c>
      <c r="G1405" t="s">
        <v>63</v>
      </c>
      <c r="H1405" t="s">
        <v>30</v>
      </c>
      <c r="I1405" t="s">
        <v>1331</v>
      </c>
      <c r="J1405" t="str">
        <f>VLOOKUP(tbl_data[[#This Row],[country_to]],tbl_country_to[],2,FALSE)</f>
        <v>Europe</v>
      </c>
      <c r="K1405" t="s">
        <v>63</v>
      </c>
      <c r="L1405" t="s">
        <v>30</v>
      </c>
      <c r="M1405" t="s">
        <v>390</v>
      </c>
      <c r="N1405" s="2">
        <v>0</v>
      </c>
      <c r="O1405" s="2">
        <f>tbl_data[[#This Row],[fee]]*1000000</f>
        <v>0</v>
      </c>
      <c r="P1405" t="b">
        <v>0</v>
      </c>
    </row>
    <row r="1406" spans="1:16" x14ac:dyDescent="0.25">
      <c r="A1406" t="s">
        <v>2535</v>
      </c>
      <c r="B1406" t="s">
        <v>2825</v>
      </c>
      <c r="C1406">
        <v>24</v>
      </c>
      <c r="D1406" s="1">
        <v>2.5</v>
      </c>
      <c r="E1406" s="1">
        <f>tbl_data[[#This Row],[market_value]]*1000000</f>
        <v>2500000</v>
      </c>
      <c r="F1406" t="str">
        <f>VLOOKUP(tbl_data[[#This Row],[country_from]],tbl_country_from[],2,FALSE)</f>
        <v>North America</v>
      </c>
      <c r="G1406" t="s">
        <v>572</v>
      </c>
      <c r="H1406" t="s">
        <v>573</v>
      </c>
      <c r="I1406" t="s">
        <v>2625</v>
      </c>
      <c r="J1406" t="str">
        <f>VLOOKUP(tbl_data[[#This Row],[country_to]],tbl_country_to[],2,FALSE)</f>
        <v>North America</v>
      </c>
      <c r="K1406" t="s">
        <v>572</v>
      </c>
      <c r="L1406" t="s">
        <v>573</v>
      </c>
      <c r="M1406" t="s">
        <v>1332</v>
      </c>
      <c r="N1406" s="2">
        <v>0</v>
      </c>
      <c r="O1406" s="2">
        <f>tbl_data[[#This Row],[fee]]*1000000</f>
        <v>0</v>
      </c>
      <c r="P1406" t="b">
        <v>0</v>
      </c>
    </row>
    <row r="1407" spans="1:16" x14ac:dyDescent="0.25">
      <c r="A1407" t="s">
        <v>1333</v>
      </c>
      <c r="B1407" t="s">
        <v>2825</v>
      </c>
      <c r="C1407">
        <v>29</v>
      </c>
      <c r="D1407" s="1">
        <v>2.5</v>
      </c>
      <c r="E1407" s="1">
        <f>tbl_data[[#This Row],[market_value]]*1000000</f>
        <v>2500000</v>
      </c>
      <c r="F1407" t="str">
        <f>VLOOKUP(tbl_data[[#This Row],[country_from]],tbl_country_from[],2,FALSE)</f>
        <v>Europe</v>
      </c>
      <c r="G1407" t="s">
        <v>44</v>
      </c>
      <c r="H1407" t="s">
        <v>45</v>
      </c>
      <c r="I1407" t="s">
        <v>190</v>
      </c>
      <c r="J1407" t="str">
        <f>VLOOKUP(tbl_data[[#This Row],[country_to]],tbl_country_to[],2,FALSE)</f>
        <v>Asia</v>
      </c>
      <c r="K1407" t="s">
        <v>454</v>
      </c>
      <c r="L1407" t="s">
        <v>455</v>
      </c>
      <c r="M1407" t="s">
        <v>530</v>
      </c>
      <c r="N1407" s="2">
        <v>0</v>
      </c>
      <c r="O1407" s="2">
        <f>tbl_data[[#This Row],[fee]]*1000000</f>
        <v>0</v>
      </c>
      <c r="P1407" t="b">
        <v>0</v>
      </c>
    </row>
    <row r="1408" spans="1:16" x14ac:dyDescent="0.25">
      <c r="A1408" t="s">
        <v>2816</v>
      </c>
      <c r="B1408" t="s">
        <v>2826</v>
      </c>
      <c r="C1408">
        <v>30</v>
      </c>
      <c r="D1408" s="1">
        <v>2.5</v>
      </c>
      <c r="E1408" s="1">
        <f>tbl_data[[#This Row],[market_value]]*1000000</f>
        <v>2500000</v>
      </c>
      <c r="F1408" t="str">
        <f>VLOOKUP(tbl_data[[#This Row],[country_from]],tbl_country_from[],2,FALSE)</f>
        <v>Europe</v>
      </c>
      <c r="G1408" t="s">
        <v>32</v>
      </c>
      <c r="H1408" t="s">
        <v>33</v>
      </c>
      <c r="I1408" t="s">
        <v>161</v>
      </c>
      <c r="J1408" t="str">
        <f>VLOOKUP(tbl_data[[#This Row],[country_to]],tbl_country_to[],2,FALSE)</f>
        <v>Europe</v>
      </c>
      <c r="K1408" t="s">
        <v>32</v>
      </c>
      <c r="L1408" t="s">
        <v>33</v>
      </c>
      <c r="M1408" t="s">
        <v>409</v>
      </c>
      <c r="N1408" s="2">
        <v>0</v>
      </c>
      <c r="O1408" s="2">
        <f>tbl_data[[#This Row],[fee]]*1000000</f>
        <v>0</v>
      </c>
      <c r="P1408" t="b">
        <v>0</v>
      </c>
    </row>
    <row r="1409" spans="1:16" x14ac:dyDescent="0.25">
      <c r="A1409" t="s">
        <v>2698</v>
      </c>
      <c r="B1409" t="s">
        <v>2826</v>
      </c>
      <c r="C1409">
        <v>22</v>
      </c>
      <c r="D1409" s="1">
        <v>2.5</v>
      </c>
      <c r="E1409" s="1">
        <f>tbl_data[[#This Row],[market_value]]*1000000</f>
        <v>2500000</v>
      </c>
      <c r="F1409" t="str">
        <f>VLOOKUP(tbl_data[[#This Row],[country_from]],tbl_country_from[],2,FALSE)</f>
        <v>North America</v>
      </c>
      <c r="G1409" t="s">
        <v>572</v>
      </c>
      <c r="H1409" t="s">
        <v>573</v>
      </c>
      <c r="I1409" t="s">
        <v>1332</v>
      </c>
      <c r="J1409" t="str">
        <f>VLOOKUP(tbl_data[[#This Row],[country_to]],tbl_country_to[],2,FALSE)</f>
        <v>North America</v>
      </c>
      <c r="K1409" t="s">
        <v>572</v>
      </c>
      <c r="L1409" t="s">
        <v>573</v>
      </c>
      <c r="M1409" t="s">
        <v>736</v>
      </c>
      <c r="N1409" s="2">
        <v>0</v>
      </c>
      <c r="O1409" s="2">
        <f>tbl_data[[#This Row],[fee]]*1000000</f>
        <v>0</v>
      </c>
      <c r="P1409" t="b">
        <v>0</v>
      </c>
    </row>
    <row r="1410" spans="1:16" x14ac:dyDescent="0.25">
      <c r="A1410" t="s">
        <v>1334</v>
      </c>
      <c r="B1410" t="s">
        <v>2826</v>
      </c>
      <c r="C1410">
        <v>29</v>
      </c>
      <c r="D1410" s="1">
        <v>2.5</v>
      </c>
      <c r="E1410" s="1">
        <f>tbl_data[[#This Row],[market_value]]*1000000</f>
        <v>2500000</v>
      </c>
      <c r="F1410" t="str">
        <f>VLOOKUP(tbl_data[[#This Row],[country_from]],tbl_country_from[],2,FALSE)</f>
        <v>Europe</v>
      </c>
      <c r="G1410" t="s">
        <v>63</v>
      </c>
      <c r="H1410" t="s">
        <v>30</v>
      </c>
      <c r="I1410" t="s">
        <v>305</v>
      </c>
      <c r="J1410" t="str">
        <f>VLOOKUP(tbl_data[[#This Row],[country_to]],tbl_country_to[],2,FALSE)</f>
        <v>Europe</v>
      </c>
      <c r="K1410" t="s">
        <v>63</v>
      </c>
      <c r="L1410" t="s">
        <v>315</v>
      </c>
      <c r="M1410" t="s">
        <v>317</v>
      </c>
      <c r="N1410" s="2">
        <v>0</v>
      </c>
      <c r="O1410" s="2">
        <f>tbl_data[[#This Row],[fee]]*1000000</f>
        <v>0</v>
      </c>
      <c r="P1410" t="b">
        <v>0</v>
      </c>
    </row>
    <row r="1411" spans="1:16" x14ac:dyDescent="0.25">
      <c r="A1411" t="s">
        <v>1335</v>
      </c>
      <c r="B1411" t="s">
        <v>2825</v>
      </c>
      <c r="C1411">
        <v>21</v>
      </c>
      <c r="D1411" s="1">
        <v>2.5</v>
      </c>
      <c r="E1411" s="1">
        <f>tbl_data[[#This Row],[market_value]]*1000000</f>
        <v>2500000</v>
      </c>
      <c r="F1411" t="str">
        <f>VLOOKUP(tbl_data[[#This Row],[country_from]],tbl_country_from[],2,FALSE)</f>
        <v>Europe</v>
      </c>
      <c r="G1411" t="s">
        <v>35</v>
      </c>
      <c r="H1411" t="s">
        <v>36</v>
      </c>
      <c r="I1411" t="s">
        <v>37</v>
      </c>
      <c r="J1411" t="str">
        <f>VLOOKUP(tbl_data[[#This Row],[country_to]],tbl_country_to[],2,FALSE)</f>
        <v>Europe</v>
      </c>
      <c r="K1411" t="s">
        <v>363</v>
      </c>
      <c r="L1411" t="s">
        <v>364</v>
      </c>
      <c r="M1411" t="s">
        <v>1114</v>
      </c>
      <c r="N1411" s="2">
        <v>0</v>
      </c>
      <c r="O1411" s="2">
        <f>tbl_data[[#This Row],[fee]]*1000000</f>
        <v>0</v>
      </c>
      <c r="P1411" t="b">
        <v>1</v>
      </c>
    </row>
    <row r="1412" spans="1:16" x14ac:dyDescent="0.25">
      <c r="A1412" t="s">
        <v>1336</v>
      </c>
      <c r="B1412" t="s">
        <v>2824</v>
      </c>
      <c r="C1412">
        <v>28</v>
      </c>
      <c r="D1412" s="1">
        <v>2.5</v>
      </c>
      <c r="E1412" s="1">
        <f>tbl_data[[#This Row],[market_value]]*1000000</f>
        <v>2500000</v>
      </c>
      <c r="F1412" t="str">
        <f>VLOOKUP(tbl_data[[#This Row],[country_from]],tbl_country_from[],2,FALSE)</f>
        <v>North America</v>
      </c>
      <c r="G1412" t="s">
        <v>299</v>
      </c>
      <c r="H1412" t="s">
        <v>141</v>
      </c>
      <c r="I1412" t="s">
        <v>611</v>
      </c>
      <c r="J1412" t="str">
        <f>VLOOKUP(tbl_data[[#This Row],[country_to]],tbl_country_to[],2,FALSE)</f>
        <v>North America</v>
      </c>
      <c r="K1412" t="s">
        <v>572</v>
      </c>
      <c r="L1412" t="s">
        <v>573</v>
      </c>
      <c r="M1412" t="s">
        <v>736</v>
      </c>
      <c r="N1412" s="2">
        <v>0</v>
      </c>
      <c r="O1412" s="2">
        <f>tbl_data[[#This Row],[fee]]*1000000</f>
        <v>0</v>
      </c>
      <c r="P1412" t="b">
        <v>0</v>
      </c>
    </row>
    <row r="1413" spans="1:16" x14ac:dyDescent="0.25">
      <c r="A1413" t="s">
        <v>1337</v>
      </c>
      <c r="B1413" t="s">
        <v>2825</v>
      </c>
      <c r="C1413">
        <v>25</v>
      </c>
      <c r="D1413" s="1">
        <v>2.5</v>
      </c>
      <c r="E1413" s="1">
        <f>tbl_data[[#This Row],[market_value]]*1000000</f>
        <v>2500000</v>
      </c>
      <c r="F1413" t="str">
        <f>VLOOKUP(tbl_data[[#This Row],[country_from]],tbl_country_from[],2,FALSE)</f>
        <v>Europe</v>
      </c>
      <c r="G1413" t="s">
        <v>17</v>
      </c>
      <c r="H1413" t="s">
        <v>148</v>
      </c>
      <c r="I1413" t="s">
        <v>562</v>
      </c>
      <c r="J1413" t="str">
        <f>VLOOKUP(tbl_data[[#This Row],[country_to]],tbl_country_to[],2,FALSE)</f>
        <v>Europe</v>
      </c>
      <c r="K1413" t="s">
        <v>367</v>
      </c>
      <c r="L1413" t="s">
        <v>148</v>
      </c>
      <c r="M1413" t="s">
        <v>666</v>
      </c>
      <c r="N1413" s="2">
        <v>0</v>
      </c>
      <c r="O1413" s="2">
        <f>tbl_data[[#This Row],[fee]]*1000000</f>
        <v>0</v>
      </c>
      <c r="P1413" t="b">
        <v>0</v>
      </c>
    </row>
    <row r="1414" spans="1:16" x14ac:dyDescent="0.25">
      <c r="A1414" t="s">
        <v>1338</v>
      </c>
      <c r="B1414" t="s">
        <v>2824</v>
      </c>
      <c r="C1414">
        <v>26</v>
      </c>
      <c r="D1414" s="1">
        <v>2.5</v>
      </c>
      <c r="E1414" s="1">
        <f>tbl_data[[#This Row],[market_value]]*1000000</f>
        <v>2500000</v>
      </c>
      <c r="F1414" t="str">
        <f>VLOOKUP(tbl_data[[#This Row],[country_from]],tbl_country_from[],2,FALSE)</f>
        <v>South America</v>
      </c>
      <c r="G1414" t="s">
        <v>266</v>
      </c>
      <c r="H1414" t="s">
        <v>45</v>
      </c>
      <c r="I1414" t="s">
        <v>899</v>
      </c>
      <c r="J1414" t="str">
        <f>VLOOKUP(tbl_data[[#This Row],[country_to]],tbl_country_to[],2,FALSE)</f>
        <v>South America</v>
      </c>
      <c r="K1414" t="s">
        <v>266</v>
      </c>
      <c r="L1414" t="s">
        <v>45</v>
      </c>
      <c r="M1414" t="s">
        <v>2456</v>
      </c>
      <c r="N1414" s="2">
        <v>0</v>
      </c>
      <c r="O1414" s="2">
        <f>tbl_data[[#This Row],[fee]]*1000000</f>
        <v>0</v>
      </c>
      <c r="P1414" t="b">
        <v>0</v>
      </c>
    </row>
    <row r="1415" spans="1:16" x14ac:dyDescent="0.25">
      <c r="A1415" t="s">
        <v>2699</v>
      </c>
      <c r="B1415" t="s">
        <v>2826</v>
      </c>
      <c r="C1415">
        <v>22</v>
      </c>
      <c r="D1415" s="1">
        <v>2.5</v>
      </c>
      <c r="E1415" s="1">
        <f>tbl_data[[#This Row],[market_value]]*1000000</f>
        <v>2500000</v>
      </c>
      <c r="F1415" t="str">
        <f>VLOOKUP(tbl_data[[#This Row],[country_from]],tbl_country_from[],2,FALSE)</f>
        <v>Europe</v>
      </c>
      <c r="G1415" t="s">
        <v>32</v>
      </c>
      <c r="H1415" t="s">
        <v>33</v>
      </c>
      <c r="I1415" t="s">
        <v>621</v>
      </c>
      <c r="J1415" t="str">
        <f>VLOOKUP(tbl_data[[#This Row],[country_to]],tbl_country_to[],2,FALSE)</f>
        <v>Europe</v>
      </c>
      <c r="K1415" t="s">
        <v>35</v>
      </c>
      <c r="L1415" t="s">
        <v>36</v>
      </c>
      <c r="M1415" t="s">
        <v>169</v>
      </c>
      <c r="N1415" s="2">
        <v>0</v>
      </c>
      <c r="O1415" s="2">
        <f>tbl_data[[#This Row],[fee]]*1000000</f>
        <v>0</v>
      </c>
      <c r="P1415" t="b">
        <v>1</v>
      </c>
    </row>
    <row r="1416" spans="1:16" x14ac:dyDescent="0.25">
      <c r="A1416" t="s">
        <v>1339</v>
      </c>
      <c r="B1416" t="s">
        <v>13</v>
      </c>
      <c r="C1416">
        <v>33</v>
      </c>
      <c r="D1416" s="1">
        <v>2.5</v>
      </c>
      <c r="E1416" s="1">
        <f>tbl_data[[#This Row],[market_value]]*1000000</f>
        <v>2500000</v>
      </c>
      <c r="F1416" t="str">
        <f>VLOOKUP(tbl_data[[#This Row],[country_from]],tbl_country_from[],2,FALSE)</f>
        <v>Europe</v>
      </c>
      <c r="G1416" t="s">
        <v>112</v>
      </c>
      <c r="H1416" t="s">
        <v>113</v>
      </c>
      <c r="I1416" t="s">
        <v>114</v>
      </c>
      <c r="J1416" t="str">
        <f>VLOOKUP(tbl_data[[#This Row],[country_to]],tbl_country_to[],2,FALSE)</f>
        <v>Europe</v>
      </c>
      <c r="K1416" t="s">
        <v>21</v>
      </c>
      <c r="L1416" t="s">
        <v>22</v>
      </c>
      <c r="M1416" t="s">
        <v>532</v>
      </c>
      <c r="N1416" s="2">
        <v>0</v>
      </c>
      <c r="O1416" s="2">
        <f>tbl_data[[#This Row],[fee]]*1000000</f>
        <v>0</v>
      </c>
      <c r="P1416" t="b">
        <v>0</v>
      </c>
    </row>
    <row r="1417" spans="1:16" x14ac:dyDescent="0.25">
      <c r="A1417" t="s">
        <v>2649</v>
      </c>
      <c r="B1417" t="s">
        <v>218</v>
      </c>
      <c r="C1417">
        <v>31</v>
      </c>
      <c r="D1417" s="1">
        <v>2.5</v>
      </c>
      <c r="E1417" s="1">
        <f>tbl_data[[#This Row],[market_value]]*1000000</f>
        <v>2500000</v>
      </c>
      <c r="F1417" t="str">
        <f>VLOOKUP(tbl_data[[#This Row],[country_from]],tbl_country_from[],2,FALSE)</f>
        <v>Europe</v>
      </c>
      <c r="G1417" t="s">
        <v>32</v>
      </c>
      <c r="H1417" t="s">
        <v>334</v>
      </c>
      <c r="I1417" t="s">
        <v>491</v>
      </c>
      <c r="J1417" t="str">
        <f>VLOOKUP(tbl_data[[#This Row],[country_to]],tbl_country_to[],2,FALSE)</f>
        <v>Europe</v>
      </c>
      <c r="K1417" t="s">
        <v>32</v>
      </c>
      <c r="L1417" t="s">
        <v>33</v>
      </c>
      <c r="M1417" t="s">
        <v>409</v>
      </c>
      <c r="N1417" s="2">
        <v>0</v>
      </c>
      <c r="O1417" s="2">
        <f>tbl_data[[#This Row],[fee]]*1000000</f>
        <v>0</v>
      </c>
      <c r="P1417" t="b">
        <v>0</v>
      </c>
    </row>
    <row r="1418" spans="1:16" x14ac:dyDescent="0.25">
      <c r="A1418" t="s">
        <v>1340</v>
      </c>
      <c r="B1418" t="s">
        <v>2826</v>
      </c>
      <c r="C1418">
        <v>24</v>
      </c>
      <c r="D1418" s="1">
        <v>2.5</v>
      </c>
      <c r="E1418" s="1">
        <f>tbl_data[[#This Row],[market_value]]*1000000</f>
        <v>2500000</v>
      </c>
      <c r="F1418" t="str">
        <f>VLOOKUP(tbl_data[[#This Row],[country_from]],tbl_country_from[],2,FALSE)</f>
        <v>Europe</v>
      </c>
      <c r="G1418" t="s">
        <v>17</v>
      </c>
      <c r="H1418" t="s">
        <v>148</v>
      </c>
      <c r="I1418" t="s">
        <v>1030</v>
      </c>
      <c r="J1418" t="str">
        <f>VLOOKUP(tbl_data[[#This Row],[country_to]],tbl_country_to[],2,FALSE)</f>
        <v>Europe</v>
      </c>
      <c r="K1418" t="s">
        <v>17</v>
      </c>
      <c r="L1418" t="s">
        <v>148</v>
      </c>
      <c r="M1418" t="s">
        <v>1341</v>
      </c>
      <c r="N1418" s="2">
        <v>0</v>
      </c>
      <c r="O1418" s="2">
        <f>tbl_data[[#This Row],[fee]]*1000000</f>
        <v>0</v>
      </c>
      <c r="P1418" t="b">
        <v>0</v>
      </c>
    </row>
    <row r="1419" spans="1:16" x14ac:dyDescent="0.25">
      <c r="A1419" t="s">
        <v>1342</v>
      </c>
      <c r="B1419" t="s">
        <v>2825</v>
      </c>
      <c r="C1419">
        <v>20</v>
      </c>
      <c r="D1419" s="1">
        <v>2.5</v>
      </c>
      <c r="E1419" s="1">
        <f>tbl_data[[#This Row],[market_value]]*1000000</f>
        <v>2500000</v>
      </c>
      <c r="F1419" t="str">
        <f>VLOOKUP(tbl_data[[#This Row],[country_from]],tbl_country_from[],2,FALSE)</f>
        <v>Europe</v>
      </c>
      <c r="G1419" t="s">
        <v>17</v>
      </c>
      <c r="H1419" t="s">
        <v>264</v>
      </c>
      <c r="I1419" t="s">
        <v>303</v>
      </c>
      <c r="J1419" t="str">
        <f>VLOOKUP(tbl_data[[#This Row],[country_to]],tbl_country_to[],2,FALSE)</f>
        <v>Europe</v>
      </c>
      <c r="K1419" t="s">
        <v>17</v>
      </c>
      <c r="L1419" t="s">
        <v>148</v>
      </c>
      <c r="M1419" t="s">
        <v>616</v>
      </c>
      <c r="N1419" s="2">
        <v>0</v>
      </c>
      <c r="O1419" s="2">
        <f>tbl_data[[#This Row],[fee]]*1000000</f>
        <v>0</v>
      </c>
      <c r="P1419" t="b">
        <v>1</v>
      </c>
    </row>
    <row r="1420" spans="1:16" x14ac:dyDescent="0.25">
      <c r="A1420" t="s">
        <v>1343</v>
      </c>
      <c r="B1420" t="s">
        <v>13</v>
      </c>
      <c r="C1420">
        <v>26</v>
      </c>
      <c r="D1420" s="1">
        <v>2.5</v>
      </c>
      <c r="E1420" s="1">
        <f>tbl_data[[#This Row],[market_value]]*1000000</f>
        <v>2500000</v>
      </c>
      <c r="F1420" t="str">
        <f>VLOOKUP(tbl_data[[#This Row],[country_from]],tbl_country_from[],2,FALSE)</f>
        <v>North America</v>
      </c>
      <c r="G1420" t="s">
        <v>572</v>
      </c>
      <c r="H1420" t="s">
        <v>573</v>
      </c>
      <c r="I1420" t="s">
        <v>1042</v>
      </c>
      <c r="J1420" t="str">
        <f>VLOOKUP(tbl_data[[#This Row],[country_to]],tbl_country_to[],2,FALSE)</f>
        <v>North America</v>
      </c>
      <c r="K1420" t="s">
        <v>572</v>
      </c>
      <c r="L1420" t="s">
        <v>573</v>
      </c>
      <c r="M1420" t="s">
        <v>736</v>
      </c>
      <c r="N1420" s="2">
        <v>0</v>
      </c>
      <c r="O1420" s="2">
        <f>tbl_data[[#This Row],[fee]]*1000000</f>
        <v>0</v>
      </c>
      <c r="P1420" t="b">
        <v>0</v>
      </c>
    </row>
    <row r="1421" spans="1:16" x14ac:dyDescent="0.25">
      <c r="A1421" t="s">
        <v>2536</v>
      </c>
      <c r="B1421" t="s">
        <v>26</v>
      </c>
      <c r="C1421">
        <v>25</v>
      </c>
      <c r="D1421" s="1">
        <v>2.5</v>
      </c>
      <c r="E1421" s="1">
        <f>tbl_data[[#This Row],[market_value]]*1000000</f>
        <v>2500000</v>
      </c>
      <c r="F1421" t="str">
        <f>VLOOKUP(tbl_data[[#This Row],[country_from]],tbl_country_from[],2,FALSE)</f>
        <v>Europe</v>
      </c>
      <c r="G1421" t="s">
        <v>63</v>
      </c>
      <c r="H1421" t="s">
        <v>30</v>
      </c>
      <c r="I1421" t="s">
        <v>82</v>
      </c>
      <c r="J1421" t="str">
        <f>VLOOKUP(tbl_data[[#This Row],[country_to]],tbl_country_to[],2,FALSE)</f>
        <v>Europe</v>
      </c>
      <c r="K1421" t="s">
        <v>63</v>
      </c>
      <c r="L1421" t="s">
        <v>315</v>
      </c>
      <c r="M1421" t="s">
        <v>1344</v>
      </c>
      <c r="N1421" s="2">
        <v>0</v>
      </c>
      <c r="O1421" s="2">
        <f>tbl_data[[#This Row],[fee]]*1000000</f>
        <v>0</v>
      </c>
      <c r="P1421" t="b">
        <v>0</v>
      </c>
    </row>
    <row r="1422" spans="1:16" x14ac:dyDescent="0.25">
      <c r="A1422" t="s">
        <v>2817</v>
      </c>
      <c r="B1422" t="s">
        <v>2824</v>
      </c>
      <c r="C1422">
        <v>25</v>
      </c>
      <c r="D1422" s="1">
        <v>2.5</v>
      </c>
      <c r="E1422" s="1">
        <f>tbl_data[[#This Row],[market_value]]*1000000</f>
        <v>2500000</v>
      </c>
      <c r="F1422" t="str">
        <f>VLOOKUP(tbl_data[[#This Row],[country_from]],tbl_country_from[],2,FALSE)</f>
        <v>Europe</v>
      </c>
      <c r="G1422" t="s">
        <v>32</v>
      </c>
      <c r="H1422" t="s">
        <v>33</v>
      </c>
      <c r="I1422" t="s">
        <v>417</v>
      </c>
      <c r="J1422" t="str">
        <f>VLOOKUP(tbl_data[[#This Row],[country_to]],tbl_country_to[],2,FALSE)</f>
        <v>Europe</v>
      </c>
      <c r="K1422" t="s">
        <v>21</v>
      </c>
      <c r="L1422" t="s">
        <v>22</v>
      </c>
      <c r="M1422" t="s">
        <v>955</v>
      </c>
      <c r="N1422" s="2">
        <v>0</v>
      </c>
      <c r="O1422" s="2">
        <f>tbl_data[[#This Row],[fee]]*1000000</f>
        <v>0</v>
      </c>
      <c r="P1422" t="b">
        <v>0</v>
      </c>
    </row>
    <row r="1423" spans="1:16" x14ac:dyDescent="0.25">
      <c r="A1423" t="s">
        <v>2818</v>
      </c>
      <c r="B1423" t="s">
        <v>2826</v>
      </c>
      <c r="C1423">
        <v>23</v>
      </c>
      <c r="D1423" s="1">
        <v>2.5</v>
      </c>
      <c r="E1423" s="1">
        <f>tbl_data[[#This Row],[market_value]]*1000000</f>
        <v>2500000</v>
      </c>
      <c r="F1423" t="str">
        <f>VLOOKUP(tbl_data[[#This Row],[country_from]],tbl_country_from[],2,FALSE)</f>
        <v>North America</v>
      </c>
      <c r="G1423" t="s">
        <v>572</v>
      </c>
      <c r="H1423" t="s">
        <v>573</v>
      </c>
      <c r="I1423" t="s">
        <v>1042</v>
      </c>
      <c r="J1423" t="str">
        <f>VLOOKUP(tbl_data[[#This Row],[country_to]],tbl_country_to[],2,FALSE)</f>
        <v>North America</v>
      </c>
      <c r="K1423" t="s">
        <v>572</v>
      </c>
      <c r="L1423" t="s">
        <v>573</v>
      </c>
      <c r="M1423" t="s">
        <v>574</v>
      </c>
      <c r="N1423" s="2">
        <v>0</v>
      </c>
      <c r="O1423" s="2">
        <f>tbl_data[[#This Row],[fee]]*1000000</f>
        <v>0</v>
      </c>
      <c r="P1423" t="b">
        <v>0</v>
      </c>
    </row>
    <row r="1424" spans="1:16" x14ac:dyDescent="0.25">
      <c r="A1424" t="s">
        <v>1345</v>
      </c>
      <c r="B1424" t="s">
        <v>26</v>
      </c>
      <c r="C1424">
        <v>21</v>
      </c>
      <c r="D1424" s="1">
        <v>2.5</v>
      </c>
      <c r="E1424" s="1">
        <f>tbl_data[[#This Row],[market_value]]*1000000</f>
        <v>2500000</v>
      </c>
      <c r="F1424" t="str">
        <f>VLOOKUP(tbl_data[[#This Row],[country_from]],tbl_country_from[],2,FALSE)</f>
        <v>Europe</v>
      </c>
      <c r="G1424" t="s">
        <v>17</v>
      </c>
      <c r="H1424" t="s">
        <v>18</v>
      </c>
      <c r="I1424" t="s">
        <v>119</v>
      </c>
      <c r="J1424" t="str">
        <f>VLOOKUP(tbl_data[[#This Row],[country_to]],tbl_country_to[],2,FALSE)</f>
        <v>Europe</v>
      </c>
      <c r="K1424" t="s">
        <v>17</v>
      </c>
      <c r="L1424" t="s">
        <v>148</v>
      </c>
      <c r="M1424" t="s">
        <v>1346</v>
      </c>
      <c r="N1424" s="2">
        <v>0</v>
      </c>
      <c r="O1424" s="2">
        <f>tbl_data[[#This Row],[fee]]*1000000</f>
        <v>0</v>
      </c>
      <c r="P1424" t="b">
        <v>1</v>
      </c>
    </row>
    <row r="1425" spans="1:16" x14ac:dyDescent="0.25">
      <c r="A1425" t="s">
        <v>1347</v>
      </c>
      <c r="B1425" t="s">
        <v>2825</v>
      </c>
      <c r="C1425">
        <v>23</v>
      </c>
      <c r="D1425" s="1">
        <v>2.5</v>
      </c>
      <c r="E1425" s="1">
        <f>tbl_data[[#This Row],[market_value]]*1000000</f>
        <v>2500000</v>
      </c>
      <c r="F1425" t="str">
        <f>VLOOKUP(tbl_data[[#This Row],[country_from]],tbl_country_from[],2,FALSE)</f>
        <v>North America</v>
      </c>
      <c r="G1425" t="s">
        <v>299</v>
      </c>
      <c r="H1425" t="s">
        <v>141</v>
      </c>
      <c r="I1425" t="s">
        <v>300</v>
      </c>
      <c r="J1425" t="str">
        <f>VLOOKUP(tbl_data[[#This Row],[country_to]],tbl_country_to[],2,FALSE)</f>
        <v>South America</v>
      </c>
      <c r="K1425" t="s">
        <v>326</v>
      </c>
      <c r="L1425" t="s">
        <v>2588</v>
      </c>
      <c r="M1425" t="s">
        <v>857</v>
      </c>
      <c r="N1425" s="2">
        <v>0</v>
      </c>
      <c r="O1425" s="2">
        <f>tbl_data[[#This Row],[fee]]*1000000</f>
        <v>0</v>
      </c>
      <c r="P1425" t="b">
        <v>1</v>
      </c>
    </row>
    <row r="1426" spans="1:16" x14ac:dyDescent="0.25">
      <c r="A1426" t="s">
        <v>2700</v>
      </c>
      <c r="B1426" t="s">
        <v>2826</v>
      </c>
      <c r="C1426">
        <v>26</v>
      </c>
      <c r="D1426" s="1">
        <v>2.5</v>
      </c>
      <c r="E1426" s="1">
        <f>tbl_data[[#This Row],[market_value]]*1000000</f>
        <v>2500000</v>
      </c>
      <c r="F1426" t="str">
        <f>VLOOKUP(tbl_data[[#This Row],[country_from]],tbl_country_from[],2,FALSE)</f>
        <v>Europe</v>
      </c>
      <c r="G1426" t="s">
        <v>32</v>
      </c>
      <c r="H1426" t="s">
        <v>334</v>
      </c>
      <c r="I1426" t="s">
        <v>2499</v>
      </c>
      <c r="J1426" t="str">
        <f>VLOOKUP(tbl_data[[#This Row],[country_to]],tbl_country_to[],2,FALSE)</f>
        <v>Europe</v>
      </c>
      <c r="K1426" t="s">
        <v>35</v>
      </c>
      <c r="L1426" t="s">
        <v>36</v>
      </c>
      <c r="M1426" t="s">
        <v>2729</v>
      </c>
      <c r="N1426" s="2">
        <v>0</v>
      </c>
      <c r="O1426" s="2">
        <f>tbl_data[[#This Row],[fee]]*1000000</f>
        <v>0</v>
      </c>
      <c r="P1426" t="b">
        <v>0</v>
      </c>
    </row>
    <row r="1427" spans="1:16" x14ac:dyDescent="0.25">
      <c r="A1427" t="s">
        <v>2601</v>
      </c>
      <c r="B1427" t="s">
        <v>2825</v>
      </c>
      <c r="C1427">
        <v>27</v>
      </c>
      <c r="D1427" s="1">
        <v>2.5</v>
      </c>
      <c r="E1427" s="1">
        <f>tbl_data[[#This Row],[market_value]]*1000000</f>
        <v>2500000</v>
      </c>
      <c r="F1427" t="str">
        <f>VLOOKUP(tbl_data[[#This Row],[country_from]],tbl_country_from[],2,FALSE)</f>
        <v>North America</v>
      </c>
      <c r="G1427" t="s">
        <v>572</v>
      </c>
      <c r="H1427" t="s">
        <v>573</v>
      </c>
      <c r="I1427" t="s">
        <v>891</v>
      </c>
      <c r="J1427" t="str">
        <f>VLOOKUP(tbl_data[[#This Row],[country_to]],tbl_country_to[],2,FALSE)</f>
        <v>North America</v>
      </c>
      <c r="K1427" t="s">
        <v>572</v>
      </c>
      <c r="L1427" t="s">
        <v>573</v>
      </c>
      <c r="M1427" t="s">
        <v>1348</v>
      </c>
      <c r="N1427" s="2">
        <v>0</v>
      </c>
      <c r="O1427" s="2">
        <f>tbl_data[[#This Row],[fee]]*1000000</f>
        <v>0</v>
      </c>
      <c r="P1427" t="b">
        <v>0</v>
      </c>
    </row>
    <row r="1428" spans="1:16" x14ac:dyDescent="0.25">
      <c r="A1428" t="s">
        <v>1349</v>
      </c>
      <c r="B1428" t="s">
        <v>26</v>
      </c>
      <c r="C1428">
        <v>23</v>
      </c>
      <c r="D1428" s="1">
        <v>2.5</v>
      </c>
      <c r="E1428" s="1">
        <f>tbl_data[[#This Row],[market_value]]*1000000</f>
        <v>2500000</v>
      </c>
      <c r="F1428" t="str">
        <f>VLOOKUP(tbl_data[[#This Row],[country_from]],tbl_country_from[],2,FALSE)</f>
        <v>Europe</v>
      </c>
      <c r="G1428" t="s">
        <v>63</v>
      </c>
      <c r="H1428" t="s">
        <v>30</v>
      </c>
      <c r="I1428" t="s">
        <v>390</v>
      </c>
      <c r="J1428" t="str">
        <f>VLOOKUP(tbl_data[[#This Row],[country_to]],tbl_country_to[],2,FALSE)</f>
        <v>Europe</v>
      </c>
      <c r="K1428" t="s">
        <v>155</v>
      </c>
      <c r="L1428" t="s">
        <v>156</v>
      </c>
      <c r="M1428" t="s">
        <v>520</v>
      </c>
      <c r="N1428" s="2">
        <v>0</v>
      </c>
      <c r="O1428" s="2">
        <f>tbl_data[[#This Row],[fee]]*1000000</f>
        <v>0</v>
      </c>
      <c r="P1428" t="b">
        <v>1</v>
      </c>
    </row>
    <row r="1429" spans="1:16" x14ac:dyDescent="0.25">
      <c r="A1429" t="s">
        <v>1350</v>
      </c>
      <c r="B1429" t="s">
        <v>2825</v>
      </c>
      <c r="C1429">
        <v>22</v>
      </c>
      <c r="D1429" s="1">
        <v>2.5</v>
      </c>
      <c r="E1429" s="1">
        <f>tbl_data[[#This Row],[market_value]]*1000000</f>
        <v>2500000</v>
      </c>
      <c r="F1429" t="str">
        <f>VLOOKUP(tbl_data[[#This Row],[country_from]],tbl_country_from[],2,FALSE)</f>
        <v>Europe</v>
      </c>
      <c r="G1429" t="s">
        <v>17</v>
      </c>
      <c r="H1429" t="s">
        <v>18</v>
      </c>
      <c r="I1429" t="s">
        <v>61</v>
      </c>
      <c r="J1429" t="str">
        <f>VLOOKUP(tbl_data[[#This Row],[country_to]],tbl_country_to[],2,FALSE)</f>
        <v>Europe</v>
      </c>
      <c r="K1429" t="s">
        <v>17</v>
      </c>
      <c r="L1429" t="s">
        <v>148</v>
      </c>
      <c r="M1429" t="s">
        <v>597</v>
      </c>
      <c r="N1429" s="2">
        <v>0</v>
      </c>
      <c r="O1429" s="2">
        <f>tbl_data[[#This Row],[fee]]*1000000</f>
        <v>0</v>
      </c>
      <c r="P1429" t="b">
        <v>1</v>
      </c>
    </row>
    <row r="1430" spans="1:16" x14ac:dyDescent="0.25">
      <c r="A1430" t="s">
        <v>1351</v>
      </c>
      <c r="B1430" t="s">
        <v>26</v>
      </c>
      <c r="C1430">
        <v>32</v>
      </c>
      <c r="D1430" s="1">
        <v>2.5</v>
      </c>
      <c r="E1430" s="1">
        <f>tbl_data[[#This Row],[market_value]]*1000000</f>
        <v>2500000</v>
      </c>
      <c r="F1430" t="str">
        <f>VLOOKUP(tbl_data[[#This Row],[country_from]],tbl_country_from[],2,FALSE)</f>
        <v>Europe</v>
      </c>
      <c r="G1430" t="s">
        <v>17</v>
      </c>
      <c r="H1430" t="s">
        <v>148</v>
      </c>
      <c r="I1430" t="s">
        <v>149</v>
      </c>
      <c r="J1430" t="str">
        <f>VLOOKUP(tbl_data[[#This Row],[country_to]],tbl_country_to[],2,FALSE)</f>
        <v>Europe</v>
      </c>
      <c r="K1430" t="s">
        <v>17</v>
      </c>
      <c r="L1430" t="s">
        <v>18</v>
      </c>
      <c r="M1430" t="s">
        <v>193</v>
      </c>
      <c r="N1430" s="2">
        <v>0</v>
      </c>
      <c r="O1430" s="2">
        <f>tbl_data[[#This Row],[fee]]*1000000</f>
        <v>0</v>
      </c>
      <c r="P1430" t="b">
        <v>0</v>
      </c>
    </row>
    <row r="1431" spans="1:16" x14ac:dyDescent="0.25">
      <c r="A1431" t="s">
        <v>1352</v>
      </c>
      <c r="B1431" t="s">
        <v>2824</v>
      </c>
      <c r="C1431">
        <v>27</v>
      </c>
      <c r="D1431" s="1">
        <v>2.5</v>
      </c>
      <c r="E1431" s="1">
        <f>tbl_data[[#This Row],[market_value]]*1000000</f>
        <v>2500000</v>
      </c>
      <c r="F1431" t="str">
        <f>VLOOKUP(tbl_data[[#This Row],[country_from]],tbl_country_from[],2,FALSE)</f>
        <v>Africa</v>
      </c>
      <c r="G1431" t="s">
        <v>589</v>
      </c>
      <c r="H1431" t="s">
        <v>18</v>
      </c>
      <c r="I1431" t="s">
        <v>590</v>
      </c>
      <c r="J1431" t="str">
        <f>VLOOKUP(tbl_data[[#This Row],[country_to]],tbl_country_to[],2,FALSE)</f>
        <v>Asia</v>
      </c>
      <c r="K1431" t="s">
        <v>454</v>
      </c>
      <c r="L1431" t="s">
        <v>455</v>
      </c>
      <c r="M1431" t="s">
        <v>686</v>
      </c>
      <c r="N1431" s="2">
        <v>0</v>
      </c>
      <c r="O1431" s="2">
        <f>tbl_data[[#This Row],[fee]]*1000000</f>
        <v>0</v>
      </c>
      <c r="P1431" t="b">
        <v>0</v>
      </c>
    </row>
    <row r="1432" spans="1:16" x14ac:dyDescent="0.25">
      <c r="A1432" t="s">
        <v>1353</v>
      </c>
      <c r="B1432" t="s">
        <v>2825</v>
      </c>
      <c r="C1432">
        <v>21</v>
      </c>
      <c r="D1432" s="1">
        <v>2.5</v>
      </c>
      <c r="E1432" s="1">
        <f>tbl_data[[#This Row],[market_value]]*1000000</f>
        <v>2500000</v>
      </c>
      <c r="F1432" t="str">
        <f>VLOOKUP(tbl_data[[#This Row],[country_from]],tbl_country_from[],2,FALSE)</f>
        <v>South America</v>
      </c>
      <c r="G1432" t="s">
        <v>266</v>
      </c>
      <c r="H1432" t="s">
        <v>45</v>
      </c>
      <c r="I1432" t="s">
        <v>899</v>
      </c>
      <c r="J1432" t="str">
        <f>VLOOKUP(tbl_data[[#This Row],[country_to]],tbl_country_to[],2,FALSE)</f>
        <v>South America</v>
      </c>
      <c r="K1432" t="s">
        <v>266</v>
      </c>
      <c r="L1432" t="s">
        <v>45</v>
      </c>
      <c r="M1432" t="s">
        <v>714</v>
      </c>
      <c r="N1432" s="2">
        <v>0</v>
      </c>
      <c r="O1432" s="2">
        <f>tbl_data[[#This Row],[fee]]*1000000</f>
        <v>0</v>
      </c>
      <c r="P1432" t="b">
        <v>1</v>
      </c>
    </row>
    <row r="1433" spans="1:16" x14ac:dyDescent="0.25">
      <c r="A1433" t="s">
        <v>1354</v>
      </c>
      <c r="B1433" t="s">
        <v>26</v>
      </c>
      <c r="C1433">
        <v>29</v>
      </c>
      <c r="D1433" s="1">
        <v>2.5</v>
      </c>
      <c r="E1433" s="1">
        <f>tbl_data[[#This Row],[market_value]]*1000000</f>
        <v>2500000</v>
      </c>
      <c r="F1433" t="str">
        <f>VLOOKUP(tbl_data[[#This Row],[country_from]],tbl_country_from[],2,FALSE)</f>
        <v>Europe</v>
      </c>
      <c r="G1433" t="s">
        <v>112</v>
      </c>
      <c r="H1433" t="s">
        <v>113</v>
      </c>
      <c r="I1433" t="s">
        <v>322</v>
      </c>
      <c r="J1433" t="str">
        <f>VLOOKUP(tbl_data[[#This Row],[country_to]],tbl_country_to[],2,FALSE)</f>
        <v>Europe</v>
      </c>
      <c r="K1433" t="s">
        <v>112</v>
      </c>
      <c r="L1433" t="s">
        <v>113</v>
      </c>
      <c r="M1433" t="s">
        <v>1019</v>
      </c>
      <c r="N1433" s="2">
        <v>0</v>
      </c>
      <c r="O1433" s="2">
        <f>tbl_data[[#This Row],[fee]]*1000000</f>
        <v>0</v>
      </c>
      <c r="P1433" t="b">
        <v>1</v>
      </c>
    </row>
    <row r="1434" spans="1:16" x14ac:dyDescent="0.25">
      <c r="A1434" t="s">
        <v>1355</v>
      </c>
      <c r="B1434" t="s">
        <v>2824</v>
      </c>
      <c r="C1434">
        <v>22</v>
      </c>
      <c r="D1434" s="1">
        <v>2.5</v>
      </c>
      <c r="E1434" s="1">
        <f>tbl_data[[#This Row],[market_value]]*1000000</f>
        <v>2500000</v>
      </c>
      <c r="F1434" t="str">
        <f>VLOOKUP(tbl_data[[#This Row],[country_from]],tbl_country_from[],2,FALSE)</f>
        <v>Europe</v>
      </c>
      <c r="G1434" t="s">
        <v>32</v>
      </c>
      <c r="H1434" t="s">
        <v>33</v>
      </c>
      <c r="I1434" t="s">
        <v>2486</v>
      </c>
      <c r="J1434" t="str">
        <f>VLOOKUP(tbl_data[[#This Row],[country_to]],tbl_country_to[],2,FALSE)</f>
        <v>Europe</v>
      </c>
      <c r="K1434" t="s">
        <v>35</v>
      </c>
      <c r="L1434" t="s">
        <v>36</v>
      </c>
      <c r="M1434" t="s">
        <v>169</v>
      </c>
      <c r="N1434" s="2">
        <v>0</v>
      </c>
      <c r="O1434" s="2">
        <f>tbl_data[[#This Row],[fee]]*1000000</f>
        <v>0</v>
      </c>
      <c r="P1434" t="b">
        <v>1</v>
      </c>
    </row>
    <row r="1435" spans="1:16" x14ac:dyDescent="0.25">
      <c r="A1435" t="s">
        <v>1356</v>
      </c>
      <c r="B1435" t="s">
        <v>2825</v>
      </c>
      <c r="C1435">
        <v>35</v>
      </c>
      <c r="D1435" s="1">
        <v>2.5</v>
      </c>
      <c r="E1435" s="1">
        <f>tbl_data[[#This Row],[market_value]]*1000000</f>
        <v>2500000</v>
      </c>
      <c r="F1435" t="str">
        <f>VLOOKUP(tbl_data[[#This Row],[country_from]],tbl_country_from[],2,FALSE)</f>
        <v>Europe</v>
      </c>
      <c r="G1435" t="s">
        <v>29</v>
      </c>
      <c r="H1435" t="s">
        <v>30</v>
      </c>
      <c r="I1435" t="s">
        <v>31</v>
      </c>
      <c r="J1435" t="str">
        <f>VLOOKUP(tbl_data[[#This Row],[country_to]],tbl_country_to[],2,FALSE)</f>
        <v>Europe</v>
      </c>
      <c r="K1435" t="s">
        <v>44</v>
      </c>
      <c r="L1435" t="s">
        <v>232</v>
      </c>
      <c r="M1435" t="s">
        <v>1067</v>
      </c>
      <c r="N1435" s="2">
        <v>0</v>
      </c>
      <c r="O1435" s="2">
        <f>tbl_data[[#This Row],[fee]]*1000000</f>
        <v>0</v>
      </c>
      <c r="P1435" t="b">
        <v>0</v>
      </c>
    </row>
    <row r="1436" spans="1:16" x14ac:dyDescent="0.25">
      <c r="A1436" t="s">
        <v>2849</v>
      </c>
      <c r="B1436" t="s">
        <v>26</v>
      </c>
      <c r="C1436">
        <v>32</v>
      </c>
      <c r="D1436" s="1">
        <v>2.5</v>
      </c>
      <c r="E1436" s="1">
        <f>tbl_data[[#This Row],[market_value]]*1000000</f>
        <v>2500000</v>
      </c>
      <c r="F1436" t="str">
        <f>VLOOKUP(tbl_data[[#This Row],[country_from]],tbl_country_from[],2,FALSE)</f>
        <v>Europe</v>
      </c>
      <c r="G1436" t="s">
        <v>63</v>
      </c>
      <c r="H1436" t="s">
        <v>30</v>
      </c>
      <c r="I1436" t="s">
        <v>136</v>
      </c>
      <c r="J1436" t="str">
        <f>VLOOKUP(tbl_data[[#This Row],[country_to]],tbl_country_to[],2,FALSE)</f>
        <v>Asia</v>
      </c>
      <c r="K1436" t="s">
        <v>525</v>
      </c>
      <c r="L1436" t="s">
        <v>537</v>
      </c>
      <c r="M1436" t="s">
        <v>567</v>
      </c>
      <c r="N1436" s="2">
        <v>0</v>
      </c>
      <c r="O1436" s="2">
        <f>tbl_data[[#This Row],[fee]]*1000000</f>
        <v>0</v>
      </c>
      <c r="P1436" t="b">
        <v>0</v>
      </c>
    </row>
    <row r="1437" spans="1:16" x14ac:dyDescent="0.25">
      <c r="A1437" t="s">
        <v>1357</v>
      </c>
      <c r="B1437" t="s">
        <v>13</v>
      </c>
      <c r="C1437">
        <v>20</v>
      </c>
      <c r="D1437" s="1">
        <v>2.5</v>
      </c>
      <c r="E1437" s="1">
        <f>tbl_data[[#This Row],[market_value]]*1000000</f>
        <v>2500000</v>
      </c>
      <c r="F1437" t="str">
        <f>VLOOKUP(tbl_data[[#This Row],[country_from]],tbl_country_from[],2,FALSE)</f>
        <v>South America</v>
      </c>
      <c r="G1437" t="s">
        <v>266</v>
      </c>
      <c r="H1437" t="s">
        <v>45</v>
      </c>
      <c r="I1437" t="s">
        <v>332</v>
      </c>
      <c r="J1437" t="str">
        <f>VLOOKUP(tbl_data[[#This Row],[country_to]],tbl_country_to[],2,FALSE)</f>
        <v>Europe</v>
      </c>
      <c r="K1437" t="s">
        <v>35</v>
      </c>
      <c r="L1437" t="s">
        <v>36</v>
      </c>
      <c r="M1437" t="s">
        <v>726</v>
      </c>
      <c r="N1437" s="2">
        <v>0</v>
      </c>
      <c r="O1437" s="2">
        <f>tbl_data[[#This Row],[fee]]*1000000</f>
        <v>0</v>
      </c>
      <c r="P1437" t="b">
        <v>1</v>
      </c>
    </row>
    <row r="1438" spans="1:16" x14ac:dyDescent="0.25">
      <c r="A1438" t="s">
        <v>1358</v>
      </c>
      <c r="B1438" t="s">
        <v>2825</v>
      </c>
      <c r="C1438">
        <v>25</v>
      </c>
      <c r="D1438" s="1">
        <v>2.5</v>
      </c>
      <c r="E1438" s="1">
        <f>tbl_data[[#This Row],[market_value]]*1000000</f>
        <v>2500000</v>
      </c>
      <c r="F1438" t="str">
        <f>VLOOKUP(tbl_data[[#This Row],[country_from]],tbl_country_from[],2,FALSE)</f>
        <v>North America</v>
      </c>
      <c r="G1438" t="s">
        <v>572</v>
      </c>
      <c r="H1438" t="s">
        <v>573</v>
      </c>
      <c r="I1438" t="s">
        <v>2594</v>
      </c>
      <c r="J1438" t="str">
        <f>VLOOKUP(tbl_data[[#This Row],[country_to]],tbl_country_to[],2,FALSE)</f>
        <v>Europe</v>
      </c>
      <c r="K1438" t="s">
        <v>35</v>
      </c>
      <c r="L1438" t="s">
        <v>36</v>
      </c>
      <c r="M1438" t="s">
        <v>2729</v>
      </c>
      <c r="N1438" s="2">
        <v>0</v>
      </c>
      <c r="O1438" s="2">
        <f>tbl_data[[#This Row],[fee]]*1000000</f>
        <v>0</v>
      </c>
      <c r="P1438" t="b">
        <v>1</v>
      </c>
    </row>
    <row r="1439" spans="1:16" x14ac:dyDescent="0.25">
      <c r="A1439" t="s">
        <v>1359</v>
      </c>
      <c r="B1439" t="s">
        <v>2826</v>
      </c>
      <c r="C1439">
        <v>21</v>
      </c>
      <c r="D1439" s="1">
        <v>2.5</v>
      </c>
      <c r="E1439" s="1">
        <f>tbl_data[[#This Row],[market_value]]*1000000</f>
        <v>2500000</v>
      </c>
      <c r="F1439" t="str">
        <f>VLOOKUP(tbl_data[[#This Row],[country_from]],tbl_country_from[],2,FALSE)</f>
        <v>Europe</v>
      </c>
      <c r="G1439" t="s">
        <v>17</v>
      </c>
      <c r="H1439" t="s">
        <v>18</v>
      </c>
      <c r="I1439" t="s">
        <v>52</v>
      </c>
      <c r="J1439" t="str">
        <f>VLOOKUP(tbl_data[[#This Row],[country_to]],tbl_country_to[],2,FALSE)</f>
        <v>Europe</v>
      </c>
      <c r="K1439" t="s">
        <v>14</v>
      </c>
      <c r="L1439" t="s">
        <v>480</v>
      </c>
      <c r="M1439" t="s">
        <v>2477</v>
      </c>
      <c r="N1439" s="2">
        <v>0</v>
      </c>
      <c r="O1439" s="2">
        <f>tbl_data[[#This Row],[fee]]*1000000</f>
        <v>0</v>
      </c>
      <c r="P1439" t="b">
        <v>1</v>
      </c>
    </row>
    <row r="1440" spans="1:16" x14ac:dyDescent="0.25">
      <c r="A1440" t="s">
        <v>1360</v>
      </c>
      <c r="B1440" t="s">
        <v>13</v>
      </c>
      <c r="C1440">
        <v>31</v>
      </c>
      <c r="D1440" s="1">
        <v>2.5</v>
      </c>
      <c r="E1440" s="1">
        <f>tbl_data[[#This Row],[market_value]]*1000000</f>
        <v>2500000</v>
      </c>
      <c r="F1440" t="str">
        <f>VLOOKUP(tbl_data[[#This Row],[country_from]],tbl_country_from[],2,FALSE)</f>
        <v>South America</v>
      </c>
      <c r="G1440" t="s">
        <v>266</v>
      </c>
      <c r="H1440" t="s">
        <v>45</v>
      </c>
      <c r="I1440" t="s">
        <v>332</v>
      </c>
      <c r="J1440" t="str">
        <f>VLOOKUP(tbl_data[[#This Row],[country_to]],tbl_country_to[],2,FALSE)</f>
        <v>South America</v>
      </c>
      <c r="K1440" t="s">
        <v>266</v>
      </c>
      <c r="L1440" t="s">
        <v>45</v>
      </c>
      <c r="M1440" t="s">
        <v>2629</v>
      </c>
      <c r="N1440" s="2">
        <v>0</v>
      </c>
      <c r="O1440" s="2">
        <f>tbl_data[[#This Row],[fee]]*1000000</f>
        <v>0</v>
      </c>
      <c r="P1440" t="b">
        <v>0</v>
      </c>
    </row>
    <row r="1441" spans="1:16" x14ac:dyDescent="0.25">
      <c r="A1441" t="s">
        <v>2537</v>
      </c>
      <c r="B1441" t="s">
        <v>26</v>
      </c>
      <c r="C1441">
        <v>25</v>
      </c>
      <c r="D1441" s="1">
        <v>2.5</v>
      </c>
      <c r="E1441" s="1">
        <f>tbl_data[[#This Row],[market_value]]*1000000</f>
        <v>2500000</v>
      </c>
      <c r="F1441" t="str">
        <f>VLOOKUP(tbl_data[[#This Row],[country_from]],tbl_country_from[],2,FALSE)</f>
        <v>North America</v>
      </c>
      <c r="G1441" t="s">
        <v>572</v>
      </c>
      <c r="H1441" t="s">
        <v>573</v>
      </c>
      <c r="I1441" t="s">
        <v>2492</v>
      </c>
      <c r="J1441" t="str">
        <f>VLOOKUP(tbl_data[[#This Row],[country_to]],tbl_country_to[],2,FALSE)</f>
        <v>North America</v>
      </c>
      <c r="K1441" t="s">
        <v>572</v>
      </c>
      <c r="L1441" t="s">
        <v>573</v>
      </c>
      <c r="M1441" t="s">
        <v>2643</v>
      </c>
      <c r="N1441" s="2">
        <v>0</v>
      </c>
      <c r="O1441" s="2">
        <f>tbl_data[[#This Row],[fee]]*1000000</f>
        <v>0</v>
      </c>
      <c r="P1441" t="b">
        <v>1</v>
      </c>
    </row>
    <row r="1442" spans="1:16" x14ac:dyDescent="0.25">
      <c r="A1442" t="s">
        <v>1361</v>
      </c>
      <c r="B1442" t="s">
        <v>2826</v>
      </c>
      <c r="C1442">
        <v>29</v>
      </c>
      <c r="D1442" s="1">
        <v>2.5</v>
      </c>
      <c r="E1442" s="1">
        <f>tbl_data[[#This Row],[market_value]]*1000000</f>
        <v>2500000</v>
      </c>
      <c r="F1442" t="str">
        <f>VLOOKUP(tbl_data[[#This Row],[country_from]],tbl_country_from[],2,FALSE)</f>
        <v>Europe</v>
      </c>
      <c r="G1442" t="s">
        <v>177</v>
      </c>
      <c r="H1442" t="s">
        <v>178</v>
      </c>
      <c r="I1442" t="s">
        <v>839</v>
      </c>
      <c r="J1442" t="str">
        <f>VLOOKUP(tbl_data[[#This Row],[country_to]],tbl_country_to[],2,FALSE)</f>
        <v>South America</v>
      </c>
      <c r="K1442" t="s">
        <v>266</v>
      </c>
      <c r="L1442" t="s">
        <v>45</v>
      </c>
      <c r="M1442" t="s">
        <v>2629</v>
      </c>
      <c r="N1442" s="2">
        <v>0</v>
      </c>
      <c r="O1442" s="2">
        <f>tbl_data[[#This Row],[fee]]*1000000</f>
        <v>0</v>
      </c>
      <c r="P1442" t="b">
        <v>0</v>
      </c>
    </row>
    <row r="1443" spans="1:16" x14ac:dyDescent="0.25">
      <c r="A1443" t="s">
        <v>1362</v>
      </c>
      <c r="B1443" t="s">
        <v>2826</v>
      </c>
      <c r="C1443">
        <v>27</v>
      </c>
      <c r="D1443" s="1">
        <v>2.5</v>
      </c>
      <c r="E1443" s="1">
        <f>tbl_data[[#This Row],[market_value]]*1000000</f>
        <v>2500000</v>
      </c>
      <c r="F1443" t="str">
        <f>VLOOKUP(tbl_data[[#This Row],[country_from]],tbl_country_from[],2,FALSE)</f>
        <v>Europe</v>
      </c>
      <c r="G1443" t="s">
        <v>17</v>
      </c>
      <c r="H1443" t="s">
        <v>18</v>
      </c>
      <c r="I1443" t="s">
        <v>119</v>
      </c>
      <c r="J1443" t="str">
        <f>VLOOKUP(tbl_data[[#This Row],[country_to]],tbl_country_to[],2,FALSE)</f>
        <v>North America</v>
      </c>
      <c r="K1443" t="s">
        <v>140</v>
      </c>
      <c r="L1443" t="s">
        <v>141</v>
      </c>
      <c r="M1443" t="s">
        <v>142</v>
      </c>
      <c r="N1443" s="2">
        <v>0</v>
      </c>
      <c r="O1443" s="2">
        <f>tbl_data[[#This Row],[fee]]*1000000</f>
        <v>0</v>
      </c>
      <c r="P1443" t="b">
        <v>1</v>
      </c>
    </row>
    <row r="1444" spans="1:16" x14ac:dyDescent="0.25">
      <c r="A1444" t="s">
        <v>1363</v>
      </c>
      <c r="B1444" t="s">
        <v>2824</v>
      </c>
      <c r="C1444">
        <v>22</v>
      </c>
      <c r="D1444" s="1">
        <v>2.5</v>
      </c>
      <c r="E1444" s="1">
        <f>tbl_data[[#This Row],[market_value]]*1000000</f>
        <v>2500000</v>
      </c>
      <c r="F1444" t="str">
        <f>VLOOKUP(tbl_data[[#This Row],[country_from]],tbl_country_from[],2,FALSE)</f>
        <v>North America</v>
      </c>
      <c r="G1444" t="s">
        <v>299</v>
      </c>
      <c r="H1444" t="s">
        <v>141</v>
      </c>
      <c r="I1444" t="s">
        <v>1364</v>
      </c>
      <c r="J1444" t="str">
        <f>VLOOKUP(tbl_data[[#This Row],[country_to]],tbl_country_to[],2,FALSE)</f>
        <v>Europe</v>
      </c>
      <c r="K1444" t="s">
        <v>187</v>
      </c>
      <c r="L1444" t="s">
        <v>1013</v>
      </c>
      <c r="M1444" t="s">
        <v>2770</v>
      </c>
      <c r="N1444" s="2">
        <v>0</v>
      </c>
      <c r="O1444" s="2">
        <f>tbl_data[[#This Row],[fee]]*1000000</f>
        <v>0</v>
      </c>
      <c r="P1444" t="b">
        <v>1</v>
      </c>
    </row>
    <row r="1445" spans="1:16" x14ac:dyDescent="0.25">
      <c r="A1445" t="s">
        <v>1365</v>
      </c>
      <c r="B1445" t="s">
        <v>2824</v>
      </c>
      <c r="C1445">
        <v>29</v>
      </c>
      <c r="D1445" s="1">
        <v>2.5</v>
      </c>
      <c r="E1445" s="1">
        <f>tbl_data[[#This Row],[market_value]]*1000000</f>
        <v>2500000</v>
      </c>
      <c r="F1445" t="str">
        <f>VLOOKUP(tbl_data[[#This Row],[country_from]],tbl_country_from[],2,FALSE)</f>
        <v>Asia</v>
      </c>
      <c r="G1445" t="s">
        <v>525</v>
      </c>
      <c r="H1445" t="s">
        <v>526</v>
      </c>
      <c r="I1445" t="s">
        <v>1366</v>
      </c>
      <c r="J1445" t="str">
        <f>VLOOKUP(tbl_data[[#This Row],[country_to]],tbl_country_to[],2,FALSE)</f>
        <v>Europe</v>
      </c>
      <c r="K1445" t="s">
        <v>155</v>
      </c>
      <c r="L1445" t="s">
        <v>156</v>
      </c>
      <c r="M1445" t="s">
        <v>983</v>
      </c>
      <c r="N1445" s="2">
        <v>0</v>
      </c>
      <c r="O1445" s="2">
        <f>tbl_data[[#This Row],[fee]]*1000000</f>
        <v>0</v>
      </c>
      <c r="P1445" t="b">
        <v>0</v>
      </c>
    </row>
    <row r="1446" spans="1:16" x14ac:dyDescent="0.25">
      <c r="A1446" t="s">
        <v>1367</v>
      </c>
      <c r="B1446" t="s">
        <v>2825</v>
      </c>
      <c r="C1446">
        <v>29</v>
      </c>
      <c r="D1446" s="1">
        <v>2.5</v>
      </c>
      <c r="E1446" s="1">
        <f>tbl_data[[#This Row],[market_value]]*1000000</f>
        <v>2500000</v>
      </c>
      <c r="F1446" t="str">
        <f>VLOOKUP(tbl_data[[#This Row],[country_from]],tbl_country_from[],2,FALSE)</f>
        <v>Europe</v>
      </c>
      <c r="G1446" t="s">
        <v>44</v>
      </c>
      <c r="H1446" t="s">
        <v>45</v>
      </c>
      <c r="I1446" t="s">
        <v>153</v>
      </c>
      <c r="J1446" t="str">
        <f>VLOOKUP(tbl_data[[#This Row],[country_to]],tbl_country_to[],2,FALSE)</f>
        <v>Europe</v>
      </c>
      <c r="K1446" t="s">
        <v>44</v>
      </c>
      <c r="L1446" t="s">
        <v>45</v>
      </c>
      <c r="M1446" t="s">
        <v>514</v>
      </c>
      <c r="N1446" s="2">
        <v>0</v>
      </c>
      <c r="O1446" s="2">
        <f>tbl_data[[#This Row],[fee]]*1000000</f>
        <v>0</v>
      </c>
      <c r="P1446" t="b">
        <v>1</v>
      </c>
    </row>
    <row r="1447" spans="1:16" x14ac:dyDescent="0.25">
      <c r="A1447" t="s">
        <v>1368</v>
      </c>
      <c r="B1447" t="s">
        <v>2825</v>
      </c>
      <c r="C1447">
        <v>24</v>
      </c>
      <c r="D1447" s="1">
        <v>2.5</v>
      </c>
      <c r="E1447" s="1">
        <f>tbl_data[[#This Row],[market_value]]*1000000</f>
        <v>2500000</v>
      </c>
      <c r="F1447" t="str">
        <f>VLOOKUP(tbl_data[[#This Row],[country_from]],tbl_country_from[],2,FALSE)</f>
        <v>South America</v>
      </c>
      <c r="G1447" t="s">
        <v>266</v>
      </c>
      <c r="H1447" t="s">
        <v>232</v>
      </c>
      <c r="I1447" t="s">
        <v>2454</v>
      </c>
      <c r="J1447" t="str">
        <f>VLOOKUP(tbl_data[[#This Row],[country_to]],tbl_country_to[],2,FALSE)</f>
        <v>South America</v>
      </c>
      <c r="K1447" t="s">
        <v>266</v>
      </c>
      <c r="L1447" t="s">
        <v>232</v>
      </c>
      <c r="M1447" t="s">
        <v>2795</v>
      </c>
      <c r="N1447" s="2">
        <v>0</v>
      </c>
      <c r="O1447" s="2">
        <f>tbl_data[[#This Row],[fee]]*1000000</f>
        <v>0</v>
      </c>
      <c r="P1447" t="b">
        <v>1</v>
      </c>
    </row>
    <row r="1448" spans="1:16" x14ac:dyDescent="0.25">
      <c r="A1448" t="s">
        <v>1369</v>
      </c>
      <c r="B1448" t="s">
        <v>26</v>
      </c>
      <c r="C1448">
        <v>28</v>
      </c>
      <c r="D1448" s="1">
        <v>2.5</v>
      </c>
      <c r="E1448" s="1">
        <f>tbl_data[[#This Row],[market_value]]*1000000</f>
        <v>2500000</v>
      </c>
      <c r="F1448" t="str">
        <f>VLOOKUP(tbl_data[[#This Row],[country_from]],tbl_country_from[],2,FALSE)</f>
        <v>Europe</v>
      </c>
      <c r="G1448" t="s">
        <v>14</v>
      </c>
      <c r="H1448" t="s">
        <v>15</v>
      </c>
      <c r="I1448" t="s">
        <v>166</v>
      </c>
      <c r="J1448" t="str">
        <f>VLOOKUP(tbl_data[[#This Row],[country_to]],tbl_country_to[],2,FALSE)</f>
        <v>Europe</v>
      </c>
      <c r="K1448" t="s">
        <v>14</v>
      </c>
      <c r="L1448" t="s">
        <v>15</v>
      </c>
      <c r="M1448" t="s">
        <v>379</v>
      </c>
      <c r="N1448" s="2">
        <v>0</v>
      </c>
      <c r="O1448" s="2">
        <f>tbl_data[[#This Row],[fee]]*1000000</f>
        <v>0</v>
      </c>
      <c r="P1448" t="b">
        <v>1</v>
      </c>
    </row>
    <row r="1449" spans="1:16" x14ac:dyDescent="0.25">
      <c r="A1449" t="s">
        <v>1370</v>
      </c>
      <c r="B1449" t="s">
        <v>2824</v>
      </c>
      <c r="C1449">
        <v>19</v>
      </c>
      <c r="D1449" s="1">
        <v>2.5</v>
      </c>
      <c r="E1449" s="1">
        <f>tbl_data[[#This Row],[market_value]]*1000000</f>
        <v>2500000</v>
      </c>
      <c r="F1449" t="str">
        <f>VLOOKUP(tbl_data[[#This Row],[country_from]],tbl_country_from[],2,FALSE)</f>
        <v>Europe</v>
      </c>
      <c r="G1449" t="s">
        <v>32</v>
      </c>
      <c r="H1449" t="s">
        <v>33</v>
      </c>
      <c r="I1449" t="s">
        <v>417</v>
      </c>
      <c r="J1449" t="str">
        <f>VLOOKUP(tbl_data[[#This Row],[country_to]],tbl_country_to[],2,FALSE)</f>
        <v>Europe</v>
      </c>
      <c r="K1449" t="s">
        <v>32</v>
      </c>
      <c r="L1449" t="s">
        <v>334</v>
      </c>
      <c r="M1449" t="s">
        <v>2502</v>
      </c>
      <c r="N1449" s="2">
        <v>0</v>
      </c>
      <c r="O1449" s="2">
        <f>tbl_data[[#This Row],[fee]]*1000000</f>
        <v>0</v>
      </c>
      <c r="P1449" t="b">
        <v>1</v>
      </c>
    </row>
    <row r="1450" spans="1:16" x14ac:dyDescent="0.25">
      <c r="A1450" t="s">
        <v>1371</v>
      </c>
      <c r="B1450" t="s">
        <v>2825</v>
      </c>
      <c r="C1450">
        <v>35</v>
      </c>
      <c r="D1450" s="1">
        <v>2.5</v>
      </c>
      <c r="E1450" s="1">
        <f>tbl_data[[#This Row],[market_value]]*1000000</f>
        <v>2500000</v>
      </c>
      <c r="F1450" t="str">
        <f>VLOOKUP(tbl_data[[#This Row],[country_from]],tbl_country_from[],2,FALSE)</f>
        <v>Europe</v>
      </c>
      <c r="G1450" t="s">
        <v>44</v>
      </c>
      <c r="H1450" t="s">
        <v>45</v>
      </c>
      <c r="I1450" t="s">
        <v>260</v>
      </c>
      <c r="J1450" t="str">
        <f>VLOOKUP(tbl_data[[#This Row],[country_to]],tbl_country_to[],2,FALSE)</f>
        <v>Europe</v>
      </c>
      <c r="K1450" t="s">
        <v>44</v>
      </c>
      <c r="L1450" t="s">
        <v>45</v>
      </c>
      <c r="M1450" t="s">
        <v>163</v>
      </c>
      <c r="N1450" s="2">
        <v>0</v>
      </c>
      <c r="O1450" s="2">
        <f>tbl_data[[#This Row],[fee]]*1000000</f>
        <v>0</v>
      </c>
      <c r="P1450" t="b">
        <v>1</v>
      </c>
    </row>
    <row r="1451" spans="1:16" x14ac:dyDescent="0.25">
      <c r="A1451" t="s">
        <v>1372</v>
      </c>
      <c r="B1451" t="s">
        <v>13</v>
      </c>
      <c r="C1451">
        <v>24</v>
      </c>
      <c r="D1451" s="1">
        <v>2.5</v>
      </c>
      <c r="E1451" s="1">
        <f>tbl_data[[#This Row],[market_value]]*1000000</f>
        <v>2500000</v>
      </c>
      <c r="F1451" t="str">
        <f>VLOOKUP(tbl_data[[#This Row],[country_from]],tbl_country_from[],2,FALSE)</f>
        <v>Europe</v>
      </c>
      <c r="G1451" t="s">
        <v>17</v>
      </c>
      <c r="H1451" t="s">
        <v>18</v>
      </c>
      <c r="I1451" t="s">
        <v>89</v>
      </c>
      <c r="J1451" t="str">
        <f>VLOOKUP(tbl_data[[#This Row],[country_to]],tbl_country_to[],2,FALSE)</f>
        <v>Europe</v>
      </c>
      <c r="K1451" t="s">
        <v>17</v>
      </c>
      <c r="L1451" t="s">
        <v>148</v>
      </c>
      <c r="M1451" t="s">
        <v>201</v>
      </c>
      <c r="N1451" s="2">
        <v>0</v>
      </c>
      <c r="O1451" s="2">
        <f>tbl_data[[#This Row],[fee]]*1000000</f>
        <v>0</v>
      </c>
      <c r="P1451" t="b">
        <v>1</v>
      </c>
    </row>
    <row r="1452" spans="1:16" x14ac:dyDescent="0.25">
      <c r="A1452" t="s">
        <v>1373</v>
      </c>
      <c r="B1452" t="s">
        <v>2826</v>
      </c>
      <c r="C1452">
        <v>24</v>
      </c>
      <c r="D1452" s="1">
        <v>2.5</v>
      </c>
      <c r="E1452" s="1">
        <f>tbl_data[[#This Row],[market_value]]*1000000</f>
        <v>2500000</v>
      </c>
      <c r="F1452" t="str">
        <f>VLOOKUP(tbl_data[[#This Row],[country_from]],tbl_country_from[],2,FALSE)</f>
        <v>Europe</v>
      </c>
      <c r="G1452" t="s">
        <v>99</v>
      </c>
      <c r="H1452" t="s">
        <v>15</v>
      </c>
      <c r="I1452" t="s">
        <v>100</v>
      </c>
      <c r="J1452" t="str">
        <f>VLOOKUP(tbl_data[[#This Row],[country_to]],tbl_country_to[],2,FALSE)</f>
        <v>Europe</v>
      </c>
      <c r="K1452" t="s">
        <v>63</v>
      </c>
      <c r="L1452" t="s">
        <v>30</v>
      </c>
      <c r="M1452" t="s">
        <v>957</v>
      </c>
      <c r="N1452" s="2">
        <v>0</v>
      </c>
      <c r="O1452" s="2">
        <f>tbl_data[[#This Row],[fee]]*1000000</f>
        <v>0</v>
      </c>
      <c r="P1452" t="b">
        <v>0</v>
      </c>
    </row>
    <row r="1453" spans="1:16" x14ac:dyDescent="0.25">
      <c r="A1453" t="s">
        <v>1374</v>
      </c>
      <c r="B1453" t="s">
        <v>2824</v>
      </c>
      <c r="C1453">
        <v>29</v>
      </c>
      <c r="D1453" s="1">
        <v>2.5</v>
      </c>
      <c r="E1453" s="1">
        <f>tbl_data[[#This Row],[market_value]]*1000000</f>
        <v>2500000</v>
      </c>
      <c r="F1453" t="str">
        <f>VLOOKUP(tbl_data[[#This Row],[country_from]],tbl_country_from[],2,FALSE)</f>
        <v>Europe</v>
      </c>
      <c r="G1453" t="s">
        <v>17</v>
      </c>
      <c r="H1453" t="s">
        <v>18</v>
      </c>
      <c r="I1453" t="s">
        <v>119</v>
      </c>
      <c r="J1453" t="str">
        <f>VLOOKUP(tbl_data[[#This Row],[country_to]],tbl_country_to[],2,FALSE)</f>
        <v>Australia</v>
      </c>
      <c r="K1453" t="s">
        <v>1375</v>
      </c>
      <c r="L1453" t="s">
        <v>1376</v>
      </c>
      <c r="M1453" t="s">
        <v>1377</v>
      </c>
      <c r="N1453" s="2">
        <v>0</v>
      </c>
      <c r="O1453" s="2">
        <f>tbl_data[[#This Row],[fee]]*1000000</f>
        <v>0</v>
      </c>
      <c r="P1453" t="b">
        <v>0</v>
      </c>
    </row>
    <row r="1454" spans="1:16" x14ac:dyDescent="0.25">
      <c r="A1454" t="s">
        <v>1378</v>
      </c>
      <c r="B1454" t="s">
        <v>2825</v>
      </c>
      <c r="C1454">
        <v>27</v>
      </c>
      <c r="D1454" s="1">
        <v>2.5</v>
      </c>
      <c r="E1454" s="1">
        <f>tbl_data[[#This Row],[market_value]]*1000000</f>
        <v>2500000</v>
      </c>
      <c r="F1454" t="str">
        <f>VLOOKUP(tbl_data[[#This Row],[country_from]],tbl_country_from[],2,FALSE)</f>
        <v>Europe</v>
      </c>
      <c r="G1454" t="s">
        <v>44</v>
      </c>
      <c r="H1454" t="s">
        <v>232</v>
      </c>
      <c r="I1454" t="s">
        <v>674</v>
      </c>
      <c r="J1454" t="str">
        <f>VLOOKUP(tbl_data[[#This Row],[country_to]],tbl_country_to[],2,FALSE)</f>
        <v>Europe</v>
      </c>
      <c r="K1454" t="s">
        <v>44</v>
      </c>
      <c r="L1454" t="s">
        <v>45</v>
      </c>
      <c r="M1454" t="s">
        <v>319</v>
      </c>
      <c r="N1454" s="2">
        <v>0</v>
      </c>
      <c r="O1454" s="2">
        <f>tbl_data[[#This Row],[fee]]*1000000</f>
        <v>0</v>
      </c>
      <c r="P1454" t="b">
        <v>1</v>
      </c>
    </row>
    <row r="1455" spans="1:16" x14ac:dyDescent="0.25">
      <c r="A1455" t="s">
        <v>1379</v>
      </c>
      <c r="B1455" t="s">
        <v>2825</v>
      </c>
      <c r="C1455">
        <v>28</v>
      </c>
      <c r="D1455" s="1">
        <v>2.5</v>
      </c>
      <c r="E1455" s="1">
        <f>tbl_data[[#This Row],[market_value]]*1000000</f>
        <v>2500000</v>
      </c>
      <c r="F1455" t="str">
        <f>VLOOKUP(tbl_data[[#This Row],[country_from]],tbl_country_from[],2,FALSE)</f>
        <v>Europe</v>
      </c>
      <c r="G1455" t="s">
        <v>17</v>
      </c>
      <c r="H1455" t="s">
        <v>148</v>
      </c>
      <c r="I1455" t="s">
        <v>661</v>
      </c>
      <c r="J1455" t="str">
        <f>VLOOKUP(tbl_data[[#This Row],[country_to]],tbl_country_to[],2,FALSE)</f>
        <v>Europe</v>
      </c>
      <c r="K1455" t="s">
        <v>17</v>
      </c>
      <c r="L1455" t="s">
        <v>148</v>
      </c>
      <c r="M1455" t="s">
        <v>197</v>
      </c>
      <c r="N1455" s="2">
        <v>0</v>
      </c>
      <c r="O1455" s="2">
        <f>tbl_data[[#This Row],[fee]]*1000000</f>
        <v>0</v>
      </c>
      <c r="P1455" t="b">
        <v>0</v>
      </c>
    </row>
    <row r="1456" spans="1:16" x14ac:dyDescent="0.25">
      <c r="A1456" t="s">
        <v>1380</v>
      </c>
      <c r="B1456" t="s">
        <v>2825</v>
      </c>
      <c r="C1456">
        <v>21</v>
      </c>
      <c r="D1456" s="1">
        <v>2.5</v>
      </c>
      <c r="E1456" s="1">
        <f>tbl_data[[#This Row],[market_value]]*1000000</f>
        <v>2500000</v>
      </c>
      <c r="F1456" t="str">
        <f>VLOOKUP(tbl_data[[#This Row],[country_from]],tbl_country_from[],2,FALSE)</f>
        <v>Europe</v>
      </c>
      <c r="G1456" t="s">
        <v>63</v>
      </c>
      <c r="H1456" t="s">
        <v>30</v>
      </c>
      <c r="I1456" t="s">
        <v>82</v>
      </c>
      <c r="J1456" t="str">
        <f>VLOOKUP(tbl_data[[#This Row],[country_to]],tbl_country_to[],2,FALSE)</f>
        <v>Europe</v>
      </c>
      <c r="K1456" t="s">
        <v>112</v>
      </c>
      <c r="L1456" t="s">
        <v>113</v>
      </c>
      <c r="M1456" t="s">
        <v>1183</v>
      </c>
      <c r="N1456" s="2">
        <v>0</v>
      </c>
      <c r="O1456" s="2">
        <f>tbl_data[[#This Row],[fee]]*1000000</f>
        <v>0</v>
      </c>
      <c r="P1456" t="b">
        <v>0</v>
      </c>
    </row>
    <row r="1457" spans="1:16" x14ac:dyDescent="0.25">
      <c r="A1457" t="s">
        <v>2602</v>
      </c>
      <c r="B1457" t="s">
        <v>13</v>
      </c>
      <c r="C1457">
        <v>24</v>
      </c>
      <c r="D1457" s="1">
        <v>2.5</v>
      </c>
      <c r="E1457" s="1">
        <f>tbl_data[[#This Row],[market_value]]*1000000</f>
        <v>2500000</v>
      </c>
      <c r="F1457" t="str">
        <f>VLOOKUP(tbl_data[[#This Row],[country_from]],tbl_country_from[],2,FALSE)</f>
        <v>Europe</v>
      </c>
      <c r="G1457" t="s">
        <v>32</v>
      </c>
      <c r="H1457" t="s">
        <v>334</v>
      </c>
      <c r="I1457" t="s">
        <v>491</v>
      </c>
      <c r="J1457" t="str">
        <f>VLOOKUP(tbl_data[[#This Row],[country_to]],tbl_country_to[],2,FALSE)</f>
        <v>Europe</v>
      </c>
      <c r="K1457" t="s">
        <v>32</v>
      </c>
      <c r="L1457" t="s">
        <v>33</v>
      </c>
      <c r="M1457" t="s">
        <v>621</v>
      </c>
      <c r="N1457" s="2">
        <v>0</v>
      </c>
      <c r="O1457" s="2">
        <f>tbl_data[[#This Row],[fee]]*1000000</f>
        <v>0</v>
      </c>
      <c r="P1457" t="b">
        <v>1</v>
      </c>
    </row>
    <row r="1458" spans="1:16" x14ac:dyDescent="0.25">
      <c r="A1458" t="s">
        <v>2734</v>
      </c>
      <c r="B1458" t="s">
        <v>2825</v>
      </c>
      <c r="C1458">
        <v>25</v>
      </c>
      <c r="D1458" s="1">
        <v>2.5</v>
      </c>
      <c r="E1458" s="1">
        <f>tbl_data[[#This Row],[market_value]]*1000000</f>
        <v>2500000</v>
      </c>
      <c r="F1458" t="str">
        <f>VLOOKUP(tbl_data[[#This Row],[country_from]],tbl_country_from[],2,FALSE)</f>
        <v>Europe</v>
      </c>
      <c r="G1458" t="s">
        <v>363</v>
      </c>
      <c r="H1458" t="s">
        <v>364</v>
      </c>
      <c r="I1458" t="s">
        <v>365</v>
      </c>
      <c r="J1458" t="str">
        <f>VLOOKUP(tbl_data[[#This Row],[country_to]],tbl_country_to[],2,FALSE)</f>
        <v>Europe</v>
      </c>
      <c r="K1458" t="s">
        <v>35</v>
      </c>
      <c r="L1458" t="s">
        <v>36</v>
      </c>
      <c r="M1458" t="s">
        <v>874</v>
      </c>
      <c r="N1458" s="2">
        <v>0</v>
      </c>
      <c r="O1458" s="2">
        <f>tbl_data[[#This Row],[fee]]*1000000</f>
        <v>0</v>
      </c>
      <c r="P1458" t="b">
        <v>1</v>
      </c>
    </row>
    <row r="1459" spans="1:16" x14ac:dyDescent="0.25">
      <c r="A1459" t="s">
        <v>1381</v>
      </c>
      <c r="B1459" t="s">
        <v>13</v>
      </c>
      <c r="C1459">
        <v>25</v>
      </c>
      <c r="D1459" s="1">
        <v>2.5</v>
      </c>
      <c r="E1459" s="1">
        <f>tbl_data[[#This Row],[market_value]]*1000000</f>
        <v>2500000</v>
      </c>
      <c r="F1459" t="str">
        <f>VLOOKUP(tbl_data[[#This Row],[country_from]],tbl_country_from[],2,FALSE)</f>
        <v>South America</v>
      </c>
      <c r="G1459" t="s">
        <v>266</v>
      </c>
      <c r="H1459" t="s">
        <v>45</v>
      </c>
      <c r="I1459" t="s">
        <v>1057</v>
      </c>
      <c r="J1459" t="str">
        <f>VLOOKUP(tbl_data[[#This Row],[country_to]],tbl_country_to[],2,FALSE)</f>
        <v>Europe</v>
      </c>
      <c r="K1459" t="s">
        <v>35</v>
      </c>
      <c r="L1459" t="s">
        <v>36</v>
      </c>
      <c r="M1459" t="s">
        <v>726</v>
      </c>
      <c r="N1459" s="2">
        <v>0</v>
      </c>
      <c r="O1459" s="2">
        <f>tbl_data[[#This Row],[fee]]*1000000</f>
        <v>0</v>
      </c>
      <c r="P1459" t="b">
        <v>1</v>
      </c>
    </row>
    <row r="1460" spans="1:16" x14ac:dyDescent="0.25">
      <c r="A1460" t="s">
        <v>1382</v>
      </c>
      <c r="B1460" t="s">
        <v>26</v>
      </c>
      <c r="C1460">
        <v>32</v>
      </c>
      <c r="D1460" s="1">
        <v>2.5</v>
      </c>
      <c r="E1460" s="1">
        <f>tbl_data[[#This Row],[market_value]]*1000000</f>
        <v>2500000</v>
      </c>
      <c r="F1460" t="str">
        <f>VLOOKUP(tbl_data[[#This Row],[country_from]],tbl_country_from[],2,FALSE)</f>
        <v>Europe</v>
      </c>
      <c r="G1460" t="s">
        <v>17</v>
      </c>
      <c r="H1460" t="s">
        <v>148</v>
      </c>
      <c r="I1460" t="s">
        <v>201</v>
      </c>
      <c r="J1460" t="str">
        <f>VLOOKUP(tbl_data[[#This Row],[country_to]],tbl_country_to[],2,FALSE)</f>
        <v>Europe</v>
      </c>
      <c r="K1460" t="s">
        <v>363</v>
      </c>
      <c r="L1460" t="s">
        <v>364</v>
      </c>
      <c r="M1460" t="s">
        <v>700</v>
      </c>
      <c r="N1460" s="2">
        <v>0</v>
      </c>
      <c r="O1460" s="2">
        <f>tbl_data[[#This Row],[fee]]*1000000</f>
        <v>0</v>
      </c>
      <c r="P1460" t="b">
        <v>0</v>
      </c>
    </row>
    <row r="1461" spans="1:16" x14ac:dyDescent="0.25">
      <c r="A1461" t="s">
        <v>1383</v>
      </c>
      <c r="B1461" t="s">
        <v>26</v>
      </c>
      <c r="C1461">
        <v>32</v>
      </c>
      <c r="D1461" s="1">
        <v>2.5</v>
      </c>
      <c r="E1461" s="1">
        <f>tbl_data[[#This Row],[market_value]]*1000000</f>
        <v>2500000</v>
      </c>
      <c r="F1461" t="str">
        <f>VLOOKUP(tbl_data[[#This Row],[country_from]],tbl_country_from[],2,FALSE)</f>
        <v>Europe</v>
      </c>
      <c r="G1461" t="s">
        <v>35</v>
      </c>
      <c r="H1461" t="s">
        <v>36</v>
      </c>
      <c r="I1461" t="s">
        <v>75</v>
      </c>
      <c r="J1461" t="str">
        <f>VLOOKUP(tbl_data[[#This Row],[country_to]],tbl_country_to[],2,FALSE)</f>
        <v>Europe</v>
      </c>
      <c r="K1461" t="s">
        <v>32</v>
      </c>
      <c r="L1461" t="s">
        <v>33</v>
      </c>
      <c r="M1461" t="s">
        <v>558</v>
      </c>
      <c r="N1461" s="2">
        <v>0</v>
      </c>
      <c r="O1461" s="2">
        <f>tbl_data[[#This Row],[fee]]*1000000</f>
        <v>0</v>
      </c>
      <c r="P1461" t="b">
        <v>0</v>
      </c>
    </row>
    <row r="1462" spans="1:16" x14ac:dyDescent="0.25">
      <c r="A1462" t="s">
        <v>2538</v>
      </c>
      <c r="B1462" t="s">
        <v>2824</v>
      </c>
      <c r="C1462">
        <v>26</v>
      </c>
      <c r="D1462" s="1">
        <v>2.5</v>
      </c>
      <c r="E1462" s="1">
        <f>tbl_data[[#This Row],[market_value]]*1000000</f>
        <v>2500000</v>
      </c>
      <c r="F1462" t="str">
        <f>VLOOKUP(tbl_data[[#This Row],[country_from]],tbl_country_from[],2,FALSE)</f>
        <v>Europe</v>
      </c>
      <c r="G1462" t="s">
        <v>32</v>
      </c>
      <c r="H1462" t="s">
        <v>33</v>
      </c>
      <c r="I1462" t="s">
        <v>2421</v>
      </c>
      <c r="J1462" t="str">
        <f>VLOOKUP(tbl_data[[#This Row],[country_to]],tbl_country_to[],2,FALSE)</f>
        <v>Europe</v>
      </c>
      <c r="K1462" t="s">
        <v>32</v>
      </c>
      <c r="L1462" t="s">
        <v>33</v>
      </c>
      <c r="M1462" t="s">
        <v>621</v>
      </c>
      <c r="N1462" s="2">
        <v>0</v>
      </c>
      <c r="O1462" s="2">
        <f>tbl_data[[#This Row],[fee]]*1000000</f>
        <v>0</v>
      </c>
      <c r="P1462" t="b">
        <v>0</v>
      </c>
    </row>
    <row r="1463" spans="1:16" x14ac:dyDescent="0.25">
      <c r="A1463" t="s">
        <v>1384</v>
      </c>
      <c r="B1463" t="s">
        <v>26</v>
      </c>
      <c r="C1463">
        <v>19</v>
      </c>
      <c r="D1463" s="1">
        <v>2.5</v>
      </c>
      <c r="E1463" s="1">
        <f>tbl_data[[#This Row],[market_value]]*1000000</f>
        <v>2500000</v>
      </c>
      <c r="F1463" t="str">
        <f>VLOOKUP(tbl_data[[#This Row],[country_from]],tbl_country_from[],2,FALSE)</f>
        <v>North America</v>
      </c>
      <c r="G1463" t="s">
        <v>299</v>
      </c>
      <c r="H1463" t="s">
        <v>141</v>
      </c>
      <c r="I1463" t="s">
        <v>300</v>
      </c>
      <c r="J1463" t="str">
        <f>VLOOKUP(tbl_data[[#This Row],[country_to]],tbl_country_to[],2,FALSE)</f>
        <v>Europe</v>
      </c>
      <c r="K1463" t="s">
        <v>32</v>
      </c>
      <c r="L1463" t="s">
        <v>334</v>
      </c>
      <c r="M1463" t="s">
        <v>1385</v>
      </c>
      <c r="N1463" s="2">
        <v>0</v>
      </c>
      <c r="O1463" s="2">
        <f>tbl_data[[#This Row],[fee]]*1000000</f>
        <v>0</v>
      </c>
      <c r="P1463" t="b">
        <v>1</v>
      </c>
    </row>
    <row r="1464" spans="1:16" x14ac:dyDescent="0.25">
      <c r="A1464" t="s">
        <v>1386</v>
      </c>
      <c r="B1464" t="s">
        <v>2826</v>
      </c>
      <c r="C1464">
        <v>20</v>
      </c>
      <c r="D1464" s="1">
        <v>2.5</v>
      </c>
      <c r="E1464" s="1">
        <f>tbl_data[[#This Row],[market_value]]*1000000</f>
        <v>2500000</v>
      </c>
      <c r="F1464" t="str">
        <f>VLOOKUP(tbl_data[[#This Row],[country_from]],tbl_country_from[],2,FALSE)</f>
        <v>Europe</v>
      </c>
      <c r="G1464" t="s">
        <v>14</v>
      </c>
      <c r="H1464" t="s">
        <v>15</v>
      </c>
      <c r="I1464" t="s">
        <v>120</v>
      </c>
      <c r="J1464" t="str">
        <f>VLOOKUP(tbl_data[[#This Row],[country_to]],tbl_country_to[],2,FALSE)</f>
        <v>Europe</v>
      </c>
      <c r="K1464" t="s">
        <v>14</v>
      </c>
      <c r="L1464" t="s">
        <v>480</v>
      </c>
      <c r="M1464" t="s">
        <v>2471</v>
      </c>
      <c r="N1464" s="2">
        <v>0</v>
      </c>
      <c r="O1464" s="2">
        <f>tbl_data[[#This Row],[fee]]*1000000</f>
        <v>0</v>
      </c>
      <c r="P1464" t="b">
        <v>1</v>
      </c>
    </row>
    <row r="1465" spans="1:16" x14ac:dyDescent="0.25">
      <c r="A1465" t="s">
        <v>2778</v>
      </c>
      <c r="B1465" t="s">
        <v>2826</v>
      </c>
      <c r="C1465">
        <v>24</v>
      </c>
      <c r="D1465" s="1">
        <v>2.5</v>
      </c>
      <c r="E1465" s="1">
        <f>tbl_data[[#This Row],[market_value]]*1000000</f>
        <v>2500000</v>
      </c>
      <c r="F1465" t="str">
        <f>VLOOKUP(tbl_data[[#This Row],[country_from]],tbl_country_from[],2,FALSE)</f>
        <v>Europe</v>
      </c>
      <c r="G1465" t="s">
        <v>14</v>
      </c>
      <c r="H1465" t="s">
        <v>15</v>
      </c>
      <c r="I1465" t="s">
        <v>348</v>
      </c>
      <c r="J1465" t="str">
        <f>VLOOKUP(tbl_data[[#This Row],[country_to]],tbl_country_to[],2,FALSE)</f>
        <v>Europe</v>
      </c>
      <c r="K1465" t="s">
        <v>21</v>
      </c>
      <c r="L1465" t="s">
        <v>22</v>
      </c>
      <c r="M1465" t="s">
        <v>132</v>
      </c>
      <c r="N1465" s="2">
        <v>0</v>
      </c>
      <c r="O1465" s="2">
        <f>tbl_data[[#This Row],[fee]]*1000000</f>
        <v>0</v>
      </c>
      <c r="P1465" t="b">
        <v>1</v>
      </c>
    </row>
    <row r="1466" spans="1:16" x14ac:dyDescent="0.25">
      <c r="A1466" t="s">
        <v>1387</v>
      </c>
      <c r="B1466" t="s">
        <v>2825</v>
      </c>
      <c r="C1466">
        <v>29</v>
      </c>
      <c r="D1466" s="1">
        <v>2.5</v>
      </c>
      <c r="E1466" s="1">
        <f>tbl_data[[#This Row],[market_value]]*1000000</f>
        <v>2500000</v>
      </c>
      <c r="F1466" t="str">
        <f>VLOOKUP(tbl_data[[#This Row],[country_from]],tbl_country_from[],2,FALSE)</f>
        <v>Europe</v>
      </c>
      <c r="G1466" t="s">
        <v>32</v>
      </c>
      <c r="H1466" t="s">
        <v>334</v>
      </c>
      <c r="I1466" t="s">
        <v>2499</v>
      </c>
      <c r="J1466" t="str">
        <f>VLOOKUP(tbl_data[[#This Row],[country_to]],tbl_country_to[],2,FALSE)</f>
        <v>Europe</v>
      </c>
      <c r="K1466" t="s">
        <v>1125</v>
      </c>
      <c r="L1466" t="s">
        <v>1126</v>
      </c>
      <c r="M1466" t="s">
        <v>1388</v>
      </c>
      <c r="N1466" s="2">
        <v>0</v>
      </c>
      <c r="O1466" s="2">
        <f>tbl_data[[#This Row],[fee]]*1000000</f>
        <v>0</v>
      </c>
      <c r="P1466" t="b">
        <v>0</v>
      </c>
    </row>
    <row r="1467" spans="1:16" x14ac:dyDescent="0.25">
      <c r="A1467" t="s">
        <v>1389</v>
      </c>
      <c r="B1467" t="s">
        <v>13</v>
      </c>
      <c r="C1467">
        <v>27</v>
      </c>
      <c r="D1467" s="1">
        <v>2.5</v>
      </c>
      <c r="E1467" s="1">
        <f>tbl_data[[#This Row],[market_value]]*1000000</f>
        <v>2500000</v>
      </c>
      <c r="F1467" t="str">
        <f>VLOOKUP(tbl_data[[#This Row],[country_from]],tbl_country_from[],2,FALSE)</f>
        <v>Europe</v>
      </c>
      <c r="G1467" t="s">
        <v>44</v>
      </c>
      <c r="H1467" t="s">
        <v>45</v>
      </c>
      <c r="I1467" t="s">
        <v>190</v>
      </c>
      <c r="J1467" t="str">
        <f>VLOOKUP(tbl_data[[#This Row],[country_to]],tbl_country_to[],2,FALSE)</f>
        <v>Europe</v>
      </c>
      <c r="K1467" t="s">
        <v>1125</v>
      </c>
      <c r="L1467" t="s">
        <v>1126</v>
      </c>
      <c r="M1467" t="s">
        <v>1390</v>
      </c>
      <c r="N1467" s="2">
        <v>0</v>
      </c>
      <c r="O1467" s="2">
        <f>tbl_data[[#This Row],[fee]]*1000000</f>
        <v>0</v>
      </c>
      <c r="P1467" t="b">
        <v>1</v>
      </c>
    </row>
    <row r="1468" spans="1:16" x14ac:dyDescent="0.25">
      <c r="A1468" t="s">
        <v>1391</v>
      </c>
      <c r="B1468" t="s">
        <v>13</v>
      </c>
      <c r="C1468">
        <v>25</v>
      </c>
      <c r="D1468" s="1">
        <v>2.5</v>
      </c>
      <c r="E1468" s="1">
        <f>tbl_data[[#This Row],[market_value]]*1000000</f>
        <v>2500000</v>
      </c>
      <c r="F1468" t="str">
        <f>VLOOKUP(tbl_data[[#This Row],[country_from]],tbl_country_from[],2,FALSE)</f>
        <v>Europe</v>
      </c>
      <c r="G1468" t="s">
        <v>155</v>
      </c>
      <c r="H1468" t="s">
        <v>156</v>
      </c>
      <c r="I1468" t="s">
        <v>520</v>
      </c>
      <c r="J1468" t="str">
        <f>VLOOKUP(tbl_data[[#This Row],[country_to]],tbl_country_to[],2,FALSE)</f>
        <v>Europe</v>
      </c>
      <c r="K1468" t="s">
        <v>99</v>
      </c>
      <c r="L1468" t="s">
        <v>15</v>
      </c>
      <c r="M1468" t="s">
        <v>225</v>
      </c>
      <c r="N1468" s="2">
        <v>0</v>
      </c>
      <c r="O1468" s="2">
        <f>tbl_data[[#This Row],[fee]]*1000000</f>
        <v>0</v>
      </c>
      <c r="P1468" t="b">
        <v>1</v>
      </c>
    </row>
    <row r="1469" spans="1:16" x14ac:dyDescent="0.25">
      <c r="A1469" t="s">
        <v>2701</v>
      </c>
      <c r="B1469" t="s">
        <v>2825</v>
      </c>
      <c r="C1469">
        <v>23</v>
      </c>
      <c r="D1469" s="1">
        <v>2.5</v>
      </c>
      <c r="E1469" s="1">
        <f>tbl_data[[#This Row],[market_value]]*1000000</f>
        <v>2500000</v>
      </c>
      <c r="F1469" t="str">
        <f>VLOOKUP(tbl_data[[#This Row],[country_from]],tbl_country_from[],2,FALSE)</f>
        <v>South America</v>
      </c>
      <c r="G1469" t="s">
        <v>266</v>
      </c>
      <c r="H1469" t="s">
        <v>45</v>
      </c>
      <c r="I1469" t="s">
        <v>1392</v>
      </c>
      <c r="J1469" t="str">
        <f>VLOOKUP(tbl_data[[#This Row],[country_to]],tbl_country_to[],2,FALSE)</f>
        <v>Europe</v>
      </c>
      <c r="K1469" t="s">
        <v>387</v>
      </c>
      <c r="L1469" t="s">
        <v>388</v>
      </c>
      <c r="M1469" t="s">
        <v>389</v>
      </c>
      <c r="N1469" s="2">
        <v>0</v>
      </c>
      <c r="O1469" s="2">
        <f>tbl_data[[#This Row],[fee]]*1000000</f>
        <v>0</v>
      </c>
      <c r="P1469" t="b">
        <v>1</v>
      </c>
    </row>
    <row r="1470" spans="1:16" x14ac:dyDescent="0.25">
      <c r="A1470" t="s">
        <v>1393</v>
      </c>
      <c r="B1470" t="s">
        <v>2826</v>
      </c>
      <c r="C1470">
        <v>23</v>
      </c>
      <c r="D1470" s="1">
        <v>2.5</v>
      </c>
      <c r="E1470" s="1">
        <f>tbl_data[[#This Row],[market_value]]*1000000</f>
        <v>2500000</v>
      </c>
      <c r="F1470" t="str">
        <f>VLOOKUP(tbl_data[[#This Row],[country_from]],tbl_country_from[],2,FALSE)</f>
        <v>Europe</v>
      </c>
      <c r="G1470" t="s">
        <v>17</v>
      </c>
      <c r="H1470" t="s">
        <v>18</v>
      </c>
      <c r="I1470" t="s">
        <v>162</v>
      </c>
      <c r="J1470" t="str">
        <f>VLOOKUP(tbl_data[[#This Row],[country_to]],tbl_country_to[],2,FALSE)</f>
        <v>Europe</v>
      </c>
      <c r="K1470" t="s">
        <v>63</v>
      </c>
      <c r="L1470" t="s">
        <v>30</v>
      </c>
      <c r="M1470" t="s">
        <v>275</v>
      </c>
      <c r="N1470" s="2">
        <v>0</v>
      </c>
      <c r="O1470" s="2">
        <f>tbl_data[[#This Row],[fee]]*1000000</f>
        <v>0</v>
      </c>
      <c r="P1470" t="b">
        <v>0</v>
      </c>
    </row>
    <row r="1471" spans="1:16" x14ac:dyDescent="0.25">
      <c r="A1471" t="s">
        <v>1394</v>
      </c>
      <c r="B1471" t="s">
        <v>2824</v>
      </c>
      <c r="C1471">
        <v>27</v>
      </c>
      <c r="D1471" s="1">
        <v>2.5</v>
      </c>
      <c r="E1471" s="1">
        <f>tbl_data[[#This Row],[market_value]]*1000000</f>
        <v>2500000</v>
      </c>
      <c r="F1471" t="str">
        <f>VLOOKUP(tbl_data[[#This Row],[country_from]],tbl_country_from[],2,FALSE)</f>
        <v>Europe</v>
      </c>
      <c r="G1471" t="s">
        <v>32</v>
      </c>
      <c r="H1471" t="s">
        <v>33</v>
      </c>
      <c r="I1471" t="s">
        <v>558</v>
      </c>
      <c r="J1471" t="str">
        <f>VLOOKUP(tbl_data[[#This Row],[country_to]],tbl_country_to[],2,FALSE)</f>
        <v>Europe</v>
      </c>
      <c r="K1471" t="s">
        <v>32</v>
      </c>
      <c r="L1471" t="s">
        <v>33</v>
      </c>
      <c r="M1471" t="s">
        <v>312</v>
      </c>
      <c r="N1471" s="2">
        <v>0</v>
      </c>
      <c r="O1471" s="2">
        <f>tbl_data[[#This Row],[fee]]*1000000</f>
        <v>0</v>
      </c>
      <c r="P1471" t="b">
        <v>0</v>
      </c>
    </row>
    <row r="1472" spans="1:16" x14ac:dyDescent="0.25">
      <c r="A1472" t="s">
        <v>1395</v>
      </c>
      <c r="B1472" t="s">
        <v>2824</v>
      </c>
      <c r="C1472">
        <v>19</v>
      </c>
      <c r="D1472" s="1">
        <v>2.5</v>
      </c>
      <c r="E1472" s="1">
        <f>tbl_data[[#This Row],[market_value]]*1000000</f>
        <v>2500000</v>
      </c>
      <c r="F1472" t="str">
        <f>VLOOKUP(tbl_data[[#This Row],[country_from]],tbl_country_from[],2,FALSE)</f>
        <v>Europe</v>
      </c>
      <c r="G1472" t="s">
        <v>17</v>
      </c>
      <c r="H1472" t="s">
        <v>264</v>
      </c>
      <c r="I1472" t="s">
        <v>303</v>
      </c>
      <c r="J1472" t="str">
        <f>VLOOKUP(tbl_data[[#This Row],[country_to]],tbl_country_to[],2,FALSE)</f>
        <v>Europe</v>
      </c>
      <c r="K1472" t="s">
        <v>35</v>
      </c>
      <c r="L1472" t="s">
        <v>36</v>
      </c>
      <c r="M1472" t="s">
        <v>726</v>
      </c>
      <c r="N1472" s="2">
        <v>0</v>
      </c>
      <c r="O1472" s="2">
        <f>tbl_data[[#This Row],[fee]]*1000000</f>
        <v>0</v>
      </c>
      <c r="P1472" t="b">
        <v>1</v>
      </c>
    </row>
    <row r="1473" spans="1:16" x14ac:dyDescent="0.25">
      <c r="A1473" t="s">
        <v>1398</v>
      </c>
      <c r="B1473" t="s">
        <v>2825</v>
      </c>
      <c r="C1473">
        <v>23</v>
      </c>
      <c r="D1473" s="1">
        <v>2.4</v>
      </c>
      <c r="E1473" s="1">
        <f>tbl_data[[#This Row],[market_value]]*1000000</f>
        <v>2400000</v>
      </c>
      <c r="F1473" t="str">
        <f>VLOOKUP(tbl_data[[#This Row],[country_from]],tbl_country_from[],2,FALSE)</f>
        <v>Europe</v>
      </c>
      <c r="G1473" t="s">
        <v>44</v>
      </c>
      <c r="H1473" t="s">
        <v>45</v>
      </c>
      <c r="I1473" t="s">
        <v>68</v>
      </c>
      <c r="J1473" t="str">
        <f>VLOOKUP(tbl_data[[#This Row],[country_to]],tbl_country_to[],2,FALSE)</f>
        <v>Europe</v>
      </c>
      <c r="K1473" t="s">
        <v>44</v>
      </c>
      <c r="L1473" t="s">
        <v>45</v>
      </c>
      <c r="M1473" t="s">
        <v>251</v>
      </c>
      <c r="N1473" s="2">
        <v>0</v>
      </c>
      <c r="O1473" s="2">
        <f>tbl_data[[#This Row],[fee]]*1000000</f>
        <v>0</v>
      </c>
      <c r="P1473" t="b">
        <v>0</v>
      </c>
    </row>
    <row r="1474" spans="1:16" x14ac:dyDescent="0.25">
      <c r="A1474" t="s">
        <v>1399</v>
      </c>
      <c r="B1474" t="s">
        <v>13</v>
      </c>
      <c r="C1474">
        <v>26</v>
      </c>
      <c r="D1474" s="1">
        <v>2.4</v>
      </c>
      <c r="E1474" s="1">
        <f>tbl_data[[#This Row],[market_value]]*1000000</f>
        <v>2400000</v>
      </c>
      <c r="F1474" t="str">
        <f>VLOOKUP(tbl_data[[#This Row],[country_from]],tbl_country_from[],2,FALSE)</f>
        <v>Europe</v>
      </c>
      <c r="G1474" t="s">
        <v>44</v>
      </c>
      <c r="H1474" t="s">
        <v>45</v>
      </c>
      <c r="I1474" t="s">
        <v>260</v>
      </c>
      <c r="J1474" t="str">
        <f>VLOOKUP(tbl_data[[#This Row],[country_to]],tbl_country_to[],2,FALSE)</f>
        <v>Europe</v>
      </c>
      <c r="K1474" t="s">
        <v>44</v>
      </c>
      <c r="L1474" t="s">
        <v>232</v>
      </c>
      <c r="M1474" t="s">
        <v>824</v>
      </c>
      <c r="N1474" s="2">
        <v>0</v>
      </c>
      <c r="O1474" s="2">
        <f>tbl_data[[#This Row],[fee]]*1000000</f>
        <v>0</v>
      </c>
      <c r="P1474" t="b">
        <v>1</v>
      </c>
    </row>
    <row r="1475" spans="1:16" x14ac:dyDescent="0.25">
      <c r="A1475" t="s">
        <v>1400</v>
      </c>
      <c r="B1475" t="s">
        <v>2825</v>
      </c>
      <c r="C1475">
        <v>26</v>
      </c>
      <c r="D1475" s="1">
        <v>2.4</v>
      </c>
      <c r="E1475" s="1">
        <f>tbl_data[[#This Row],[market_value]]*1000000</f>
        <v>2400000</v>
      </c>
      <c r="F1475" t="str">
        <f>VLOOKUP(tbl_data[[#This Row],[country_from]],tbl_country_from[],2,FALSE)</f>
        <v>Europe</v>
      </c>
      <c r="G1475" t="s">
        <v>44</v>
      </c>
      <c r="H1475" t="s">
        <v>45</v>
      </c>
      <c r="I1475" t="s">
        <v>251</v>
      </c>
      <c r="J1475" t="str">
        <f>VLOOKUP(tbl_data[[#This Row],[country_to]],tbl_country_to[],2,FALSE)</f>
        <v>Europe</v>
      </c>
      <c r="K1475" t="s">
        <v>44</v>
      </c>
      <c r="L1475" t="s">
        <v>232</v>
      </c>
      <c r="M1475" t="s">
        <v>1047</v>
      </c>
      <c r="N1475" s="2">
        <v>0</v>
      </c>
      <c r="O1475" s="2">
        <f>tbl_data[[#This Row],[fee]]*1000000</f>
        <v>0</v>
      </c>
      <c r="P1475" t="b">
        <v>1</v>
      </c>
    </row>
    <row r="1476" spans="1:16" x14ac:dyDescent="0.25">
      <c r="A1476" t="s">
        <v>1407</v>
      </c>
      <c r="B1476" t="s">
        <v>2826</v>
      </c>
      <c r="C1476">
        <v>28</v>
      </c>
      <c r="D1476" s="1">
        <v>2.2999999999999998</v>
      </c>
      <c r="E1476" s="1">
        <f>tbl_data[[#This Row],[market_value]]*1000000</f>
        <v>2300000</v>
      </c>
      <c r="F1476" t="str">
        <f>VLOOKUP(tbl_data[[#This Row],[country_from]],tbl_country_from[],2,FALSE)</f>
        <v>Europe</v>
      </c>
      <c r="G1476" t="s">
        <v>14</v>
      </c>
      <c r="H1476" t="s">
        <v>15</v>
      </c>
      <c r="I1476" t="s">
        <v>152</v>
      </c>
      <c r="J1476" t="str">
        <f>VLOOKUP(tbl_data[[#This Row],[country_to]],tbl_country_to[],2,FALSE)</f>
        <v>Europe</v>
      </c>
      <c r="K1476" t="s">
        <v>14</v>
      </c>
      <c r="L1476" t="s">
        <v>15</v>
      </c>
      <c r="M1476" t="s">
        <v>209</v>
      </c>
      <c r="N1476" s="2">
        <v>0</v>
      </c>
      <c r="O1476" s="2">
        <f>tbl_data[[#This Row],[fee]]*1000000</f>
        <v>0</v>
      </c>
      <c r="P1476" t="b">
        <v>0</v>
      </c>
    </row>
    <row r="1477" spans="1:16" x14ac:dyDescent="0.25">
      <c r="A1477" t="s">
        <v>1408</v>
      </c>
      <c r="B1477" t="s">
        <v>2826</v>
      </c>
      <c r="C1477">
        <v>27</v>
      </c>
      <c r="D1477" s="1">
        <v>2.2999999999999998</v>
      </c>
      <c r="E1477" s="1">
        <f>tbl_data[[#This Row],[market_value]]*1000000</f>
        <v>2300000</v>
      </c>
      <c r="F1477" t="str">
        <f>VLOOKUP(tbl_data[[#This Row],[country_from]],tbl_country_from[],2,FALSE)</f>
        <v>Europe</v>
      </c>
      <c r="G1477" t="s">
        <v>187</v>
      </c>
      <c r="H1477" t="s">
        <v>2468</v>
      </c>
      <c r="I1477" t="s">
        <v>2472</v>
      </c>
      <c r="J1477" t="str">
        <f>VLOOKUP(tbl_data[[#This Row],[country_to]],tbl_country_to[],2,FALSE)</f>
        <v>Europe</v>
      </c>
      <c r="K1477" t="s">
        <v>187</v>
      </c>
      <c r="L1477" t="s">
        <v>2468</v>
      </c>
      <c r="M1477" t="s">
        <v>1034</v>
      </c>
      <c r="N1477" s="2">
        <v>0</v>
      </c>
      <c r="O1477" s="2">
        <f>tbl_data[[#This Row],[fee]]*1000000</f>
        <v>0</v>
      </c>
      <c r="P1477" t="b">
        <v>0</v>
      </c>
    </row>
    <row r="1478" spans="1:16" x14ac:dyDescent="0.25">
      <c r="A1478" t="s">
        <v>1409</v>
      </c>
      <c r="B1478" t="s">
        <v>2825</v>
      </c>
      <c r="C1478">
        <v>28</v>
      </c>
      <c r="D1478" s="1">
        <v>2.2999999999999998</v>
      </c>
      <c r="E1478" s="1">
        <f>tbl_data[[#This Row],[market_value]]*1000000</f>
        <v>2300000</v>
      </c>
      <c r="F1478" t="str">
        <f>VLOOKUP(tbl_data[[#This Row],[country_from]],tbl_country_from[],2,FALSE)</f>
        <v>North America</v>
      </c>
      <c r="G1478" t="s">
        <v>572</v>
      </c>
      <c r="H1478" t="s">
        <v>573</v>
      </c>
      <c r="I1478" t="s">
        <v>1044</v>
      </c>
      <c r="J1478" t="str">
        <f>VLOOKUP(tbl_data[[#This Row],[country_to]],tbl_country_to[],2,FALSE)</f>
        <v>North America</v>
      </c>
      <c r="K1478" t="s">
        <v>572</v>
      </c>
      <c r="L1478" t="s">
        <v>573</v>
      </c>
      <c r="M1478" t="s">
        <v>2625</v>
      </c>
      <c r="N1478" s="2">
        <v>0</v>
      </c>
      <c r="O1478" s="2">
        <f>tbl_data[[#This Row],[fee]]*1000000</f>
        <v>0</v>
      </c>
      <c r="P1478" t="b">
        <v>0</v>
      </c>
    </row>
    <row r="1479" spans="1:16" x14ac:dyDescent="0.25">
      <c r="A1479" t="s">
        <v>2850</v>
      </c>
      <c r="B1479" t="s">
        <v>2824</v>
      </c>
      <c r="C1479">
        <v>28</v>
      </c>
      <c r="D1479" s="1">
        <v>2.2999999999999998</v>
      </c>
      <c r="E1479" s="1">
        <f>tbl_data[[#This Row],[market_value]]*1000000</f>
        <v>2300000</v>
      </c>
      <c r="F1479" t="str">
        <f>VLOOKUP(tbl_data[[#This Row],[country_from]],tbl_country_from[],2,FALSE)</f>
        <v>South America</v>
      </c>
      <c r="G1479" t="s">
        <v>280</v>
      </c>
      <c r="H1479" t="s">
        <v>281</v>
      </c>
      <c r="I1479" t="s">
        <v>846</v>
      </c>
      <c r="J1479" t="str">
        <f>VLOOKUP(tbl_data[[#This Row],[country_to]],tbl_country_to[],2,FALSE)</f>
        <v>South America</v>
      </c>
      <c r="K1479" t="s">
        <v>799</v>
      </c>
      <c r="L1479" t="s">
        <v>800</v>
      </c>
      <c r="M1479" t="s">
        <v>801</v>
      </c>
      <c r="N1479" s="2">
        <v>0</v>
      </c>
      <c r="O1479" s="2">
        <f>tbl_data[[#This Row],[fee]]*1000000</f>
        <v>0</v>
      </c>
      <c r="P1479" t="b">
        <v>0</v>
      </c>
    </row>
    <row r="1480" spans="1:16" x14ac:dyDescent="0.25">
      <c r="A1480" t="s">
        <v>1410</v>
      </c>
      <c r="B1480" t="s">
        <v>13</v>
      </c>
      <c r="C1480">
        <v>25</v>
      </c>
      <c r="D1480" s="1">
        <v>2.2999999999999998</v>
      </c>
      <c r="E1480" s="1">
        <f>tbl_data[[#This Row],[market_value]]*1000000</f>
        <v>2300000</v>
      </c>
      <c r="F1480" t="str">
        <f>VLOOKUP(tbl_data[[#This Row],[country_from]],tbl_country_from[],2,FALSE)</f>
        <v>Europe</v>
      </c>
      <c r="G1480" t="s">
        <v>187</v>
      </c>
      <c r="H1480" t="s">
        <v>1013</v>
      </c>
      <c r="I1480" t="s">
        <v>1411</v>
      </c>
      <c r="J1480" t="str">
        <f>VLOOKUP(tbl_data[[#This Row],[country_to]],tbl_country_to[],2,FALSE)</f>
        <v>Europe</v>
      </c>
      <c r="K1480" t="s">
        <v>17</v>
      </c>
      <c r="L1480" t="s">
        <v>148</v>
      </c>
      <c r="M1480" t="s">
        <v>197</v>
      </c>
      <c r="N1480" s="2">
        <v>0</v>
      </c>
      <c r="O1480" s="2">
        <f>tbl_data[[#This Row],[fee]]*1000000</f>
        <v>0</v>
      </c>
      <c r="P1480" t="b">
        <v>0</v>
      </c>
    </row>
    <row r="1481" spans="1:16" x14ac:dyDescent="0.25">
      <c r="A1481" t="s">
        <v>1412</v>
      </c>
      <c r="B1481" t="s">
        <v>13</v>
      </c>
      <c r="C1481">
        <v>23</v>
      </c>
      <c r="D1481" s="1">
        <v>2.2999999999999998</v>
      </c>
      <c r="E1481" s="1">
        <f>tbl_data[[#This Row],[market_value]]*1000000</f>
        <v>2300000</v>
      </c>
      <c r="F1481" t="str">
        <f>VLOOKUP(tbl_data[[#This Row],[country_from]],tbl_country_from[],2,FALSE)</f>
        <v>Europe</v>
      </c>
      <c r="G1481" t="s">
        <v>17</v>
      </c>
      <c r="H1481" t="s">
        <v>18</v>
      </c>
      <c r="I1481" t="s">
        <v>52</v>
      </c>
      <c r="J1481" t="str">
        <f>VLOOKUP(tbl_data[[#This Row],[country_to]],tbl_country_to[],2,FALSE)</f>
        <v>Europe</v>
      </c>
      <c r="K1481" t="s">
        <v>401</v>
      </c>
      <c r="L1481" t="s">
        <v>402</v>
      </c>
      <c r="M1481" t="s">
        <v>912</v>
      </c>
      <c r="N1481" s="2">
        <v>0</v>
      </c>
      <c r="O1481" s="2">
        <f>tbl_data[[#This Row],[fee]]*1000000</f>
        <v>0</v>
      </c>
      <c r="P1481" t="b">
        <v>1</v>
      </c>
    </row>
    <row r="1482" spans="1:16" x14ac:dyDescent="0.25">
      <c r="A1482" t="s">
        <v>1273</v>
      </c>
      <c r="B1482" t="s">
        <v>2826</v>
      </c>
      <c r="C1482">
        <v>24</v>
      </c>
      <c r="D1482" s="1">
        <v>2.2999999999999998</v>
      </c>
      <c r="E1482" s="1">
        <f>tbl_data[[#This Row],[market_value]]*1000000</f>
        <v>2300000</v>
      </c>
      <c r="F1482" t="str">
        <f>VLOOKUP(tbl_data[[#This Row],[country_from]],tbl_country_from[],2,FALSE)</f>
        <v>Europe</v>
      </c>
      <c r="G1482" t="s">
        <v>44</v>
      </c>
      <c r="H1482" t="s">
        <v>45</v>
      </c>
      <c r="I1482" t="s">
        <v>251</v>
      </c>
      <c r="J1482" t="str">
        <f>VLOOKUP(tbl_data[[#This Row],[country_to]],tbl_country_to[],2,FALSE)</f>
        <v>Europe</v>
      </c>
      <c r="K1482" t="s">
        <v>187</v>
      </c>
      <c r="L1482" t="s">
        <v>2468</v>
      </c>
      <c r="M1482" t="s">
        <v>1034</v>
      </c>
      <c r="N1482" s="2">
        <v>0</v>
      </c>
      <c r="O1482" s="2">
        <f>tbl_data[[#This Row],[fee]]*1000000</f>
        <v>0</v>
      </c>
      <c r="P1482" t="b">
        <v>1</v>
      </c>
    </row>
    <row r="1483" spans="1:16" x14ac:dyDescent="0.25">
      <c r="A1483" t="s">
        <v>1423</v>
      </c>
      <c r="B1483" t="s">
        <v>2825</v>
      </c>
      <c r="C1483">
        <v>27</v>
      </c>
      <c r="D1483" s="1">
        <v>2.2000000000000002</v>
      </c>
      <c r="E1483" s="1">
        <f>tbl_data[[#This Row],[market_value]]*1000000</f>
        <v>2200000</v>
      </c>
      <c r="F1483" t="str">
        <f>VLOOKUP(tbl_data[[#This Row],[country_from]],tbl_country_from[],2,FALSE)</f>
        <v>Europe</v>
      </c>
      <c r="G1483" t="s">
        <v>14</v>
      </c>
      <c r="H1483" t="s">
        <v>480</v>
      </c>
      <c r="I1483" t="s">
        <v>2471</v>
      </c>
      <c r="J1483" t="str">
        <f>VLOOKUP(tbl_data[[#This Row],[country_to]],tbl_country_to[],2,FALSE)</f>
        <v>Europe</v>
      </c>
      <c r="K1483" t="s">
        <v>14</v>
      </c>
      <c r="L1483" t="s">
        <v>15</v>
      </c>
      <c r="M1483" t="s">
        <v>166</v>
      </c>
      <c r="N1483" s="2">
        <v>0</v>
      </c>
      <c r="O1483" s="2">
        <f>tbl_data[[#This Row],[fee]]*1000000</f>
        <v>0</v>
      </c>
      <c r="P1483" t="b">
        <v>0</v>
      </c>
    </row>
    <row r="1484" spans="1:16" x14ac:dyDescent="0.25">
      <c r="A1484" t="s">
        <v>1424</v>
      </c>
      <c r="B1484" t="s">
        <v>2825</v>
      </c>
      <c r="C1484">
        <v>25</v>
      </c>
      <c r="D1484" s="1">
        <v>2.2000000000000002</v>
      </c>
      <c r="E1484" s="1">
        <f>tbl_data[[#This Row],[market_value]]*1000000</f>
        <v>2200000</v>
      </c>
      <c r="F1484" t="str">
        <f>VLOOKUP(tbl_data[[#This Row],[country_from]],tbl_country_from[],2,FALSE)</f>
        <v>Europe</v>
      </c>
      <c r="G1484" t="s">
        <v>14</v>
      </c>
      <c r="H1484" t="s">
        <v>15</v>
      </c>
      <c r="I1484" t="s">
        <v>379</v>
      </c>
      <c r="J1484" t="str">
        <f>VLOOKUP(tbl_data[[#This Row],[country_to]],tbl_country_to[],2,FALSE)</f>
        <v>Europe</v>
      </c>
      <c r="K1484" t="s">
        <v>14</v>
      </c>
      <c r="L1484" t="s">
        <v>15</v>
      </c>
      <c r="M1484" t="s">
        <v>166</v>
      </c>
      <c r="N1484" s="2">
        <v>0</v>
      </c>
      <c r="O1484" s="2">
        <f>tbl_data[[#This Row],[fee]]*1000000</f>
        <v>0</v>
      </c>
      <c r="P1484" t="b">
        <v>0</v>
      </c>
    </row>
    <row r="1485" spans="1:16" x14ac:dyDescent="0.25">
      <c r="A1485" t="s">
        <v>1425</v>
      </c>
      <c r="B1485" t="s">
        <v>2825</v>
      </c>
      <c r="C1485">
        <v>27</v>
      </c>
      <c r="D1485" s="1">
        <v>2.2000000000000002</v>
      </c>
      <c r="E1485" s="1">
        <f>tbl_data[[#This Row],[market_value]]*1000000</f>
        <v>2200000</v>
      </c>
      <c r="F1485" t="str">
        <f>VLOOKUP(tbl_data[[#This Row],[country_from]],tbl_country_from[],2,FALSE)</f>
        <v>Europe</v>
      </c>
      <c r="G1485" t="s">
        <v>17</v>
      </c>
      <c r="H1485" t="s">
        <v>148</v>
      </c>
      <c r="I1485" t="s">
        <v>562</v>
      </c>
      <c r="J1485" t="str">
        <f>VLOOKUP(tbl_data[[#This Row],[country_to]],tbl_country_to[],2,FALSE)</f>
        <v>Europe</v>
      </c>
      <c r="K1485" t="s">
        <v>17</v>
      </c>
      <c r="L1485" t="s">
        <v>148</v>
      </c>
      <c r="M1485" t="s">
        <v>1426</v>
      </c>
      <c r="N1485" s="2">
        <v>0</v>
      </c>
      <c r="O1485" s="2">
        <f>tbl_data[[#This Row],[fee]]*1000000</f>
        <v>0</v>
      </c>
      <c r="P1485" t="b">
        <v>0</v>
      </c>
    </row>
    <row r="1486" spans="1:16" x14ac:dyDescent="0.25">
      <c r="A1486" t="s">
        <v>2704</v>
      </c>
      <c r="B1486" t="s">
        <v>218</v>
      </c>
      <c r="C1486">
        <v>24</v>
      </c>
      <c r="D1486" s="1">
        <v>2.2000000000000002</v>
      </c>
      <c r="E1486" s="1">
        <f>tbl_data[[#This Row],[market_value]]*1000000</f>
        <v>2200000</v>
      </c>
      <c r="F1486" t="str">
        <f>VLOOKUP(tbl_data[[#This Row],[country_from]],tbl_country_from[],2,FALSE)</f>
        <v>Europe</v>
      </c>
      <c r="G1486" t="s">
        <v>14</v>
      </c>
      <c r="H1486" t="s">
        <v>15</v>
      </c>
      <c r="I1486" t="s">
        <v>103</v>
      </c>
      <c r="J1486" t="str">
        <f>VLOOKUP(tbl_data[[#This Row],[country_to]],tbl_country_to[],2,FALSE)</f>
        <v>Europe</v>
      </c>
      <c r="K1486" t="s">
        <v>44</v>
      </c>
      <c r="L1486" t="s">
        <v>232</v>
      </c>
      <c r="M1486" t="s">
        <v>467</v>
      </c>
      <c r="N1486" s="2">
        <v>0</v>
      </c>
      <c r="O1486" s="2">
        <f>tbl_data[[#This Row],[fee]]*1000000</f>
        <v>0</v>
      </c>
      <c r="P1486" t="b">
        <v>1</v>
      </c>
    </row>
    <row r="1487" spans="1:16" x14ac:dyDescent="0.25">
      <c r="A1487" t="s">
        <v>1427</v>
      </c>
      <c r="B1487" t="s">
        <v>2826</v>
      </c>
      <c r="C1487">
        <v>28</v>
      </c>
      <c r="D1487" s="1">
        <v>2.2000000000000002</v>
      </c>
      <c r="E1487" s="1">
        <f>tbl_data[[#This Row],[market_value]]*1000000</f>
        <v>2200000</v>
      </c>
      <c r="F1487" t="str">
        <f>VLOOKUP(tbl_data[[#This Row],[country_from]],tbl_country_from[],2,FALSE)</f>
        <v>Europe</v>
      </c>
      <c r="G1487" t="s">
        <v>44</v>
      </c>
      <c r="H1487" t="s">
        <v>232</v>
      </c>
      <c r="I1487" t="s">
        <v>233</v>
      </c>
      <c r="J1487" t="str">
        <f>VLOOKUP(tbl_data[[#This Row],[country_to]],tbl_country_to[],2,FALSE)</f>
        <v>Europe</v>
      </c>
      <c r="K1487" t="s">
        <v>44</v>
      </c>
      <c r="L1487" t="s">
        <v>45</v>
      </c>
      <c r="M1487" t="s">
        <v>199</v>
      </c>
      <c r="N1487" s="2">
        <v>0</v>
      </c>
      <c r="O1487" s="2">
        <f>tbl_data[[#This Row],[fee]]*1000000</f>
        <v>0</v>
      </c>
      <c r="P1487" t="b">
        <v>0</v>
      </c>
    </row>
    <row r="1488" spans="1:16" x14ac:dyDescent="0.25">
      <c r="A1488" t="s">
        <v>1428</v>
      </c>
      <c r="B1488" t="s">
        <v>26</v>
      </c>
      <c r="C1488">
        <v>20</v>
      </c>
      <c r="D1488" s="1">
        <v>2.2000000000000002</v>
      </c>
      <c r="E1488" s="1">
        <f>tbl_data[[#This Row],[market_value]]*1000000</f>
        <v>2200000</v>
      </c>
      <c r="F1488" t="str">
        <f>VLOOKUP(tbl_data[[#This Row],[country_from]],tbl_country_from[],2,FALSE)</f>
        <v>Europe</v>
      </c>
      <c r="G1488" t="s">
        <v>44</v>
      </c>
      <c r="H1488" t="s">
        <v>1429</v>
      </c>
      <c r="I1488" t="s">
        <v>1430</v>
      </c>
      <c r="J1488" t="str">
        <f>VLOOKUP(tbl_data[[#This Row],[country_to]],tbl_country_to[],2,FALSE)</f>
        <v>Europe</v>
      </c>
      <c r="K1488" t="s">
        <v>44</v>
      </c>
      <c r="L1488" t="s">
        <v>45</v>
      </c>
      <c r="M1488" t="s">
        <v>319</v>
      </c>
      <c r="N1488" s="2">
        <v>0</v>
      </c>
      <c r="O1488" s="2">
        <f>tbl_data[[#This Row],[fee]]*1000000</f>
        <v>0</v>
      </c>
      <c r="P1488" t="b">
        <v>1</v>
      </c>
    </row>
    <row r="1489" spans="1:16" x14ac:dyDescent="0.25">
      <c r="A1489" t="s">
        <v>1431</v>
      </c>
      <c r="B1489" t="s">
        <v>2824</v>
      </c>
      <c r="C1489">
        <v>21</v>
      </c>
      <c r="D1489" s="1">
        <v>2.2000000000000002</v>
      </c>
      <c r="E1489" s="1">
        <f>tbl_data[[#This Row],[market_value]]*1000000</f>
        <v>2200000</v>
      </c>
      <c r="F1489" t="str">
        <f>VLOOKUP(tbl_data[[#This Row],[country_from]],tbl_country_from[],2,FALSE)</f>
        <v>Europe</v>
      </c>
      <c r="G1489" t="s">
        <v>32</v>
      </c>
      <c r="H1489" t="s">
        <v>334</v>
      </c>
      <c r="I1489" t="s">
        <v>2499</v>
      </c>
      <c r="J1489" t="str">
        <f>VLOOKUP(tbl_data[[#This Row],[country_to]],tbl_country_to[],2,FALSE)</f>
        <v>Europe</v>
      </c>
      <c r="K1489" t="s">
        <v>187</v>
      </c>
      <c r="L1489" t="s">
        <v>2468</v>
      </c>
      <c r="M1489" t="s">
        <v>1432</v>
      </c>
      <c r="N1489" s="2">
        <v>0</v>
      </c>
      <c r="O1489" s="2">
        <f>tbl_data[[#This Row],[fee]]*1000000</f>
        <v>0</v>
      </c>
      <c r="P1489" t="b">
        <v>0</v>
      </c>
    </row>
    <row r="1490" spans="1:16" x14ac:dyDescent="0.25">
      <c r="A1490" t="s">
        <v>1433</v>
      </c>
      <c r="B1490" t="s">
        <v>2826</v>
      </c>
      <c r="C1490">
        <v>21</v>
      </c>
      <c r="D1490" s="1">
        <v>2.2000000000000002</v>
      </c>
      <c r="E1490" s="1">
        <f>tbl_data[[#This Row],[market_value]]*1000000</f>
        <v>2200000</v>
      </c>
      <c r="F1490" t="str">
        <f>VLOOKUP(tbl_data[[#This Row],[country_from]],tbl_country_from[],2,FALSE)</f>
        <v>South America</v>
      </c>
      <c r="G1490" t="s">
        <v>266</v>
      </c>
      <c r="H1490" t="s">
        <v>45</v>
      </c>
      <c r="I1490" t="s">
        <v>899</v>
      </c>
      <c r="J1490" t="str">
        <f>VLOOKUP(tbl_data[[#This Row],[country_to]],tbl_country_to[],2,FALSE)</f>
        <v>South America</v>
      </c>
      <c r="K1490" t="s">
        <v>266</v>
      </c>
      <c r="L1490" t="s">
        <v>232</v>
      </c>
      <c r="M1490" t="s">
        <v>1234</v>
      </c>
      <c r="N1490" s="2">
        <v>0</v>
      </c>
      <c r="O1490" s="2">
        <f>tbl_data[[#This Row],[fee]]*1000000</f>
        <v>0</v>
      </c>
      <c r="P1490" t="b">
        <v>1</v>
      </c>
    </row>
    <row r="1491" spans="1:16" x14ac:dyDescent="0.25">
      <c r="A1491" t="s">
        <v>1434</v>
      </c>
      <c r="B1491" t="s">
        <v>218</v>
      </c>
      <c r="C1491">
        <v>22</v>
      </c>
      <c r="D1491" s="1">
        <v>2.2000000000000002</v>
      </c>
      <c r="E1491" s="1">
        <f>tbl_data[[#This Row],[market_value]]*1000000</f>
        <v>2200000</v>
      </c>
      <c r="F1491" t="str">
        <f>VLOOKUP(tbl_data[[#This Row],[country_from]],tbl_country_from[],2,FALSE)</f>
        <v>Europe</v>
      </c>
      <c r="G1491" t="s">
        <v>17</v>
      </c>
      <c r="H1491" t="s">
        <v>18</v>
      </c>
      <c r="I1491" t="s">
        <v>52</v>
      </c>
      <c r="J1491" t="str">
        <f>VLOOKUP(tbl_data[[#This Row],[country_to]],tbl_country_to[],2,FALSE)</f>
        <v>Europe</v>
      </c>
      <c r="K1491" t="s">
        <v>21</v>
      </c>
      <c r="L1491" t="s">
        <v>22</v>
      </c>
      <c r="M1491" t="s">
        <v>512</v>
      </c>
      <c r="N1491" s="2">
        <v>0</v>
      </c>
      <c r="O1491" s="2">
        <f>tbl_data[[#This Row],[fee]]*1000000</f>
        <v>0</v>
      </c>
      <c r="P1491" t="b">
        <v>1</v>
      </c>
    </row>
    <row r="1492" spans="1:16" x14ac:dyDescent="0.25">
      <c r="A1492" t="s">
        <v>1435</v>
      </c>
      <c r="B1492" t="s">
        <v>2825</v>
      </c>
      <c r="C1492">
        <v>22</v>
      </c>
      <c r="D1492" s="1">
        <v>2.2000000000000002</v>
      </c>
      <c r="E1492" s="1">
        <f>tbl_data[[#This Row],[market_value]]*1000000</f>
        <v>2200000</v>
      </c>
      <c r="F1492" t="str">
        <f>VLOOKUP(tbl_data[[#This Row],[country_from]],tbl_country_from[],2,FALSE)</f>
        <v>Europe</v>
      </c>
      <c r="G1492" t="s">
        <v>17</v>
      </c>
      <c r="H1492" t="s">
        <v>148</v>
      </c>
      <c r="I1492" t="s">
        <v>201</v>
      </c>
      <c r="J1492" t="str">
        <f>VLOOKUP(tbl_data[[#This Row],[country_to]],tbl_country_to[],2,FALSE)</f>
        <v>Europe</v>
      </c>
      <c r="K1492" t="s">
        <v>32</v>
      </c>
      <c r="L1492" t="s">
        <v>33</v>
      </c>
      <c r="M1492" t="s">
        <v>508</v>
      </c>
      <c r="N1492" s="2">
        <v>0</v>
      </c>
      <c r="O1492" s="2">
        <f>tbl_data[[#This Row],[fee]]*1000000</f>
        <v>0</v>
      </c>
      <c r="P1492" t="b">
        <v>1</v>
      </c>
    </row>
    <row r="1493" spans="1:16" x14ac:dyDescent="0.25">
      <c r="A1493" t="s">
        <v>1436</v>
      </c>
      <c r="B1493" t="s">
        <v>2825</v>
      </c>
      <c r="C1493">
        <v>27</v>
      </c>
      <c r="D1493" s="1">
        <v>2.2000000000000002</v>
      </c>
      <c r="E1493" s="1">
        <f>tbl_data[[#This Row],[market_value]]*1000000</f>
        <v>2200000</v>
      </c>
      <c r="F1493" t="str">
        <f>VLOOKUP(tbl_data[[#This Row],[country_from]],tbl_country_from[],2,FALSE)</f>
        <v>Europe</v>
      </c>
      <c r="G1493" t="s">
        <v>44</v>
      </c>
      <c r="H1493" t="s">
        <v>45</v>
      </c>
      <c r="I1493" t="s">
        <v>319</v>
      </c>
      <c r="J1493" t="str">
        <f>VLOOKUP(tbl_data[[#This Row],[country_to]],tbl_country_to[],2,FALSE)</f>
        <v>Europe</v>
      </c>
      <c r="K1493" t="s">
        <v>44</v>
      </c>
      <c r="L1493" t="s">
        <v>232</v>
      </c>
      <c r="M1493" t="s">
        <v>1295</v>
      </c>
      <c r="N1493" s="2">
        <v>0</v>
      </c>
      <c r="O1493" s="2">
        <f>tbl_data[[#This Row],[fee]]*1000000</f>
        <v>0</v>
      </c>
      <c r="P1493" t="b">
        <v>1</v>
      </c>
    </row>
    <row r="1494" spans="1:16" x14ac:dyDescent="0.25">
      <c r="A1494" t="s">
        <v>1437</v>
      </c>
      <c r="B1494" t="s">
        <v>13</v>
      </c>
      <c r="C1494">
        <v>30</v>
      </c>
      <c r="D1494" s="1">
        <v>2.2000000000000002</v>
      </c>
      <c r="E1494" s="1">
        <f>tbl_data[[#This Row],[market_value]]*1000000</f>
        <v>2200000</v>
      </c>
      <c r="F1494" t="str">
        <f>VLOOKUP(tbl_data[[#This Row],[country_from]],tbl_country_from[],2,FALSE)</f>
        <v>Europe</v>
      </c>
      <c r="G1494" t="s">
        <v>14</v>
      </c>
      <c r="H1494" t="s">
        <v>15</v>
      </c>
      <c r="I1494" t="s">
        <v>348</v>
      </c>
      <c r="J1494" t="str">
        <f>VLOOKUP(tbl_data[[#This Row],[country_to]],tbl_country_to[],2,FALSE)</f>
        <v>Asia</v>
      </c>
      <c r="K1494" t="s">
        <v>460</v>
      </c>
      <c r="L1494" t="s">
        <v>461</v>
      </c>
      <c r="M1494" t="s">
        <v>760</v>
      </c>
      <c r="N1494" s="2">
        <v>0</v>
      </c>
      <c r="O1494" s="2">
        <f>tbl_data[[#This Row],[fee]]*1000000</f>
        <v>0</v>
      </c>
      <c r="P1494" t="b">
        <v>0</v>
      </c>
    </row>
    <row r="1495" spans="1:16" x14ac:dyDescent="0.25">
      <c r="A1495" t="s">
        <v>1438</v>
      </c>
      <c r="B1495" t="s">
        <v>2826</v>
      </c>
      <c r="C1495">
        <v>21</v>
      </c>
      <c r="D1495" s="1">
        <v>2.2000000000000002</v>
      </c>
      <c r="E1495" s="1">
        <f>tbl_data[[#This Row],[market_value]]*1000000</f>
        <v>2200000</v>
      </c>
      <c r="F1495" t="str">
        <f>VLOOKUP(tbl_data[[#This Row],[country_from]],tbl_country_from[],2,FALSE)</f>
        <v>Europe</v>
      </c>
      <c r="G1495" t="s">
        <v>17</v>
      </c>
      <c r="H1495" t="s">
        <v>18</v>
      </c>
      <c r="I1495" t="s">
        <v>58</v>
      </c>
      <c r="J1495" t="str">
        <f>VLOOKUP(tbl_data[[#This Row],[country_to]],tbl_country_to[],2,FALSE)</f>
        <v>Europe</v>
      </c>
      <c r="K1495" t="s">
        <v>367</v>
      </c>
      <c r="L1495" t="s">
        <v>148</v>
      </c>
      <c r="M1495" t="s">
        <v>666</v>
      </c>
      <c r="N1495" s="2">
        <v>0</v>
      </c>
      <c r="O1495" s="2">
        <f>tbl_data[[#This Row],[fee]]*1000000</f>
        <v>0</v>
      </c>
      <c r="P1495" t="b">
        <v>1</v>
      </c>
    </row>
    <row r="1496" spans="1:16" x14ac:dyDescent="0.25">
      <c r="A1496" t="s">
        <v>1439</v>
      </c>
      <c r="B1496" t="s">
        <v>13</v>
      </c>
      <c r="C1496">
        <v>24</v>
      </c>
      <c r="D1496" s="1">
        <v>2.2000000000000002</v>
      </c>
      <c r="E1496" s="1">
        <f>tbl_data[[#This Row],[market_value]]*1000000</f>
        <v>2200000</v>
      </c>
      <c r="F1496" t="str">
        <f>VLOOKUP(tbl_data[[#This Row],[country_from]],tbl_country_from[],2,FALSE)</f>
        <v>Europe</v>
      </c>
      <c r="G1496" t="s">
        <v>32</v>
      </c>
      <c r="H1496" t="s">
        <v>33</v>
      </c>
      <c r="I1496" t="s">
        <v>621</v>
      </c>
      <c r="J1496" t="str">
        <f>VLOOKUP(tbl_data[[#This Row],[country_to]],tbl_country_to[],2,FALSE)</f>
        <v>Europe</v>
      </c>
      <c r="K1496" t="s">
        <v>21</v>
      </c>
      <c r="L1496" t="s">
        <v>22</v>
      </c>
      <c r="M1496" t="s">
        <v>1138</v>
      </c>
      <c r="N1496" s="2">
        <v>0</v>
      </c>
      <c r="O1496" s="2">
        <f>tbl_data[[#This Row],[fee]]*1000000</f>
        <v>0</v>
      </c>
      <c r="P1496" t="b">
        <v>1</v>
      </c>
    </row>
    <row r="1497" spans="1:16" x14ac:dyDescent="0.25">
      <c r="A1497" t="s">
        <v>1440</v>
      </c>
      <c r="B1497" t="s">
        <v>2826</v>
      </c>
      <c r="C1497">
        <v>28</v>
      </c>
      <c r="D1497" s="1">
        <v>2.2000000000000002</v>
      </c>
      <c r="E1497" s="1">
        <f>tbl_data[[#This Row],[market_value]]*1000000</f>
        <v>2200000</v>
      </c>
      <c r="F1497" t="str">
        <f>VLOOKUP(tbl_data[[#This Row],[country_from]],tbl_country_from[],2,FALSE)</f>
        <v>Europe</v>
      </c>
      <c r="G1497" t="s">
        <v>17</v>
      </c>
      <c r="H1497" t="s">
        <v>18</v>
      </c>
      <c r="I1497" t="s">
        <v>28</v>
      </c>
      <c r="J1497" t="str">
        <f>VLOOKUP(tbl_data[[#This Row],[country_to]],tbl_country_to[],2,FALSE)</f>
        <v>Europe</v>
      </c>
      <c r="K1497" t="s">
        <v>17</v>
      </c>
      <c r="L1497" t="s">
        <v>148</v>
      </c>
      <c r="M1497" t="s">
        <v>562</v>
      </c>
      <c r="N1497" s="2">
        <v>0</v>
      </c>
      <c r="O1497" s="2">
        <f>tbl_data[[#This Row],[fee]]*1000000</f>
        <v>0</v>
      </c>
      <c r="P1497" t="b">
        <v>1</v>
      </c>
    </row>
    <row r="1498" spans="1:16" x14ac:dyDescent="0.25">
      <c r="A1498" t="s">
        <v>2604</v>
      </c>
      <c r="B1498" t="s">
        <v>2825</v>
      </c>
      <c r="C1498">
        <v>24</v>
      </c>
      <c r="D1498" s="1">
        <v>2.1</v>
      </c>
      <c r="E1498" s="1">
        <f>tbl_data[[#This Row],[market_value]]*1000000</f>
        <v>2100000</v>
      </c>
      <c r="F1498" t="str">
        <f>VLOOKUP(tbl_data[[#This Row],[country_from]],tbl_country_from[],2,FALSE)</f>
        <v>South America</v>
      </c>
      <c r="G1498" t="s">
        <v>280</v>
      </c>
      <c r="H1498" t="s">
        <v>281</v>
      </c>
      <c r="I1498" t="s">
        <v>592</v>
      </c>
      <c r="J1498" t="str">
        <f>VLOOKUP(tbl_data[[#This Row],[country_to]],tbl_country_to[],2,FALSE)</f>
        <v>Europe</v>
      </c>
      <c r="K1498" t="s">
        <v>374</v>
      </c>
      <c r="L1498" t="s">
        <v>375</v>
      </c>
      <c r="M1498" t="s">
        <v>1442</v>
      </c>
      <c r="N1498" s="2">
        <v>0</v>
      </c>
      <c r="O1498" s="2">
        <f>tbl_data[[#This Row],[fee]]*1000000</f>
        <v>0</v>
      </c>
      <c r="P1498" t="b">
        <v>1</v>
      </c>
    </row>
    <row r="1499" spans="1:16" x14ac:dyDescent="0.25">
      <c r="A1499" t="s">
        <v>1443</v>
      </c>
      <c r="B1499" t="s">
        <v>2825</v>
      </c>
      <c r="C1499">
        <v>24</v>
      </c>
      <c r="D1499" s="1">
        <v>2.1</v>
      </c>
      <c r="E1499" s="1">
        <f>tbl_data[[#This Row],[market_value]]*1000000</f>
        <v>2100000</v>
      </c>
      <c r="F1499" t="str">
        <f>VLOOKUP(tbl_data[[#This Row],[country_from]],tbl_country_from[],2,FALSE)</f>
        <v>Europe</v>
      </c>
      <c r="G1499" t="s">
        <v>44</v>
      </c>
      <c r="H1499" t="s">
        <v>45</v>
      </c>
      <c r="I1499" t="s">
        <v>153</v>
      </c>
      <c r="J1499" t="str">
        <f>VLOOKUP(tbl_data[[#This Row],[country_to]],tbl_country_to[],2,FALSE)</f>
        <v>Europe</v>
      </c>
      <c r="K1499" t="s">
        <v>112</v>
      </c>
      <c r="L1499" t="s">
        <v>113</v>
      </c>
      <c r="M1499" t="s">
        <v>1210</v>
      </c>
      <c r="N1499" s="2">
        <v>0</v>
      </c>
      <c r="O1499" s="2">
        <f>tbl_data[[#This Row],[fee]]*1000000</f>
        <v>0</v>
      </c>
      <c r="P1499" t="b">
        <v>0</v>
      </c>
    </row>
    <row r="1500" spans="1:16" x14ac:dyDescent="0.25">
      <c r="A1500" t="s">
        <v>1533</v>
      </c>
      <c r="B1500" t="s">
        <v>218</v>
      </c>
      <c r="C1500">
        <v>21</v>
      </c>
      <c r="D1500" s="1">
        <v>2</v>
      </c>
      <c r="E1500" s="1">
        <f>tbl_data[[#This Row],[market_value]]*1000000</f>
        <v>2000000</v>
      </c>
      <c r="F1500" t="str">
        <f>VLOOKUP(tbl_data[[#This Row],[country_from]],tbl_country_from[],2,FALSE)</f>
        <v>Europe</v>
      </c>
      <c r="G1500" t="s">
        <v>63</v>
      </c>
      <c r="H1500" t="s">
        <v>315</v>
      </c>
      <c r="I1500" t="s">
        <v>677</v>
      </c>
      <c r="J1500" t="str">
        <f>VLOOKUP(tbl_data[[#This Row],[country_to]],tbl_country_to[],2,FALSE)</f>
        <v>Europe</v>
      </c>
      <c r="K1500" t="s">
        <v>63</v>
      </c>
      <c r="L1500" t="s">
        <v>30</v>
      </c>
      <c r="M1500" t="s">
        <v>275</v>
      </c>
      <c r="N1500" s="2">
        <v>0</v>
      </c>
      <c r="O1500" s="2">
        <f>tbl_data[[#This Row],[fee]]*1000000</f>
        <v>0</v>
      </c>
      <c r="P1500" t="b">
        <v>0</v>
      </c>
    </row>
    <row r="1501" spans="1:16" x14ac:dyDescent="0.25">
      <c r="A1501" t="s">
        <v>1534</v>
      </c>
      <c r="B1501" t="s">
        <v>2826</v>
      </c>
      <c r="C1501">
        <v>31</v>
      </c>
      <c r="D1501" s="1">
        <v>2</v>
      </c>
      <c r="E1501" s="1">
        <f>tbl_data[[#This Row],[market_value]]*1000000</f>
        <v>2000000</v>
      </c>
      <c r="F1501" t="str">
        <f>VLOOKUP(tbl_data[[#This Row],[country_from]],tbl_country_from[],2,FALSE)</f>
        <v>Europe</v>
      </c>
      <c r="G1501" t="s">
        <v>44</v>
      </c>
      <c r="H1501" t="s">
        <v>45</v>
      </c>
      <c r="I1501" t="s">
        <v>173</v>
      </c>
      <c r="J1501" t="str">
        <f>VLOOKUP(tbl_data[[#This Row],[country_to]],tbl_country_to[],2,FALSE)</f>
        <v>Europe</v>
      </c>
      <c r="K1501" t="s">
        <v>187</v>
      </c>
      <c r="L1501" t="s">
        <v>2468</v>
      </c>
      <c r="M1501" t="s">
        <v>239</v>
      </c>
      <c r="N1501" s="2">
        <v>0</v>
      </c>
      <c r="O1501" s="2">
        <f>tbl_data[[#This Row],[fee]]*1000000</f>
        <v>0</v>
      </c>
      <c r="P1501" t="b">
        <v>0</v>
      </c>
    </row>
    <row r="1502" spans="1:16" x14ac:dyDescent="0.25">
      <c r="A1502" t="s">
        <v>1535</v>
      </c>
      <c r="B1502" t="s">
        <v>13</v>
      </c>
      <c r="C1502">
        <v>29</v>
      </c>
      <c r="D1502" s="1">
        <v>2</v>
      </c>
      <c r="E1502" s="1">
        <f>tbl_data[[#This Row],[market_value]]*1000000</f>
        <v>2000000</v>
      </c>
      <c r="F1502" t="str">
        <f>VLOOKUP(tbl_data[[#This Row],[country_from]],tbl_country_from[],2,FALSE)</f>
        <v>Europe</v>
      </c>
      <c r="G1502" t="s">
        <v>14</v>
      </c>
      <c r="H1502" t="s">
        <v>480</v>
      </c>
      <c r="I1502" t="s">
        <v>1536</v>
      </c>
      <c r="J1502" t="str">
        <f>VLOOKUP(tbl_data[[#This Row],[country_to]],tbl_country_to[],2,FALSE)</f>
        <v>Europe</v>
      </c>
      <c r="K1502" t="s">
        <v>14</v>
      </c>
      <c r="L1502" t="s">
        <v>15</v>
      </c>
      <c r="M1502" t="s">
        <v>379</v>
      </c>
      <c r="N1502" s="2">
        <v>0</v>
      </c>
      <c r="O1502" s="2">
        <f>tbl_data[[#This Row],[fee]]*1000000</f>
        <v>0</v>
      </c>
      <c r="P1502" t="b">
        <v>0</v>
      </c>
    </row>
    <row r="1503" spans="1:16" x14ac:dyDescent="0.25">
      <c r="A1503" t="s">
        <v>2545</v>
      </c>
      <c r="B1503" t="s">
        <v>2824</v>
      </c>
      <c r="C1503">
        <v>29</v>
      </c>
      <c r="D1503" s="1">
        <v>2</v>
      </c>
      <c r="E1503" s="1">
        <f>tbl_data[[#This Row],[market_value]]*1000000</f>
        <v>2000000</v>
      </c>
      <c r="F1503" t="str">
        <f>VLOOKUP(tbl_data[[#This Row],[country_from]],tbl_country_from[],2,FALSE)</f>
        <v>Europe</v>
      </c>
      <c r="G1503" t="s">
        <v>17</v>
      </c>
      <c r="H1503" t="s">
        <v>148</v>
      </c>
      <c r="I1503" t="s">
        <v>661</v>
      </c>
      <c r="J1503" t="str">
        <f>VLOOKUP(tbl_data[[#This Row],[country_to]],tbl_country_to[],2,FALSE)</f>
        <v>Europe</v>
      </c>
      <c r="K1503" t="s">
        <v>63</v>
      </c>
      <c r="L1503" t="s">
        <v>30</v>
      </c>
      <c r="M1503" t="s">
        <v>305</v>
      </c>
      <c r="N1503" s="2">
        <v>0</v>
      </c>
      <c r="O1503" s="2">
        <f>tbl_data[[#This Row],[fee]]*1000000</f>
        <v>0</v>
      </c>
      <c r="P1503" t="b">
        <v>0</v>
      </c>
    </row>
    <row r="1504" spans="1:16" x14ac:dyDescent="0.25">
      <c r="A1504" t="s">
        <v>1537</v>
      </c>
      <c r="B1504" t="s">
        <v>26</v>
      </c>
      <c r="C1504">
        <v>29</v>
      </c>
      <c r="D1504" s="1">
        <v>2</v>
      </c>
      <c r="E1504" s="1">
        <f>tbl_data[[#This Row],[market_value]]*1000000</f>
        <v>2000000</v>
      </c>
      <c r="F1504" t="str">
        <f>VLOOKUP(tbl_data[[#This Row],[country_from]],tbl_country_from[],2,FALSE)</f>
        <v>Europe</v>
      </c>
      <c r="G1504" t="s">
        <v>1119</v>
      </c>
      <c r="H1504" t="s">
        <v>1120</v>
      </c>
      <c r="I1504" t="s">
        <v>2639</v>
      </c>
      <c r="J1504" t="str">
        <f>VLOOKUP(tbl_data[[#This Row],[country_to]],tbl_country_to[],2,FALSE)</f>
        <v>Europe</v>
      </c>
      <c r="K1504" t="s">
        <v>63</v>
      </c>
      <c r="L1504" t="s">
        <v>30</v>
      </c>
      <c r="M1504" t="s">
        <v>275</v>
      </c>
      <c r="N1504" s="2">
        <v>0</v>
      </c>
      <c r="O1504" s="2">
        <f>tbl_data[[#This Row],[fee]]*1000000</f>
        <v>0</v>
      </c>
      <c r="P1504" t="b">
        <v>0</v>
      </c>
    </row>
    <row r="1505" spans="1:16" x14ac:dyDescent="0.25">
      <c r="A1505" t="s">
        <v>1538</v>
      </c>
      <c r="B1505" t="s">
        <v>2826</v>
      </c>
      <c r="C1505">
        <v>30</v>
      </c>
      <c r="D1505" s="1">
        <v>2</v>
      </c>
      <c r="E1505" s="1">
        <f>tbl_data[[#This Row],[market_value]]*1000000</f>
        <v>2000000</v>
      </c>
      <c r="F1505" t="str">
        <f>VLOOKUP(tbl_data[[#This Row],[country_from]],tbl_country_from[],2,FALSE)</f>
        <v>Europe</v>
      </c>
      <c r="G1505" t="s">
        <v>63</v>
      </c>
      <c r="H1505" t="s">
        <v>315</v>
      </c>
      <c r="I1505" t="s">
        <v>897</v>
      </c>
      <c r="J1505" t="str">
        <f>VLOOKUP(tbl_data[[#This Row],[country_to]],tbl_country_to[],2,FALSE)</f>
        <v>Europe</v>
      </c>
      <c r="K1505" t="s">
        <v>63</v>
      </c>
      <c r="L1505" t="s">
        <v>30</v>
      </c>
      <c r="M1505" t="s">
        <v>560</v>
      </c>
      <c r="N1505" s="2">
        <v>0</v>
      </c>
      <c r="O1505" s="2">
        <f>tbl_data[[#This Row],[fee]]*1000000</f>
        <v>0</v>
      </c>
      <c r="P1505" t="b">
        <v>0</v>
      </c>
    </row>
    <row r="1506" spans="1:16" x14ac:dyDescent="0.25">
      <c r="A1506" t="s">
        <v>1539</v>
      </c>
      <c r="B1506" t="s">
        <v>26</v>
      </c>
      <c r="C1506">
        <v>22</v>
      </c>
      <c r="D1506" s="1">
        <v>2</v>
      </c>
      <c r="E1506" s="1">
        <f>tbl_data[[#This Row],[market_value]]*1000000</f>
        <v>2000000</v>
      </c>
      <c r="F1506" t="str">
        <f>VLOOKUP(tbl_data[[#This Row],[country_from]],tbl_country_from[],2,FALSE)</f>
        <v>Europe</v>
      </c>
      <c r="G1506" t="s">
        <v>44</v>
      </c>
      <c r="H1506" t="s">
        <v>45</v>
      </c>
      <c r="I1506" t="s">
        <v>68</v>
      </c>
      <c r="J1506" t="str">
        <f>VLOOKUP(tbl_data[[#This Row],[country_to]],tbl_country_to[],2,FALSE)</f>
        <v>Europe</v>
      </c>
      <c r="K1506" t="s">
        <v>44</v>
      </c>
      <c r="L1506" t="s">
        <v>45</v>
      </c>
      <c r="M1506" t="s">
        <v>251</v>
      </c>
      <c r="N1506" s="2">
        <v>0</v>
      </c>
      <c r="O1506" s="2">
        <f>tbl_data[[#This Row],[fee]]*1000000</f>
        <v>0</v>
      </c>
      <c r="P1506" t="b">
        <v>0</v>
      </c>
    </row>
    <row r="1507" spans="1:16" x14ac:dyDescent="0.25">
      <c r="A1507" t="s">
        <v>2652</v>
      </c>
      <c r="B1507" t="s">
        <v>2825</v>
      </c>
      <c r="C1507">
        <v>28</v>
      </c>
      <c r="D1507" s="1">
        <v>2</v>
      </c>
      <c r="E1507" s="1">
        <f>tbl_data[[#This Row],[market_value]]*1000000</f>
        <v>2000000</v>
      </c>
      <c r="F1507" t="str">
        <f>VLOOKUP(tbl_data[[#This Row],[country_from]],tbl_country_from[],2,FALSE)</f>
        <v>North America</v>
      </c>
      <c r="G1507" t="s">
        <v>572</v>
      </c>
      <c r="H1507" t="s">
        <v>573</v>
      </c>
      <c r="I1507" t="s">
        <v>1332</v>
      </c>
      <c r="J1507" t="str">
        <f>VLOOKUP(tbl_data[[#This Row],[country_to]],tbl_country_to[],2,FALSE)</f>
        <v>North America</v>
      </c>
      <c r="K1507" t="s">
        <v>572</v>
      </c>
      <c r="L1507" t="s">
        <v>573</v>
      </c>
      <c r="M1507" t="s">
        <v>891</v>
      </c>
      <c r="N1507" s="2">
        <v>0</v>
      </c>
      <c r="O1507" s="2">
        <f>tbl_data[[#This Row],[fee]]*1000000</f>
        <v>0</v>
      </c>
      <c r="P1507" t="b">
        <v>0</v>
      </c>
    </row>
    <row r="1508" spans="1:16" x14ac:dyDescent="0.25">
      <c r="A1508" t="s">
        <v>1540</v>
      </c>
      <c r="B1508" t="s">
        <v>2825</v>
      </c>
      <c r="C1508">
        <v>28</v>
      </c>
      <c r="D1508" s="1">
        <v>2</v>
      </c>
      <c r="E1508" s="1">
        <f>tbl_data[[#This Row],[market_value]]*1000000</f>
        <v>2000000</v>
      </c>
      <c r="F1508" t="str">
        <f>VLOOKUP(tbl_data[[#This Row],[country_from]],tbl_country_from[],2,FALSE)</f>
        <v>Europe</v>
      </c>
      <c r="G1508" t="s">
        <v>441</v>
      </c>
      <c r="H1508" t="s">
        <v>442</v>
      </c>
      <c r="I1508" t="s">
        <v>1039</v>
      </c>
      <c r="J1508" t="str">
        <f>VLOOKUP(tbl_data[[#This Row],[country_to]],tbl_country_to[],2,FALSE)</f>
        <v>Europe</v>
      </c>
      <c r="K1508" t="s">
        <v>187</v>
      </c>
      <c r="L1508" t="s">
        <v>2468</v>
      </c>
      <c r="M1508" t="s">
        <v>735</v>
      </c>
      <c r="N1508" s="2">
        <v>0</v>
      </c>
      <c r="O1508" s="2">
        <f>tbl_data[[#This Row],[fee]]*1000000</f>
        <v>0</v>
      </c>
      <c r="P1508" t="b">
        <v>0</v>
      </c>
    </row>
    <row r="1509" spans="1:16" x14ac:dyDescent="0.25">
      <c r="A1509" t="s">
        <v>2546</v>
      </c>
      <c r="B1509" t="s">
        <v>2825</v>
      </c>
      <c r="C1509">
        <v>29</v>
      </c>
      <c r="D1509" s="1">
        <v>2</v>
      </c>
      <c r="E1509" s="1">
        <f>tbl_data[[#This Row],[market_value]]*1000000</f>
        <v>2000000</v>
      </c>
      <c r="F1509" t="str">
        <f>VLOOKUP(tbl_data[[#This Row],[country_from]],tbl_country_from[],2,FALSE)</f>
        <v>South America</v>
      </c>
      <c r="G1509" t="s">
        <v>280</v>
      </c>
      <c r="H1509" t="s">
        <v>281</v>
      </c>
      <c r="I1509" t="s">
        <v>2517</v>
      </c>
      <c r="J1509" t="str">
        <f>VLOOKUP(tbl_data[[#This Row],[country_to]],tbl_country_to[],2,FALSE)</f>
        <v>South America</v>
      </c>
      <c r="K1509" t="s">
        <v>280</v>
      </c>
      <c r="L1509" t="s">
        <v>281</v>
      </c>
      <c r="M1509" t="s">
        <v>606</v>
      </c>
      <c r="N1509" s="2">
        <v>0</v>
      </c>
      <c r="O1509" s="2">
        <f>tbl_data[[#This Row],[fee]]*1000000</f>
        <v>0</v>
      </c>
      <c r="P1509" t="b">
        <v>0</v>
      </c>
    </row>
    <row r="1510" spans="1:16" x14ac:dyDescent="0.25">
      <c r="A1510" t="s">
        <v>1541</v>
      </c>
      <c r="B1510" t="s">
        <v>2826</v>
      </c>
      <c r="C1510">
        <v>27</v>
      </c>
      <c r="D1510" s="1">
        <v>2</v>
      </c>
      <c r="E1510" s="1">
        <f>tbl_data[[#This Row],[market_value]]*1000000</f>
        <v>2000000</v>
      </c>
      <c r="F1510" t="str">
        <f>VLOOKUP(tbl_data[[#This Row],[country_from]],tbl_country_from[],2,FALSE)</f>
        <v>Europe</v>
      </c>
      <c r="G1510" t="s">
        <v>35</v>
      </c>
      <c r="H1510" t="s">
        <v>36</v>
      </c>
      <c r="I1510" t="s">
        <v>2726</v>
      </c>
      <c r="J1510" t="str">
        <f>VLOOKUP(tbl_data[[#This Row],[country_to]],tbl_country_to[],2,FALSE)</f>
        <v>Europe</v>
      </c>
      <c r="K1510" t="s">
        <v>363</v>
      </c>
      <c r="L1510" t="s">
        <v>364</v>
      </c>
      <c r="M1510" t="s">
        <v>1114</v>
      </c>
      <c r="N1510" s="2">
        <v>0</v>
      </c>
      <c r="O1510" s="2">
        <f>tbl_data[[#This Row],[fee]]*1000000</f>
        <v>0</v>
      </c>
      <c r="P1510" t="b">
        <v>0</v>
      </c>
    </row>
    <row r="1511" spans="1:16" x14ac:dyDescent="0.25">
      <c r="A1511" t="s">
        <v>1542</v>
      </c>
      <c r="B1511" t="s">
        <v>218</v>
      </c>
      <c r="C1511">
        <v>34</v>
      </c>
      <c r="D1511" s="1">
        <v>2</v>
      </c>
      <c r="E1511" s="1">
        <f>tbl_data[[#This Row],[market_value]]*1000000</f>
        <v>2000000</v>
      </c>
      <c r="F1511" t="str">
        <f>VLOOKUP(tbl_data[[#This Row],[country_from]],tbl_country_from[],2,FALSE)</f>
        <v>Europe</v>
      </c>
      <c r="G1511" t="s">
        <v>17</v>
      </c>
      <c r="H1511" t="s">
        <v>18</v>
      </c>
      <c r="I1511" t="s">
        <v>162</v>
      </c>
      <c r="J1511" t="str">
        <f>VLOOKUP(tbl_data[[#This Row],[country_to]],tbl_country_to[],2,FALSE)</f>
        <v>Europe</v>
      </c>
      <c r="K1511" t="s">
        <v>17</v>
      </c>
      <c r="L1511" t="s">
        <v>18</v>
      </c>
      <c r="M1511" t="s">
        <v>59</v>
      </c>
      <c r="N1511" s="2">
        <v>0</v>
      </c>
      <c r="O1511" s="2">
        <f>tbl_data[[#This Row],[fee]]*1000000</f>
        <v>0</v>
      </c>
      <c r="P1511" t="b">
        <v>0</v>
      </c>
    </row>
    <row r="1512" spans="1:16" x14ac:dyDescent="0.25">
      <c r="A1512" t="s">
        <v>1543</v>
      </c>
      <c r="B1512" t="s">
        <v>2824</v>
      </c>
      <c r="C1512">
        <v>25</v>
      </c>
      <c r="D1512" s="1">
        <v>2</v>
      </c>
      <c r="E1512" s="1">
        <f>tbl_data[[#This Row],[market_value]]*1000000</f>
        <v>2000000</v>
      </c>
      <c r="F1512" t="str">
        <f>VLOOKUP(tbl_data[[#This Row],[country_from]],tbl_country_from[],2,FALSE)</f>
        <v>Europe</v>
      </c>
      <c r="G1512" t="s">
        <v>17</v>
      </c>
      <c r="H1512" t="s">
        <v>18</v>
      </c>
      <c r="I1512" t="s">
        <v>38</v>
      </c>
      <c r="J1512" t="str">
        <f>VLOOKUP(tbl_data[[#This Row],[country_to]],tbl_country_to[],2,FALSE)</f>
        <v>Europe</v>
      </c>
      <c r="K1512" t="s">
        <v>367</v>
      </c>
      <c r="L1512" t="s">
        <v>148</v>
      </c>
      <c r="M1512" t="s">
        <v>666</v>
      </c>
      <c r="N1512" s="2">
        <v>0</v>
      </c>
      <c r="O1512" s="2">
        <f>tbl_data[[#This Row],[fee]]*1000000</f>
        <v>0</v>
      </c>
      <c r="P1512" t="b">
        <v>0</v>
      </c>
    </row>
    <row r="1513" spans="1:16" x14ac:dyDescent="0.25">
      <c r="A1513" t="s">
        <v>1544</v>
      </c>
      <c r="B1513" t="s">
        <v>13</v>
      </c>
      <c r="C1513">
        <v>31</v>
      </c>
      <c r="D1513" s="1">
        <v>2</v>
      </c>
      <c r="E1513" s="1">
        <f>tbl_data[[#This Row],[market_value]]*1000000</f>
        <v>2000000</v>
      </c>
      <c r="F1513" t="str">
        <f>VLOOKUP(tbl_data[[#This Row],[country_from]],tbl_country_from[],2,FALSE)</f>
        <v>Europe</v>
      </c>
      <c r="G1513" t="s">
        <v>17</v>
      </c>
      <c r="H1513" t="s">
        <v>18</v>
      </c>
      <c r="I1513" t="s">
        <v>58</v>
      </c>
      <c r="J1513" t="str">
        <f>VLOOKUP(tbl_data[[#This Row],[country_to]],tbl_country_to[],2,FALSE)</f>
        <v>Europe</v>
      </c>
      <c r="K1513" t="s">
        <v>187</v>
      </c>
      <c r="L1513" t="s">
        <v>2468</v>
      </c>
      <c r="M1513" t="s">
        <v>255</v>
      </c>
      <c r="N1513" s="2">
        <v>0</v>
      </c>
      <c r="O1513" s="2">
        <f>tbl_data[[#This Row],[fee]]*1000000</f>
        <v>0</v>
      </c>
      <c r="P1513" t="b">
        <v>0</v>
      </c>
    </row>
    <row r="1514" spans="1:16" x14ac:dyDescent="0.25">
      <c r="A1514" t="s">
        <v>1545</v>
      </c>
      <c r="B1514" t="s">
        <v>2826</v>
      </c>
      <c r="C1514">
        <v>26</v>
      </c>
      <c r="D1514" s="1">
        <v>2</v>
      </c>
      <c r="E1514" s="1">
        <f>tbl_data[[#This Row],[market_value]]*1000000</f>
        <v>2000000</v>
      </c>
      <c r="F1514" t="str">
        <f>VLOOKUP(tbl_data[[#This Row],[country_from]],tbl_country_from[],2,FALSE)</f>
        <v>Europe</v>
      </c>
      <c r="G1514" t="s">
        <v>17</v>
      </c>
      <c r="H1514" t="s">
        <v>148</v>
      </c>
      <c r="I1514" t="s">
        <v>597</v>
      </c>
      <c r="J1514" t="str">
        <f>VLOOKUP(tbl_data[[#This Row],[country_to]],tbl_country_to[],2,FALSE)</f>
        <v>Europe</v>
      </c>
      <c r="K1514" t="s">
        <v>367</v>
      </c>
      <c r="L1514" t="s">
        <v>148</v>
      </c>
      <c r="M1514" t="s">
        <v>666</v>
      </c>
      <c r="N1514" s="2">
        <v>0</v>
      </c>
      <c r="O1514" s="2">
        <f>tbl_data[[#This Row],[fee]]*1000000</f>
        <v>0</v>
      </c>
      <c r="P1514" t="b">
        <v>0</v>
      </c>
    </row>
    <row r="1515" spans="1:16" x14ac:dyDescent="0.25">
      <c r="A1515" t="s">
        <v>1546</v>
      </c>
      <c r="B1515" t="s">
        <v>26</v>
      </c>
      <c r="C1515">
        <v>24</v>
      </c>
      <c r="D1515" s="1">
        <v>2</v>
      </c>
      <c r="E1515" s="1">
        <f>tbl_data[[#This Row],[market_value]]*1000000</f>
        <v>2000000</v>
      </c>
      <c r="F1515" t="str">
        <f>VLOOKUP(tbl_data[[#This Row],[country_from]],tbl_country_from[],2,FALSE)</f>
        <v>Europe</v>
      </c>
      <c r="G1515" t="s">
        <v>17</v>
      </c>
      <c r="H1515" t="s">
        <v>18</v>
      </c>
      <c r="I1515" t="s">
        <v>28</v>
      </c>
      <c r="J1515" t="str">
        <f>VLOOKUP(tbl_data[[#This Row],[country_to]],tbl_country_to[],2,FALSE)</f>
        <v>Europe</v>
      </c>
      <c r="K1515" t="s">
        <v>17</v>
      </c>
      <c r="L1515" t="s">
        <v>148</v>
      </c>
      <c r="M1515" t="s">
        <v>1547</v>
      </c>
      <c r="N1515" s="2">
        <v>0</v>
      </c>
      <c r="O1515" s="2">
        <f>tbl_data[[#This Row],[fee]]*1000000</f>
        <v>0</v>
      </c>
      <c r="P1515" t="b">
        <v>0</v>
      </c>
    </row>
    <row r="1516" spans="1:16" x14ac:dyDescent="0.25">
      <c r="A1516" t="s">
        <v>2478</v>
      </c>
      <c r="B1516" t="s">
        <v>13</v>
      </c>
      <c r="C1516">
        <v>28</v>
      </c>
      <c r="D1516" s="1">
        <v>2</v>
      </c>
      <c r="E1516" s="1">
        <f>tbl_data[[#This Row],[market_value]]*1000000</f>
        <v>2000000</v>
      </c>
      <c r="F1516" t="str">
        <f>VLOOKUP(tbl_data[[#This Row],[country_from]],tbl_country_from[],2,FALSE)</f>
        <v>Europe</v>
      </c>
      <c r="G1516" t="s">
        <v>14</v>
      </c>
      <c r="H1516" t="s">
        <v>15</v>
      </c>
      <c r="I1516" t="s">
        <v>379</v>
      </c>
      <c r="J1516" t="str">
        <f>VLOOKUP(tbl_data[[#This Row],[country_to]],tbl_country_to[],2,FALSE)</f>
        <v>Asia</v>
      </c>
      <c r="K1516" t="s">
        <v>1548</v>
      </c>
      <c r="L1516" t="s">
        <v>1549</v>
      </c>
      <c r="M1516" t="s">
        <v>1550</v>
      </c>
      <c r="N1516" s="2">
        <v>0</v>
      </c>
      <c r="O1516" s="2">
        <f>tbl_data[[#This Row],[fee]]*1000000</f>
        <v>0</v>
      </c>
      <c r="P1516" t="b">
        <v>0</v>
      </c>
    </row>
    <row r="1517" spans="1:16" x14ac:dyDescent="0.25">
      <c r="A1517" t="s">
        <v>1551</v>
      </c>
      <c r="B1517" t="s">
        <v>26</v>
      </c>
      <c r="C1517">
        <v>29</v>
      </c>
      <c r="D1517" s="1">
        <v>2</v>
      </c>
      <c r="E1517" s="1">
        <f>tbl_data[[#This Row],[market_value]]*1000000</f>
        <v>2000000</v>
      </c>
      <c r="F1517" t="e">
        <f>VLOOKUP(tbl_data[[#This Row],[country_from]],tbl_country_from[],2,FALSE)</f>
        <v>#N/A</v>
      </c>
      <c r="H1517" t="s">
        <v>526</v>
      </c>
      <c r="I1517" t="s">
        <v>1552</v>
      </c>
      <c r="J1517" t="str">
        <f>VLOOKUP(tbl_data[[#This Row],[country_to]],tbl_country_to[],2,FALSE)</f>
        <v>South America</v>
      </c>
      <c r="K1517" t="s">
        <v>266</v>
      </c>
      <c r="L1517" t="s">
        <v>45</v>
      </c>
      <c r="M1517" t="s">
        <v>2490</v>
      </c>
      <c r="N1517" s="2">
        <v>0</v>
      </c>
      <c r="O1517" s="2">
        <f>tbl_data[[#This Row],[fee]]*1000000</f>
        <v>0</v>
      </c>
      <c r="P1517" t="b">
        <v>0</v>
      </c>
    </row>
    <row r="1518" spans="1:16" x14ac:dyDescent="0.25">
      <c r="A1518" t="s">
        <v>1553</v>
      </c>
      <c r="B1518" t="s">
        <v>13</v>
      </c>
      <c r="C1518">
        <v>27</v>
      </c>
      <c r="D1518" s="1">
        <v>2</v>
      </c>
      <c r="E1518" s="1">
        <f>tbl_data[[#This Row],[market_value]]*1000000</f>
        <v>2000000</v>
      </c>
      <c r="F1518" t="str">
        <f>VLOOKUP(tbl_data[[#This Row],[country_from]],tbl_country_from[],2,FALSE)</f>
        <v>Europe</v>
      </c>
      <c r="G1518" t="s">
        <v>17</v>
      </c>
      <c r="H1518" t="s">
        <v>766</v>
      </c>
      <c r="I1518" t="s">
        <v>1076</v>
      </c>
      <c r="J1518" t="str">
        <f>VLOOKUP(tbl_data[[#This Row],[country_to]],tbl_country_to[],2,FALSE)</f>
        <v>Europe</v>
      </c>
      <c r="K1518" t="s">
        <v>17</v>
      </c>
      <c r="L1518" t="s">
        <v>148</v>
      </c>
      <c r="M1518" t="s">
        <v>1554</v>
      </c>
      <c r="N1518" s="2">
        <v>0</v>
      </c>
      <c r="O1518" s="2">
        <f>tbl_data[[#This Row],[fee]]*1000000</f>
        <v>0</v>
      </c>
      <c r="P1518" t="b">
        <v>0</v>
      </c>
    </row>
    <row r="1519" spans="1:16" x14ac:dyDescent="0.25">
      <c r="A1519" t="s">
        <v>1555</v>
      </c>
      <c r="B1519" t="s">
        <v>2825</v>
      </c>
      <c r="C1519">
        <v>28</v>
      </c>
      <c r="D1519" s="1">
        <v>2</v>
      </c>
      <c r="E1519" s="1">
        <f>tbl_data[[#This Row],[market_value]]*1000000</f>
        <v>2000000</v>
      </c>
      <c r="F1519" t="str">
        <f>VLOOKUP(tbl_data[[#This Row],[country_from]],tbl_country_from[],2,FALSE)</f>
        <v>Europe</v>
      </c>
      <c r="G1519" t="s">
        <v>367</v>
      </c>
      <c r="H1519" t="s">
        <v>148</v>
      </c>
      <c r="I1519" t="s">
        <v>666</v>
      </c>
      <c r="J1519" t="str">
        <f>VLOOKUP(tbl_data[[#This Row],[country_to]],tbl_country_to[],2,FALSE)</f>
        <v>Europe</v>
      </c>
      <c r="K1519" t="s">
        <v>17</v>
      </c>
      <c r="L1519" t="s">
        <v>766</v>
      </c>
      <c r="M1519" t="s">
        <v>1556</v>
      </c>
      <c r="N1519" s="2">
        <v>0</v>
      </c>
      <c r="O1519" s="2">
        <f>tbl_data[[#This Row],[fee]]*1000000</f>
        <v>0</v>
      </c>
      <c r="P1519" t="b">
        <v>0</v>
      </c>
    </row>
    <row r="1520" spans="1:16" x14ac:dyDescent="0.25">
      <c r="A1520" t="s">
        <v>1557</v>
      </c>
      <c r="B1520" t="s">
        <v>2825</v>
      </c>
      <c r="C1520">
        <v>27</v>
      </c>
      <c r="D1520" s="1">
        <v>2</v>
      </c>
      <c r="E1520" s="1">
        <f>tbl_data[[#This Row],[market_value]]*1000000</f>
        <v>2000000</v>
      </c>
      <c r="F1520" t="str">
        <f>VLOOKUP(tbl_data[[#This Row],[country_from]],tbl_country_from[],2,FALSE)</f>
        <v>Asia</v>
      </c>
      <c r="G1520" t="s">
        <v>622</v>
      </c>
      <c r="H1520" t="s">
        <v>402</v>
      </c>
      <c r="I1520" t="s">
        <v>1558</v>
      </c>
      <c r="J1520" t="str">
        <f>VLOOKUP(tbl_data[[#This Row],[country_to]],tbl_country_to[],2,FALSE)</f>
        <v>Europe</v>
      </c>
      <c r="K1520" t="s">
        <v>401</v>
      </c>
      <c r="L1520" t="s">
        <v>402</v>
      </c>
      <c r="M1520" t="s">
        <v>2469</v>
      </c>
      <c r="N1520" s="2">
        <v>0</v>
      </c>
      <c r="O1520" s="2">
        <f>tbl_data[[#This Row],[fee]]*1000000</f>
        <v>0</v>
      </c>
      <c r="P1520" t="b">
        <v>0</v>
      </c>
    </row>
    <row r="1521" spans="1:16" x14ac:dyDescent="0.25">
      <c r="A1521" t="s">
        <v>1559</v>
      </c>
      <c r="B1521" t="s">
        <v>2825</v>
      </c>
      <c r="C1521">
        <v>25</v>
      </c>
      <c r="D1521" s="1">
        <v>2</v>
      </c>
      <c r="E1521" s="1">
        <f>tbl_data[[#This Row],[market_value]]*1000000</f>
        <v>2000000</v>
      </c>
      <c r="F1521" t="str">
        <f>VLOOKUP(tbl_data[[#This Row],[country_from]],tbl_country_from[],2,FALSE)</f>
        <v>South America</v>
      </c>
      <c r="G1521" t="s">
        <v>280</v>
      </c>
      <c r="H1521" t="s">
        <v>281</v>
      </c>
      <c r="I1521" t="s">
        <v>822</v>
      </c>
      <c r="J1521" t="str">
        <f>VLOOKUP(tbl_data[[#This Row],[country_to]],tbl_country_to[],2,FALSE)</f>
        <v>North America</v>
      </c>
      <c r="K1521" t="s">
        <v>572</v>
      </c>
      <c r="L1521" t="s">
        <v>573</v>
      </c>
      <c r="M1521" t="s">
        <v>935</v>
      </c>
      <c r="N1521" s="2">
        <v>0</v>
      </c>
      <c r="O1521" s="2">
        <f>tbl_data[[#This Row],[fee]]*1000000</f>
        <v>0</v>
      </c>
      <c r="P1521" t="b">
        <v>1</v>
      </c>
    </row>
    <row r="1522" spans="1:16" x14ac:dyDescent="0.25">
      <c r="A1522" t="s">
        <v>1560</v>
      </c>
      <c r="B1522" t="s">
        <v>13</v>
      </c>
      <c r="C1522">
        <v>21</v>
      </c>
      <c r="D1522" s="1">
        <v>2</v>
      </c>
      <c r="E1522" s="1">
        <f>tbl_data[[#This Row],[market_value]]*1000000</f>
        <v>2000000</v>
      </c>
      <c r="F1522" t="str">
        <f>VLOOKUP(tbl_data[[#This Row],[country_from]],tbl_country_from[],2,FALSE)</f>
        <v>Europe</v>
      </c>
      <c r="G1522" t="s">
        <v>401</v>
      </c>
      <c r="H1522" t="s">
        <v>1561</v>
      </c>
      <c r="I1522" t="s">
        <v>1562</v>
      </c>
      <c r="J1522" t="str">
        <f>VLOOKUP(tbl_data[[#This Row],[country_to]],tbl_country_to[],2,FALSE)</f>
        <v>Europe</v>
      </c>
      <c r="K1522" t="s">
        <v>401</v>
      </c>
      <c r="L1522" t="s">
        <v>402</v>
      </c>
      <c r="M1522" t="s">
        <v>912</v>
      </c>
      <c r="N1522" s="2">
        <v>0</v>
      </c>
      <c r="O1522" s="2">
        <f>tbl_data[[#This Row],[fee]]*1000000</f>
        <v>0</v>
      </c>
      <c r="P1522" t="b">
        <v>1</v>
      </c>
    </row>
    <row r="1523" spans="1:16" x14ac:dyDescent="0.25">
      <c r="A1523" t="s">
        <v>1563</v>
      </c>
      <c r="B1523" t="s">
        <v>2826</v>
      </c>
      <c r="C1523">
        <v>23</v>
      </c>
      <c r="D1523" s="1">
        <v>2</v>
      </c>
      <c r="E1523" s="1">
        <f>tbl_data[[#This Row],[market_value]]*1000000</f>
        <v>2000000</v>
      </c>
      <c r="F1523" t="str">
        <f>VLOOKUP(tbl_data[[#This Row],[country_from]],tbl_country_from[],2,FALSE)</f>
        <v>Europe</v>
      </c>
      <c r="G1523" t="s">
        <v>44</v>
      </c>
      <c r="H1523" t="s">
        <v>45</v>
      </c>
      <c r="I1523" t="s">
        <v>46</v>
      </c>
      <c r="J1523" t="str">
        <f>VLOOKUP(tbl_data[[#This Row],[country_to]],tbl_country_to[],2,FALSE)</f>
        <v>Europe</v>
      </c>
      <c r="K1523" t="s">
        <v>44</v>
      </c>
      <c r="L1523" t="s">
        <v>45</v>
      </c>
      <c r="M1523" t="s">
        <v>657</v>
      </c>
      <c r="N1523" s="2">
        <v>0</v>
      </c>
      <c r="O1523" s="2">
        <f>tbl_data[[#This Row],[fee]]*1000000</f>
        <v>0</v>
      </c>
      <c r="P1523" t="b">
        <v>1</v>
      </c>
    </row>
    <row r="1524" spans="1:16" x14ac:dyDescent="0.25">
      <c r="A1524" t="s">
        <v>2735</v>
      </c>
      <c r="B1524" t="s">
        <v>2825</v>
      </c>
      <c r="C1524">
        <v>29</v>
      </c>
      <c r="D1524" s="1">
        <v>2</v>
      </c>
      <c r="E1524" s="1">
        <f>tbl_data[[#This Row],[market_value]]*1000000</f>
        <v>2000000</v>
      </c>
      <c r="F1524" t="str">
        <f>VLOOKUP(tbl_data[[#This Row],[country_from]],tbl_country_from[],2,FALSE)</f>
        <v>Europe</v>
      </c>
      <c r="G1524" t="s">
        <v>35</v>
      </c>
      <c r="H1524" t="s">
        <v>36</v>
      </c>
      <c r="I1524" t="s">
        <v>2729</v>
      </c>
      <c r="J1524" t="str">
        <f>VLOOKUP(tbl_data[[#This Row],[country_to]],tbl_country_to[],2,FALSE)</f>
        <v>Asia</v>
      </c>
      <c r="K1524" t="s">
        <v>460</v>
      </c>
      <c r="L1524" t="s">
        <v>461</v>
      </c>
      <c r="M1524" t="s">
        <v>1564</v>
      </c>
      <c r="N1524" s="2">
        <v>0</v>
      </c>
      <c r="O1524" s="2">
        <f>tbl_data[[#This Row],[fee]]*1000000</f>
        <v>0</v>
      </c>
      <c r="P1524" t="b">
        <v>0</v>
      </c>
    </row>
    <row r="1525" spans="1:16" x14ac:dyDescent="0.25">
      <c r="A1525" t="s">
        <v>2606</v>
      </c>
      <c r="B1525" t="s">
        <v>2825</v>
      </c>
      <c r="C1525">
        <v>22</v>
      </c>
      <c r="D1525" s="1">
        <v>2</v>
      </c>
      <c r="E1525" s="1">
        <f>tbl_data[[#This Row],[market_value]]*1000000</f>
        <v>2000000</v>
      </c>
      <c r="F1525" t="str">
        <f>VLOOKUP(tbl_data[[#This Row],[country_from]],tbl_country_from[],2,FALSE)</f>
        <v>Europe</v>
      </c>
      <c r="G1525" t="s">
        <v>32</v>
      </c>
      <c r="H1525" t="s">
        <v>33</v>
      </c>
      <c r="I1525" t="s">
        <v>41</v>
      </c>
      <c r="J1525" t="str">
        <f>VLOOKUP(tbl_data[[#This Row],[country_to]],tbl_country_to[],2,FALSE)</f>
        <v>Europe</v>
      </c>
      <c r="K1525" t="s">
        <v>32</v>
      </c>
      <c r="L1525" t="s">
        <v>334</v>
      </c>
      <c r="M1525" t="s">
        <v>2502</v>
      </c>
      <c r="N1525" s="2">
        <v>0</v>
      </c>
      <c r="O1525" s="2">
        <f>tbl_data[[#This Row],[fee]]*1000000</f>
        <v>0</v>
      </c>
      <c r="P1525" t="b">
        <v>1</v>
      </c>
    </row>
    <row r="1526" spans="1:16" x14ac:dyDescent="0.25">
      <c r="A1526" t="s">
        <v>1565</v>
      </c>
      <c r="B1526" t="s">
        <v>13</v>
      </c>
      <c r="C1526">
        <v>29</v>
      </c>
      <c r="D1526" s="1">
        <v>2</v>
      </c>
      <c r="E1526" s="1">
        <f>tbl_data[[#This Row],[market_value]]*1000000</f>
        <v>2000000</v>
      </c>
      <c r="F1526" t="str">
        <f>VLOOKUP(tbl_data[[#This Row],[country_from]],tbl_country_from[],2,FALSE)</f>
        <v>Europe</v>
      </c>
      <c r="G1526" t="s">
        <v>17</v>
      </c>
      <c r="H1526" t="s">
        <v>148</v>
      </c>
      <c r="I1526" t="s">
        <v>1426</v>
      </c>
      <c r="J1526" t="str">
        <f>VLOOKUP(tbl_data[[#This Row],[country_to]],tbl_country_to[],2,FALSE)</f>
        <v>Europe</v>
      </c>
      <c r="K1526" t="s">
        <v>17</v>
      </c>
      <c r="L1526" t="s">
        <v>148</v>
      </c>
      <c r="M1526" t="s">
        <v>597</v>
      </c>
      <c r="N1526" s="2">
        <v>0</v>
      </c>
      <c r="O1526" s="2">
        <f>tbl_data[[#This Row],[fee]]*1000000</f>
        <v>0</v>
      </c>
      <c r="P1526" t="b">
        <v>0</v>
      </c>
    </row>
    <row r="1527" spans="1:16" x14ac:dyDescent="0.25">
      <c r="A1527" t="s">
        <v>1566</v>
      </c>
      <c r="B1527" t="s">
        <v>2825</v>
      </c>
      <c r="C1527">
        <v>28</v>
      </c>
      <c r="D1527" s="1">
        <v>2</v>
      </c>
      <c r="E1527" s="1">
        <f>tbl_data[[#This Row],[market_value]]*1000000</f>
        <v>2000000</v>
      </c>
      <c r="F1527" t="str">
        <f>VLOOKUP(tbl_data[[#This Row],[country_from]],tbl_country_from[],2,FALSE)</f>
        <v>Europe</v>
      </c>
      <c r="G1527" t="s">
        <v>44</v>
      </c>
      <c r="H1527" t="s">
        <v>232</v>
      </c>
      <c r="I1527" t="s">
        <v>1518</v>
      </c>
      <c r="J1527" t="str">
        <f>VLOOKUP(tbl_data[[#This Row],[country_to]],tbl_country_to[],2,FALSE)</f>
        <v>Europe</v>
      </c>
      <c r="K1527" t="s">
        <v>44</v>
      </c>
      <c r="L1527" t="s">
        <v>45</v>
      </c>
      <c r="M1527" t="s">
        <v>251</v>
      </c>
      <c r="N1527" s="2">
        <v>0</v>
      </c>
      <c r="O1527" s="2">
        <f>tbl_data[[#This Row],[fee]]*1000000</f>
        <v>0</v>
      </c>
      <c r="P1527" t="b">
        <v>0</v>
      </c>
    </row>
    <row r="1528" spans="1:16" x14ac:dyDescent="0.25">
      <c r="A1528" t="s">
        <v>1567</v>
      </c>
      <c r="B1528" t="s">
        <v>13</v>
      </c>
      <c r="C1528">
        <v>32</v>
      </c>
      <c r="D1528" s="1">
        <v>2</v>
      </c>
      <c r="E1528" s="1">
        <f>tbl_data[[#This Row],[market_value]]*1000000</f>
        <v>2000000</v>
      </c>
      <c r="F1528" t="str">
        <f>VLOOKUP(tbl_data[[#This Row],[country_from]],tbl_country_from[],2,FALSE)</f>
        <v>South America</v>
      </c>
      <c r="G1528" t="s">
        <v>266</v>
      </c>
      <c r="H1528" t="s">
        <v>45</v>
      </c>
      <c r="I1528" t="s">
        <v>899</v>
      </c>
      <c r="J1528" t="str">
        <f>VLOOKUP(tbl_data[[#This Row],[country_to]],tbl_country_to[],2,FALSE)</f>
        <v>South America</v>
      </c>
      <c r="K1528" t="s">
        <v>266</v>
      </c>
      <c r="L1528" t="s">
        <v>45</v>
      </c>
      <c r="M1528" t="s">
        <v>905</v>
      </c>
      <c r="N1528" s="2">
        <v>0</v>
      </c>
      <c r="O1528" s="2">
        <f>tbl_data[[#This Row],[fee]]*1000000</f>
        <v>0</v>
      </c>
      <c r="P1528" t="b">
        <v>1</v>
      </c>
    </row>
    <row r="1529" spans="1:16" x14ac:dyDescent="0.25">
      <c r="A1529" t="s">
        <v>2653</v>
      </c>
      <c r="B1529" t="s">
        <v>2824</v>
      </c>
      <c r="C1529">
        <v>31</v>
      </c>
      <c r="D1529" s="1">
        <v>2</v>
      </c>
      <c r="E1529" s="1">
        <f>tbl_data[[#This Row],[market_value]]*1000000</f>
        <v>2000000</v>
      </c>
      <c r="F1529" t="str">
        <f>VLOOKUP(tbl_data[[#This Row],[country_from]],tbl_country_from[],2,FALSE)</f>
        <v>Europe</v>
      </c>
      <c r="G1529" t="s">
        <v>32</v>
      </c>
      <c r="H1529" t="s">
        <v>33</v>
      </c>
      <c r="I1529" t="s">
        <v>2622</v>
      </c>
      <c r="J1529" t="str">
        <f>VLOOKUP(tbl_data[[#This Row],[country_to]],tbl_country_to[],2,FALSE)</f>
        <v>Europe</v>
      </c>
      <c r="K1529" t="s">
        <v>32</v>
      </c>
      <c r="L1529" t="s">
        <v>33</v>
      </c>
      <c r="M1529" t="s">
        <v>910</v>
      </c>
      <c r="N1529" s="2">
        <v>0</v>
      </c>
      <c r="O1529" s="2">
        <f>tbl_data[[#This Row],[fee]]*1000000</f>
        <v>0</v>
      </c>
      <c r="P1529" t="b">
        <v>0</v>
      </c>
    </row>
    <row r="1530" spans="1:16" x14ac:dyDescent="0.25">
      <c r="A1530" t="s">
        <v>1568</v>
      </c>
      <c r="B1530" t="s">
        <v>218</v>
      </c>
      <c r="C1530">
        <v>22</v>
      </c>
      <c r="D1530" s="1">
        <v>2</v>
      </c>
      <c r="E1530" s="1">
        <f>tbl_data[[#This Row],[market_value]]*1000000</f>
        <v>2000000</v>
      </c>
      <c r="F1530" t="str">
        <f>VLOOKUP(tbl_data[[#This Row],[country_from]],tbl_country_from[],2,FALSE)</f>
        <v>Europe</v>
      </c>
      <c r="G1530" t="s">
        <v>35</v>
      </c>
      <c r="H1530" t="s">
        <v>36</v>
      </c>
      <c r="I1530" t="s">
        <v>37</v>
      </c>
      <c r="J1530" t="str">
        <f>VLOOKUP(tbl_data[[#This Row],[country_to]],tbl_country_to[],2,FALSE)</f>
        <v>Europe</v>
      </c>
      <c r="K1530" t="s">
        <v>44</v>
      </c>
      <c r="L1530" t="s">
        <v>45</v>
      </c>
      <c r="M1530" t="s">
        <v>107</v>
      </c>
      <c r="N1530" s="2">
        <v>0</v>
      </c>
      <c r="O1530" s="2">
        <f>tbl_data[[#This Row],[fee]]*1000000</f>
        <v>0</v>
      </c>
      <c r="P1530" t="b">
        <v>0</v>
      </c>
    </row>
    <row r="1531" spans="1:16" x14ac:dyDescent="0.25">
      <c r="A1531" t="s">
        <v>1569</v>
      </c>
      <c r="B1531" t="s">
        <v>218</v>
      </c>
      <c r="C1531">
        <v>32</v>
      </c>
      <c r="D1531" s="1">
        <v>2</v>
      </c>
      <c r="E1531" s="1">
        <f>tbl_data[[#This Row],[market_value]]*1000000</f>
        <v>2000000</v>
      </c>
      <c r="F1531" t="str">
        <f>VLOOKUP(tbl_data[[#This Row],[country_from]],tbl_country_from[],2,FALSE)</f>
        <v>Europe</v>
      </c>
      <c r="G1531" t="s">
        <v>17</v>
      </c>
      <c r="H1531" t="s">
        <v>18</v>
      </c>
      <c r="I1531" t="s">
        <v>89</v>
      </c>
      <c r="J1531" t="str">
        <f>VLOOKUP(tbl_data[[#This Row],[country_to]],tbl_country_to[],2,FALSE)</f>
        <v>Europe</v>
      </c>
      <c r="K1531" t="s">
        <v>441</v>
      </c>
      <c r="L1531" t="s">
        <v>442</v>
      </c>
      <c r="M1531" t="s">
        <v>730</v>
      </c>
      <c r="N1531" s="2">
        <v>0</v>
      </c>
      <c r="O1531" s="2">
        <f>tbl_data[[#This Row],[fee]]*1000000</f>
        <v>0</v>
      </c>
      <c r="P1531" t="b">
        <v>0</v>
      </c>
    </row>
    <row r="1532" spans="1:16" x14ac:dyDescent="0.25">
      <c r="A1532" t="s">
        <v>1570</v>
      </c>
      <c r="B1532" t="s">
        <v>13</v>
      </c>
      <c r="C1532">
        <v>31</v>
      </c>
      <c r="D1532" s="1">
        <v>2</v>
      </c>
      <c r="E1532" s="1">
        <f>tbl_data[[#This Row],[market_value]]*1000000</f>
        <v>2000000</v>
      </c>
      <c r="F1532" t="str">
        <f>VLOOKUP(tbl_data[[#This Row],[country_from]],tbl_country_from[],2,FALSE)</f>
        <v>Europe</v>
      </c>
      <c r="G1532" t="s">
        <v>17</v>
      </c>
      <c r="H1532" t="s">
        <v>148</v>
      </c>
      <c r="I1532" t="s">
        <v>201</v>
      </c>
      <c r="J1532" t="str">
        <f>VLOOKUP(tbl_data[[#This Row],[country_to]],tbl_country_to[],2,FALSE)</f>
        <v>Europe</v>
      </c>
      <c r="K1532" t="s">
        <v>363</v>
      </c>
      <c r="L1532" t="s">
        <v>364</v>
      </c>
      <c r="M1532" t="s">
        <v>700</v>
      </c>
      <c r="N1532" s="2">
        <v>0</v>
      </c>
      <c r="O1532" s="2">
        <f>tbl_data[[#This Row],[fee]]*1000000</f>
        <v>0</v>
      </c>
      <c r="P1532" t="b">
        <v>0</v>
      </c>
    </row>
    <row r="1533" spans="1:16" x14ac:dyDescent="0.25">
      <c r="A1533" t="s">
        <v>1571</v>
      </c>
      <c r="B1533" t="s">
        <v>2826</v>
      </c>
      <c r="C1533">
        <v>25</v>
      </c>
      <c r="D1533" s="1">
        <v>2</v>
      </c>
      <c r="E1533" s="1">
        <f>tbl_data[[#This Row],[market_value]]*1000000</f>
        <v>2000000</v>
      </c>
      <c r="F1533" t="str">
        <f>VLOOKUP(tbl_data[[#This Row],[country_from]],tbl_country_from[],2,FALSE)</f>
        <v>Europe</v>
      </c>
      <c r="G1533" t="s">
        <v>32</v>
      </c>
      <c r="H1533" t="s">
        <v>33</v>
      </c>
      <c r="I1533" t="s">
        <v>161</v>
      </c>
      <c r="J1533" t="str">
        <f>VLOOKUP(tbl_data[[#This Row],[country_to]],tbl_country_to[],2,FALSE)</f>
        <v>Europe</v>
      </c>
      <c r="K1533" t="s">
        <v>35</v>
      </c>
      <c r="L1533" t="s">
        <v>36</v>
      </c>
      <c r="M1533" t="s">
        <v>726</v>
      </c>
      <c r="N1533" s="2">
        <v>0</v>
      </c>
      <c r="O1533" s="2">
        <f>tbl_data[[#This Row],[fee]]*1000000</f>
        <v>0</v>
      </c>
      <c r="P1533" t="b">
        <v>0</v>
      </c>
    </row>
    <row r="1534" spans="1:16" x14ac:dyDescent="0.25">
      <c r="A1534" t="s">
        <v>1572</v>
      </c>
      <c r="B1534" t="s">
        <v>26</v>
      </c>
      <c r="C1534">
        <v>32</v>
      </c>
      <c r="D1534" s="1">
        <v>2</v>
      </c>
      <c r="E1534" s="1">
        <f>tbl_data[[#This Row],[market_value]]*1000000</f>
        <v>2000000</v>
      </c>
      <c r="F1534" t="str">
        <f>VLOOKUP(tbl_data[[#This Row],[country_from]],tbl_country_from[],2,FALSE)</f>
        <v>South America</v>
      </c>
      <c r="G1534" t="s">
        <v>266</v>
      </c>
      <c r="H1534" t="s">
        <v>45</v>
      </c>
      <c r="I1534" t="s">
        <v>2636</v>
      </c>
      <c r="J1534" t="str">
        <f>VLOOKUP(tbl_data[[#This Row],[country_to]],tbl_country_to[],2,FALSE)</f>
        <v>Europe</v>
      </c>
      <c r="K1534" t="s">
        <v>32</v>
      </c>
      <c r="L1534" t="s">
        <v>334</v>
      </c>
      <c r="M1534" t="s">
        <v>1018</v>
      </c>
      <c r="N1534" s="2">
        <v>0</v>
      </c>
      <c r="O1534" s="2">
        <f>tbl_data[[#This Row],[fee]]*1000000</f>
        <v>0</v>
      </c>
      <c r="P1534" t="b">
        <v>0</v>
      </c>
    </row>
    <row r="1535" spans="1:16" x14ac:dyDescent="0.25">
      <c r="A1535" t="s">
        <v>1573</v>
      </c>
      <c r="B1535" t="s">
        <v>2824</v>
      </c>
      <c r="C1535">
        <v>22</v>
      </c>
      <c r="D1535" s="1">
        <v>2</v>
      </c>
      <c r="E1535" s="1">
        <f>tbl_data[[#This Row],[market_value]]*1000000</f>
        <v>2000000</v>
      </c>
      <c r="F1535" t="str">
        <f>VLOOKUP(tbl_data[[#This Row],[country_from]],tbl_country_from[],2,FALSE)</f>
        <v>Europe</v>
      </c>
      <c r="G1535" t="s">
        <v>35</v>
      </c>
      <c r="H1535" t="s">
        <v>36</v>
      </c>
      <c r="I1535" t="s">
        <v>75</v>
      </c>
      <c r="J1535" t="str">
        <f>VLOOKUP(tbl_data[[#This Row],[country_to]],tbl_country_to[],2,FALSE)</f>
        <v>Europe</v>
      </c>
      <c r="K1535" t="s">
        <v>363</v>
      </c>
      <c r="L1535" t="s">
        <v>364</v>
      </c>
      <c r="M1535" t="s">
        <v>700</v>
      </c>
      <c r="N1535" s="2">
        <v>0</v>
      </c>
      <c r="O1535" s="2">
        <f>tbl_data[[#This Row],[fee]]*1000000</f>
        <v>0</v>
      </c>
      <c r="P1535" t="b">
        <v>1</v>
      </c>
    </row>
    <row r="1536" spans="1:16" x14ac:dyDescent="0.25">
      <c r="A1536" t="s">
        <v>1574</v>
      </c>
      <c r="B1536" t="s">
        <v>26</v>
      </c>
      <c r="C1536">
        <v>27</v>
      </c>
      <c r="D1536" s="1">
        <v>2</v>
      </c>
      <c r="E1536" s="1">
        <f>tbl_data[[#This Row],[market_value]]*1000000</f>
        <v>2000000</v>
      </c>
      <c r="F1536" t="str">
        <f>VLOOKUP(tbl_data[[#This Row],[country_from]],tbl_country_from[],2,FALSE)</f>
        <v>Europe</v>
      </c>
      <c r="G1536" t="s">
        <v>44</v>
      </c>
      <c r="H1536" t="s">
        <v>232</v>
      </c>
      <c r="I1536" t="s">
        <v>1518</v>
      </c>
      <c r="J1536" t="str">
        <f>VLOOKUP(tbl_data[[#This Row],[country_to]],tbl_country_to[],2,FALSE)</f>
        <v>Europe</v>
      </c>
      <c r="K1536" t="s">
        <v>44</v>
      </c>
      <c r="L1536" t="s">
        <v>232</v>
      </c>
      <c r="M1536" t="s">
        <v>1072</v>
      </c>
      <c r="N1536" s="2">
        <v>0</v>
      </c>
      <c r="O1536" s="2">
        <f>tbl_data[[#This Row],[fee]]*1000000</f>
        <v>0</v>
      </c>
      <c r="P1536" t="b">
        <v>0</v>
      </c>
    </row>
    <row r="1537" spans="1:16" x14ac:dyDescent="0.25">
      <c r="A1537" t="s">
        <v>1575</v>
      </c>
      <c r="B1537" t="s">
        <v>2825</v>
      </c>
      <c r="C1537">
        <v>35</v>
      </c>
      <c r="D1537" s="1">
        <v>2</v>
      </c>
      <c r="E1537" s="1">
        <f>tbl_data[[#This Row],[market_value]]*1000000</f>
        <v>2000000</v>
      </c>
      <c r="F1537" t="str">
        <f>VLOOKUP(tbl_data[[#This Row],[country_from]],tbl_country_from[],2,FALSE)</f>
        <v>Europe</v>
      </c>
      <c r="G1537" t="s">
        <v>44</v>
      </c>
      <c r="H1537" t="s">
        <v>45</v>
      </c>
      <c r="I1537" t="s">
        <v>50</v>
      </c>
      <c r="J1537" t="str">
        <f>VLOOKUP(tbl_data[[#This Row],[country_to]],tbl_country_to[],2,FALSE)</f>
        <v>South America</v>
      </c>
      <c r="K1537" t="s">
        <v>266</v>
      </c>
      <c r="L1537" t="s">
        <v>45</v>
      </c>
      <c r="M1537" t="s">
        <v>267</v>
      </c>
      <c r="N1537" s="2">
        <v>0</v>
      </c>
      <c r="O1537" s="2">
        <f>tbl_data[[#This Row],[fee]]*1000000</f>
        <v>0</v>
      </c>
      <c r="P1537" t="b">
        <v>0</v>
      </c>
    </row>
    <row r="1538" spans="1:16" x14ac:dyDescent="0.25">
      <c r="A1538" t="s">
        <v>1576</v>
      </c>
      <c r="B1538" t="s">
        <v>2825</v>
      </c>
      <c r="C1538">
        <v>30</v>
      </c>
      <c r="D1538" s="1">
        <v>2</v>
      </c>
      <c r="E1538" s="1">
        <f>tbl_data[[#This Row],[market_value]]*1000000</f>
        <v>2000000</v>
      </c>
      <c r="F1538" t="str">
        <f>VLOOKUP(tbl_data[[#This Row],[country_from]],tbl_country_from[],2,FALSE)</f>
        <v>Asia</v>
      </c>
      <c r="G1538" t="s">
        <v>454</v>
      </c>
      <c r="H1538" t="s">
        <v>455</v>
      </c>
      <c r="I1538" t="s">
        <v>530</v>
      </c>
      <c r="J1538" t="str">
        <f>VLOOKUP(tbl_data[[#This Row],[country_to]],tbl_country_to[],2,FALSE)</f>
        <v>Europe</v>
      </c>
      <c r="K1538" t="s">
        <v>99</v>
      </c>
      <c r="L1538" t="s">
        <v>15</v>
      </c>
      <c r="M1538" t="s">
        <v>1497</v>
      </c>
      <c r="N1538" s="2">
        <v>0</v>
      </c>
      <c r="O1538" s="2">
        <f>tbl_data[[#This Row],[fee]]*1000000</f>
        <v>0</v>
      </c>
      <c r="P1538" t="b">
        <v>0</v>
      </c>
    </row>
    <row r="1539" spans="1:16" x14ac:dyDescent="0.25">
      <c r="A1539" t="s">
        <v>1577</v>
      </c>
      <c r="B1539" t="s">
        <v>26</v>
      </c>
      <c r="C1539">
        <v>23</v>
      </c>
      <c r="D1539" s="1">
        <v>2</v>
      </c>
      <c r="E1539" s="1">
        <f>tbl_data[[#This Row],[market_value]]*1000000</f>
        <v>2000000</v>
      </c>
      <c r="F1539" t="str">
        <f>VLOOKUP(tbl_data[[#This Row],[country_from]],tbl_country_from[],2,FALSE)</f>
        <v>Europe</v>
      </c>
      <c r="G1539" t="s">
        <v>17</v>
      </c>
      <c r="H1539" t="s">
        <v>18</v>
      </c>
      <c r="I1539" t="s">
        <v>66</v>
      </c>
      <c r="J1539" t="str">
        <f>VLOOKUP(tbl_data[[#This Row],[country_to]],tbl_country_to[],2,FALSE)</f>
        <v>Europe</v>
      </c>
      <c r="K1539" t="s">
        <v>17</v>
      </c>
      <c r="L1539" t="s">
        <v>148</v>
      </c>
      <c r="M1539" t="s">
        <v>661</v>
      </c>
      <c r="N1539" s="2">
        <v>0</v>
      </c>
      <c r="O1539" s="2">
        <f>tbl_data[[#This Row],[fee]]*1000000</f>
        <v>0</v>
      </c>
      <c r="P1539" t="b">
        <v>1</v>
      </c>
    </row>
    <row r="1540" spans="1:16" x14ac:dyDescent="0.25">
      <c r="A1540" t="s">
        <v>1578</v>
      </c>
      <c r="B1540" t="s">
        <v>2825</v>
      </c>
      <c r="C1540">
        <v>25</v>
      </c>
      <c r="D1540" s="1">
        <v>2</v>
      </c>
      <c r="E1540" s="1">
        <f>tbl_data[[#This Row],[market_value]]*1000000</f>
        <v>2000000</v>
      </c>
      <c r="F1540" t="str">
        <f>VLOOKUP(tbl_data[[#This Row],[country_from]],tbl_country_from[],2,FALSE)</f>
        <v>Europe</v>
      </c>
      <c r="G1540" t="s">
        <v>44</v>
      </c>
      <c r="H1540" t="s">
        <v>232</v>
      </c>
      <c r="I1540" t="s">
        <v>467</v>
      </c>
      <c r="J1540" t="str">
        <f>VLOOKUP(tbl_data[[#This Row],[country_to]],tbl_country_to[],2,FALSE)</f>
        <v>Europe</v>
      </c>
      <c r="K1540" t="s">
        <v>44</v>
      </c>
      <c r="L1540" t="s">
        <v>45</v>
      </c>
      <c r="M1540" t="s">
        <v>514</v>
      </c>
      <c r="N1540" s="2">
        <v>0</v>
      </c>
      <c r="O1540" s="2">
        <f>tbl_data[[#This Row],[fee]]*1000000</f>
        <v>0</v>
      </c>
      <c r="P1540" t="b">
        <v>0</v>
      </c>
    </row>
    <row r="1541" spans="1:16" x14ac:dyDescent="0.25">
      <c r="A1541" t="s">
        <v>2790</v>
      </c>
      <c r="B1541" t="s">
        <v>13</v>
      </c>
      <c r="C1541">
        <v>28</v>
      </c>
      <c r="D1541" s="1">
        <v>2</v>
      </c>
      <c r="E1541" s="1">
        <f>tbl_data[[#This Row],[market_value]]*1000000</f>
        <v>2000000</v>
      </c>
      <c r="F1541" t="str">
        <f>VLOOKUP(tbl_data[[#This Row],[country_from]],tbl_country_from[],2,FALSE)</f>
        <v>North America</v>
      </c>
      <c r="G1541" t="s">
        <v>572</v>
      </c>
      <c r="H1541" t="s">
        <v>573</v>
      </c>
      <c r="I1541" t="s">
        <v>2594</v>
      </c>
      <c r="J1541" t="str">
        <f>VLOOKUP(tbl_data[[#This Row],[country_to]],tbl_country_to[],2,FALSE)</f>
        <v>North America</v>
      </c>
      <c r="K1541" t="s">
        <v>572</v>
      </c>
      <c r="L1541" t="s">
        <v>573</v>
      </c>
      <c r="M1541" t="s">
        <v>891</v>
      </c>
      <c r="N1541" s="2">
        <v>0</v>
      </c>
      <c r="O1541" s="2">
        <f>tbl_data[[#This Row],[fee]]*1000000</f>
        <v>0</v>
      </c>
      <c r="P1541" t="b">
        <v>1</v>
      </c>
    </row>
    <row r="1542" spans="1:16" x14ac:dyDescent="0.25">
      <c r="A1542" t="s">
        <v>2707</v>
      </c>
      <c r="B1542" t="s">
        <v>2824</v>
      </c>
      <c r="C1542">
        <v>19</v>
      </c>
      <c r="D1542" s="1">
        <v>2</v>
      </c>
      <c r="E1542" s="1">
        <f>tbl_data[[#This Row],[market_value]]*1000000</f>
        <v>2000000</v>
      </c>
      <c r="F1542" t="str">
        <f>VLOOKUP(tbl_data[[#This Row],[country_from]],tbl_country_from[],2,FALSE)</f>
        <v>Europe</v>
      </c>
      <c r="G1542" t="s">
        <v>17</v>
      </c>
      <c r="H1542" t="s">
        <v>264</v>
      </c>
      <c r="I1542" t="s">
        <v>303</v>
      </c>
      <c r="J1542" t="str">
        <f>VLOOKUP(tbl_data[[#This Row],[country_to]],tbl_country_to[],2,FALSE)</f>
        <v>South America</v>
      </c>
      <c r="K1542" t="s">
        <v>326</v>
      </c>
      <c r="L1542" t="s">
        <v>2588</v>
      </c>
      <c r="M1542" t="s">
        <v>1228</v>
      </c>
      <c r="N1542" s="2">
        <v>0</v>
      </c>
      <c r="O1542" s="2">
        <f>tbl_data[[#This Row],[fee]]*1000000</f>
        <v>0</v>
      </c>
      <c r="P1542" t="b">
        <v>1</v>
      </c>
    </row>
    <row r="1543" spans="1:16" x14ac:dyDescent="0.25">
      <c r="A1543" t="s">
        <v>1579</v>
      </c>
      <c r="B1543" t="s">
        <v>2826</v>
      </c>
      <c r="C1543">
        <v>30</v>
      </c>
      <c r="D1543" s="1">
        <v>2</v>
      </c>
      <c r="E1543" s="1">
        <f>tbl_data[[#This Row],[market_value]]*1000000</f>
        <v>2000000</v>
      </c>
      <c r="F1543" t="str">
        <f>VLOOKUP(tbl_data[[#This Row],[country_from]],tbl_country_from[],2,FALSE)</f>
        <v>Europe</v>
      </c>
      <c r="G1543" t="s">
        <v>32</v>
      </c>
      <c r="H1543" t="s">
        <v>334</v>
      </c>
      <c r="I1543" t="s">
        <v>491</v>
      </c>
      <c r="J1543" t="str">
        <f>VLOOKUP(tbl_data[[#This Row],[country_to]],tbl_country_to[],2,FALSE)</f>
        <v>Europe</v>
      </c>
      <c r="K1543" t="s">
        <v>32</v>
      </c>
      <c r="L1543" t="s">
        <v>33</v>
      </c>
      <c r="M1543" t="s">
        <v>508</v>
      </c>
      <c r="N1543" s="2">
        <v>0</v>
      </c>
      <c r="O1543" s="2">
        <f>tbl_data[[#This Row],[fee]]*1000000</f>
        <v>0</v>
      </c>
      <c r="P1543" t="b">
        <v>0</v>
      </c>
    </row>
    <row r="1544" spans="1:16" x14ac:dyDescent="0.25">
      <c r="A1544" t="s">
        <v>1580</v>
      </c>
      <c r="B1544" t="s">
        <v>2824</v>
      </c>
      <c r="C1544">
        <v>21</v>
      </c>
      <c r="D1544" s="1">
        <v>2</v>
      </c>
      <c r="E1544" s="1">
        <f>tbl_data[[#This Row],[market_value]]*1000000</f>
        <v>2000000</v>
      </c>
      <c r="F1544" t="str">
        <f>VLOOKUP(tbl_data[[#This Row],[country_from]],tbl_country_from[],2,FALSE)</f>
        <v>Europe</v>
      </c>
      <c r="G1544" t="s">
        <v>14</v>
      </c>
      <c r="H1544" t="s">
        <v>15</v>
      </c>
      <c r="I1544" t="s">
        <v>135</v>
      </c>
      <c r="J1544" t="str">
        <f>VLOOKUP(tbl_data[[#This Row],[country_to]],tbl_country_to[],2,FALSE)</f>
        <v>Europe</v>
      </c>
      <c r="K1544" t="s">
        <v>35</v>
      </c>
      <c r="L1544" t="s">
        <v>1311</v>
      </c>
      <c r="M1544" t="s">
        <v>2540</v>
      </c>
      <c r="N1544" s="2">
        <v>0</v>
      </c>
      <c r="O1544" s="2">
        <f>tbl_data[[#This Row],[fee]]*1000000</f>
        <v>0</v>
      </c>
      <c r="P1544" t="b">
        <v>1</v>
      </c>
    </row>
    <row r="1545" spans="1:16" x14ac:dyDescent="0.25">
      <c r="A1545" t="s">
        <v>1581</v>
      </c>
      <c r="B1545" t="s">
        <v>2825</v>
      </c>
      <c r="C1545">
        <v>22</v>
      </c>
      <c r="D1545" s="1">
        <v>2</v>
      </c>
      <c r="E1545" s="1">
        <f>tbl_data[[#This Row],[market_value]]*1000000</f>
        <v>2000000</v>
      </c>
      <c r="F1545" t="str">
        <f>VLOOKUP(tbl_data[[#This Row],[country_from]],tbl_country_from[],2,FALSE)</f>
        <v>Europe</v>
      </c>
      <c r="G1545" t="s">
        <v>17</v>
      </c>
      <c r="H1545" t="s">
        <v>18</v>
      </c>
      <c r="I1545" t="s">
        <v>162</v>
      </c>
      <c r="J1545" t="str">
        <f>VLOOKUP(tbl_data[[#This Row],[country_to]],tbl_country_to[],2,FALSE)</f>
        <v>Europe</v>
      </c>
      <c r="K1545" t="s">
        <v>17</v>
      </c>
      <c r="L1545" t="s">
        <v>148</v>
      </c>
      <c r="M1545" t="s">
        <v>1426</v>
      </c>
      <c r="N1545" s="2">
        <v>0</v>
      </c>
      <c r="O1545" s="2">
        <f>tbl_data[[#This Row],[fee]]*1000000</f>
        <v>0</v>
      </c>
      <c r="P1545" t="b">
        <v>1</v>
      </c>
    </row>
    <row r="1546" spans="1:16" x14ac:dyDescent="0.25">
      <c r="A1546" t="s">
        <v>1582</v>
      </c>
      <c r="B1546" t="s">
        <v>218</v>
      </c>
      <c r="C1546">
        <v>25</v>
      </c>
      <c r="D1546" s="1">
        <v>2</v>
      </c>
      <c r="E1546" s="1">
        <f>tbl_data[[#This Row],[market_value]]*1000000</f>
        <v>2000000</v>
      </c>
      <c r="F1546" t="str">
        <f>VLOOKUP(tbl_data[[#This Row],[country_from]],tbl_country_from[],2,FALSE)</f>
        <v>South America</v>
      </c>
      <c r="G1546" t="s">
        <v>266</v>
      </c>
      <c r="H1546" t="s">
        <v>232</v>
      </c>
      <c r="I1546" t="s">
        <v>1186</v>
      </c>
      <c r="J1546" t="str">
        <f>VLOOKUP(tbl_data[[#This Row],[country_to]],tbl_country_to[],2,FALSE)</f>
        <v>Asia</v>
      </c>
      <c r="K1546" t="s">
        <v>525</v>
      </c>
      <c r="L1546" t="s">
        <v>537</v>
      </c>
      <c r="M1546" t="s">
        <v>1530</v>
      </c>
      <c r="N1546" s="2">
        <v>0</v>
      </c>
      <c r="O1546" s="2">
        <f>tbl_data[[#This Row],[fee]]*1000000</f>
        <v>0</v>
      </c>
      <c r="P1546" t="b">
        <v>0</v>
      </c>
    </row>
    <row r="1547" spans="1:16" x14ac:dyDescent="0.25">
      <c r="A1547" t="s">
        <v>2547</v>
      </c>
      <c r="B1547" t="s">
        <v>2824</v>
      </c>
      <c r="C1547">
        <v>28</v>
      </c>
      <c r="D1547" s="1">
        <v>2</v>
      </c>
      <c r="E1547" s="1">
        <f>tbl_data[[#This Row],[market_value]]*1000000</f>
        <v>2000000</v>
      </c>
      <c r="F1547" t="str">
        <f>VLOOKUP(tbl_data[[#This Row],[country_from]],tbl_country_from[],2,FALSE)</f>
        <v>North America</v>
      </c>
      <c r="G1547" t="s">
        <v>299</v>
      </c>
      <c r="H1547" t="s">
        <v>141</v>
      </c>
      <c r="I1547" t="s">
        <v>1583</v>
      </c>
      <c r="J1547" t="str">
        <f>VLOOKUP(tbl_data[[#This Row],[country_to]],tbl_country_to[],2,FALSE)</f>
        <v>South America</v>
      </c>
      <c r="K1547" t="s">
        <v>280</v>
      </c>
      <c r="L1547" t="s">
        <v>281</v>
      </c>
      <c r="M1547" t="s">
        <v>2548</v>
      </c>
      <c r="N1547" s="2">
        <v>0</v>
      </c>
      <c r="O1547" s="2">
        <f>tbl_data[[#This Row],[fee]]*1000000</f>
        <v>0</v>
      </c>
      <c r="P1547" t="b">
        <v>1</v>
      </c>
    </row>
    <row r="1548" spans="1:16" x14ac:dyDescent="0.25">
      <c r="A1548" t="s">
        <v>1584</v>
      </c>
      <c r="B1548" t="s">
        <v>13</v>
      </c>
      <c r="C1548">
        <v>21</v>
      </c>
      <c r="D1548" s="1">
        <v>2</v>
      </c>
      <c r="E1548" s="1">
        <f>tbl_data[[#This Row],[market_value]]*1000000</f>
        <v>2000000</v>
      </c>
      <c r="F1548" t="str">
        <f>VLOOKUP(tbl_data[[#This Row],[country_from]],tbl_country_from[],2,FALSE)</f>
        <v>Europe</v>
      </c>
      <c r="G1548" t="s">
        <v>44</v>
      </c>
      <c r="H1548" t="s">
        <v>45</v>
      </c>
      <c r="I1548" t="s">
        <v>50</v>
      </c>
      <c r="J1548" t="str">
        <f>VLOOKUP(tbl_data[[#This Row],[country_to]],tbl_country_to[],2,FALSE)</f>
        <v>Europe</v>
      </c>
      <c r="K1548" t="s">
        <v>44</v>
      </c>
      <c r="L1548" t="s">
        <v>232</v>
      </c>
      <c r="M1548" t="s">
        <v>1047</v>
      </c>
      <c r="N1548" s="2">
        <v>0</v>
      </c>
      <c r="O1548" s="2">
        <f>tbl_data[[#This Row],[fee]]*1000000</f>
        <v>0</v>
      </c>
      <c r="P1548" t="b">
        <v>1</v>
      </c>
    </row>
    <row r="1549" spans="1:16" x14ac:dyDescent="0.25">
      <c r="A1549" t="s">
        <v>2846</v>
      </c>
      <c r="B1549" t="s">
        <v>2826</v>
      </c>
      <c r="C1549">
        <v>19</v>
      </c>
      <c r="D1549" s="1">
        <v>2</v>
      </c>
      <c r="E1549" s="1">
        <f>tbl_data[[#This Row],[market_value]]*1000000</f>
        <v>2000000</v>
      </c>
      <c r="F1549" t="str">
        <f>VLOOKUP(tbl_data[[#This Row],[country_from]],tbl_country_from[],2,FALSE)</f>
        <v>Europe</v>
      </c>
      <c r="G1549" t="s">
        <v>17</v>
      </c>
      <c r="H1549" t="s">
        <v>18</v>
      </c>
      <c r="I1549" t="s">
        <v>24</v>
      </c>
      <c r="J1549" t="str">
        <f>VLOOKUP(tbl_data[[#This Row],[country_to]],tbl_country_to[],2,FALSE)</f>
        <v>Europe</v>
      </c>
      <c r="K1549" t="s">
        <v>17</v>
      </c>
      <c r="L1549" t="s">
        <v>148</v>
      </c>
      <c r="M1549" t="s">
        <v>452</v>
      </c>
      <c r="N1549" s="2">
        <v>0</v>
      </c>
      <c r="O1549" s="2">
        <f>tbl_data[[#This Row],[fee]]*1000000</f>
        <v>0</v>
      </c>
      <c r="P1549" t="b">
        <v>1</v>
      </c>
    </row>
    <row r="1550" spans="1:16" x14ac:dyDescent="0.25">
      <c r="A1550" t="s">
        <v>1585</v>
      </c>
      <c r="B1550" t="s">
        <v>2825</v>
      </c>
      <c r="C1550">
        <v>27</v>
      </c>
      <c r="D1550" s="1">
        <v>2</v>
      </c>
      <c r="E1550" s="1">
        <f>tbl_data[[#This Row],[market_value]]*1000000</f>
        <v>2000000</v>
      </c>
      <c r="F1550" t="str">
        <f>VLOOKUP(tbl_data[[#This Row],[country_from]],tbl_country_from[],2,FALSE)</f>
        <v>Europe</v>
      </c>
      <c r="G1550" t="s">
        <v>187</v>
      </c>
      <c r="H1550" t="s">
        <v>2468</v>
      </c>
      <c r="I1550" t="s">
        <v>239</v>
      </c>
      <c r="J1550" t="str">
        <f>VLOOKUP(tbl_data[[#This Row],[country_to]],tbl_country_to[],2,FALSE)</f>
        <v>Europe</v>
      </c>
      <c r="K1550" t="s">
        <v>187</v>
      </c>
      <c r="L1550" t="s">
        <v>2468</v>
      </c>
      <c r="M1550" t="s">
        <v>1157</v>
      </c>
      <c r="N1550" s="2">
        <v>0</v>
      </c>
      <c r="O1550" s="2">
        <f>tbl_data[[#This Row],[fee]]*1000000</f>
        <v>0</v>
      </c>
      <c r="P1550" t="b">
        <v>1</v>
      </c>
    </row>
    <row r="1551" spans="1:16" x14ac:dyDescent="0.25">
      <c r="A1551" t="s">
        <v>1586</v>
      </c>
      <c r="B1551" t="s">
        <v>26</v>
      </c>
      <c r="C1551">
        <v>20</v>
      </c>
      <c r="D1551" s="1">
        <v>2</v>
      </c>
      <c r="E1551" s="1">
        <f>tbl_data[[#This Row],[market_value]]*1000000</f>
        <v>2000000</v>
      </c>
      <c r="F1551" t="str">
        <f>VLOOKUP(tbl_data[[#This Row],[country_from]],tbl_country_from[],2,FALSE)</f>
        <v>South America</v>
      </c>
      <c r="G1551" t="s">
        <v>266</v>
      </c>
      <c r="H1551" t="s">
        <v>45</v>
      </c>
      <c r="I1551" t="s">
        <v>267</v>
      </c>
      <c r="J1551" t="str">
        <f>VLOOKUP(tbl_data[[#This Row],[country_to]],tbl_country_to[],2,FALSE)</f>
        <v>South America</v>
      </c>
      <c r="K1551" t="s">
        <v>266</v>
      </c>
      <c r="L1551" t="s">
        <v>232</v>
      </c>
      <c r="M1551" t="s">
        <v>776</v>
      </c>
      <c r="N1551" s="2">
        <v>0</v>
      </c>
      <c r="O1551" s="2">
        <f>tbl_data[[#This Row],[fee]]*1000000</f>
        <v>0</v>
      </c>
      <c r="P1551" t="b">
        <v>1</v>
      </c>
    </row>
    <row r="1552" spans="1:16" x14ac:dyDescent="0.25">
      <c r="A1552" t="s">
        <v>2810</v>
      </c>
      <c r="B1552" t="s">
        <v>26</v>
      </c>
      <c r="C1552">
        <v>20</v>
      </c>
      <c r="D1552" s="1">
        <v>2</v>
      </c>
      <c r="E1552" s="1">
        <f>tbl_data[[#This Row],[market_value]]*1000000</f>
        <v>2000000</v>
      </c>
      <c r="F1552" t="str">
        <f>VLOOKUP(tbl_data[[#This Row],[country_from]],tbl_country_from[],2,FALSE)</f>
        <v>Europe</v>
      </c>
      <c r="G1552" t="s">
        <v>35</v>
      </c>
      <c r="H1552" t="s">
        <v>1311</v>
      </c>
      <c r="I1552" t="s">
        <v>1587</v>
      </c>
      <c r="J1552" t="str">
        <f>VLOOKUP(tbl_data[[#This Row],[country_to]],tbl_country_to[],2,FALSE)</f>
        <v>Europe</v>
      </c>
      <c r="K1552" t="s">
        <v>35</v>
      </c>
      <c r="L1552" t="s">
        <v>36</v>
      </c>
      <c r="M1552" t="s">
        <v>541</v>
      </c>
      <c r="N1552" s="2">
        <v>0</v>
      </c>
      <c r="O1552" s="2">
        <f>tbl_data[[#This Row],[fee]]*1000000</f>
        <v>0</v>
      </c>
      <c r="P1552" t="b">
        <v>1</v>
      </c>
    </row>
    <row r="1553" spans="1:16" x14ac:dyDescent="0.25">
      <c r="A1553" t="s">
        <v>1588</v>
      </c>
      <c r="B1553" t="s">
        <v>26</v>
      </c>
      <c r="C1553">
        <v>25</v>
      </c>
      <c r="D1553" s="1">
        <v>2</v>
      </c>
      <c r="E1553" s="1">
        <f>tbl_data[[#This Row],[market_value]]*1000000</f>
        <v>2000000</v>
      </c>
      <c r="F1553" t="str">
        <f>VLOOKUP(tbl_data[[#This Row],[country_from]],tbl_country_from[],2,FALSE)</f>
        <v>Europe</v>
      </c>
      <c r="G1553" t="s">
        <v>44</v>
      </c>
      <c r="H1553" t="s">
        <v>232</v>
      </c>
      <c r="I1553" t="s">
        <v>635</v>
      </c>
      <c r="J1553" t="str">
        <f>VLOOKUP(tbl_data[[#This Row],[country_to]],tbl_country_to[],2,FALSE)</f>
        <v>Europe</v>
      </c>
      <c r="K1553" t="s">
        <v>44</v>
      </c>
      <c r="L1553" t="s">
        <v>45</v>
      </c>
      <c r="M1553" t="s">
        <v>260</v>
      </c>
      <c r="N1553" s="2">
        <v>0</v>
      </c>
      <c r="O1553" s="2">
        <f>tbl_data[[#This Row],[fee]]*1000000</f>
        <v>0</v>
      </c>
      <c r="P1553" t="b">
        <v>1</v>
      </c>
    </row>
    <row r="1554" spans="1:16" x14ac:dyDescent="0.25">
      <c r="A1554" t="s">
        <v>1254</v>
      </c>
      <c r="B1554" t="s">
        <v>13</v>
      </c>
      <c r="C1554">
        <v>23</v>
      </c>
      <c r="D1554" s="1">
        <v>2</v>
      </c>
      <c r="E1554" s="1">
        <f>tbl_data[[#This Row],[market_value]]*1000000</f>
        <v>2000000</v>
      </c>
      <c r="F1554" t="str">
        <f>VLOOKUP(tbl_data[[#This Row],[country_from]],tbl_country_from[],2,FALSE)</f>
        <v>Europe</v>
      </c>
      <c r="G1554" t="s">
        <v>44</v>
      </c>
      <c r="H1554" t="s">
        <v>45</v>
      </c>
      <c r="I1554" t="s">
        <v>163</v>
      </c>
      <c r="J1554" t="str">
        <f>VLOOKUP(tbl_data[[#This Row],[country_to]],tbl_country_to[],2,FALSE)</f>
        <v>South America</v>
      </c>
      <c r="K1554" t="s">
        <v>266</v>
      </c>
      <c r="L1554" t="s">
        <v>45</v>
      </c>
      <c r="M1554" t="s">
        <v>899</v>
      </c>
      <c r="N1554" s="2">
        <v>0</v>
      </c>
      <c r="O1554" s="2">
        <f>tbl_data[[#This Row],[fee]]*1000000</f>
        <v>0</v>
      </c>
      <c r="P1554" t="b">
        <v>1</v>
      </c>
    </row>
    <row r="1555" spans="1:16" x14ac:dyDescent="0.25">
      <c r="A1555" t="s">
        <v>1589</v>
      </c>
      <c r="B1555" t="s">
        <v>13</v>
      </c>
      <c r="C1555">
        <v>29</v>
      </c>
      <c r="D1555" s="1">
        <v>2</v>
      </c>
      <c r="E1555" s="1">
        <f>tbl_data[[#This Row],[market_value]]*1000000</f>
        <v>2000000</v>
      </c>
      <c r="F1555" t="str">
        <f>VLOOKUP(tbl_data[[#This Row],[country_from]],tbl_country_from[],2,FALSE)</f>
        <v>Asia</v>
      </c>
      <c r="G1555" t="s">
        <v>525</v>
      </c>
      <c r="H1555" t="s">
        <v>537</v>
      </c>
      <c r="I1555" t="s">
        <v>1590</v>
      </c>
      <c r="J1555" t="str">
        <f>VLOOKUP(tbl_data[[#This Row],[country_to]],tbl_country_to[],2,FALSE)</f>
        <v>Asia</v>
      </c>
      <c r="K1555" t="s">
        <v>454</v>
      </c>
      <c r="L1555" t="s">
        <v>455</v>
      </c>
      <c r="M1555" t="s">
        <v>1591</v>
      </c>
      <c r="N1555" s="2">
        <v>0</v>
      </c>
      <c r="O1555" s="2">
        <f>tbl_data[[#This Row],[fee]]*1000000</f>
        <v>0</v>
      </c>
      <c r="P1555" t="b">
        <v>0</v>
      </c>
    </row>
    <row r="1556" spans="1:16" x14ac:dyDescent="0.25">
      <c r="A1556" t="s">
        <v>1592</v>
      </c>
      <c r="B1556" t="s">
        <v>2825</v>
      </c>
      <c r="C1556">
        <v>34</v>
      </c>
      <c r="D1556" s="1">
        <v>2</v>
      </c>
      <c r="E1556" s="1">
        <f>tbl_data[[#This Row],[market_value]]*1000000</f>
        <v>2000000</v>
      </c>
      <c r="F1556" t="str">
        <f>VLOOKUP(tbl_data[[#This Row],[country_from]],tbl_country_from[],2,FALSE)</f>
        <v>Europe</v>
      </c>
      <c r="G1556" t="s">
        <v>32</v>
      </c>
      <c r="H1556" t="s">
        <v>33</v>
      </c>
      <c r="I1556" t="s">
        <v>161</v>
      </c>
      <c r="J1556" t="str">
        <f>VLOOKUP(tbl_data[[#This Row],[country_to]],tbl_country_to[],2,FALSE)</f>
        <v>Europe</v>
      </c>
      <c r="K1556" t="s">
        <v>32</v>
      </c>
      <c r="L1556" t="s">
        <v>334</v>
      </c>
      <c r="M1556" t="s">
        <v>491</v>
      </c>
      <c r="N1556" s="2">
        <v>0</v>
      </c>
      <c r="O1556" s="2">
        <f>tbl_data[[#This Row],[fee]]*1000000</f>
        <v>0</v>
      </c>
      <c r="P1556" t="b">
        <v>1</v>
      </c>
    </row>
    <row r="1557" spans="1:16" x14ac:dyDescent="0.25">
      <c r="A1557" t="s">
        <v>1593</v>
      </c>
      <c r="B1557" t="s">
        <v>26</v>
      </c>
      <c r="C1557">
        <v>31</v>
      </c>
      <c r="D1557" s="1">
        <v>2</v>
      </c>
      <c r="E1557" s="1">
        <f>tbl_data[[#This Row],[market_value]]*1000000</f>
        <v>2000000</v>
      </c>
      <c r="F1557" t="str">
        <f>VLOOKUP(tbl_data[[#This Row],[country_from]],tbl_country_from[],2,FALSE)</f>
        <v>Europe</v>
      </c>
      <c r="G1557" t="s">
        <v>32</v>
      </c>
      <c r="H1557" t="s">
        <v>334</v>
      </c>
      <c r="I1557" t="s">
        <v>2499</v>
      </c>
      <c r="J1557" t="str">
        <f>VLOOKUP(tbl_data[[#This Row],[country_to]],tbl_country_to[],2,FALSE)</f>
        <v>Europe</v>
      </c>
      <c r="K1557" t="s">
        <v>32</v>
      </c>
      <c r="L1557" t="s">
        <v>33</v>
      </c>
      <c r="M1557" t="s">
        <v>910</v>
      </c>
      <c r="N1557" s="2">
        <v>0</v>
      </c>
      <c r="O1557" s="2">
        <f>tbl_data[[#This Row],[fee]]*1000000</f>
        <v>0</v>
      </c>
      <c r="P1557" t="b">
        <v>1</v>
      </c>
    </row>
    <row r="1558" spans="1:16" x14ac:dyDescent="0.25">
      <c r="A1558" t="s">
        <v>1594</v>
      </c>
      <c r="B1558" t="s">
        <v>2825</v>
      </c>
      <c r="C1558">
        <v>20</v>
      </c>
      <c r="D1558" s="1">
        <v>2</v>
      </c>
      <c r="E1558" s="1">
        <f>tbl_data[[#This Row],[market_value]]*1000000</f>
        <v>2000000</v>
      </c>
      <c r="F1558" t="str">
        <f>VLOOKUP(tbl_data[[#This Row],[country_from]],tbl_country_from[],2,FALSE)</f>
        <v>Europe</v>
      </c>
      <c r="G1558" t="s">
        <v>44</v>
      </c>
      <c r="H1558" t="s">
        <v>45</v>
      </c>
      <c r="I1558" t="s">
        <v>77</v>
      </c>
      <c r="J1558" t="str">
        <f>VLOOKUP(tbl_data[[#This Row],[country_to]],tbl_country_to[],2,FALSE)</f>
        <v>Europe</v>
      </c>
      <c r="K1558" t="s">
        <v>44</v>
      </c>
      <c r="L1558" t="s">
        <v>45</v>
      </c>
      <c r="M1558" t="s">
        <v>324</v>
      </c>
      <c r="N1558" s="2">
        <v>0</v>
      </c>
      <c r="O1558" s="2">
        <f>tbl_data[[#This Row],[fee]]*1000000</f>
        <v>0</v>
      </c>
      <c r="P1558" t="b">
        <v>1</v>
      </c>
    </row>
    <row r="1559" spans="1:16" x14ac:dyDescent="0.25">
      <c r="A1559" t="s">
        <v>1595</v>
      </c>
      <c r="B1559" t="s">
        <v>2824</v>
      </c>
      <c r="C1559">
        <v>22</v>
      </c>
      <c r="D1559" s="1">
        <v>2</v>
      </c>
      <c r="E1559" s="1">
        <f>tbl_data[[#This Row],[market_value]]*1000000</f>
        <v>2000000</v>
      </c>
      <c r="F1559" t="str">
        <f>VLOOKUP(tbl_data[[#This Row],[country_from]],tbl_country_from[],2,FALSE)</f>
        <v>Europe</v>
      </c>
      <c r="G1559" t="s">
        <v>32</v>
      </c>
      <c r="H1559" t="s">
        <v>33</v>
      </c>
      <c r="I1559" t="s">
        <v>2408</v>
      </c>
      <c r="J1559" t="str">
        <f>VLOOKUP(tbl_data[[#This Row],[country_to]],tbl_country_to[],2,FALSE)</f>
        <v>Europe</v>
      </c>
      <c r="K1559" t="s">
        <v>32</v>
      </c>
      <c r="L1559" t="s">
        <v>33</v>
      </c>
      <c r="M1559" t="s">
        <v>312</v>
      </c>
      <c r="N1559" s="2">
        <v>0</v>
      </c>
      <c r="O1559" s="2">
        <f>tbl_data[[#This Row],[fee]]*1000000</f>
        <v>0</v>
      </c>
      <c r="P1559" t="b">
        <v>1</v>
      </c>
    </row>
    <row r="1560" spans="1:16" x14ac:dyDescent="0.25">
      <c r="A1560" t="s">
        <v>1596</v>
      </c>
      <c r="B1560" t="s">
        <v>26</v>
      </c>
      <c r="C1560">
        <v>23</v>
      </c>
      <c r="D1560" s="1">
        <v>2</v>
      </c>
      <c r="E1560" s="1">
        <f>tbl_data[[#This Row],[market_value]]*1000000</f>
        <v>2000000</v>
      </c>
      <c r="F1560" t="str">
        <f>VLOOKUP(tbl_data[[#This Row],[country_from]],tbl_country_from[],2,FALSE)</f>
        <v>South America</v>
      </c>
      <c r="G1560" t="s">
        <v>266</v>
      </c>
      <c r="H1560" t="s">
        <v>45</v>
      </c>
      <c r="I1560" t="s">
        <v>267</v>
      </c>
      <c r="J1560" t="str">
        <f>VLOOKUP(tbl_data[[#This Row],[country_to]],tbl_country_to[],2,FALSE)</f>
        <v>Asia</v>
      </c>
      <c r="K1560" t="s">
        <v>828</v>
      </c>
      <c r="L1560" t="s">
        <v>829</v>
      </c>
      <c r="M1560" t="s">
        <v>1597</v>
      </c>
      <c r="N1560" s="2">
        <v>0</v>
      </c>
      <c r="O1560" s="2">
        <f>tbl_data[[#This Row],[fee]]*1000000</f>
        <v>0</v>
      </c>
      <c r="P1560" t="b">
        <v>1</v>
      </c>
    </row>
    <row r="1561" spans="1:16" x14ac:dyDescent="0.25">
      <c r="A1561" t="s">
        <v>1598</v>
      </c>
      <c r="B1561" t="s">
        <v>2825</v>
      </c>
      <c r="C1561">
        <v>27</v>
      </c>
      <c r="D1561" s="1">
        <v>2</v>
      </c>
      <c r="E1561" s="1">
        <f>tbl_data[[#This Row],[market_value]]*1000000</f>
        <v>2000000</v>
      </c>
      <c r="F1561" t="str">
        <f>VLOOKUP(tbl_data[[#This Row],[country_from]],tbl_country_from[],2,FALSE)</f>
        <v>Asia</v>
      </c>
      <c r="G1561" t="s">
        <v>454</v>
      </c>
      <c r="H1561" t="s">
        <v>455</v>
      </c>
      <c r="I1561" t="s">
        <v>530</v>
      </c>
      <c r="J1561" t="str">
        <f>VLOOKUP(tbl_data[[#This Row],[country_to]],tbl_country_to[],2,FALSE)</f>
        <v>North America</v>
      </c>
      <c r="K1561" t="s">
        <v>299</v>
      </c>
      <c r="L1561" t="s">
        <v>141</v>
      </c>
      <c r="M1561" t="s">
        <v>1599</v>
      </c>
      <c r="N1561" s="2">
        <v>0</v>
      </c>
      <c r="O1561" s="2">
        <f>tbl_data[[#This Row],[fee]]*1000000</f>
        <v>0</v>
      </c>
      <c r="P1561" t="b">
        <v>1</v>
      </c>
    </row>
    <row r="1562" spans="1:16" x14ac:dyDescent="0.25">
      <c r="A1562" t="s">
        <v>1600</v>
      </c>
      <c r="B1562" t="s">
        <v>2825</v>
      </c>
      <c r="C1562">
        <v>18</v>
      </c>
      <c r="D1562" s="1">
        <v>2</v>
      </c>
      <c r="E1562" s="1">
        <f>tbl_data[[#This Row],[market_value]]*1000000</f>
        <v>2000000</v>
      </c>
      <c r="F1562" t="str">
        <f>VLOOKUP(tbl_data[[#This Row],[country_from]],tbl_country_from[],2,FALSE)</f>
        <v>Europe</v>
      </c>
      <c r="G1562" t="s">
        <v>17</v>
      </c>
      <c r="H1562" t="s">
        <v>264</v>
      </c>
      <c r="I1562" t="s">
        <v>948</v>
      </c>
      <c r="J1562" t="str">
        <f>VLOOKUP(tbl_data[[#This Row],[country_to]],tbl_country_to[],2,FALSE)</f>
        <v>Europe</v>
      </c>
      <c r="K1562" t="s">
        <v>17</v>
      </c>
      <c r="L1562" t="s">
        <v>148</v>
      </c>
      <c r="M1562" t="s">
        <v>937</v>
      </c>
      <c r="N1562" s="2">
        <v>0</v>
      </c>
      <c r="O1562" s="2">
        <f>tbl_data[[#This Row],[fee]]*1000000</f>
        <v>0</v>
      </c>
      <c r="P1562" t="b">
        <v>1</v>
      </c>
    </row>
    <row r="1563" spans="1:16" x14ac:dyDescent="0.25">
      <c r="A1563" t="s">
        <v>1601</v>
      </c>
      <c r="B1563" t="s">
        <v>2824</v>
      </c>
      <c r="C1563">
        <v>21</v>
      </c>
      <c r="D1563" s="1">
        <v>2</v>
      </c>
      <c r="E1563" s="1">
        <f>tbl_data[[#This Row],[market_value]]*1000000</f>
        <v>2000000</v>
      </c>
      <c r="F1563" t="str">
        <f>VLOOKUP(tbl_data[[#This Row],[country_from]],tbl_country_from[],2,FALSE)</f>
        <v>Europe</v>
      </c>
      <c r="G1563" t="s">
        <v>44</v>
      </c>
      <c r="H1563" t="s">
        <v>45</v>
      </c>
      <c r="I1563" t="s">
        <v>68</v>
      </c>
      <c r="J1563" t="str">
        <f>VLOOKUP(tbl_data[[#This Row],[country_to]],tbl_country_to[],2,FALSE)</f>
        <v>Europe</v>
      </c>
      <c r="K1563" t="s">
        <v>44</v>
      </c>
      <c r="L1563" t="s">
        <v>45</v>
      </c>
      <c r="M1563" t="s">
        <v>319</v>
      </c>
      <c r="N1563" s="2">
        <v>0</v>
      </c>
      <c r="O1563" s="2">
        <f>tbl_data[[#This Row],[fee]]*1000000</f>
        <v>0</v>
      </c>
      <c r="P1563" t="b">
        <v>1</v>
      </c>
    </row>
    <row r="1564" spans="1:16" x14ac:dyDescent="0.25">
      <c r="A1564" t="s">
        <v>1602</v>
      </c>
      <c r="B1564" t="s">
        <v>26</v>
      </c>
      <c r="C1564">
        <v>27</v>
      </c>
      <c r="D1564" s="1">
        <v>2</v>
      </c>
      <c r="E1564" s="1">
        <f>tbl_data[[#This Row],[market_value]]*1000000</f>
        <v>2000000</v>
      </c>
      <c r="F1564" t="str">
        <f>VLOOKUP(tbl_data[[#This Row],[country_from]],tbl_country_from[],2,FALSE)</f>
        <v>Europe</v>
      </c>
      <c r="G1564" t="s">
        <v>17</v>
      </c>
      <c r="H1564" t="s">
        <v>18</v>
      </c>
      <c r="I1564" t="s">
        <v>28</v>
      </c>
      <c r="J1564" t="str">
        <f>VLOOKUP(tbl_data[[#This Row],[country_to]],tbl_country_to[],2,FALSE)</f>
        <v>North America</v>
      </c>
      <c r="K1564" t="s">
        <v>299</v>
      </c>
      <c r="L1564" t="s">
        <v>141</v>
      </c>
      <c r="M1564" t="s">
        <v>1364</v>
      </c>
      <c r="N1564" s="2">
        <v>0</v>
      </c>
      <c r="O1564" s="2">
        <f>tbl_data[[#This Row],[fee]]*1000000</f>
        <v>0</v>
      </c>
      <c r="P1564" t="b">
        <v>0</v>
      </c>
    </row>
    <row r="1565" spans="1:16" x14ac:dyDescent="0.25">
      <c r="A1565" t="s">
        <v>1603</v>
      </c>
      <c r="B1565" t="s">
        <v>2825</v>
      </c>
      <c r="C1565">
        <v>29</v>
      </c>
      <c r="D1565" s="1">
        <v>2</v>
      </c>
      <c r="E1565" s="1">
        <f>tbl_data[[#This Row],[market_value]]*1000000</f>
        <v>2000000</v>
      </c>
      <c r="F1565" t="str">
        <f>VLOOKUP(tbl_data[[#This Row],[country_from]],tbl_country_from[],2,FALSE)</f>
        <v>South America</v>
      </c>
      <c r="G1565" t="s">
        <v>266</v>
      </c>
      <c r="H1565" t="s">
        <v>45</v>
      </c>
      <c r="I1565" t="s">
        <v>464</v>
      </c>
      <c r="J1565" t="str">
        <f>VLOOKUP(tbl_data[[#This Row],[country_to]],tbl_country_to[],2,FALSE)</f>
        <v>South America</v>
      </c>
      <c r="K1565" t="s">
        <v>266</v>
      </c>
      <c r="L1565" t="s">
        <v>45</v>
      </c>
      <c r="M1565" t="s">
        <v>477</v>
      </c>
      <c r="N1565" s="2">
        <v>0</v>
      </c>
      <c r="O1565" s="2">
        <f>tbl_data[[#This Row],[fee]]*1000000</f>
        <v>0</v>
      </c>
      <c r="P1565" t="b">
        <v>1</v>
      </c>
    </row>
    <row r="1566" spans="1:16" x14ac:dyDescent="0.25">
      <c r="A1566" t="s">
        <v>1604</v>
      </c>
      <c r="B1566" t="s">
        <v>26</v>
      </c>
      <c r="C1566">
        <v>29</v>
      </c>
      <c r="D1566" s="1">
        <v>2</v>
      </c>
      <c r="E1566" s="1">
        <f>tbl_data[[#This Row],[market_value]]*1000000</f>
        <v>2000000</v>
      </c>
      <c r="F1566" t="str">
        <f>VLOOKUP(tbl_data[[#This Row],[country_from]],tbl_country_from[],2,FALSE)</f>
        <v>Asia</v>
      </c>
      <c r="G1566" t="s">
        <v>454</v>
      </c>
      <c r="H1566" t="s">
        <v>455</v>
      </c>
      <c r="I1566" t="s">
        <v>1098</v>
      </c>
      <c r="J1566" t="str">
        <f>VLOOKUP(tbl_data[[#This Row],[country_to]],tbl_country_to[],2,FALSE)</f>
        <v>Africa</v>
      </c>
      <c r="K1566" t="s">
        <v>1605</v>
      </c>
      <c r="L1566" t="s">
        <v>1606</v>
      </c>
      <c r="M1566" t="s">
        <v>1607</v>
      </c>
      <c r="N1566" s="2">
        <v>0</v>
      </c>
      <c r="O1566" s="2">
        <f>tbl_data[[#This Row],[fee]]*1000000</f>
        <v>0</v>
      </c>
      <c r="P1566" t="b">
        <v>0</v>
      </c>
    </row>
    <row r="1567" spans="1:16" x14ac:dyDescent="0.25">
      <c r="A1567" t="s">
        <v>1608</v>
      </c>
      <c r="B1567" t="s">
        <v>13</v>
      </c>
      <c r="C1567">
        <v>33</v>
      </c>
      <c r="D1567" s="1">
        <v>2</v>
      </c>
      <c r="E1567" s="1">
        <f>tbl_data[[#This Row],[market_value]]*1000000</f>
        <v>2000000</v>
      </c>
      <c r="F1567" t="str">
        <f>VLOOKUP(tbl_data[[#This Row],[country_from]],tbl_country_from[],2,FALSE)</f>
        <v>Asia</v>
      </c>
      <c r="G1567" t="s">
        <v>525</v>
      </c>
      <c r="H1567" t="s">
        <v>526</v>
      </c>
      <c r="I1567" t="s">
        <v>527</v>
      </c>
      <c r="J1567" t="str">
        <f>VLOOKUP(tbl_data[[#This Row],[country_to]],tbl_country_to[],2,FALSE)</f>
        <v>Asia</v>
      </c>
      <c r="K1567" t="s">
        <v>460</v>
      </c>
      <c r="L1567" t="s">
        <v>461</v>
      </c>
      <c r="M1567" t="s">
        <v>462</v>
      </c>
      <c r="N1567" s="2">
        <v>0</v>
      </c>
      <c r="O1567" s="2">
        <f>tbl_data[[#This Row],[fee]]*1000000</f>
        <v>0</v>
      </c>
      <c r="P1567" t="b">
        <v>1</v>
      </c>
    </row>
    <row r="1568" spans="1:16" x14ac:dyDescent="0.25">
      <c r="A1568" t="s">
        <v>1609</v>
      </c>
      <c r="B1568" t="s">
        <v>2825</v>
      </c>
      <c r="C1568">
        <v>21</v>
      </c>
      <c r="D1568" s="1">
        <v>2</v>
      </c>
      <c r="E1568" s="1">
        <f>tbl_data[[#This Row],[market_value]]*1000000</f>
        <v>2000000</v>
      </c>
      <c r="F1568" t="str">
        <f>VLOOKUP(tbl_data[[#This Row],[country_from]],tbl_country_from[],2,FALSE)</f>
        <v>North America</v>
      </c>
      <c r="G1568" t="s">
        <v>572</v>
      </c>
      <c r="H1568" t="s">
        <v>573</v>
      </c>
      <c r="I1568" t="s">
        <v>2492</v>
      </c>
      <c r="J1568" t="str">
        <f>VLOOKUP(tbl_data[[#This Row],[country_to]],tbl_country_to[],2,FALSE)</f>
        <v>Europe</v>
      </c>
      <c r="K1568" t="s">
        <v>374</v>
      </c>
      <c r="L1568" t="s">
        <v>375</v>
      </c>
      <c r="M1568" t="s">
        <v>1442</v>
      </c>
      <c r="N1568" s="2">
        <v>0</v>
      </c>
      <c r="O1568" s="2">
        <f>tbl_data[[#This Row],[fee]]*1000000</f>
        <v>0</v>
      </c>
      <c r="P1568" t="b">
        <v>1</v>
      </c>
    </row>
    <row r="1569" spans="1:16" x14ac:dyDescent="0.25">
      <c r="A1569" t="s">
        <v>1610</v>
      </c>
      <c r="B1569" t="s">
        <v>2824</v>
      </c>
      <c r="C1569">
        <v>27</v>
      </c>
      <c r="D1569" s="1">
        <v>2</v>
      </c>
      <c r="E1569" s="1">
        <f>tbl_data[[#This Row],[market_value]]*1000000</f>
        <v>2000000</v>
      </c>
      <c r="F1569" t="str">
        <f>VLOOKUP(tbl_data[[#This Row],[country_from]],tbl_country_from[],2,FALSE)</f>
        <v>Europe</v>
      </c>
      <c r="G1569" t="s">
        <v>307</v>
      </c>
      <c r="H1569" t="s">
        <v>178</v>
      </c>
      <c r="I1569" t="s">
        <v>500</v>
      </c>
      <c r="J1569" t="str">
        <f>VLOOKUP(tbl_data[[#This Row],[country_to]],tbl_country_to[],2,FALSE)</f>
        <v>South America</v>
      </c>
      <c r="K1569" t="s">
        <v>266</v>
      </c>
      <c r="L1569" t="s">
        <v>45</v>
      </c>
      <c r="M1569" t="s">
        <v>905</v>
      </c>
      <c r="N1569" s="2">
        <v>0</v>
      </c>
      <c r="O1569" s="2">
        <f>tbl_data[[#This Row],[fee]]*1000000</f>
        <v>0</v>
      </c>
      <c r="P1569" t="b">
        <v>0</v>
      </c>
    </row>
    <row r="1570" spans="1:16" x14ac:dyDescent="0.25">
      <c r="A1570" t="s">
        <v>1611</v>
      </c>
      <c r="B1570" t="s">
        <v>26</v>
      </c>
      <c r="C1570">
        <v>25</v>
      </c>
      <c r="D1570" s="1">
        <v>2</v>
      </c>
      <c r="E1570" s="1">
        <f>tbl_data[[#This Row],[market_value]]*1000000</f>
        <v>2000000</v>
      </c>
      <c r="F1570" t="str">
        <f>VLOOKUP(tbl_data[[#This Row],[country_from]],tbl_country_from[],2,FALSE)</f>
        <v>Europe</v>
      </c>
      <c r="G1570" t="s">
        <v>21</v>
      </c>
      <c r="H1570" t="s">
        <v>22</v>
      </c>
      <c r="I1570" t="s">
        <v>132</v>
      </c>
      <c r="J1570" t="str">
        <f>VLOOKUP(tbl_data[[#This Row],[country_to]],tbl_country_to[],2,FALSE)</f>
        <v>Europe</v>
      </c>
      <c r="K1570" t="s">
        <v>21</v>
      </c>
      <c r="L1570" t="s">
        <v>22</v>
      </c>
      <c r="M1570" t="s">
        <v>1138</v>
      </c>
      <c r="N1570" s="2">
        <v>0</v>
      </c>
      <c r="O1570" s="2">
        <f>tbl_data[[#This Row],[fee]]*1000000</f>
        <v>0</v>
      </c>
      <c r="P1570" t="b">
        <v>0</v>
      </c>
    </row>
    <row r="1571" spans="1:16" x14ac:dyDescent="0.25">
      <c r="A1571" t="s">
        <v>1612</v>
      </c>
      <c r="B1571" t="s">
        <v>2826</v>
      </c>
      <c r="C1571">
        <v>27</v>
      </c>
      <c r="D1571" s="1">
        <v>2</v>
      </c>
      <c r="E1571" s="1">
        <f>tbl_data[[#This Row],[market_value]]*1000000</f>
        <v>2000000</v>
      </c>
      <c r="F1571" t="str">
        <f>VLOOKUP(tbl_data[[#This Row],[country_from]],tbl_country_from[],2,FALSE)</f>
        <v>Europe</v>
      </c>
      <c r="G1571" t="s">
        <v>112</v>
      </c>
      <c r="H1571" t="s">
        <v>113</v>
      </c>
      <c r="I1571" t="s">
        <v>114</v>
      </c>
      <c r="J1571" t="str">
        <f>VLOOKUP(tbl_data[[#This Row],[country_to]],tbl_country_to[],2,FALSE)</f>
        <v>Europe</v>
      </c>
      <c r="K1571" t="s">
        <v>112</v>
      </c>
      <c r="L1571" t="s">
        <v>113</v>
      </c>
      <c r="M1571" t="s">
        <v>1210</v>
      </c>
      <c r="N1571" s="2">
        <v>0</v>
      </c>
      <c r="O1571" s="2">
        <f>tbl_data[[#This Row],[fee]]*1000000</f>
        <v>0</v>
      </c>
      <c r="P1571" t="b">
        <v>0</v>
      </c>
    </row>
    <row r="1572" spans="1:16" x14ac:dyDescent="0.25">
      <c r="A1572" t="s">
        <v>1613</v>
      </c>
      <c r="B1572" t="s">
        <v>2824</v>
      </c>
      <c r="C1572">
        <v>26</v>
      </c>
      <c r="D1572" s="1">
        <v>2</v>
      </c>
      <c r="E1572" s="1">
        <f>tbl_data[[#This Row],[market_value]]*1000000</f>
        <v>2000000</v>
      </c>
      <c r="F1572" t="str">
        <f>VLOOKUP(tbl_data[[#This Row],[country_from]],tbl_country_from[],2,FALSE)</f>
        <v>Europe</v>
      </c>
      <c r="G1572" t="s">
        <v>17</v>
      </c>
      <c r="H1572" t="s">
        <v>18</v>
      </c>
      <c r="I1572" t="s">
        <v>193</v>
      </c>
      <c r="J1572" t="str">
        <f>VLOOKUP(tbl_data[[#This Row],[country_to]],tbl_country_to[],2,FALSE)</f>
        <v>Europe</v>
      </c>
      <c r="K1572" t="s">
        <v>17</v>
      </c>
      <c r="L1572" t="s">
        <v>148</v>
      </c>
      <c r="M1572" t="s">
        <v>1426</v>
      </c>
      <c r="N1572" s="2">
        <v>0</v>
      </c>
      <c r="O1572" s="2">
        <f>tbl_data[[#This Row],[fee]]*1000000</f>
        <v>0</v>
      </c>
      <c r="P1572" t="b">
        <v>1</v>
      </c>
    </row>
    <row r="1573" spans="1:16" x14ac:dyDescent="0.25">
      <c r="A1573" t="s">
        <v>1539</v>
      </c>
      <c r="B1573" t="s">
        <v>26</v>
      </c>
      <c r="C1573">
        <v>22</v>
      </c>
      <c r="D1573" s="1">
        <v>2</v>
      </c>
      <c r="E1573" s="1">
        <f>tbl_data[[#This Row],[market_value]]*1000000</f>
        <v>2000000</v>
      </c>
      <c r="F1573" t="str">
        <f>VLOOKUP(tbl_data[[#This Row],[country_from]],tbl_country_from[],2,FALSE)</f>
        <v>Europe</v>
      </c>
      <c r="G1573" t="s">
        <v>44</v>
      </c>
      <c r="H1573" t="s">
        <v>45</v>
      </c>
      <c r="I1573" t="s">
        <v>251</v>
      </c>
      <c r="J1573" t="str">
        <f>VLOOKUP(tbl_data[[#This Row],[country_to]],tbl_country_to[],2,FALSE)</f>
        <v>Europe</v>
      </c>
      <c r="K1573" t="s">
        <v>44</v>
      </c>
      <c r="L1573" t="s">
        <v>232</v>
      </c>
      <c r="M1573" t="s">
        <v>1295</v>
      </c>
      <c r="N1573" s="2">
        <v>0</v>
      </c>
      <c r="O1573" s="2">
        <f>tbl_data[[#This Row],[fee]]*1000000</f>
        <v>0</v>
      </c>
      <c r="P1573" t="b">
        <v>1</v>
      </c>
    </row>
    <row r="1574" spans="1:16" x14ac:dyDescent="0.25">
      <c r="A1574" t="s">
        <v>1614</v>
      </c>
      <c r="B1574" t="s">
        <v>2824</v>
      </c>
      <c r="C1574">
        <v>23</v>
      </c>
      <c r="D1574" s="1">
        <v>2</v>
      </c>
      <c r="E1574" s="1">
        <f>tbl_data[[#This Row],[market_value]]*1000000</f>
        <v>2000000</v>
      </c>
      <c r="F1574" t="str">
        <f>VLOOKUP(tbl_data[[#This Row],[country_from]],tbl_country_from[],2,FALSE)</f>
        <v>Europe</v>
      </c>
      <c r="G1574" t="s">
        <v>363</v>
      </c>
      <c r="H1574" t="s">
        <v>364</v>
      </c>
      <c r="I1574" t="s">
        <v>365</v>
      </c>
      <c r="J1574" t="str">
        <f>VLOOKUP(tbl_data[[#This Row],[country_to]],tbl_country_to[],2,FALSE)</f>
        <v>Europe</v>
      </c>
      <c r="K1574" t="s">
        <v>363</v>
      </c>
      <c r="L1574" t="s">
        <v>364</v>
      </c>
      <c r="M1574" t="s">
        <v>1615</v>
      </c>
      <c r="N1574" s="2">
        <v>0</v>
      </c>
      <c r="O1574" s="2">
        <f>tbl_data[[#This Row],[fee]]*1000000</f>
        <v>0</v>
      </c>
      <c r="P1574" t="b">
        <v>1</v>
      </c>
    </row>
    <row r="1575" spans="1:16" x14ac:dyDescent="0.25">
      <c r="A1575" t="s">
        <v>1616</v>
      </c>
      <c r="B1575" t="s">
        <v>26</v>
      </c>
      <c r="C1575">
        <v>28</v>
      </c>
      <c r="D1575" s="1">
        <v>2</v>
      </c>
      <c r="E1575" s="1">
        <f>tbl_data[[#This Row],[market_value]]*1000000</f>
        <v>2000000</v>
      </c>
      <c r="F1575" t="str">
        <f>VLOOKUP(tbl_data[[#This Row],[country_from]],tbl_country_from[],2,FALSE)</f>
        <v>Europe</v>
      </c>
      <c r="G1575" t="s">
        <v>32</v>
      </c>
      <c r="H1575" t="s">
        <v>33</v>
      </c>
      <c r="I1575" t="s">
        <v>56</v>
      </c>
      <c r="J1575" t="str">
        <f>VLOOKUP(tbl_data[[#This Row],[country_to]],tbl_country_to[],2,FALSE)</f>
        <v>Europe</v>
      </c>
      <c r="K1575" t="s">
        <v>44</v>
      </c>
      <c r="L1575" t="s">
        <v>45</v>
      </c>
      <c r="M1575" t="s">
        <v>657</v>
      </c>
      <c r="N1575" s="2">
        <v>0</v>
      </c>
      <c r="O1575" s="2">
        <f>tbl_data[[#This Row],[fee]]*1000000</f>
        <v>0</v>
      </c>
      <c r="P1575" t="b">
        <v>1</v>
      </c>
    </row>
    <row r="1576" spans="1:16" x14ac:dyDescent="0.25">
      <c r="A1576" t="s">
        <v>1617</v>
      </c>
      <c r="B1576" t="s">
        <v>2824</v>
      </c>
      <c r="C1576">
        <v>22</v>
      </c>
      <c r="D1576" s="1">
        <v>2</v>
      </c>
      <c r="E1576" s="1">
        <f>tbl_data[[#This Row],[market_value]]*1000000</f>
        <v>2000000</v>
      </c>
      <c r="F1576" t="str">
        <f>VLOOKUP(tbl_data[[#This Row],[country_from]],tbl_country_from[],2,FALSE)</f>
        <v>Europe</v>
      </c>
      <c r="G1576" t="s">
        <v>63</v>
      </c>
      <c r="H1576" t="s">
        <v>315</v>
      </c>
      <c r="I1576" t="s">
        <v>897</v>
      </c>
      <c r="J1576" t="str">
        <f>VLOOKUP(tbl_data[[#This Row],[country_to]],tbl_country_to[],2,FALSE)</f>
        <v>Europe</v>
      </c>
      <c r="K1576" t="s">
        <v>63</v>
      </c>
      <c r="L1576" t="s">
        <v>30</v>
      </c>
      <c r="M1576" t="s">
        <v>381</v>
      </c>
      <c r="N1576" s="2">
        <v>0</v>
      </c>
      <c r="O1576" s="2">
        <f>tbl_data[[#This Row],[fee]]*1000000</f>
        <v>0</v>
      </c>
      <c r="P1576" t="b">
        <v>1</v>
      </c>
    </row>
    <row r="1577" spans="1:16" x14ac:dyDescent="0.25">
      <c r="A1577" t="s">
        <v>1618</v>
      </c>
      <c r="B1577" t="s">
        <v>26</v>
      </c>
      <c r="C1577">
        <v>30</v>
      </c>
      <c r="D1577" s="1">
        <v>2</v>
      </c>
      <c r="E1577" s="1">
        <f>tbl_data[[#This Row],[market_value]]*1000000</f>
        <v>2000000</v>
      </c>
      <c r="F1577" t="str">
        <f>VLOOKUP(tbl_data[[#This Row],[country_from]],tbl_country_from[],2,FALSE)</f>
        <v>Europe</v>
      </c>
      <c r="G1577" t="s">
        <v>187</v>
      </c>
      <c r="H1577" t="s">
        <v>2468</v>
      </c>
      <c r="I1577" t="s">
        <v>203</v>
      </c>
      <c r="J1577" t="str">
        <f>VLOOKUP(tbl_data[[#This Row],[country_to]],tbl_country_to[],2,FALSE)</f>
        <v>Europe</v>
      </c>
      <c r="K1577" t="s">
        <v>187</v>
      </c>
      <c r="L1577" t="s">
        <v>2468</v>
      </c>
      <c r="M1577" t="s">
        <v>2472</v>
      </c>
      <c r="N1577" s="2">
        <v>0</v>
      </c>
      <c r="O1577" s="2">
        <f>tbl_data[[#This Row],[fee]]*1000000</f>
        <v>0</v>
      </c>
      <c r="P1577" t="b">
        <v>0</v>
      </c>
    </row>
    <row r="1578" spans="1:16" x14ac:dyDescent="0.25">
      <c r="A1578" t="s">
        <v>1619</v>
      </c>
      <c r="B1578" t="s">
        <v>2825</v>
      </c>
      <c r="C1578">
        <v>24</v>
      </c>
      <c r="D1578" s="1">
        <v>2</v>
      </c>
      <c r="E1578" s="1">
        <f>tbl_data[[#This Row],[market_value]]*1000000</f>
        <v>2000000</v>
      </c>
      <c r="F1578" t="str">
        <f>VLOOKUP(tbl_data[[#This Row],[country_from]],tbl_country_from[],2,FALSE)</f>
        <v>Europe</v>
      </c>
      <c r="G1578" t="s">
        <v>441</v>
      </c>
      <c r="H1578" t="s">
        <v>442</v>
      </c>
      <c r="I1578" t="s">
        <v>1298</v>
      </c>
      <c r="J1578" t="str">
        <f>VLOOKUP(tbl_data[[#This Row],[country_to]],tbl_country_to[],2,FALSE)</f>
        <v>Europe</v>
      </c>
      <c r="K1578" t="s">
        <v>441</v>
      </c>
      <c r="L1578" t="s">
        <v>442</v>
      </c>
      <c r="M1578" t="s">
        <v>730</v>
      </c>
      <c r="N1578" s="2">
        <v>0</v>
      </c>
      <c r="O1578" s="2">
        <f>tbl_data[[#This Row],[fee]]*1000000</f>
        <v>0</v>
      </c>
      <c r="P1578" t="b">
        <v>0</v>
      </c>
    </row>
    <row r="1579" spans="1:16" x14ac:dyDescent="0.25">
      <c r="A1579" t="s">
        <v>2708</v>
      </c>
      <c r="B1579" t="s">
        <v>2825</v>
      </c>
      <c r="C1579">
        <v>25</v>
      </c>
      <c r="D1579" s="1">
        <v>2</v>
      </c>
      <c r="E1579" s="1">
        <f>tbl_data[[#This Row],[market_value]]*1000000</f>
        <v>2000000</v>
      </c>
      <c r="F1579" t="str">
        <f>VLOOKUP(tbl_data[[#This Row],[country_from]],tbl_country_from[],2,FALSE)</f>
        <v>South America</v>
      </c>
      <c r="G1579" t="s">
        <v>266</v>
      </c>
      <c r="H1579" t="s">
        <v>45</v>
      </c>
      <c r="I1579" t="s">
        <v>651</v>
      </c>
      <c r="J1579" t="str">
        <f>VLOOKUP(tbl_data[[#This Row],[country_to]],tbl_country_to[],2,FALSE)</f>
        <v>Europe</v>
      </c>
      <c r="K1579" t="s">
        <v>112</v>
      </c>
      <c r="L1579" t="s">
        <v>834</v>
      </c>
      <c r="M1579" t="s">
        <v>1282</v>
      </c>
      <c r="N1579" s="2">
        <v>0</v>
      </c>
      <c r="O1579" s="2">
        <f>tbl_data[[#This Row],[fee]]*1000000</f>
        <v>0</v>
      </c>
      <c r="P1579" t="b">
        <v>1</v>
      </c>
    </row>
    <row r="1580" spans="1:16" x14ac:dyDescent="0.25">
      <c r="A1580" t="s">
        <v>1620</v>
      </c>
      <c r="B1580" t="s">
        <v>2824</v>
      </c>
      <c r="C1580">
        <v>22</v>
      </c>
      <c r="D1580" s="1">
        <v>2</v>
      </c>
      <c r="E1580" s="1">
        <f>tbl_data[[#This Row],[market_value]]*1000000</f>
        <v>2000000</v>
      </c>
      <c r="F1580" t="str">
        <f>VLOOKUP(tbl_data[[#This Row],[country_from]],tbl_country_from[],2,FALSE)</f>
        <v>Europe</v>
      </c>
      <c r="G1580" t="s">
        <v>17</v>
      </c>
      <c r="H1580" t="s">
        <v>18</v>
      </c>
      <c r="I1580" t="s">
        <v>61</v>
      </c>
      <c r="J1580" t="str">
        <f>VLOOKUP(tbl_data[[#This Row],[country_to]],tbl_country_to[],2,FALSE)</f>
        <v>Europe</v>
      </c>
      <c r="K1580" t="s">
        <v>17</v>
      </c>
      <c r="L1580" t="s">
        <v>148</v>
      </c>
      <c r="M1580" t="s">
        <v>937</v>
      </c>
      <c r="N1580" s="2">
        <v>0</v>
      </c>
      <c r="O1580" s="2">
        <f>tbl_data[[#This Row],[fee]]*1000000</f>
        <v>0</v>
      </c>
      <c r="P1580" t="b">
        <v>1</v>
      </c>
    </row>
    <row r="1581" spans="1:16" x14ac:dyDescent="0.25">
      <c r="A1581" t="s">
        <v>2549</v>
      </c>
      <c r="B1581" t="s">
        <v>2826</v>
      </c>
      <c r="C1581">
        <v>27</v>
      </c>
      <c r="D1581" s="1">
        <v>2</v>
      </c>
      <c r="E1581" s="1">
        <f>tbl_data[[#This Row],[market_value]]*1000000</f>
        <v>2000000</v>
      </c>
      <c r="F1581" t="str">
        <f>VLOOKUP(tbl_data[[#This Row],[country_from]],tbl_country_from[],2,FALSE)</f>
        <v>Europe</v>
      </c>
      <c r="G1581" t="s">
        <v>63</v>
      </c>
      <c r="H1581" t="s">
        <v>30</v>
      </c>
      <c r="I1581" t="s">
        <v>78</v>
      </c>
      <c r="J1581" t="str">
        <f>VLOOKUP(tbl_data[[#This Row],[country_to]],tbl_country_to[],2,FALSE)</f>
        <v>Europe</v>
      </c>
      <c r="K1581" t="s">
        <v>63</v>
      </c>
      <c r="L1581" t="s">
        <v>30</v>
      </c>
      <c r="M1581" t="s">
        <v>1331</v>
      </c>
      <c r="N1581" s="2">
        <v>0</v>
      </c>
      <c r="O1581" s="2">
        <f>tbl_data[[#This Row],[fee]]*1000000</f>
        <v>0</v>
      </c>
      <c r="P1581" t="b">
        <v>1</v>
      </c>
    </row>
    <row r="1582" spans="1:16" x14ac:dyDescent="0.25">
      <c r="A1582" t="s">
        <v>1621</v>
      </c>
      <c r="B1582" t="s">
        <v>2826</v>
      </c>
      <c r="C1582">
        <v>20</v>
      </c>
      <c r="D1582" s="1">
        <v>2</v>
      </c>
      <c r="E1582" s="1">
        <f>tbl_data[[#This Row],[market_value]]*1000000</f>
        <v>2000000</v>
      </c>
      <c r="F1582" t="str">
        <f>VLOOKUP(tbl_data[[#This Row],[country_from]],tbl_country_from[],2,FALSE)</f>
        <v>Europe</v>
      </c>
      <c r="G1582" t="s">
        <v>155</v>
      </c>
      <c r="H1582" t="s">
        <v>156</v>
      </c>
      <c r="I1582" t="s">
        <v>157</v>
      </c>
      <c r="J1582" t="str">
        <f>VLOOKUP(tbl_data[[#This Row],[country_to]],tbl_country_to[],2,FALSE)</f>
        <v>Europe</v>
      </c>
      <c r="K1582" t="s">
        <v>374</v>
      </c>
      <c r="L1582" t="s">
        <v>375</v>
      </c>
      <c r="M1582" t="s">
        <v>376</v>
      </c>
      <c r="N1582" s="2">
        <v>0</v>
      </c>
      <c r="O1582" s="2">
        <f>tbl_data[[#This Row],[fee]]*1000000</f>
        <v>0</v>
      </c>
      <c r="P1582" t="b">
        <v>1</v>
      </c>
    </row>
    <row r="1583" spans="1:16" x14ac:dyDescent="0.25">
      <c r="A1583" t="s">
        <v>861</v>
      </c>
      <c r="B1583" t="s">
        <v>2825</v>
      </c>
      <c r="C1583">
        <v>23</v>
      </c>
      <c r="D1583" s="1">
        <v>2</v>
      </c>
      <c r="E1583" s="1">
        <f>tbl_data[[#This Row],[market_value]]*1000000</f>
        <v>2000000</v>
      </c>
      <c r="F1583" t="str">
        <f>VLOOKUP(tbl_data[[#This Row],[country_from]],tbl_country_from[],2,FALSE)</f>
        <v>Europe</v>
      </c>
      <c r="G1583" t="s">
        <v>44</v>
      </c>
      <c r="H1583" t="s">
        <v>232</v>
      </c>
      <c r="I1583" t="s">
        <v>467</v>
      </c>
      <c r="J1583" t="str">
        <f>VLOOKUP(tbl_data[[#This Row],[country_to]],tbl_country_to[],2,FALSE)</f>
        <v>Europe</v>
      </c>
      <c r="K1583" t="s">
        <v>112</v>
      </c>
      <c r="L1583" t="s">
        <v>113</v>
      </c>
      <c r="M1583" t="s">
        <v>2801</v>
      </c>
      <c r="N1583" s="2">
        <v>0</v>
      </c>
      <c r="O1583" s="2">
        <f>tbl_data[[#This Row],[fee]]*1000000</f>
        <v>0</v>
      </c>
      <c r="P1583" t="b">
        <v>1</v>
      </c>
    </row>
    <row r="1584" spans="1:16" x14ac:dyDescent="0.25">
      <c r="A1584" t="s">
        <v>1622</v>
      </c>
      <c r="B1584" t="s">
        <v>26</v>
      </c>
      <c r="C1584">
        <v>27</v>
      </c>
      <c r="D1584" s="1">
        <v>2</v>
      </c>
      <c r="E1584" s="1">
        <f>tbl_data[[#This Row],[market_value]]*1000000</f>
        <v>2000000</v>
      </c>
      <c r="F1584" t="str">
        <f>VLOOKUP(tbl_data[[#This Row],[country_from]],tbl_country_from[],2,FALSE)</f>
        <v>Europe</v>
      </c>
      <c r="G1584" t="s">
        <v>441</v>
      </c>
      <c r="H1584" t="s">
        <v>442</v>
      </c>
      <c r="I1584" t="s">
        <v>1039</v>
      </c>
      <c r="J1584" t="str">
        <f>VLOOKUP(tbl_data[[#This Row],[country_to]],tbl_country_to[],2,FALSE)</f>
        <v>Asia</v>
      </c>
      <c r="K1584" t="s">
        <v>525</v>
      </c>
      <c r="L1584" t="s">
        <v>537</v>
      </c>
      <c r="M1584" t="s">
        <v>803</v>
      </c>
      <c r="N1584" s="2">
        <v>0</v>
      </c>
      <c r="O1584" s="2">
        <f>tbl_data[[#This Row],[fee]]*1000000</f>
        <v>0</v>
      </c>
      <c r="P1584" t="b">
        <v>0</v>
      </c>
    </row>
    <row r="1585" spans="1:16" x14ac:dyDescent="0.25">
      <c r="A1585" t="s">
        <v>1623</v>
      </c>
      <c r="B1585" t="s">
        <v>218</v>
      </c>
      <c r="C1585">
        <v>24</v>
      </c>
      <c r="D1585" s="1">
        <v>2</v>
      </c>
      <c r="E1585" s="1">
        <f>tbl_data[[#This Row],[market_value]]*1000000</f>
        <v>2000000</v>
      </c>
      <c r="F1585" t="str">
        <f>VLOOKUP(tbl_data[[#This Row],[country_from]],tbl_country_from[],2,FALSE)</f>
        <v>Europe</v>
      </c>
      <c r="G1585" t="s">
        <v>32</v>
      </c>
      <c r="H1585" t="s">
        <v>33</v>
      </c>
      <c r="I1585" t="s">
        <v>910</v>
      </c>
      <c r="J1585" t="str">
        <f>VLOOKUP(tbl_data[[#This Row],[country_to]],tbl_country_to[],2,FALSE)</f>
        <v>Europe</v>
      </c>
      <c r="K1585" t="s">
        <v>32</v>
      </c>
      <c r="L1585" t="s">
        <v>334</v>
      </c>
      <c r="M1585" t="s">
        <v>811</v>
      </c>
      <c r="N1585" s="2">
        <v>0</v>
      </c>
      <c r="O1585" s="2">
        <f>tbl_data[[#This Row],[fee]]*1000000</f>
        <v>0</v>
      </c>
      <c r="P1585" t="b">
        <v>0</v>
      </c>
    </row>
    <row r="1586" spans="1:16" x14ac:dyDescent="0.25">
      <c r="A1586" t="s">
        <v>1624</v>
      </c>
      <c r="B1586" t="s">
        <v>2825</v>
      </c>
      <c r="C1586">
        <v>22</v>
      </c>
      <c r="D1586" s="1">
        <v>2</v>
      </c>
      <c r="E1586" s="1">
        <f>tbl_data[[#This Row],[market_value]]*1000000</f>
        <v>2000000</v>
      </c>
      <c r="F1586" t="str">
        <f>VLOOKUP(tbl_data[[#This Row],[country_from]],tbl_country_from[],2,FALSE)</f>
        <v>Europe</v>
      </c>
      <c r="G1586" t="s">
        <v>14</v>
      </c>
      <c r="H1586" t="s">
        <v>15</v>
      </c>
      <c r="I1586" t="s">
        <v>135</v>
      </c>
      <c r="J1586" t="str">
        <f>VLOOKUP(tbl_data[[#This Row],[country_to]],tbl_country_to[],2,FALSE)</f>
        <v>Europe</v>
      </c>
      <c r="K1586" t="s">
        <v>14</v>
      </c>
      <c r="L1586" t="s">
        <v>480</v>
      </c>
      <c r="M1586" t="s">
        <v>481</v>
      </c>
      <c r="N1586" s="2">
        <v>0</v>
      </c>
      <c r="O1586" s="2">
        <f>tbl_data[[#This Row],[fee]]*1000000</f>
        <v>0</v>
      </c>
      <c r="P1586" t="b">
        <v>1</v>
      </c>
    </row>
    <row r="1587" spans="1:16" x14ac:dyDescent="0.25">
      <c r="A1587" t="s">
        <v>1625</v>
      </c>
      <c r="B1587" t="s">
        <v>2825</v>
      </c>
      <c r="C1587">
        <v>29</v>
      </c>
      <c r="D1587" s="1">
        <v>2</v>
      </c>
      <c r="E1587" s="1">
        <f>tbl_data[[#This Row],[market_value]]*1000000</f>
        <v>2000000</v>
      </c>
      <c r="F1587" t="str">
        <f>VLOOKUP(tbl_data[[#This Row],[country_from]],tbl_country_from[],2,FALSE)</f>
        <v>Europe</v>
      </c>
      <c r="G1587" t="s">
        <v>63</v>
      </c>
      <c r="H1587" t="s">
        <v>315</v>
      </c>
      <c r="I1587" t="s">
        <v>897</v>
      </c>
      <c r="J1587" t="str">
        <f>VLOOKUP(tbl_data[[#This Row],[country_to]],tbl_country_to[],2,FALSE)</f>
        <v>Europe</v>
      </c>
      <c r="K1587" t="s">
        <v>63</v>
      </c>
      <c r="L1587" t="s">
        <v>30</v>
      </c>
      <c r="M1587" t="s">
        <v>275</v>
      </c>
      <c r="N1587" s="2">
        <v>0</v>
      </c>
      <c r="O1587" s="2">
        <f>tbl_data[[#This Row],[fee]]*1000000</f>
        <v>0</v>
      </c>
      <c r="P1587" t="b">
        <v>0</v>
      </c>
    </row>
    <row r="1588" spans="1:16" x14ac:dyDescent="0.25">
      <c r="A1588" t="s">
        <v>1626</v>
      </c>
      <c r="B1588" t="s">
        <v>2825</v>
      </c>
      <c r="C1588">
        <v>29</v>
      </c>
      <c r="D1588" s="1">
        <v>2</v>
      </c>
      <c r="E1588" s="1">
        <f>tbl_data[[#This Row],[market_value]]*1000000</f>
        <v>2000000</v>
      </c>
      <c r="F1588" t="str">
        <f>VLOOKUP(tbl_data[[#This Row],[country_from]],tbl_country_from[],2,FALSE)</f>
        <v>Europe</v>
      </c>
      <c r="G1588" t="s">
        <v>44</v>
      </c>
      <c r="H1588" t="s">
        <v>45</v>
      </c>
      <c r="I1588" t="s">
        <v>153</v>
      </c>
      <c r="J1588" t="str">
        <f>VLOOKUP(tbl_data[[#This Row],[country_to]],tbl_country_to[],2,FALSE)</f>
        <v>Europe</v>
      </c>
      <c r="K1588" t="s">
        <v>44</v>
      </c>
      <c r="L1588" t="s">
        <v>45</v>
      </c>
      <c r="M1588" t="s">
        <v>319</v>
      </c>
      <c r="N1588" s="2">
        <v>0</v>
      </c>
      <c r="O1588" s="2">
        <f>tbl_data[[#This Row],[fee]]*1000000</f>
        <v>0</v>
      </c>
      <c r="P1588" t="b">
        <v>1</v>
      </c>
    </row>
    <row r="1589" spans="1:16" x14ac:dyDescent="0.25">
      <c r="A1589" t="s">
        <v>1627</v>
      </c>
      <c r="B1589" t="s">
        <v>218</v>
      </c>
      <c r="C1589">
        <v>30</v>
      </c>
      <c r="D1589" s="1">
        <v>2</v>
      </c>
      <c r="E1589" s="1">
        <f>tbl_data[[#This Row],[market_value]]*1000000</f>
        <v>2000000</v>
      </c>
      <c r="F1589" t="str">
        <f>VLOOKUP(tbl_data[[#This Row],[country_from]],tbl_country_from[],2,FALSE)</f>
        <v>Europe</v>
      </c>
      <c r="G1589" t="s">
        <v>17</v>
      </c>
      <c r="H1589" t="s">
        <v>18</v>
      </c>
      <c r="I1589" t="s">
        <v>117</v>
      </c>
      <c r="J1589" t="str">
        <f>VLOOKUP(tbl_data[[#This Row],[country_to]],tbl_country_to[],2,FALSE)</f>
        <v>Europe</v>
      </c>
      <c r="K1589" t="s">
        <v>32</v>
      </c>
      <c r="L1589" t="s">
        <v>33</v>
      </c>
      <c r="M1589" t="s">
        <v>312</v>
      </c>
      <c r="N1589" s="2">
        <v>0</v>
      </c>
      <c r="O1589" s="2">
        <f>tbl_data[[#This Row],[fee]]*1000000</f>
        <v>0</v>
      </c>
      <c r="P1589" t="b">
        <v>1</v>
      </c>
    </row>
    <row r="1590" spans="1:16" x14ac:dyDescent="0.25">
      <c r="A1590" t="s">
        <v>1563</v>
      </c>
      <c r="B1590" t="s">
        <v>2826</v>
      </c>
      <c r="C1590">
        <v>23</v>
      </c>
      <c r="D1590" s="1">
        <v>2</v>
      </c>
      <c r="E1590" s="1">
        <f>tbl_data[[#This Row],[market_value]]*1000000</f>
        <v>2000000</v>
      </c>
      <c r="F1590" t="str">
        <f>VLOOKUP(tbl_data[[#This Row],[country_from]],tbl_country_from[],2,FALSE)</f>
        <v>Europe</v>
      </c>
      <c r="G1590" t="s">
        <v>44</v>
      </c>
      <c r="H1590" t="s">
        <v>45</v>
      </c>
      <c r="I1590" t="s">
        <v>657</v>
      </c>
      <c r="J1590" t="str">
        <f>VLOOKUP(tbl_data[[#This Row],[country_to]],tbl_country_to[],2,FALSE)</f>
        <v>Europe</v>
      </c>
      <c r="K1590" t="s">
        <v>44</v>
      </c>
      <c r="L1590" t="s">
        <v>232</v>
      </c>
      <c r="M1590" t="s">
        <v>1047</v>
      </c>
      <c r="N1590" s="2">
        <v>0</v>
      </c>
      <c r="O1590" s="2">
        <f>tbl_data[[#This Row],[fee]]*1000000</f>
        <v>0</v>
      </c>
      <c r="P1590" t="b">
        <v>1</v>
      </c>
    </row>
    <row r="1591" spans="1:16" x14ac:dyDescent="0.25">
      <c r="A1591" t="s">
        <v>1628</v>
      </c>
      <c r="B1591" t="s">
        <v>26</v>
      </c>
      <c r="C1591">
        <v>20</v>
      </c>
      <c r="D1591" s="1">
        <v>2</v>
      </c>
      <c r="E1591" s="1">
        <f>tbl_data[[#This Row],[market_value]]*1000000</f>
        <v>2000000</v>
      </c>
      <c r="F1591" t="str">
        <f>VLOOKUP(tbl_data[[#This Row],[country_from]],tbl_country_from[],2,FALSE)</f>
        <v>Europe</v>
      </c>
      <c r="G1591" t="s">
        <v>44</v>
      </c>
      <c r="H1591" t="s">
        <v>45</v>
      </c>
      <c r="I1591" t="s">
        <v>190</v>
      </c>
      <c r="J1591" t="str">
        <f>VLOOKUP(tbl_data[[#This Row],[country_to]],tbl_country_to[],2,FALSE)</f>
        <v>Europe</v>
      </c>
      <c r="K1591" t="s">
        <v>44</v>
      </c>
      <c r="L1591" t="s">
        <v>45</v>
      </c>
      <c r="M1591" t="s">
        <v>260</v>
      </c>
      <c r="N1591" s="2">
        <v>0</v>
      </c>
      <c r="O1591" s="2">
        <f>tbl_data[[#This Row],[fee]]*1000000</f>
        <v>0</v>
      </c>
      <c r="P1591" t="b">
        <v>1</v>
      </c>
    </row>
    <row r="1592" spans="1:16" x14ac:dyDescent="0.25">
      <c r="A1592" t="s">
        <v>1588</v>
      </c>
      <c r="B1592" t="s">
        <v>26</v>
      </c>
      <c r="C1592">
        <v>25</v>
      </c>
      <c r="D1592" s="1">
        <v>2</v>
      </c>
      <c r="E1592" s="1">
        <f>tbl_data[[#This Row],[market_value]]*1000000</f>
        <v>2000000</v>
      </c>
      <c r="F1592" t="str">
        <f>VLOOKUP(tbl_data[[#This Row],[country_from]],tbl_country_from[],2,FALSE)</f>
        <v>Europe</v>
      </c>
      <c r="G1592" t="s">
        <v>44</v>
      </c>
      <c r="H1592" t="s">
        <v>45</v>
      </c>
      <c r="I1592" t="s">
        <v>260</v>
      </c>
      <c r="J1592" t="str">
        <f>VLOOKUP(tbl_data[[#This Row],[country_to]],tbl_country_to[],2,FALSE)</f>
        <v>Europe</v>
      </c>
      <c r="K1592" t="s">
        <v>44</v>
      </c>
      <c r="L1592" t="s">
        <v>232</v>
      </c>
      <c r="M1592" t="s">
        <v>824</v>
      </c>
      <c r="N1592" s="2">
        <v>0</v>
      </c>
      <c r="O1592" s="2">
        <f>tbl_data[[#This Row],[fee]]*1000000</f>
        <v>0</v>
      </c>
      <c r="P1592" t="b">
        <v>1</v>
      </c>
    </row>
    <row r="1593" spans="1:16" x14ac:dyDescent="0.25">
      <c r="A1593" t="s">
        <v>2654</v>
      </c>
      <c r="B1593" t="s">
        <v>2824</v>
      </c>
      <c r="C1593">
        <v>21</v>
      </c>
      <c r="D1593" s="1">
        <v>2</v>
      </c>
      <c r="E1593" s="1">
        <f>tbl_data[[#This Row],[market_value]]*1000000</f>
        <v>2000000</v>
      </c>
      <c r="F1593" t="str">
        <f>VLOOKUP(tbl_data[[#This Row],[country_from]],tbl_country_from[],2,FALSE)</f>
        <v>Europe</v>
      </c>
      <c r="G1593" t="s">
        <v>32</v>
      </c>
      <c r="H1593" t="s">
        <v>33</v>
      </c>
      <c r="I1593" t="s">
        <v>2486</v>
      </c>
      <c r="J1593" t="str">
        <f>VLOOKUP(tbl_data[[#This Row],[country_to]],tbl_country_to[],2,FALSE)</f>
        <v>Europe</v>
      </c>
      <c r="K1593" t="s">
        <v>32</v>
      </c>
      <c r="L1593" t="s">
        <v>334</v>
      </c>
      <c r="M1593" t="s">
        <v>2499</v>
      </c>
      <c r="N1593" s="2">
        <v>0</v>
      </c>
      <c r="O1593" s="2">
        <f>tbl_data[[#This Row],[fee]]*1000000</f>
        <v>0</v>
      </c>
      <c r="P1593" t="b">
        <v>1</v>
      </c>
    </row>
    <row r="1594" spans="1:16" x14ac:dyDescent="0.25">
      <c r="A1594" t="s">
        <v>1629</v>
      </c>
      <c r="B1594" t="s">
        <v>13</v>
      </c>
      <c r="C1594">
        <v>23</v>
      </c>
      <c r="D1594" s="1">
        <v>2</v>
      </c>
      <c r="E1594" s="1">
        <f>tbl_data[[#This Row],[market_value]]*1000000</f>
        <v>2000000</v>
      </c>
      <c r="F1594" t="str">
        <f>VLOOKUP(tbl_data[[#This Row],[country_from]],tbl_country_from[],2,FALSE)</f>
        <v>Europe</v>
      </c>
      <c r="G1594" t="s">
        <v>17</v>
      </c>
      <c r="H1594" t="s">
        <v>148</v>
      </c>
      <c r="I1594" t="s">
        <v>427</v>
      </c>
      <c r="J1594" t="str">
        <f>VLOOKUP(tbl_data[[#This Row],[country_to]],tbl_country_to[],2,FALSE)</f>
        <v>Europe</v>
      </c>
      <c r="K1594" t="s">
        <v>17</v>
      </c>
      <c r="L1594" t="s">
        <v>766</v>
      </c>
      <c r="M1594" t="s">
        <v>1630</v>
      </c>
      <c r="N1594" s="2">
        <v>0</v>
      </c>
      <c r="O1594" s="2">
        <f>tbl_data[[#This Row],[fee]]*1000000</f>
        <v>0</v>
      </c>
      <c r="P1594" t="b">
        <v>1</v>
      </c>
    </row>
    <row r="1595" spans="1:16" x14ac:dyDescent="0.25">
      <c r="A1595" t="s">
        <v>1405</v>
      </c>
      <c r="B1595" t="s">
        <v>2824</v>
      </c>
      <c r="C1595">
        <v>23</v>
      </c>
      <c r="D1595" s="1">
        <v>2</v>
      </c>
      <c r="E1595" s="1">
        <f>tbl_data[[#This Row],[market_value]]*1000000</f>
        <v>2000000</v>
      </c>
      <c r="F1595" t="str">
        <f>VLOOKUP(tbl_data[[#This Row],[country_from]],tbl_country_from[],2,FALSE)</f>
        <v>Europe</v>
      </c>
      <c r="G1595" t="s">
        <v>17</v>
      </c>
      <c r="H1595" t="s">
        <v>18</v>
      </c>
      <c r="I1595" t="s">
        <v>119</v>
      </c>
      <c r="J1595" t="str">
        <f>VLOOKUP(tbl_data[[#This Row],[country_to]],tbl_country_to[],2,FALSE)</f>
        <v>Europe</v>
      </c>
      <c r="K1595" t="s">
        <v>363</v>
      </c>
      <c r="L1595" t="s">
        <v>364</v>
      </c>
      <c r="M1595" t="s">
        <v>365</v>
      </c>
      <c r="N1595" s="2">
        <v>0</v>
      </c>
      <c r="O1595" s="2">
        <f>tbl_data[[#This Row],[fee]]*1000000</f>
        <v>0</v>
      </c>
      <c r="P1595" t="b">
        <v>1</v>
      </c>
    </row>
    <row r="1596" spans="1:16" x14ac:dyDescent="0.25">
      <c r="A1596" t="s">
        <v>1631</v>
      </c>
      <c r="B1596" t="s">
        <v>2825</v>
      </c>
      <c r="C1596">
        <v>18</v>
      </c>
      <c r="D1596" s="1">
        <v>2</v>
      </c>
      <c r="E1596" s="1">
        <f>tbl_data[[#This Row],[market_value]]*1000000</f>
        <v>2000000</v>
      </c>
      <c r="F1596" t="str">
        <f>VLOOKUP(tbl_data[[#This Row],[country_from]],tbl_country_from[],2,FALSE)</f>
        <v>Europe</v>
      </c>
      <c r="G1596" t="s">
        <v>112</v>
      </c>
      <c r="H1596" t="s">
        <v>113</v>
      </c>
      <c r="I1596" t="s">
        <v>322</v>
      </c>
      <c r="J1596" t="str">
        <f>VLOOKUP(tbl_data[[#This Row],[country_to]],tbl_country_to[],2,FALSE)</f>
        <v>Europe</v>
      </c>
      <c r="K1596" t="s">
        <v>35</v>
      </c>
      <c r="L1596" t="s">
        <v>526</v>
      </c>
      <c r="M1596" t="s">
        <v>1456</v>
      </c>
      <c r="N1596" s="2">
        <v>0</v>
      </c>
      <c r="O1596" s="2">
        <f>tbl_data[[#This Row],[fee]]*1000000</f>
        <v>0</v>
      </c>
      <c r="P1596" t="b">
        <v>1</v>
      </c>
    </row>
    <row r="1597" spans="1:16" x14ac:dyDescent="0.25">
      <c r="A1597" t="s">
        <v>1632</v>
      </c>
      <c r="B1597" t="s">
        <v>2825</v>
      </c>
      <c r="C1597">
        <v>32</v>
      </c>
      <c r="D1597" s="1">
        <v>2</v>
      </c>
      <c r="E1597" s="1">
        <f>tbl_data[[#This Row],[market_value]]*1000000</f>
        <v>2000000</v>
      </c>
      <c r="F1597" t="str">
        <f>VLOOKUP(tbl_data[[#This Row],[country_from]],tbl_country_from[],2,FALSE)</f>
        <v>Asia</v>
      </c>
      <c r="G1597" t="s">
        <v>622</v>
      </c>
      <c r="H1597" t="s">
        <v>402</v>
      </c>
      <c r="I1597" t="s">
        <v>1558</v>
      </c>
      <c r="J1597" t="str">
        <f>VLOOKUP(tbl_data[[#This Row],[country_to]],tbl_country_to[],2,FALSE)</f>
        <v>Europe</v>
      </c>
      <c r="K1597" t="s">
        <v>112</v>
      </c>
      <c r="L1597" t="s">
        <v>113</v>
      </c>
      <c r="M1597" t="s">
        <v>1265</v>
      </c>
      <c r="N1597" s="2">
        <v>0</v>
      </c>
      <c r="O1597" s="2">
        <f>tbl_data[[#This Row],[fee]]*1000000</f>
        <v>0</v>
      </c>
      <c r="P1597" t="b">
        <v>1</v>
      </c>
    </row>
    <row r="1598" spans="1:16" x14ac:dyDescent="0.25">
      <c r="A1598" t="s">
        <v>1633</v>
      </c>
      <c r="B1598" t="s">
        <v>26</v>
      </c>
      <c r="C1598">
        <v>35</v>
      </c>
      <c r="D1598" s="1">
        <v>2</v>
      </c>
      <c r="E1598" s="1">
        <f>tbl_data[[#This Row],[market_value]]*1000000</f>
        <v>2000000</v>
      </c>
      <c r="F1598" t="str">
        <f>VLOOKUP(tbl_data[[#This Row],[country_from]],tbl_country_from[],2,FALSE)</f>
        <v>Europe</v>
      </c>
      <c r="G1598" t="s">
        <v>35</v>
      </c>
      <c r="H1598" t="s">
        <v>36</v>
      </c>
      <c r="I1598" t="s">
        <v>37</v>
      </c>
      <c r="J1598" t="str">
        <f>VLOOKUP(tbl_data[[#This Row],[country_to]],tbl_country_to[],2,FALSE)</f>
        <v>Europe</v>
      </c>
      <c r="K1598" t="s">
        <v>112</v>
      </c>
      <c r="L1598" t="s">
        <v>113</v>
      </c>
      <c r="M1598" t="s">
        <v>289</v>
      </c>
      <c r="N1598" s="2">
        <v>0</v>
      </c>
      <c r="O1598" s="2">
        <f>tbl_data[[#This Row],[fee]]*1000000</f>
        <v>0</v>
      </c>
      <c r="P1598" t="b">
        <v>0</v>
      </c>
    </row>
    <row r="1599" spans="1:16" x14ac:dyDescent="0.25">
      <c r="A1599" t="s">
        <v>1640</v>
      </c>
      <c r="B1599" t="s">
        <v>26</v>
      </c>
      <c r="C1599">
        <v>33</v>
      </c>
      <c r="D1599" s="1">
        <v>1.9</v>
      </c>
      <c r="E1599" s="1">
        <f>tbl_data[[#This Row],[market_value]]*1000000</f>
        <v>1900000</v>
      </c>
      <c r="F1599" t="str">
        <f>VLOOKUP(tbl_data[[#This Row],[country_from]],tbl_country_from[],2,FALSE)</f>
        <v>Europe</v>
      </c>
      <c r="G1599" t="s">
        <v>187</v>
      </c>
      <c r="H1599" t="s">
        <v>2468</v>
      </c>
      <c r="I1599" t="s">
        <v>255</v>
      </c>
      <c r="J1599" t="str">
        <f>VLOOKUP(tbl_data[[#This Row],[country_to]],tbl_country_to[],2,FALSE)</f>
        <v>Europe</v>
      </c>
      <c r="K1599" t="s">
        <v>363</v>
      </c>
      <c r="L1599" t="s">
        <v>364</v>
      </c>
      <c r="M1599" t="s">
        <v>927</v>
      </c>
      <c r="N1599" s="2">
        <v>0</v>
      </c>
      <c r="O1599" s="2">
        <f>tbl_data[[#This Row],[fee]]*1000000</f>
        <v>0</v>
      </c>
      <c r="P1599" t="b">
        <v>0</v>
      </c>
    </row>
    <row r="1600" spans="1:16" x14ac:dyDescent="0.25">
      <c r="A1600" t="s">
        <v>1674</v>
      </c>
      <c r="B1600" t="s">
        <v>2825</v>
      </c>
      <c r="C1600">
        <v>24</v>
      </c>
      <c r="D1600" s="1">
        <v>1.8</v>
      </c>
      <c r="E1600" s="1">
        <f>tbl_data[[#This Row],[market_value]]*1000000</f>
        <v>1800000</v>
      </c>
      <c r="F1600" t="str">
        <f>VLOOKUP(tbl_data[[#This Row],[country_from]],tbl_country_from[],2,FALSE)</f>
        <v>Europe</v>
      </c>
      <c r="G1600" t="s">
        <v>14</v>
      </c>
      <c r="H1600" t="s">
        <v>15</v>
      </c>
      <c r="I1600" t="s">
        <v>152</v>
      </c>
      <c r="J1600" t="str">
        <f>VLOOKUP(tbl_data[[#This Row],[country_to]],tbl_country_to[],2,FALSE)</f>
        <v>Europe</v>
      </c>
      <c r="K1600" t="s">
        <v>14</v>
      </c>
      <c r="L1600" t="s">
        <v>15</v>
      </c>
      <c r="M1600" t="s">
        <v>209</v>
      </c>
      <c r="N1600" s="2">
        <v>0</v>
      </c>
      <c r="O1600" s="2">
        <f>tbl_data[[#This Row],[fee]]*1000000</f>
        <v>0</v>
      </c>
      <c r="P1600" t="b">
        <v>0</v>
      </c>
    </row>
    <row r="1601" spans="1:16" x14ac:dyDescent="0.25">
      <c r="A1601" t="s">
        <v>1675</v>
      </c>
      <c r="B1601" t="s">
        <v>13</v>
      </c>
      <c r="C1601">
        <v>26</v>
      </c>
      <c r="D1601" s="1">
        <v>1.8</v>
      </c>
      <c r="E1601" s="1">
        <f>tbl_data[[#This Row],[market_value]]*1000000</f>
        <v>1800000</v>
      </c>
      <c r="F1601" t="str">
        <f>VLOOKUP(tbl_data[[#This Row],[country_from]],tbl_country_from[],2,FALSE)</f>
        <v>Europe</v>
      </c>
      <c r="G1601" t="s">
        <v>63</v>
      </c>
      <c r="H1601" t="s">
        <v>315</v>
      </c>
      <c r="I1601" t="s">
        <v>1676</v>
      </c>
      <c r="J1601" t="str">
        <f>VLOOKUP(tbl_data[[#This Row],[country_to]],tbl_country_to[],2,FALSE)</f>
        <v>Europe</v>
      </c>
      <c r="K1601" t="s">
        <v>63</v>
      </c>
      <c r="L1601" t="s">
        <v>315</v>
      </c>
      <c r="M1601" t="s">
        <v>2507</v>
      </c>
      <c r="N1601" s="2">
        <v>0</v>
      </c>
      <c r="O1601" s="2">
        <f>tbl_data[[#This Row],[fee]]*1000000</f>
        <v>0</v>
      </c>
      <c r="P1601" t="b">
        <v>0</v>
      </c>
    </row>
    <row r="1602" spans="1:16" x14ac:dyDescent="0.25">
      <c r="A1602" t="s">
        <v>1677</v>
      </c>
      <c r="B1602" t="s">
        <v>2825</v>
      </c>
      <c r="C1602">
        <v>25</v>
      </c>
      <c r="D1602" s="1">
        <v>1.8</v>
      </c>
      <c r="E1602" s="1">
        <f>tbl_data[[#This Row],[market_value]]*1000000</f>
        <v>1800000</v>
      </c>
      <c r="F1602" t="str">
        <f>VLOOKUP(tbl_data[[#This Row],[country_from]],tbl_country_from[],2,FALSE)</f>
        <v>Europe</v>
      </c>
      <c r="G1602" t="s">
        <v>63</v>
      </c>
      <c r="H1602" t="s">
        <v>315</v>
      </c>
      <c r="I1602" t="s">
        <v>1344</v>
      </c>
      <c r="J1602" t="str">
        <f>VLOOKUP(tbl_data[[#This Row],[country_to]],tbl_country_to[],2,FALSE)</f>
        <v>Europe</v>
      </c>
      <c r="K1602" t="s">
        <v>187</v>
      </c>
      <c r="L1602" t="s">
        <v>2468</v>
      </c>
      <c r="M1602" t="s">
        <v>1034</v>
      </c>
      <c r="N1602" s="2">
        <v>0</v>
      </c>
      <c r="O1602" s="2">
        <f>tbl_data[[#This Row],[fee]]*1000000</f>
        <v>0</v>
      </c>
      <c r="P1602" t="b">
        <v>0</v>
      </c>
    </row>
    <row r="1603" spans="1:16" x14ac:dyDescent="0.25">
      <c r="A1603" t="s">
        <v>1678</v>
      </c>
      <c r="B1603" t="s">
        <v>2826</v>
      </c>
      <c r="C1603">
        <v>30</v>
      </c>
      <c r="D1603" s="1">
        <v>1.8</v>
      </c>
      <c r="E1603" s="1">
        <f>tbl_data[[#This Row],[market_value]]*1000000</f>
        <v>1800000</v>
      </c>
      <c r="F1603" t="str">
        <f>VLOOKUP(tbl_data[[#This Row],[country_from]],tbl_country_from[],2,FALSE)</f>
        <v>Europe</v>
      </c>
      <c r="G1603" t="s">
        <v>17</v>
      </c>
      <c r="H1603" t="s">
        <v>148</v>
      </c>
      <c r="I1603" t="s">
        <v>1426</v>
      </c>
      <c r="J1603" t="str">
        <f>VLOOKUP(tbl_data[[#This Row],[country_to]],tbl_country_to[],2,FALSE)</f>
        <v>Europe</v>
      </c>
      <c r="K1603" t="s">
        <v>17</v>
      </c>
      <c r="L1603" t="s">
        <v>148</v>
      </c>
      <c r="M1603" t="s">
        <v>297</v>
      </c>
      <c r="N1603" s="2">
        <v>0</v>
      </c>
      <c r="O1603" s="2">
        <f>tbl_data[[#This Row],[fee]]*1000000</f>
        <v>0</v>
      </c>
      <c r="P1603" t="b">
        <v>0</v>
      </c>
    </row>
    <row r="1604" spans="1:16" x14ac:dyDescent="0.25">
      <c r="A1604" t="s">
        <v>1679</v>
      </c>
      <c r="B1604" t="s">
        <v>2825</v>
      </c>
      <c r="C1604">
        <v>25</v>
      </c>
      <c r="D1604" s="1">
        <v>1.8</v>
      </c>
      <c r="E1604" s="1">
        <f>tbl_data[[#This Row],[market_value]]*1000000</f>
        <v>1800000</v>
      </c>
      <c r="F1604" t="str">
        <f>VLOOKUP(tbl_data[[#This Row],[country_from]],tbl_country_from[],2,FALSE)</f>
        <v>Europe</v>
      </c>
      <c r="G1604" t="s">
        <v>14</v>
      </c>
      <c r="H1604" t="s">
        <v>480</v>
      </c>
      <c r="I1604" t="s">
        <v>1680</v>
      </c>
      <c r="J1604" t="str">
        <f>VLOOKUP(tbl_data[[#This Row],[country_to]],tbl_country_to[],2,FALSE)</f>
        <v>Europe</v>
      </c>
      <c r="K1604" t="s">
        <v>14</v>
      </c>
      <c r="L1604" t="s">
        <v>480</v>
      </c>
      <c r="M1604" t="s">
        <v>1681</v>
      </c>
      <c r="N1604" s="2">
        <v>0</v>
      </c>
      <c r="O1604" s="2">
        <f>tbl_data[[#This Row],[fee]]*1000000</f>
        <v>0</v>
      </c>
      <c r="P1604" t="b">
        <v>0</v>
      </c>
    </row>
    <row r="1605" spans="1:16" x14ac:dyDescent="0.25">
      <c r="A1605" t="s">
        <v>1682</v>
      </c>
      <c r="B1605" t="s">
        <v>2825</v>
      </c>
      <c r="C1605">
        <v>27</v>
      </c>
      <c r="D1605" s="1">
        <v>1.8</v>
      </c>
      <c r="E1605" s="1">
        <f>tbl_data[[#This Row],[market_value]]*1000000</f>
        <v>1800000</v>
      </c>
      <c r="F1605" t="str">
        <f>VLOOKUP(tbl_data[[#This Row],[country_from]],tbl_country_from[],2,FALSE)</f>
        <v>Europe</v>
      </c>
      <c r="G1605" t="s">
        <v>14</v>
      </c>
      <c r="H1605" t="s">
        <v>15</v>
      </c>
      <c r="I1605" t="s">
        <v>2767</v>
      </c>
      <c r="J1605" t="str">
        <f>VLOOKUP(tbl_data[[#This Row],[country_to]],tbl_country_to[],2,FALSE)</f>
        <v>Europe</v>
      </c>
      <c r="K1605" t="s">
        <v>14</v>
      </c>
      <c r="L1605" t="s">
        <v>480</v>
      </c>
      <c r="M1605" t="s">
        <v>1681</v>
      </c>
      <c r="N1605" s="2">
        <v>0</v>
      </c>
      <c r="O1605" s="2">
        <f>tbl_data[[#This Row],[fee]]*1000000</f>
        <v>0</v>
      </c>
      <c r="P1605" t="b">
        <v>0</v>
      </c>
    </row>
    <row r="1606" spans="1:16" x14ac:dyDescent="0.25">
      <c r="A1606" t="s">
        <v>1683</v>
      </c>
      <c r="B1606" t="s">
        <v>2825</v>
      </c>
      <c r="C1606">
        <v>27</v>
      </c>
      <c r="D1606" s="1">
        <v>1.8</v>
      </c>
      <c r="E1606" s="1">
        <f>tbl_data[[#This Row],[market_value]]*1000000</f>
        <v>1800000</v>
      </c>
      <c r="F1606" t="str">
        <f>VLOOKUP(tbl_data[[#This Row],[country_from]],tbl_country_from[],2,FALSE)</f>
        <v>Europe</v>
      </c>
      <c r="G1606" t="s">
        <v>63</v>
      </c>
      <c r="H1606" t="s">
        <v>315</v>
      </c>
      <c r="I1606" t="s">
        <v>1676</v>
      </c>
      <c r="J1606" t="str">
        <f>VLOOKUP(tbl_data[[#This Row],[country_to]],tbl_country_to[],2,FALSE)</f>
        <v>Europe</v>
      </c>
      <c r="K1606" t="s">
        <v>63</v>
      </c>
      <c r="L1606" t="s">
        <v>315</v>
      </c>
      <c r="M1606" t="s">
        <v>1260</v>
      </c>
      <c r="N1606" s="2">
        <v>0</v>
      </c>
      <c r="O1606" s="2">
        <f>tbl_data[[#This Row],[fee]]*1000000</f>
        <v>0</v>
      </c>
      <c r="P1606" t="b">
        <v>0</v>
      </c>
    </row>
    <row r="1607" spans="1:16" x14ac:dyDescent="0.25">
      <c r="A1607" t="s">
        <v>1684</v>
      </c>
      <c r="B1607" t="s">
        <v>2824</v>
      </c>
      <c r="C1607">
        <v>23</v>
      </c>
      <c r="D1607" s="1">
        <v>1.8</v>
      </c>
      <c r="E1607" s="1">
        <f>tbl_data[[#This Row],[market_value]]*1000000</f>
        <v>1800000</v>
      </c>
      <c r="F1607" t="str">
        <f>VLOOKUP(tbl_data[[#This Row],[country_from]],tbl_country_from[],2,FALSE)</f>
        <v>Europe</v>
      </c>
      <c r="G1607" t="s">
        <v>14</v>
      </c>
      <c r="H1607" t="s">
        <v>480</v>
      </c>
      <c r="I1607" t="s">
        <v>1681</v>
      </c>
      <c r="J1607" t="str">
        <f>VLOOKUP(tbl_data[[#This Row],[country_to]],tbl_country_to[],2,FALSE)</f>
        <v>Europe</v>
      </c>
      <c r="K1607" t="s">
        <v>14</v>
      </c>
      <c r="L1607" t="s">
        <v>15</v>
      </c>
      <c r="M1607" t="s">
        <v>2767</v>
      </c>
      <c r="N1607" s="2">
        <v>0</v>
      </c>
      <c r="O1607" s="2">
        <f>tbl_data[[#This Row],[fee]]*1000000</f>
        <v>0</v>
      </c>
      <c r="P1607" t="b">
        <v>0</v>
      </c>
    </row>
    <row r="1608" spans="1:16" x14ac:dyDescent="0.25">
      <c r="A1608" t="s">
        <v>2796</v>
      </c>
      <c r="B1608" t="s">
        <v>2825</v>
      </c>
      <c r="C1608">
        <v>33</v>
      </c>
      <c r="D1608" s="1">
        <v>1.8</v>
      </c>
      <c r="E1608" s="1">
        <f>tbl_data[[#This Row],[market_value]]*1000000</f>
        <v>1800000</v>
      </c>
      <c r="F1608" t="str">
        <f>VLOOKUP(tbl_data[[#This Row],[country_from]],tbl_country_from[],2,FALSE)</f>
        <v>Europe</v>
      </c>
      <c r="G1608" t="s">
        <v>187</v>
      </c>
      <c r="H1608" t="s">
        <v>2468</v>
      </c>
      <c r="I1608" t="s">
        <v>797</v>
      </c>
      <c r="J1608" t="str">
        <f>VLOOKUP(tbl_data[[#This Row],[country_to]],tbl_country_to[],2,FALSE)</f>
        <v>Asia</v>
      </c>
      <c r="K1608" t="s">
        <v>525</v>
      </c>
      <c r="L1608" t="s">
        <v>537</v>
      </c>
      <c r="M1608" t="s">
        <v>1162</v>
      </c>
      <c r="N1608" s="2">
        <v>0</v>
      </c>
      <c r="O1608" s="2">
        <f>tbl_data[[#This Row],[fee]]*1000000</f>
        <v>0</v>
      </c>
      <c r="P1608" t="b">
        <v>0</v>
      </c>
    </row>
    <row r="1609" spans="1:16" x14ac:dyDescent="0.25">
      <c r="A1609" t="s">
        <v>2551</v>
      </c>
      <c r="B1609" t="s">
        <v>26</v>
      </c>
      <c r="C1609">
        <v>32</v>
      </c>
      <c r="D1609" s="1">
        <v>1.8</v>
      </c>
      <c r="E1609" s="1">
        <f>tbl_data[[#This Row],[market_value]]*1000000</f>
        <v>1800000</v>
      </c>
      <c r="F1609" t="str">
        <f>VLOOKUP(tbl_data[[#This Row],[country_from]],tbl_country_from[],2,FALSE)</f>
        <v>North America</v>
      </c>
      <c r="G1609" t="s">
        <v>572</v>
      </c>
      <c r="H1609" t="s">
        <v>573</v>
      </c>
      <c r="I1609" t="s">
        <v>2594</v>
      </c>
      <c r="J1609" t="str">
        <f>VLOOKUP(tbl_data[[#This Row],[country_to]],tbl_country_to[],2,FALSE)</f>
        <v>North America</v>
      </c>
      <c r="K1609" t="s">
        <v>572</v>
      </c>
      <c r="L1609" t="s">
        <v>573</v>
      </c>
      <c r="M1609" t="s">
        <v>672</v>
      </c>
      <c r="N1609" s="2">
        <v>0</v>
      </c>
      <c r="O1609" s="2">
        <f>tbl_data[[#This Row],[fee]]*1000000</f>
        <v>0</v>
      </c>
      <c r="P1609" t="b">
        <v>0</v>
      </c>
    </row>
    <row r="1610" spans="1:16" x14ac:dyDescent="0.25">
      <c r="A1610" t="s">
        <v>1685</v>
      </c>
      <c r="B1610" t="s">
        <v>2824</v>
      </c>
      <c r="C1610">
        <v>26</v>
      </c>
      <c r="D1610" s="1">
        <v>1.8</v>
      </c>
      <c r="E1610" s="1">
        <f>tbl_data[[#This Row],[market_value]]*1000000</f>
        <v>1800000</v>
      </c>
      <c r="F1610" t="str">
        <f>VLOOKUP(tbl_data[[#This Row],[country_from]],tbl_country_from[],2,FALSE)</f>
        <v>Europe</v>
      </c>
      <c r="G1610" t="s">
        <v>387</v>
      </c>
      <c r="H1610" t="s">
        <v>388</v>
      </c>
      <c r="I1610" t="s">
        <v>389</v>
      </c>
      <c r="J1610" t="str">
        <f>VLOOKUP(tbl_data[[#This Row],[country_to]],tbl_country_to[],2,FALSE)</f>
        <v>Europe</v>
      </c>
      <c r="K1610" t="s">
        <v>32</v>
      </c>
      <c r="L1610" t="s">
        <v>33</v>
      </c>
      <c r="M1610" t="s">
        <v>2622</v>
      </c>
      <c r="N1610" s="2">
        <v>0</v>
      </c>
      <c r="O1610" s="2">
        <f>tbl_data[[#This Row],[fee]]*1000000</f>
        <v>0</v>
      </c>
      <c r="P1610" t="b">
        <v>0</v>
      </c>
    </row>
    <row r="1611" spans="1:16" x14ac:dyDescent="0.25">
      <c r="A1611" t="s">
        <v>1686</v>
      </c>
      <c r="B1611" t="s">
        <v>2825</v>
      </c>
      <c r="C1611">
        <v>27</v>
      </c>
      <c r="D1611" s="1">
        <v>1.8</v>
      </c>
      <c r="E1611" s="1">
        <f>tbl_data[[#This Row],[market_value]]*1000000</f>
        <v>1800000</v>
      </c>
      <c r="F1611" t="str">
        <f>VLOOKUP(tbl_data[[#This Row],[country_from]],tbl_country_from[],2,FALSE)</f>
        <v>Europe</v>
      </c>
      <c r="G1611" t="s">
        <v>14</v>
      </c>
      <c r="H1611" t="s">
        <v>15</v>
      </c>
      <c r="I1611" t="s">
        <v>135</v>
      </c>
      <c r="J1611" t="str">
        <f>VLOOKUP(tbl_data[[#This Row],[country_to]],tbl_country_to[],2,FALSE)</f>
        <v>North America</v>
      </c>
      <c r="K1611" t="s">
        <v>299</v>
      </c>
      <c r="L1611" t="s">
        <v>141</v>
      </c>
      <c r="M1611" t="s">
        <v>1687</v>
      </c>
      <c r="N1611" s="2">
        <v>0</v>
      </c>
      <c r="O1611" s="2">
        <f>tbl_data[[#This Row],[fee]]*1000000</f>
        <v>0</v>
      </c>
      <c r="P1611" t="b">
        <v>0</v>
      </c>
    </row>
    <row r="1612" spans="1:16" x14ac:dyDescent="0.25">
      <c r="A1612" t="s">
        <v>2552</v>
      </c>
      <c r="B1612" t="s">
        <v>2826</v>
      </c>
      <c r="C1612">
        <v>28</v>
      </c>
      <c r="D1612" s="1">
        <v>1.8</v>
      </c>
      <c r="E1612" s="1">
        <f>tbl_data[[#This Row],[market_value]]*1000000</f>
        <v>1800000</v>
      </c>
      <c r="F1612" t="str">
        <f>VLOOKUP(tbl_data[[#This Row],[country_from]],tbl_country_from[],2,FALSE)</f>
        <v>Europe</v>
      </c>
      <c r="G1612" t="s">
        <v>32</v>
      </c>
      <c r="H1612" t="s">
        <v>33</v>
      </c>
      <c r="I1612" t="s">
        <v>41</v>
      </c>
      <c r="J1612" t="str">
        <f>VLOOKUP(tbl_data[[#This Row],[country_to]],tbl_country_to[],2,FALSE)</f>
        <v>Europe</v>
      </c>
      <c r="K1612" t="s">
        <v>187</v>
      </c>
      <c r="L1612" t="s">
        <v>2468</v>
      </c>
      <c r="M1612" t="s">
        <v>641</v>
      </c>
      <c r="N1612" s="2">
        <v>0</v>
      </c>
      <c r="O1612" s="2">
        <f>tbl_data[[#This Row],[fee]]*1000000</f>
        <v>0</v>
      </c>
      <c r="P1612" t="b">
        <v>0</v>
      </c>
    </row>
    <row r="1613" spans="1:16" x14ac:dyDescent="0.25">
      <c r="A1613" t="s">
        <v>1688</v>
      </c>
      <c r="B1613" t="s">
        <v>2825</v>
      </c>
      <c r="C1613">
        <v>23</v>
      </c>
      <c r="D1613" s="1">
        <v>1.8</v>
      </c>
      <c r="E1613" s="1">
        <f>tbl_data[[#This Row],[market_value]]*1000000</f>
        <v>1800000</v>
      </c>
      <c r="F1613" t="str">
        <f>VLOOKUP(tbl_data[[#This Row],[country_from]],tbl_country_from[],2,FALSE)</f>
        <v>Europe</v>
      </c>
      <c r="G1613" t="s">
        <v>17</v>
      </c>
      <c r="H1613" t="s">
        <v>18</v>
      </c>
      <c r="I1613" t="s">
        <v>52</v>
      </c>
      <c r="J1613" t="str">
        <f>VLOOKUP(tbl_data[[#This Row],[country_to]],tbl_country_to[],2,FALSE)</f>
        <v>Europe</v>
      </c>
      <c r="K1613" t="s">
        <v>683</v>
      </c>
      <c r="L1613" t="s">
        <v>684</v>
      </c>
      <c r="M1613" t="s">
        <v>1689</v>
      </c>
      <c r="N1613" s="2">
        <v>0</v>
      </c>
      <c r="O1613" s="2">
        <f>tbl_data[[#This Row],[fee]]*1000000</f>
        <v>0</v>
      </c>
      <c r="P1613" t="b">
        <v>0</v>
      </c>
    </row>
    <row r="1614" spans="1:16" x14ac:dyDescent="0.25">
      <c r="A1614" t="s">
        <v>1690</v>
      </c>
      <c r="B1614" t="s">
        <v>2824</v>
      </c>
      <c r="C1614">
        <v>26</v>
      </c>
      <c r="D1614" s="1">
        <v>1.8</v>
      </c>
      <c r="E1614" s="1">
        <f>tbl_data[[#This Row],[market_value]]*1000000</f>
        <v>1800000</v>
      </c>
      <c r="F1614" t="str">
        <f>VLOOKUP(tbl_data[[#This Row],[country_from]],tbl_country_from[],2,FALSE)</f>
        <v>North America</v>
      </c>
      <c r="G1614" t="s">
        <v>572</v>
      </c>
      <c r="H1614" t="s">
        <v>573</v>
      </c>
      <c r="I1614" t="s">
        <v>672</v>
      </c>
      <c r="J1614" t="str">
        <f>VLOOKUP(tbl_data[[#This Row],[country_to]],tbl_country_to[],2,FALSE)</f>
        <v>South America</v>
      </c>
      <c r="K1614" t="s">
        <v>358</v>
      </c>
      <c r="L1614" t="s">
        <v>2590</v>
      </c>
      <c r="M1614" t="s">
        <v>2791</v>
      </c>
      <c r="N1614" s="2">
        <v>0</v>
      </c>
      <c r="O1614" s="2">
        <f>tbl_data[[#This Row],[fee]]*1000000</f>
        <v>0</v>
      </c>
      <c r="P1614" t="b">
        <v>1</v>
      </c>
    </row>
    <row r="1615" spans="1:16" x14ac:dyDescent="0.25">
      <c r="A1615" t="s">
        <v>1691</v>
      </c>
      <c r="B1615" t="s">
        <v>26</v>
      </c>
      <c r="C1615">
        <v>28</v>
      </c>
      <c r="D1615" s="1">
        <v>1.8</v>
      </c>
      <c r="E1615" s="1">
        <f>tbl_data[[#This Row],[market_value]]*1000000</f>
        <v>1800000</v>
      </c>
      <c r="F1615" t="str">
        <f>VLOOKUP(tbl_data[[#This Row],[country_from]],tbl_country_from[],2,FALSE)</f>
        <v>Europe</v>
      </c>
      <c r="G1615" t="s">
        <v>17</v>
      </c>
      <c r="H1615" t="s">
        <v>18</v>
      </c>
      <c r="I1615" t="s">
        <v>119</v>
      </c>
      <c r="J1615" t="str">
        <f>VLOOKUP(tbl_data[[#This Row],[country_to]],tbl_country_to[],2,FALSE)</f>
        <v>Europe</v>
      </c>
      <c r="K1615" t="s">
        <v>17</v>
      </c>
      <c r="L1615" t="s">
        <v>148</v>
      </c>
      <c r="M1615" t="s">
        <v>197</v>
      </c>
      <c r="N1615" s="2">
        <v>0</v>
      </c>
      <c r="O1615" s="2">
        <f>tbl_data[[#This Row],[fee]]*1000000</f>
        <v>0</v>
      </c>
      <c r="P1615" t="b">
        <v>0</v>
      </c>
    </row>
    <row r="1616" spans="1:16" x14ac:dyDescent="0.25">
      <c r="A1616" t="s">
        <v>1692</v>
      </c>
      <c r="B1616" t="s">
        <v>2824</v>
      </c>
      <c r="C1616">
        <v>28</v>
      </c>
      <c r="D1616" s="1">
        <v>1.8</v>
      </c>
      <c r="E1616" s="1">
        <f>tbl_data[[#This Row],[market_value]]*1000000</f>
        <v>1800000</v>
      </c>
      <c r="F1616" t="str">
        <f>VLOOKUP(tbl_data[[#This Row],[country_from]],tbl_country_from[],2,FALSE)</f>
        <v>Europe</v>
      </c>
      <c r="G1616" t="s">
        <v>992</v>
      </c>
      <c r="H1616" t="s">
        <v>993</v>
      </c>
      <c r="I1616" t="s">
        <v>994</v>
      </c>
      <c r="J1616" t="str">
        <f>VLOOKUP(tbl_data[[#This Row],[country_to]],tbl_country_to[],2,FALSE)</f>
        <v>Europe</v>
      </c>
      <c r="K1616" t="s">
        <v>187</v>
      </c>
      <c r="L1616" t="s">
        <v>2468</v>
      </c>
      <c r="M1616" t="s">
        <v>1157</v>
      </c>
      <c r="N1616" s="2">
        <v>0</v>
      </c>
      <c r="O1616" s="2">
        <f>tbl_data[[#This Row],[fee]]*1000000</f>
        <v>0</v>
      </c>
      <c r="P1616" t="b">
        <v>0</v>
      </c>
    </row>
    <row r="1617" spans="1:16" x14ac:dyDescent="0.25">
      <c r="A1617" t="s">
        <v>1693</v>
      </c>
      <c r="B1617" t="s">
        <v>26</v>
      </c>
      <c r="C1617">
        <v>24</v>
      </c>
      <c r="D1617" s="1">
        <v>1.8</v>
      </c>
      <c r="E1617" s="1">
        <f>tbl_data[[#This Row],[market_value]]*1000000</f>
        <v>1800000</v>
      </c>
      <c r="F1617" t="str">
        <f>VLOOKUP(tbl_data[[#This Row],[country_from]],tbl_country_from[],2,FALSE)</f>
        <v>Europe</v>
      </c>
      <c r="G1617" t="s">
        <v>187</v>
      </c>
      <c r="H1617" t="s">
        <v>2468</v>
      </c>
      <c r="I1617" t="s">
        <v>918</v>
      </c>
      <c r="J1617" t="str">
        <f>VLOOKUP(tbl_data[[#This Row],[country_to]],tbl_country_to[],2,FALSE)</f>
        <v>Europe</v>
      </c>
      <c r="K1617" t="s">
        <v>187</v>
      </c>
      <c r="L1617" t="s">
        <v>1013</v>
      </c>
      <c r="M1617" t="s">
        <v>1694</v>
      </c>
      <c r="N1617" s="2">
        <v>0</v>
      </c>
      <c r="O1617" s="2">
        <f>tbl_data[[#This Row],[fee]]*1000000</f>
        <v>0</v>
      </c>
      <c r="P1617" t="b">
        <v>0</v>
      </c>
    </row>
    <row r="1618" spans="1:16" x14ac:dyDescent="0.25">
      <c r="A1618" t="s">
        <v>2711</v>
      </c>
      <c r="B1618" t="s">
        <v>26</v>
      </c>
      <c r="C1618">
        <v>32</v>
      </c>
      <c r="D1618" s="1">
        <v>1.8</v>
      </c>
      <c r="E1618" s="1">
        <f>tbl_data[[#This Row],[market_value]]*1000000</f>
        <v>1800000</v>
      </c>
      <c r="F1618" t="str">
        <f>VLOOKUP(tbl_data[[#This Row],[country_from]],tbl_country_from[],2,FALSE)</f>
        <v>South America</v>
      </c>
      <c r="G1618" t="s">
        <v>280</v>
      </c>
      <c r="H1618" t="s">
        <v>281</v>
      </c>
      <c r="I1618" t="s">
        <v>1695</v>
      </c>
      <c r="J1618" t="str">
        <f>VLOOKUP(tbl_data[[#This Row],[country_to]],tbl_country_to[],2,FALSE)</f>
        <v>South America</v>
      </c>
      <c r="K1618" t="s">
        <v>855</v>
      </c>
      <c r="L1618" t="s">
        <v>2588</v>
      </c>
      <c r="M1618" t="s">
        <v>1696</v>
      </c>
      <c r="N1618" s="2">
        <v>0</v>
      </c>
      <c r="O1618" s="2">
        <f>tbl_data[[#This Row],[fee]]*1000000</f>
        <v>0</v>
      </c>
      <c r="P1618" t="b">
        <v>0</v>
      </c>
    </row>
    <row r="1619" spans="1:16" x14ac:dyDescent="0.25">
      <c r="A1619" t="s">
        <v>1697</v>
      </c>
      <c r="B1619" t="s">
        <v>2825</v>
      </c>
      <c r="C1619">
        <v>24</v>
      </c>
      <c r="D1619" s="1">
        <v>1.8</v>
      </c>
      <c r="E1619" s="1">
        <f>tbl_data[[#This Row],[market_value]]*1000000</f>
        <v>1800000</v>
      </c>
      <c r="F1619" t="str">
        <f>VLOOKUP(tbl_data[[#This Row],[country_from]],tbl_country_from[],2,FALSE)</f>
        <v>Europe</v>
      </c>
      <c r="G1619" t="s">
        <v>63</v>
      </c>
      <c r="H1619" t="s">
        <v>30</v>
      </c>
      <c r="I1619" t="s">
        <v>78</v>
      </c>
      <c r="J1619" t="str">
        <f>VLOOKUP(tbl_data[[#This Row],[country_to]],tbl_country_to[],2,FALSE)</f>
        <v>Europe</v>
      </c>
      <c r="K1619" t="s">
        <v>363</v>
      </c>
      <c r="L1619" t="s">
        <v>364</v>
      </c>
      <c r="M1619" t="s">
        <v>700</v>
      </c>
      <c r="N1619" s="2">
        <v>0</v>
      </c>
      <c r="O1619" s="2">
        <f>tbl_data[[#This Row],[fee]]*1000000</f>
        <v>0</v>
      </c>
      <c r="P1619" t="b">
        <v>0</v>
      </c>
    </row>
    <row r="1620" spans="1:16" x14ac:dyDescent="0.25">
      <c r="A1620" t="s">
        <v>1698</v>
      </c>
      <c r="B1620" t="s">
        <v>2825</v>
      </c>
      <c r="C1620">
        <v>31</v>
      </c>
      <c r="D1620" s="1">
        <v>1.8</v>
      </c>
      <c r="E1620" s="1">
        <f>tbl_data[[#This Row],[market_value]]*1000000</f>
        <v>1800000</v>
      </c>
      <c r="F1620" t="str">
        <f>VLOOKUP(tbl_data[[#This Row],[country_from]],tbl_country_from[],2,FALSE)</f>
        <v>Europe</v>
      </c>
      <c r="G1620" t="s">
        <v>363</v>
      </c>
      <c r="H1620" t="s">
        <v>364</v>
      </c>
      <c r="I1620" t="s">
        <v>700</v>
      </c>
      <c r="J1620" t="str">
        <f>VLOOKUP(tbl_data[[#This Row],[country_to]],tbl_country_to[],2,FALSE)</f>
        <v>Europe</v>
      </c>
      <c r="K1620" t="s">
        <v>187</v>
      </c>
      <c r="L1620" t="s">
        <v>2468</v>
      </c>
      <c r="M1620" t="s">
        <v>641</v>
      </c>
      <c r="N1620" s="2">
        <v>0</v>
      </c>
      <c r="O1620" s="2">
        <f>tbl_data[[#This Row],[fee]]*1000000</f>
        <v>0</v>
      </c>
      <c r="P1620" t="b">
        <v>0</v>
      </c>
    </row>
    <row r="1621" spans="1:16" x14ac:dyDescent="0.25">
      <c r="A1621" t="s">
        <v>1699</v>
      </c>
      <c r="B1621" t="s">
        <v>2825</v>
      </c>
      <c r="C1621">
        <v>35</v>
      </c>
      <c r="D1621" s="1">
        <v>1.8</v>
      </c>
      <c r="E1621" s="1">
        <f>tbl_data[[#This Row],[market_value]]*1000000</f>
        <v>1800000</v>
      </c>
      <c r="F1621" t="str">
        <f>VLOOKUP(tbl_data[[#This Row],[country_from]],tbl_country_from[],2,FALSE)</f>
        <v>Europe</v>
      </c>
      <c r="G1621" t="s">
        <v>44</v>
      </c>
      <c r="H1621" t="s">
        <v>232</v>
      </c>
      <c r="I1621" t="s">
        <v>674</v>
      </c>
      <c r="J1621" t="str">
        <f>VLOOKUP(tbl_data[[#This Row],[country_to]],tbl_country_to[],2,FALSE)</f>
        <v>Europe</v>
      </c>
      <c r="K1621" t="s">
        <v>1700</v>
      </c>
      <c r="L1621" t="s">
        <v>182</v>
      </c>
      <c r="M1621" t="s">
        <v>1701</v>
      </c>
      <c r="N1621" s="2">
        <v>0</v>
      </c>
      <c r="O1621" s="2">
        <f>tbl_data[[#This Row],[fee]]*1000000</f>
        <v>0</v>
      </c>
      <c r="P1621" t="b">
        <v>0</v>
      </c>
    </row>
    <row r="1622" spans="1:16" x14ac:dyDescent="0.25">
      <c r="A1622" t="s">
        <v>1702</v>
      </c>
      <c r="B1622" t="s">
        <v>2826</v>
      </c>
      <c r="C1622">
        <v>26</v>
      </c>
      <c r="D1622" s="1">
        <v>1.8</v>
      </c>
      <c r="E1622" s="1">
        <f>tbl_data[[#This Row],[market_value]]*1000000</f>
        <v>1800000</v>
      </c>
      <c r="F1622" t="str">
        <f>VLOOKUP(tbl_data[[#This Row],[country_from]],tbl_country_from[],2,FALSE)</f>
        <v>Europe</v>
      </c>
      <c r="G1622" t="s">
        <v>63</v>
      </c>
      <c r="H1622" t="s">
        <v>30</v>
      </c>
      <c r="I1622" t="s">
        <v>957</v>
      </c>
      <c r="J1622" t="str">
        <f>VLOOKUP(tbl_data[[#This Row],[country_to]],tbl_country_to[],2,FALSE)</f>
        <v>Europe</v>
      </c>
      <c r="K1622" t="s">
        <v>21</v>
      </c>
      <c r="L1622" t="s">
        <v>22</v>
      </c>
      <c r="M1622" t="s">
        <v>512</v>
      </c>
      <c r="N1622" s="2">
        <v>0</v>
      </c>
      <c r="O1622" s="2">
        <f>tbl_data[[#This Row],[fee]]*1000000</f>
        <v>0</v>
      </c>
      <c r="P1622" t="b">
        <v>0</v>
      </c>
    </row>
    <row r="1623" spans="1:16" x14ac:dyDescent="0.25">
      <c r="A1623" t="s">
        <v>2553</v>
      </c>
      <c r="B1623" t="s">
        <v>26</v>
      </c>
      <c r="C1623">
        <v>22</v>
      </c>
      <c r="D1623" s="1">
        <v>1.8</v>
      </c>
      <c r="E1623" s="1">
        <f>tbl_data[[#This Row],[market_value]]*1000000</f>
        <v>1800000</v>
      </c>
      <c r="F1623" t="str">
        <f>VLOOKUP(tbl_data[[#This Row],[country_from]],tbl_country_from[],2,FALSE)</f>
        <v>Europe</v>
      </c>
      <c r="G1623" t="s">
        <v>63</v>
      </c>
      <c r="H1623" t="s">
        <v>315</v>
      </c>
      <c r="I1623" t="s">
        <v>1260</v>
      </c>
      <c r="J1623" t="str">
        <f>VLOOKUP(tbl_data[[#This Row],[country_to]],tbl_country_to[],2,FALSE)</f>
        <v>Europe</v>
      </c>
      <c r="K1623" t="s">
        <v>35</v>
      </c>
      <c r="L1623" t="s">
        <v>36</v>
      </c>
      <c r="M1623" t="s">
        <v>169</v>
      </c>
      <c r="N1623" s="2">
        <v>0</v>
      </c>
      <c r="O1623" s="2">
        <f>tbl_data[[#This Row],[fee]]*1000000</f>
        <v>0</v>
      </c>
      <c r="P1623" t="b">
        <v>1</v>
      </c>
    </row>
    <row r="1624" spans="1:16" x14ac:dyDescent="0.25">
      <c r="A1624" t="s">
        <v>1703</v>
      </c>
      <c r="B1624" t="s">
        <v>2826</v>
      </c>
      <c r="C1624">
        <v>32</v>
      </c>
      <c r="D1624" s="1">
        <v>1.8</v>
      </c>
      <c r="E1624" s="1">
        <f>tbl_data[[#This Row],[market_value]]*1000000</f>
        <v>1800000</v>
      </c>
      <c r="F1624" t="str">
        <f>VLOOKUP(tbl_data[[#This Row],[country_from]],tbl_country_from[],2,FALSE)</f>
        <v>Europe</v>
      </c>
      <c r="G1624" t="s">
        <v>32</v>
      </c>
      <c r="H1624" t="s">
        <v>334</v>
      </c>
      <c r="I1624" t="s">
        <v>335</v>
      </c>
      <c r="J1624" t="str">
        <f>VLOOKUP(tbl_data[[#This Row],[country_to]],tbl_country_to[],2,FALSE)</f>
        <v>Europe</v>
      </c>
      <c r="K1624" t="s">
        <v>32</v>
      </c>
      <c r="L1624" t="s">
        <v>33</v>
      </c>
      <c r="M1624" t="s">
        <v>558</v>
      </c>
      <c r="N1624" s="2">
        <v>0</v>
      </c>
      <c r="O1624" s="2">
        <f>tbl_data[[#This Row],[fee]]*1000000</f>
        <v>0</v>
      </c>
      <c r="P1624" t="b">
        <v>0</v>
      </c>
    </row>
    <row r="1625" spans="1:16" x14ac:dyDescent="0.25">
      <c r="A1625" t="s">
        <v>1704</v>
      </c>
      <c r="B1625" t="s">
        <v>2825</v>
      </c>
      <c r="C1625">
        <v>33</v>
      </c>
      <c r="D1625" s="1">
        <v>1.8</v>
      </c>
      <c r="E1625" s="1">
        <f>tbl_data[[#This Row],[market_value]]*1000000</f>
        <v>1800000</v>
      </c>
      <c r="F1625" t="str">
        <f>VLOOKUP(tbl_data[[#This Row],[country_from]],tbl_country_from[],2,FALSE)</f>
        <v>Europe</v>
      </c>
      <c r="G1625" t="s">
        <v>32</v>
      </c>
      <c r="H1625" t="s">
        <v>334</v>
      </c>
      <c r="I1625" t="s">
        <v>335</v>
      </c>
      <c r="J1625" t="str">
        <f>VLOOKUP(tbl_data[[#This Row],[country_to]],tbl_country_to[],2,FALSE)</f>
        <v>Europe</v>
      </c>
      <c r="K1625" t="s">
        <v>63</v>
      </c>
      <c r="L1625" t="s">
        <v>30</v>
      </c>
      <c r="M1625" t="s">
        <v>305</v>
      </c>
      <c r="N1625" s="2">
        <v>0</v>
      </c>
      <c r="O1625" s="2">
        <f>tbl_data[[#This Row],[fee]]*1000000</f>
        <v>0</v>
      </c>
      <c r="P1625" t="b">
        <v>0</v>
      </c>
    </row>
    <row r="1626" spans="1:16" x14ac:dyDescent="0.25">
      <c r="A1626" t="s">
        <v>1705</v>
      </c>
      <c r="B1626" t="s">
        <v>2825</v>
      </c>
      <c r="C1626">
        <v>30</v>
      </c>
      <c r="D1626" s="1">
        <v>1.8</v>
      </c>
      <c r="E1626" s="1">
        <f>tbl_data[[#This Row],[market_value]]*1000000</f>
        <v>1800000</v>
      </c>
      <c r="F1626" t="str">
        <f>VLOOKUP(tbl_data[[#This Row],[country_from]],tbl_country_from[],2,FALSE)</f>
        <v>Europe</v>
      </c>
      <c r="G1626" t="s">
        <v>177</v>
      </c>
      <c r="H1626" t="s">
        <v>178</v>
      </c>
      <c r="I1626" t="s">
        <v>1706</v>
      </c>
      <c r="J1626" t="str">
        <f>VLOOKUP(tbl_data[[#This Row],[country_to]],tbl_country_to[],2,FALSE)</f>
        <v>South America</v>
      </c>
      <c r="K1626" t="s">
        <v>280</v>
      </c>
      <c r="L1626" t="s">
        <v>281</v>
      </c>
      <c r="M1626" t="s">
        <v>2517</v>
      </c>
      <c r="N1626" s="2">
        <v>0</v>
      </c>
      <c r="O1626" s="2">
        <f>tbl_data[[#This Row],[fee]]*1000000</f>
        <v>0</v>
      </c>
      <c r="P1626" t="b">
        <v>0</v>
      </c>
    </row>
    <row r="1627" spans="1:16" x14ac:dyDescent="0.25">
      <c r="A1627" t="s">
        <v>1707</v>
      </c>
      <c r="B1627" t="s">
        <v>218</v>
      </c>
      <c r="C1627">
        <v>20</v>
      </c>
      <c r="D1627" s="1">
        <v>1.8</v>
      </c>
      <c r="E1627" s="1">
        <f>tbl_data[[#This Row],[market_value]]*1000000</f>
        <v>1800000</v>
      </c>
      <c r="F1627" t="str">
        <f>VLOOKUP(tbl_data[[#This Row],[country_from]],tbl_country_from[],2,FALSE)</f>
        <v>Europe</v>
      </c>
      <c r="G1627" t="s">
        <v>63</v>
      </c>
      <c r="H1627" t="s">
        <v>315</v>
      </c>
      <c r="I1627" t="s">
        <v>1708</v>
      </c>
      <c r="J1627" t="str">
        <f>VLOOKUP(tbl_data[[#This Row],[country_to]],tbl_country_to[],2,FALSE)</f>
        <v>Europe</v>
      </c>
      <c r="K1627" t="s">
        <v>17</v>
      </c>
      <c r="L1627" t="s">
        <v>148</v>
      </c>
      <c r="M1627" t="s">
        <v>1709</v>
      </c>
      <c r="N1627" s="2">
        <v>0</v>
      </c>
      <c r="O1627" s="2">
        <f>tbl_data[[#This Row],[fee]]*1000000</f>
        <v>0</v>
      </c>
      <c r="P1627" t="b">
        <v>0</v>
      </c>
    </row>
    <row r="1628" spans="1:16" x14ac:dyDescent="0.25">
      <c r="A1628" t="s">
        <v>1710</v>
      </c>
      <c r="B1628" t="s">
        <v>2825</v>
      </c>
      <c r="C1628">
        <v>31</v>
      </c>
      <c r="D1628" s="1">
        <v>1.8</v>
      </c>
      <c r="E1628" s="1">
        <f>tbl_data[[#This Row],[market_value]]*1000000</f>
        <v>1800000</v>
      </c>
      <c r="F1628" t="str">
        <f>VLOOKUP(tbl_data[[#This Row],[country_from]],tbl_country_from[],2,FALSE)</f>
        <v>Europe</v>
      </c>
      <c r="G1628" t="s">
        <v>17</v>
      </c>
      <c r="H1628" t="s">
        <v>18</v>
      </c>
      <c r="I1628" t="s">
        <v>89</v>
      </c>
      <c r="J1628" t="str">
        <f>VLOOKUP(tbl_data[[#This Row],[country_to]],tbl_country_to[],2,FALSE)</f>
        <v>Europe</v>
      </c>
      <c r="K1628" t="s">
        <v>17</v>
      </c>
      <c r="L1628" t="s">
        <v>766</v>
      </c>
      <c r="M1628" t="s">
        <v>767</v>
      </c>
      <c r="N1628" s="2">
        <v>0</v>
      </c>
      <c r="O1628" s="2">
        <f>tbl_data[[#This Row],[fee]]*1000000</f>
        <v>0</v>
      </c>
      <c r="P1628" t="b">
        <v>0</v>
      </c>
    </row>
    <row r="1629" spans="1:16" x14ac:dyDescent="0.25">
      <c r="A1629" t="s">
        <v>1711</v>
      </c>
      <c r="B1629" t="s">
        <v>2824</v>
      </c>
      <c r="C1629">
        <v>27</v>
      </c>
      <c r="D1629" s="1">
        <v>1.8</v>
      </c>
      <c r="E1629" s="1">
        <f>tbl_data[[#This Row],[market_value]]*1000000</f>
        <v>1800000</v>
      </c>
      <c r="F1629" t="str">
        <f>VLOOKUP(tbl_data[[#This Row],[country_from]],tbl_country_from[],2,FALSE)</f>
        <v>Europe</v>
      </c>
      <c r="G1629" t="s">
        <v>367</v>
      </c>
      <c r="H1629" t="s">
        <v>148</v>
      </c>
      <c r="I1629" t="s">
        <v>666</v>
      </c>
      <c r="J1629" t="str">
        <f>VLOOKUP(tbl_data[[#This Row],[country_to]],tbl_country_to[],2,FALSE)</f>
        <v>Europe</v>
      </c>
      <c r="K1629" t="s">
        <v>17</v>
      </c>
      <c r="L1629" t="s">
        <v>766</v>
      </c>
      <c r="M1629" t="s">
        <v>1642</v>
      </c>
      <c r="N1629" s="2">
        <v>0</v>
      </c>
      <c r="O1629" s="2">
        <f>tbl_data[[#This Row],[fee]]*1000000</f>
        <v>0</v>
      </c>
      <c r="P1629" t="b">
        <v>0</v>
      </c>
    </row>
    <row r="1630" spans="1:16" x14ac:dyDescent="0.25">
      <c r="A1630" t="s">
        <v>1712</v>
      </c>
      <c r="B1630" t="s">
        <v>2825</v>
      </c>
      <c r="C1630">
        <v>28</v>
      </c>
      <c r="D1630" s="1">
        <v>1.8</v>
      </c>
      <c r="E1630" s="1">
        <f>tbl_data[[#This Row],[market_value]]*1000000</f>
        <v>1800000</v>
      </c>
      <c r="F1630" t="str">
        <f>VLOOKUP(tbl_data[[#This Row],[country_from]],tbl_country_from[],2,FALSE)</f>
        <v>Europe</v>
      </c>
      <c r="G1630" t="s">
        <v>992</v>
      </c>
      <c r="H1630" t="s">
        <v>993</v>
      </c>
      <c r="I1630" t="s">
        <v>994</v>
      </c>
      <c r="J1630" t="str">
        <f>VLOOKUP(tbl_data[[#This Row],[country_to]],tbl_country_to[],2,FALSE)</f>
        <v>Europe</v>
      </c>
      <c r="K1630" t="s">
        <v>187</v>
      </c>
      <c r="L1630" t="s">
        <v>2468</v>
      </c>
      <c r="M1630" t="s">
        <v>1157</v>
      </c>
      <c r="N1630" s="2">
        <v>0</v>
      </c>
      <c r="O1630" s="2">
        <f>tbl_data[[#This Row],[fee]]*1000000</f>
        <v>0</v>
      </c>
      <c r="P1630" t="b">
        <v>0</v>
      </c>
    </row>
    <row r="1631" spans="1:16" x14ac:dyDescent="0.25">
      <c r="A1631" t="s">
        <v>1713</v>
      </c>
      <c r="B1631" t="s">
        <v>2824</v>
      </c>
      <c r="C1631">
        <v>24</v>
      </c>
      <c r="D1631" s="1">
        <v>1.8</v>
      </c>
      <c r="E1631" s="1">
        <f>tbl_data[[#This Row],[market_value]]*1000000</f>
        <v>1800000</v>
      </c>
      <c r="F1631" t="str">
        <f>VLOOKUP(tbl_data[[#This Row],[country_from]],tbl_country_from[],2,FALSE)</f>
        <v>Europe</v>
      </c>
      <c r="G1631" t="s">
        <v>17</v>
      </c>
      <c r="H1631" t="s">
        <v>148</v>
      </c>
      <c r="I1631" t="s">
        <v>370</v>
      </c>
      <c r="J1631" t="str">
        <f>VLOOKUP(tbl_data[[#This Row],[country_to]],tbl_country_to[],2,FALSE)</f>
        <v>Europe</v>
      </c>
      <c r="K1631" t="s">
        <v>17</v>
      </c>
      <c r="L1631" t="s">
        <v>148</v>
      </c>
      <c r="M1631" t="s">
        <v>661</v>
      </c>
      <c r="N1631" s="2">
        <v>0</v>
      </c>
      <c r="O1631" s="2">
        <f>tbl_data[[#This Row],[fee]]*1000000</f>
        <v>0</v>
      </c>
      <c r="P1631" t="b">
        <v>1</v>
      </c>
    </row>
    <row r="1632" spans="1:16" x14ac:dyDescent="0.25">
      <c r="A1632" t="s">
        <v>1714</v>
      </c>
      <c r="B1632" t="s">
        <v>26</v>
      </c>
      <c r="C1632">
        <v>32</v>
      </c>
      <c r="D1632" s="1">
        <v>1.8</v>
      </c>
      <c r="E1632" s="1">
        <f>tbl_data[[#This Row],[market_value]]*1000000</f>
        <v>1800000</v>
      </c>
      <c r="F1632" t="str">
        <f>VLOOKUP(tbl_data[[#This Row],[country_from]],tbl_country_from[],2,FALSE)</f>
        <v>Europe</v>
      </c>
      <c r="G1632" t="s">
        <v>44</v>
      </c>
      <c r="H1632" t="s">
        <v>45</v>
      </c>
      <c r="I1632" t="s">
        <v>94</v>
      </c>
      <c r="J1632" t="str">
        <f>VLOOKUP(tbl_data[[#This Row],[country_to]],tbl_country_to[],2,FALSE)</f>
        <v>Europe</v>
      </c>
      <c r="K1632" t="s">
        <v>44</v>
      </c>
      <c r="L1632" t="s">
        <v>45</v>
      </c>
      <c r="M1632" t="s">
        <v>514</v>
      </c>
      <c r="N1632" s="2">
        <v>0</v>
      </c>
      <c r="O1632" s="2">
        <f>tbl_data[[#This Row],[fee]]*1000000</f>
        <v>0</v>
      </c>
      <c r="P1632" t="b">
        <v>0</v>
      </c>
    </row>
    <row r="1633" spans="1:16" x14ac:dyDescent="0.25">
      <c r="A1633" t="s">
        <v>1715</v>
      </c>
      <c r="B1633" t="s">
        <v>26</v>
      </c>
      <c r="C1633">
        <v>26</v>
      </c>
      <c r="D1633" s="1">
        <v>1.8</v>
      </c>
      <c r="E1633" s="1">
        <f>tbl_data[[#This Row],[market_value]]*1000000</f>
        <v>1800000</v>
      </c>
      <c r="F1633" t="str">
        <f>VLOOKUP(tbl_data[[#This Row],[country_from]],tbl_country_from[],2,FALSE)</f>
        <v>Europe</v>
      </c>
      <c r="G1633" t="s">
        <v>112</v>
      </c>
      <c r="H1633" t="s">
        <v>113</v>
      </c>
      <c r="I1633" t="s">
        <v>1019</v>
      </c>
      <c r="J1633" t="str">
        <f>VLOOKUP(tbl_data[[#This Row],[country_to]],tbl_country_to[],2,FALSE)</f>
        <v>Europe</v>
      </c>
      <c r="K1633" t="s">
        <v>277</v>
      </c>
      <c r="L1633" t="s">
        <v>278</v>
      </c>
      <c r="M1633" t="s">
        <v>1716</v>
      </c>
      <c r="N1633" s="2">
        <v>0</v>
      </c>
      <c r="O1633" s="2">
        <f>tbl_data[[#This Row],[fee]]*1000000</f>
        <v>0</v>
      </c>
      <c r="P1633" t="b">
        <v>0</v>
      </c>
    </row>
    <row r="1634" spans="1:16" x14ac:dyDescent="0.25">
      <c r="A1634" t="s">
        <v>1717</v>
      </c>
      <c r="B1634" t="s">
        <v>2825</v>
      </c>
      <c r="C1634">
        <v>32</v>
      </c>
      <c r="D1634" s="1">
        <v>1.8</v>
      </c>
      <c r="E1634" s="1">
        <f>tbl_data[[#This Row],[market_value]]*1000000</f>
        <v>1800000</v>
      </c>
      <c r="F1634" t="str">
        <f>VLOOKUP(tbl_data[[#This Row],[country_from]],tbl_country_from[],2,FALSE)</f>
        <v>Asia</v>
      </c>
      <c r="G1634" t="s">
        <v>525</v>
      </c>
      <c r="H1634" t="s">
        <v>526</v>
      </c>
      <c r="I1634" t="s">
        <v>527</v>
      </c>
      <c r="J1634" t="str">
        <f>VLOOKUP(tbl_data[[#This Row],[country_to]],tbl_country_to[],2,FALSE)</f>
        <v>South America</v>
      </c>
      <c r="K1634" t="s">
        <v>266</v>
      </c>
      <c r="L1634" t="s">
        <v>45</v>
      </c>
      <c r="M1634" t="s">
        <v>651</v>
      </c>
      <c r="N1634" s="2">
        <v>0</v>
      </c>
      <c r="O1634" s="2">
        <f>tbl_data[[#This Row],[fee]]*1000000</f>
        <v>0</v>
      </c>
      <c r="P1634" t="b">
        <v>0</v>
      </c>
    </row>
    <row r="1635" spans="1:16" x14ac:dyDescent="0.25">
      <c r="A1635" t="s">
        <v>1718</v>
      </c>
      <c r="B1635" t="s">
        <v>26</v>
      </c>
      <c r="C1635">
        <v>32</v>
      </c>
      <c r="D1635" s="1">
        <v>1.8</v>
      </c>
      <c r="E1635" s="1">
        <f>tbl_data[[#This Row],[market_value]]*1000000</f>
        <v>1800000</v>
      </c>
      <c r="F1635" t="str">
        <f>VLOOKUP(tbl_data[[#This Row],[country_from]],tbl_country_from[],2,FALSE)</f>
        <v>Europe</v>
      </c>
      <c r="G1635" t="s">
        <v>17</v>
      </c>
      <c r="H1635" t="s">
        <v>18</v>
      </c>
      <c r="I1635" t="s">
        <v>42</v>
      </c>
      <c r="J1635" t="str">
        <f>VLOOKUP(tbl_data[[#This Row],[country_to]],tbl_country_to[],2,FALSE)</f>
        <v>Europe</v>
      </c>
      <c r="K1635" t="s">
        <v>17</v>
      </c>
      <c r="L1635" t="s">
        <v>148</v>
      </c>
      <c r="M1635" t="s">
        <v>616</v>
      </c>
      <c r="N1635" s="2">
        <v>0</v>
      </c>
      <c r="O1635" s="2">
        <f>tbl_data[[#This Row],[fee]]*1000000</f>
        <v>0</v>
      </c>
      <c r="P1635" t="b">
        <v>1</v>
      </c>
    </row>
    <row r="1636" spans="1:16" x14ac:dyDescent="0.25">
      <c r="A1636" t="s">
        <v>1719</v>
      </c>
      <c r="B1636" t="s">
        <v>218</v>
      </c>
      <c r="C1636">
        <v>26</v>
      </c>
      <c r="D1636" s="1">
        <v>1.8</v>
      </c>
      <c r="E1636" s="1">
        <f>tbl_data[[#This Row],[market_value]]*1000000</f>
        <v>1800000</v>
      </c>
      <c r="F1636" t="str">
        <f>VLOOKUP(tbl_data[[#This Row],[country_from]],tbl_country_from[],2,FALSE)</f>
        <v>Europe</v>
      </c>
      <c r="G1636" t="s">
        <v>44</v>
      </c>
      <c r="H1636" t="s">
        <v>45</v>
      </c>
      <c r="I1636" t="s">
        <v>46</v>
      </c>
      <c r="J1636" t="str">
        <f>VLOOKUP(tbl_data[[#This Row],[country_to]],tbl_country_to[],2,FALSE)</f>
        <v>Europe</v>
      </c>
      <c r="K1636" t="s">
        <v>44</v>
      </c>
      <c r="L1636" t="s">
        <v>232</v>
      </c>
      <c r="M1636" t="s">
        <v>1720</v>
      </c>
      <c r="N1636" s="2">
        <v>0</v>
      </c>
      <c r="O1636" s="2">
        <f>tbl_data[[#This Row],[fee]]*1000000</f>
        <v>0</v>
      </c>
      <c r="P1636" t="b">
        <v>1</v>
      </c>
    </row>
    <row r="1637" spans="1:16" x14ac:dyDescent="0.25">
      <c r="A1637" t="s">
        <v>1721</v>
      </c>
      <c r="B1637" t="s">
        <v>2825</v>
      </c>
      <c r="C1637">
        <v>33</v>
      </c>
      <c r="D1637" s="1">
        <v>1.8</v>
      </c>
      <c r="E1637" s="1">
        <f>tbl_data[[#This Row],[market_value]]*1000000</f>
        <v>1800000</v>
      </c>
      <c r="F1637" t="str">
        <f>VLOOKUP(tbl_data[[#This Row],[country_from]],tbl_country_from[],2,FALSE)</f>
        <v>Europe</v>
      </c>
      <c r="G1637" t="s">
        <v>187</v>
      </c>
      <c r="H1637" t="s">
        <v>2468</v>
      </c>
      <c r="I1637" t="s">
        <v>203</v>
      </c>
      <c r="J1637" t="str">
        <f>VLOOKUP(tbl_data[[#This Row],[country_to]],tbl_country_to[],2,FALSE)</f>
        <v>Europe</v>
      </c>
      <c r="K1637" t="s">
        <v>187</v>
      </c>
      <c r="L1637" t="s">
        <v>2468</v>
      </c>
      <c r="M1637" t="s">
        <v>253</v>
      </c>
      <c r="N1637" s="2">
        <v>0</v>
      </c>
      <c r="O1637" s="2">
        <f>tbl_data[[#This Row],[fee]]*1000000</f>
        <v>0</v>
      </c>
      <c r="P1637" t="b">
        <v>0</v>
      </c>
    </row>
    <row r="1638" spans="1:16" x14ac:dyDescent="0.25">
      <c r="A1638" t="s">
        <v>2657</v>
      </c>
      <c r="B1638" t="s">
        <v>2826</v>
      </c>
      <c r="C1638">
        <v>26</v>
      </c>
      <c r="D1638" s="1">
        <v>1.8</v>
      </c>
      <c r="E1638" s="1">
        <f>tbl_data[[#This Row],[market_value]]*1000000</f>
        <v>1800000</v>
      </c>
      <c r="F1638" t="str">
        <f>VLOOKUP(tbl_data[[#This Row],[country_from]],tbl_country_from[],2,FALSE)</f>
        <v>South America</v>
      </c>
      <c r="G1638" t="s">
        <v>579</v>
      </c>
      <c r="H1638" t="s">
        <v>580</v>
      </c>
      <c r="I1638" t="s">
        <v>1722</v>
      </c>
      <c r="J1638" t="str">
        <f>VLOOKUP(tbl_data[[#This Row],[country_to]],tbl_country_to[],2,FALSE)</f>
        <v>South America</v>
      </c>
      <c r="K1638" t="s">
        <v>579</v>
      </c>
      <c r="L1638" t="s">
        <v>580</v>
      </c>
      <c r="M1638" t="s">
        <v>2508</v>
      </c>
      <c r="N1638" s="2">
        <v>0</v>
      </c>
      <c r="O1638" s="2">
        <f>tbl_data[[#This Row],[fee]]*1000000</f>
        <v>0</v>
      </c>
      <c r="P1638" t="b">
        <v>0</v>
      </c>
    </row>
    <row r="1639" spans="1:16" x14ac:dyDescent="0.25">
      <c r="A1639" t="s">
        <v>1723</v>
      </c>
      <c r="B1639" t="s">
        <v>2825</v>
      </c>
      <c r="C1639">
        <v>27</v>
      </c>
      <c r="D1639" s="1">
        <v>1.8</v>
      </c>
      <c r="E1639" s="1">
        <f>tbl_data[[#This Row],[market_value]]*1000000</f>
        <v>1800000</v>
      </c>
      <c r="F1639" t="str">
        <f>VLOOKUP(tbl_data[[#This Row],[country_from]],tbl_country_from[],2,FALSE)</f>
        <v>Europe</v>
      </c>
      <c r="G1639" t="s">
        <v>21</v>
      </c>
      <c r="H1639" t="s">
        <v>22</v>
      </c>
      <c r="I1639" t="s">
        <v>532</v>
      </c>
      <c r="J1639" t="str">
        <f>VLOOKUP(tbl_data[[#This Row],[country_to]],tbl_country_to[],2,FALSE)</f>
        <v>Europe</v>
      </c>
      <c r="K1639" t="s">
        <v>614</v>
      </c>
      <c r="L1639" t="s">
        <v>615</v>
      </c>
      <c r="M1639" t="s">
        <v>1724</v>
      </c>
      <c r="N1639" s="2">
        <v>0</v>
      </c>
      <c r="O1639" s="2">
        <f>tbl_data[[#This Row],[fee]]*1000000</f>
        <v>0</v>
      </c>
      <c r="P1639" t="b">
        <v>0</v>
      </c>
    </row>
    <row r="1640" spans="1:16" x14ac:dyDescent="0.25">
      <c r="A1640" t="s">
        <v>1725</v>
      </c>
      <c r="B1640" t="s">
        <v>2825</v>
      </c>
      <c r="C1640">
        <v>21</v>
      </c>
      <c r="D1640" s="1">
        <v>1.8</v>
      </c>
      <c r="E1640" s="1">
        <f>tbl_data[[#This Row],[market_value]]*1000000</f>
        <v>1800000</v>
      </c>
      <c r="F1640" t="str">
        <f>VLOOKUP(tbl_data[[#This Row],[country_from]],tbl_country_from[],2,FALSE)</f>
        <v>Europe</v>
      </c>
      <c r="G1640" t="s">
        <v>44</v>
      </c>
      <c r="H1640" t="s">
        <v>45</v>
      </c>
      <c r="I1640" t="s">
        <v>260</v>
      </c>
      <c r="J1640" t="str">
        <f>VLOOKUP(tbl_data[[#This Row],[country_to]],tbl_country_to[],2,FALSE)</f>
        <v>Europe</v>
      </c>
      <c r="K1640" t="s">
        <v>44</v>
      </c>
      <c r="L1640" t="s">
        <v>45</v>
      </c>
      <c r="M1640" t="s">
        <v>657</v>
      </c>
      <c r="N1640" s="2">
        <v>0</v>
      </c>
      <c r="O1640" s="2">
        <f>tbl_data[[#This Row],[fee]]*1000000</f>
        <v>0</v>
      </c>
      <c r="P1640" t="b">
        <v>1</v>
      </c>
    </row>
    <row r="1641" spans="1:16" x14ac:dyDescent="0.25">
      <c r="A1641" t="s">
        <v>2608</v>
      </c>
      <c r="B1641" t="s">
        <v>2826</v>
      </c>
      <c r="C1641">
        <v>33</v>
      </c>
      <c r="D1641" s="1">
        <v>1.8</v>
      </c>
      <c r="E1641" s="1">
        <f>tbl_data[[#This Row],[market_value]]*1000000</f>
        <v>1800000</v>
      </c>
      <c r="F1641" t="str">
        <f>VLOOKUP(tbl_data[[#This Row],[country_from]],tbl_country_from[],2,FALSE)</f>
        <v>Europe</v>
      </c>
      <c r="G1641" t="s">
        <v>32</v>
      </c>
      <c r="H1641" t="s">
        <v>334</v>
      </c>
      <c r="I1641" t="s">
        <v>491</v>
      </c>
      <c r="J1641" t="str">
        <f>VLOOKUP(tbl_data[[#This Row],[country_to]],tbl_country_to[],2,FALSE)</f>
        <v>Europe</v>
      </c>
      <c r="K1641" t="s">
        <v>32</v>
      </c>
      <c r="L1641" t="s">
        <v>334</v>
      </c>
      <c r="M1641" t="s">
        <v>2528</v>
      </c>
      <c r="N1641" s="2">
        <v>0</v>
      </c>
      <c r="O1641" s="2">
        <f>tbl_data[[#This Row],[fee]]*1000000</f>
        <v>0</v>
      </c>
      <c r="P1641" t="b">
        <v>0</v>
      </c>
    </row>
    <row r="1642" spans="1:16" x14ac:dyDescent="0.25">
      <c r="A1642" t="s">
        <v>1726</v>
      </c>
      <c r="B1642" t="s">
        <v>2825</v>
      </c>
      <c r="C1642">
        <v>21</v>
      </c>
      <c r="D1642" s="1">
        <v>1.8</v>
      </c>
      <c r="E1642" s="1">
        <f>tbl_data[[#This Row],[market_value]]*1000000</f>
        <v>1800000</v>
      </c>
      <c r="F1642" t="str">
        <f>VLOOKUP(tbl_data[[#This Row],[country_from]],tbl_country_from[],2,FALSE)</f>
        <v>Europe</v>
      </c>
      <c r="G1642" t="s">
        <v>44</v>
      </c>
      <c r="H1642" t="s">
        <v>45</v>
      </c>
      <c r="I1642" t="s">
        <v>46</v>
      </c>
      <c r="J1642" t="str">
        <f>VLOOKUP(tbl_data[[#This Row],[country_to]],tbl_country_to[],2,FALSE)</f>
        <v>Europe</v>
      </c>
      <c r="K1642" t="s">
        <v>44</v>
      </c>
      <c r="L1642" t="s">
        <v>45</v>
      </c>
      <c r="M1642" t="s">
        <v>251</v>
      </c>
      <c r="N1642" s="2">
        <v>0</v>
      </c>
      <c r="O1642" s="2">
        <f>tbl_data[[#This Row],[fee]]*1000000</f>
        <v>0</v>
      </c>
      <c r="P1642" t="b">
        <v>1</v>
      </c>
    </row>
    <row r="1643" spans="1:16" x14ac:dyDescent="0.25">
      <c r="A1643" t="s">
        <v>1727</v>
      </c>
      <c r="B1643" t="s">
        <v>2824</v>
      </c>
      <c r="C1643">
        <v>20</v>
      </c>
      <c r="D1643" s="1">
        <v>1.8</v>
      </c>
      <c r="E1643" s="1">
        <f>tbl_data[[#This Row],[market_value]]*1000000</f>
        <v>1800000</v>
      </c>
      <c r="F1643" t="str">
        <f>VLOOKUP(tbl_data[[#This Row],[country_from]],tbl_country_from[],2,FALSE)</f>
        <v>South America</v>
      </c>
      <c r="G1643" t="s">
        <v>266</v>
      </c>
      <c r="H1643" t="s">
        <v>45</v>
      </c>
      <c r="I1643" t="s">
        <v>899</v>
      </c>
      <c r="J1643" t="str">
        <f>VLOOKUP(tbl_data[[#This Row],[country_to]],tbl_country_to[],2,FALSE)</f>
        <v>South America</v>
      </c>
      <c r="K1643" t="s">
        <v>266</v>
      </c>
      <c r="L1643" t="s">
        <v>45</v>
      </c>
      <c r="M1643" t="s">
        <v>2554</v>
      </c>
      <c r="N1643" s="2">
        <v>0</v>
      </c>
      <c r="O1643" s="2">
        <f>tbl_data[[#This Row],[fee]]*1000000</f>
        <v>0</v>
      </c>
      <c r="P1643" t="b">
        <v>1</v>
      </c>
    </row>
    <row r="1644" spans="1:16" x14ac:dyDescent="0.25">
      <c r="A1644" t="s">
        <v>1728</v>
      </c>
      <c r="B1644" t="s">
        <v>2826</v>
      </c>
      <c r="C1644">
        <v>25</v>
      </c>
      <c r="D1644" s="1">
        <v>1.8</v>
      </c>
      <c r="E1644" s="1">
        <f>tbl_data[[#This Row],[market_value]]*1000000</f>
        <v>1800000</v>
      </c>
      <c r="F1644" t="str">
        <f>VLOOKUP(tbl_data[[#This Row],[country_from]],tbl_country_from[],2,FALSE)</f>
        <v>Europe</v>
      </c>
      <c r="G1644" t="s">
        <v>14</v>
      </c>
      <c r="H1644" t="s">
        <v>15</v>
      </c>
      <c r="I1644" t="s">
        <v>2767</v>
      </c>
      <c r="J1644" t="str">
        <f>VLOOKUP(tbl_data[[#This Row],[country_to]],tbl_country_to[],2,FALSE)</f>
        <v>Europe</v>
      </c>
      <c r="K1644" t="s">
        <v>14</v>
      </c>
      <c r="L1644" t="s">
        <v>15</v>
      </c>
      <c r="M1644" t="s">
        <v>379</v>
      </c>
      <c r="N1644" s="2">
        <v>0</v>
      </c>
      <c r="O1644" s="2">
        <f>tbl_data[[#This Row],[fee]]*1000000</f>
        <v>0</v>
      </c>
      <c r="P1644" t="b">
        <v>0</v>
      </c>
    </row>
    <row r="1645" spans="1:16" x14ac:dyDescent="0.25">
      <c r="A1645" t="s">
        <v>2609</v>
      </c>
      <c r="B1645" t="s">
        <v>26</v>
      </c>
      <c r="C1645">
        <v>32</v>
      </c>
      <c r="D1645" s="1">
        <v>1.8</v>
      </c>
      <c r="E1645" s="1">
        <f>tbl_data[[#This Row],[market_value]]*1000000</f>
        <v>1800000</v>
      </c>
      <c r="F1645" t="str">
        <f>VLOOKUP(tbl_data[[#This Row],[country_from]],tbl_country_from[],2,FALSE)</f>
        <v>Europe</v>
      </c>
      <c r="G1645" t="s">
        <v>32</v>
      </c>
      <c r="H1645" t="s">
        <v>33</v>
      </c>
      <c r="I1645" t="s">
        <v>621</v>
      </c>
      <c r="J1645" t="str">
        <f>VLOOKUP(tbl_data[[#This Row],[country_to]],tbl_country_to[],2,FALSE)</f>
        <v>Europe</v>
      </c>
      <c r="K1645" t="s">
        <v>32</v>
      </c>
      <c r="L1645" t="s">
        <v>33</v>
      </c>
      <c r="M1645" t="s">
        <v>312</v>
      </c>
      <c r="N1645" s="2">
        <v>0</v>
      </c>
      <c r="O1645" s="2">
        <f>tbl_data[[#This Row],[fee]]*1000000</f>
        <v>0</v>
      </c>
      <c r="P1645" t="b">
        <v>0</v>
      </c>
    </row>
    <row r="1646" spans="1:16" x14ac:dyDescent="0.25">
      <c r="A1646" t="s">
        <v>1729</v>
      </c>
      <c r="B1646" t="s">
        <v>2826</v>
      </c>
      <c r="C1646">
        <v>28</v>
      </c>
      <c r="D1646" s="1">
        <v>1.8</v>
      </c>
      <c r="E1646" s="1">
        <f>tbl_data[[#This Row],[market_value]]*1000000</f>
        <v>1800000</v>
      </c>
      <c r="F1646" t="str">
        <f>VLOOKUP(tbl_data[[#This Row],[country_from]],tbl_country_from[],2,FALSE)</f>
        <v>Europe</v>
      </c>
      <c r="G1646" t="s">
        <v>32</v>
      </c>
      <c r="H1646" t="s">
        <v>33</v>
      </c>
      <c r="I1646" t="s">
        <v>273</v>
      </c>
      <c r="J1646" t="str">
        <f>VLOOKUP(tbl_data[[#This Row],[country_to]],tbl_country_to[],2,FALSE)</f>
        <v>Europe</v>
      </c>
      <c r="K1646" t="s">
        <v>32</v>
      </c>
      <c r="L1646" t="s">
        <v>334</v>
      </c>
      <c r="M1646" t="s">
        <v>335</v>
      </c>
      <c r="N1646" s="2">
        <v>0</v>
      </c>
      <c r="O1646" s="2">
        <f>tbl_data[[#This Row],[fee]]*1000000</f>
        <v>0</v>
      </c>
      <c r="P1646" t="b">
        <v>1</v>
      </c>
    </row>
    <row r="1647" spans="1:16" x14ac:dyDescent="0.25">
      <c r="A1647" t="s">
        <v>1730</v>
      </c>
      <c r="B1647" t="s">
        <v>26</v>
      </c>
      <c r="C1647">
        <v>27</v>
      </c>
      <c r="D1647" s="1">
        <v>1.8</v>
      </c>
      <c r="E1647" s="1">
        <f>tbl_data[[#This Row],[market_value]]*1000000</f>
        <v>1800000</v>
      </c>
      <c r="F1647" t="str">
        <f>VLOOKUP(tbl_data[[#This Row],[country_from]],tbl_country_from[],2,FALSE)</f>
        <v>Europe</v>
      </c>
      <c r="G1647" t="s">
        <v>32</v>
      </c>
      <c r="H1647" t="s">
        <v>33</v>
      </c>
      <c r="I1647" t="s">
        <v>273</v>
      </c>
      <c r="J1647" t="str">
        <f>VLOOKUP(tbl_data[[#This Row],[country_to]],tbl_country_to[],2,FALSE)</f>
        <v>Europe</v>
      </c>
      <c r="K1647" t="s">
        <v>32</v>
      </c>
      <c r="L1647" t="s">
        <v>334</v>
      </c>
      <c r="M1647" t="s">
        <v>335</v>
      </c>
      <c r="N1647" s="2">
        <v>0</v>
      </c>
      <c r="O1647" s="2">
        <f>tbl_data[[#This Row],[fee]]*1000000</f>
        <v>0</v>
      </c>
      <c r="P1647" t="b">
        <v>1</v>
      </c>
    </row>
    <row r="1648" spans="1:16" x14ac:dyDescent="0.25">
      <c r="A1648" t="s">
        <v>1731</v>
      </c>
      <c r="B1648" t="s">
        <v>26</v>
      </c>
      <c r="C1648">
        <v>29</v>
      </c>
      <c r="D1648" s="1">
        <v>1.8</v>
      </c>
      <c r="E1648" s="1">
        <f>tbl_data[[#This Row],[market_value]]*1000000</f>
        <v>1800000</v>
      </c>
      <c r="F1648" t="str">
        <f>VLOOKUP(tbl_data[[#This Row],[country_from]],tbl_country_from[],2,FALSE)</f>
        <v>Europe</v>
      </c>
      <c r="G1648" t="s">
        <v>17</v>
      </c>
      <c r="H1648" t="s">
        <v>148</v>
      </c>
      <c r="I1648" t="s">
        <v>1547</v>
      </c>
      <c r="J1648" t="str">
        <f>VLOOKUP(tbl_data[[#This Row],[country_to]],tbl_country_to[],2,FALSE)</f>
        <v>Europe</v>
      </c>
      <c r="K1648" t="s">
        <v>63</v>
      </c>
      <c r="L1648" t="s">
        <v>315</v>
      </c>
      <c r="M1648" t="s">
        <v>317</v>
      </c>
      <c r="N1648" s="2">
        <v>0</v>
      </c>
      <c r="O1648" s="2">
        <f>tbl_data[[#This Row],[fee]]*1000000</f>
        <v>0</v>
      </c>
      <c r="P1648" t="b">
        <v>0</v>
      </c>
    </row>
    <row r="1649" spans="1:16" x14ac:dyDescent="0.25">
      <c r="A1649" t="s">
        <v>1732</v>
      </c>
      <c r="B1649" t="s">
        <v>2825</v>
      </c>
      <c r="C1649">
        <v>31</v>
      </c>
      <c r="D1649" s="1">
        <v>1.8</v>
      </c>
      <c r="E1649" s="1">
        <f>tbl_data[[#This Row],[market_value]]*1000000</f>
        <v>1800000</v>
      </c>
      <c r="F1649" t="str">
        <f>VLOOKUP(tbl_data[[#This Row],[country_from]],tbl_country_from[],2,FALSE)</f>
        <v>Europe</v>
      </c>
      <c r="G1649" t="s">
        <v>35</v>
      </c>
      <c r="H1649" t="s">
        <v>36</v>
      </c>
      <c r="I1649" t="s">
        <v>75</v>
      </c>
      <c r="J1649" t="str">
        <f>VLOOKUP(tbl_data[[#This Row],[country_to]],tbl_country_to[],2,FALSE)</f>
        <v>Europe</v>
      </c>
      <c r="K1649" t="s">
        <v>32</v>
      </c>
      <c r="L1649" t="s">
        <v>33</v>
      </c>
      <c r="M1649" t="s">
        <v>446</v>
      </c>
      <c r="N1649" s="2">
        <v>0</v>
      </c>
      <c r="O1649" s="2">
        <f>tbl_data[[#This Row],[fee]]*1000000</f>
        <v>0</v>
      </c>
      <c r="P1649" t="b">
        <v>0</v>
      </c>
    </row>
    <row r="1650" spans="1:16" x14ac:dyDescent="0.25">
      <c r="A1650" t="s">
        <v>1733</v>
      </c>
      <c r="B1650" t="s">
        <v>2825</v>
      </c>
      <c r="C1650">
        <v>25</v>
      </c>
      <c r="D1650" s="1">
        <v>1.8</v>
      </c>
      <c r="E1650" s="1">
        <f>tbl_data[[#This Row],[market_value]]*1000000</f>
        <v>1800000</v>
      </c>
      <c r="F1650" t="str">
        <f>VLOOKUP(tbl_data[[#This Row],[country_from]],tbl_country_from[],2,FALSE)</f>
        <v>Europe</v>
      </c>
      <c r="G1650" t="s">
        <v>177</v>
      </c>
      <c r="H1650" t="s">
        <v>178</v>
      </c>
      <c r="I1650" t="s">
        <v>1734</v>
      </c>
      <c r="J1650" t="str">
        <f>VLOOKUP(tbl_data[[#This Row],[country_to]],tbl_country_to[],2,FALSE)</f>
        <v>Europe</v>
      </c>
      <c r="K1650" t="s">
        <v>187</v>
      </c>
      <c r="L1650" t="s">
        <v>1013</v>
      </c>
      <c r="M1650" t="s">
        <v>2480</v>
      </c>
      <c r="N1650" s="2">
        <v>0</v>
      </c>
      <c r="O1650" s="2">
        <f>tbl_data[[#This Row],[fee]]*1000000</f>
        <v>0</v>
      </c>
      <c r="P1650" t="b">
        <v>0</v>
      </c>
    </row>
    <row r="1651" spans="1:16" x14ac:dyDescent="0.25">
      <c r="A1651" t="s">
        <v>1735</v>
      </c>
      <c r="B1651" t="s">
        <v>2825</v>
      </c>
      <c r="C1651">
        <v>27</v>
      </c>
      <c r="D1651" s="1">
        <v>1.8</v>
      </c>
      <c r="E1651" s="1">
        <f>tbl_data[[#This Row],[market_value]]*1000000</f>
        <v>1800000</v>
      </c>
      <c r="F1651" t="str">
        <f>VLOOKUP(tbl_data[[#This Row],[country_from]],tbl_country_from[],2,FALSE)</f>
        <v>Europe</v>
      </c>
      <c r="G1651" t="s">
        <v>307</v>
      </c>
      <c r="H1651" t="s">
        <v>178</v>
      </c>
      <c r="I1651" t="s">
        <v>500</v>
      </c>
      <c r="J1651" t="str">
        <f>VLOOKUP(tbl_data[[#This Row],[country_to]],tbl_country_to[],2,FALSE)</f>
        <v>Europe</v>
      </c>
      <c r="K1651" t="s">
        <v>14</v>
      </c>
      <c r="L1651" t="s">
        <v>480</v>
      </c>
      <c r="M1651" t="s">
        <v>2477</v>
      </c>
      <c r="N1651" s="2">
        <v>0</v>
      </c>
      <c r="O1651" s="2">
        <f>tbl_data[[#This Row],[fee]]*1000000</f>
        <v>0</v>
      </c>
      <c r="P1651" t="b">
        <v>0</v>
      </c>
    </row>
    <row r="1652" spans="1:16" x14ac:dyDescent="0.25">
      <c r="A1652" t="s">
        <v>1736</v>
      </c>
      <c r="B1652" t="s">
        <v>2824</v>
      </c>
      <c r="C1652">
        <v>23</v>
      </c>
      <c r="D1652" s="1">
        <v>1.8</v>
      </c>
      <c r="E1652" s="1">
        <f>tbl_data[[#This Row],[market_value]]*1000000</f>
        <v>1800000</v>
      </c>
      <c r="F1652" t="str">
        <f>VLOOKUP(tbl_data[[#This Row],[country_from]],tbl_country_from[],2,FALSE)</f>
        <v>Europe</v>
      </c>
      <c r="G1652" t="s">
        <v>17</v>
      </c>
      <c r="H1652" t="s">
        <v>18</v>
      </c>
      <c r="I1652" t="s">
        <v>162</v>
      </c>
      <c r="J1652" t="str">
        <f>VLOOKUP(tbl_data[[#This Row],[country_to]],tbl_country_to[],2,FALSE)</f>
        <v>Europe</v>
      </c>
      <c r="K1652" t="s">
        <v>17</v>
      </c>
      <c r="L1652" t="s">
        <v>148</v>
      </c>
      <c r="M1652" t="s">
        <v>149</v>
      </c>
      <c r="N1652" s="2">
        <v>0</v>
      </c>
      <c r="O1652" s="2">
        <f>tbl_data[[#This Row],[fee]]*1000000</f>
        <v>0</v>
      </c>
      <c r="P1652" t="b">
        <v>1</v>
      </c>
    </row>
    <row r="1653" spans="1:16" x14ac:dyDescent="0.25">
      <c r="A1653" t="s">
        <v>1737</v>
      </c>
      <c r="B1653" t="s">
        <v>2824</v>
      </c>
      <c r="C1653">
        <v>21</v>
      </c>
      <c r="D1653" s="1">
        <v>1.8</v>
      </c>
      <c r="E1653" s="1">
        <f>tbl_data[[#This Row],[market_value]]*1000000</f>
        <v>1800000</v>
      </c>
      <c r="F1653" t="str">
        <f>VLOOKUP(tbl_data[[#This Row],[country_from]],tbl_country_from[],2,FALSE)</f>
        <v>South America</v>
      </c>
      <c r="G1653" t="s">
        <v>266</v>
      </c>
      <c r="H1653" t="s">
        <v>45</v>
      </c>
      <c r="I1653" t="s">
        <v>899</v>
      </c>
      <c r="J1653" t="str">
        <f>VLOOKUP(tbl_data[[#This Row],[country_to]],tbl_country_to[],2,FALSE)</f>
        <v>South America</v>
      </c>
      <c r="K1653" t="s">
        <v>266</v>
      </c>
      <c r="L1653" t="s">
        <v>232</v>
      </c>
      <c r="M1653" t="s">
        <v>776</v>
      </c>
      <c r="N1653" s="2">
        <v>0</v>
      </c>
      <c r="O1653" s="2">
        <f>tbl_data[[#This Row],[fee]]*1000000</f>
        <v>0</v>
      </c>
      <c r="P1653" t="b">
        <v>1</v>
      </c>
    </row>
    <row r="1654" spans="1:16" x14ac:dyDescent="0.25">
      <c r="A1654" t="s">
        <v>2555</v>
      </c>
      <c r="B1654" t="s">
        <v>2826</v>
      </c>
      <c r="C1654">
        <v>25</v>
      </c>
      <c r="D1654" s="1">
        <v>1.8</v>
      </c>
      <c r="E1654" s="1">
        <f>tbl_data[[#This Row],[market_value]]*1000000</f>
        <v>1800000</v>
      </c>
      <c r="F1654" t="str">
        <f>VLOOKUP(tbl_data[[#This Row],[country_from]],tbl_country_from[],2,FALSE)</f>
        <v>Europe</v>
      </c>
      <c r="G1654" t="s">
        <v>363</v>
      </c>
      <c r="H1654" t="s">
        <v>364</v>
      </c>
      <c r="I1654" t="s">
        <v>927</v>
      </c>
      <c r="J1654" t="str">
        <f>VLOOKUP(tbl_data[[#This Row],[country_to]],tbl_country_to[],2,FALSE)</f>
        <v>Europe</v>
      </c>
      <c r="K1654" t="s">
        <v>63</v>
      </c>
      <c r="L1654" t="s">
        <v>315</v>
      </c>
      <c r="M1654" t="s">
        <v>317</v>
      </c>
      <c r="N1654" s="2">
        <v>0</v>
      </c>
      <c r="O1654" s="2">
        <f>tbl_data[[#This Row],[fee]]*1000000</f>
        <v>0</v>
      </c>
      <c r="P1654" t="b">
        <v>1</v>
      </c>
    </row>
    <row r="1655" spans="1:16" x14ac:dyDescent="0.25">
      <c r="A1655" t="s">
        <v>1738</v>
      </c>
      <c r="B1655" t="s">
        <v>13</v>
      </c>
      <c r="C1655">
        <v>27</v>
      </c>
      <c r="D1655" s="1">
        <v>1.8</v>
      </c>
      <c r="E1655" s="1">
        <f>tbl_data[[#This Row],[market_value]]*1000000</f>
        <v>1800000</v>
      </c>
      <c r="F1655" t="str">
        <f>VLOOKUP(tbl_data[[#This Row],[country_from]],tbl_country_from[],2,FALSE)</f>
        <v>Europe</v>
      </c>
      <c r="G1655" t="s">
        <v>187</v>
      </c>
      <c r="H1655" t="s">
        <v>2468</v>
      </c>
      <c r="I1655" t="s">
        <v>253</v>
      </c>
      <c r="J1655" t="str">
        <f>VLOOKUP(tbl_data[[#This Row],[country_to]],tbl_country_to[],2,FALSE)</f>
        <v>Europe</v>
      </c>
      <c r="K1655" t="s">
        <v>401</v>
      </c>
      <c r="L1655" t="s">
        <v>402</v>
      </c>
      <c r="M1655" t="s">
        <v>488</v>
      </c>
      <c r="N1655" s="2">
        <v>0</v>
      </c>
      <c r="O1655" s="2">
        <f>tbl_data[[#This Row],[fee]]*1000000</f>
        <v>0</v>
      </c>
      <c r="P1655" t="b">
        <v>0</v>
      </c>
    </row>
    <row r="1656" spans="1:16" x14ac:dyDescent="0.25">
      <c r="A1656" t="s">
        <v>1739</v>
      </c>
      <c r="B1656" t="s">
        <v>2825</v>
      </c>
      <c r="C1656">
        <v>23</v>
      </c>
      <c r="D1656" s="1">
        <v>1.8</v>
      </c>
      <c r="E1656" s="1">
        <f>tbl_data[[#This Row],[market_value]]*1000000</f>
        <v>1800000</v>
      </c>
      <c r="F1656" t="str">
        <f>VLOOKUP(tbl_data[[#This Row],[country_from]],tbl_country_from[],2,FALSE)</f>
        <v>Europe</v>
      </c>
      <c r="G1656" t="s">
        <v>112</v>
      </c>
      <c r="H1656" t="s">
        <v>113</v>
      </c>
      <c r="I1656" t="s">
        <v>383</v>
      </c>
      <c r="J1656" t="str">
        <f>VLOOKUP(tbl_data[[#This Row],[country_to]],tbl_country_to[],2,FALSE)</f>
        <v>Europe</v>
      </c>
      <c r="K1656" t="s">
        <v>35</v>
      </c>
      <c r="L1656" t="s">
        <v>36</v>
      </c>
      <c r="M1656" t="s">
        <v>2437</v>
      </c>
      <c r="N1656" s="2">
        <v>0</v>
      </c>
      <c r="O1656" s="2">
        <f>tbl_data[[#This Row],[fee]]*1000000</f>
        <v>0</v>
      </c>
      <c r="P1656" t="b">
        <v>1</v>
      </c>
    </row>
    <row r="1657" spans="1:16" x14ac:dyDescent="0.25">
      <c r="A1657" t="s">
        <v>1740</v>
      </c>
      <c r="B1657" t="s">
        <v>2826</v>
      </c>
      <c r="C1657">
        <v>25</v>
      </c>
      <c r="D1657" s="1">
        <v>1.8</v>
      </c>
      <c r="E1657" s="1">
        <f>tbl_data[[#This Row],[market_value]]*1000000</f>
        <v>1800000</v>
      </c>
      <c r="F1657" t="str">
        <f>VLOOKUP(tbl_data[[#This Row],[country_from]],tbl_country_from[],2,FALSE)</f>
        <v>Europe</v>
      </c>
      <c r="G1657" t="s">
        <v>14</v>
      </c>
      <c r="H1657" t="s">
        <v>15</v>
      </c>
      <c r="I1657" t="s">
        <v>209</v>
      </c>
      <c r="J1657" t="str">
        <f>VLOOKUP(tbl_data[[#This Row],[country_to]],tbl_country_to[],2,FALSE)</f>
        <v>Europe</v>
      </c>
      <c r="K1657" t="s">
        <v>14</v>
      </c>
      <c r="L1657" t="s">
        <v>480</v>
      </c>
      <c r="M1657" t="s">
        <v>1529</v>
      </c>
      <c r="N1657" s="2">
        <v>0</v>
      </c>
      <c r="O1657" s="2">
        <f>tbl_data[[#This Row],[fee]]*1000000</f>
        <v>0</v>
      </c>
      <c r="P1657" t="b">
        <v>1</v>
      </c>
    </row>
    <row r="1658" spans="1:16" x14ac:dyDescent="0.25">
      <c r="A1658" t="s">
        <v>1741</v>
      </c>
      <c r="B1658" t="s">
        <v>26</v>
      </c>
      <c r="C1658">
        <v>25</v>
      </c>
      <c r="D1658" s="1">
        <v>1.8</v>
      </c>
      <c r="E1658" s="1">
        <f>tbl_data[[#This Row],[market_value]]*1000000</f>
        <v>1800000</v>
      </c>
      <c r="F1658" t="str">
        <f>VLOOKUP(tbl_data[[#This Row],[country_from]],tbl_country_from[],2,FALSE)</f>
        <v>Europe</v>
      </c>
      <c r="G1658" t="s">
        <v>44</v>
      </c>
      <c r="H1658" t="s">
        <v>45</v>
      </c>
      <c r="I1658" t="s">
        <v>173</v>
      </c>
      <c r="J1658" t="str">
        <f>VLOOKUP(tbl_data[[#This Row],[country_to]],tbl_country_to[],2,FALSE)</f>
        <v>Europe</v>
      </c>
      <c r="K1658" t="s">
        <v>14</v>
      </c>
      <c r="L1658" t="s">
        <v>480</v>
      </c>
      <c r="M1658" t="s">
        <v>1742</v>
      </c>
      <c r="N1658" s="2">
        <v>0</v>
      </c>
      <c r="O1658" s="2">
        <f>tbl_data[[#This Row],[fee]]*1000000</f>
        <v>0</v>
      </c>
      <c r="P1658" t="b">
        <v>1</v>
      </c>
    </row>
    <row r="1659" spans="1:16" x14ac:dyDescent="0.25">
      <c r="A1659" t="s">
        <v>1743</v>
      </c>
      <c r="B1659" t="s">
        <v>2825</v>
      </c>
      <c r="C1659">
        <v>22</v>
      </c>
      <c r="D1659" s="1">
        <v>1.8</v>
      </c>
      <c r="E1659" s="1">
        <f>tbl_data[[#This Row],[market_value]]*1000000</f>
        <v>1800000</v>
      </c>
      <c r="F1659" t="str">
        <f>VLOOKUP(tbl_data[[#This Row],[country_from]],tbl_country_from[],2,FALSE)</f>
        <v>Europe</v>
      </c>
      <c r="G1659" t="s">
        <v>17</v>
      </c>
      <c r="H1659" t="s">
        <v>18</v>
      </c>
      <c r="I1659" t="s">
        <v>42</v>
      </c>
      <c r="J1659" t="str">
        <f>VLOOKUP(tbl_data[[#This Row],[country_to]],tbl_country_to[],2,FALSE)</f>
        <v>Europe</v>
      </c>
      <c r="K1659" t="s">
        <v>17</v>
      </c>
      <c r="L1659" t="s">
        <v>1744</v>
      </c>
      <c r="M1659" t="s">
        <v>1745</v>
      </c>
      <c r="N1659" s="2">
        <v>0</v>
      </c>
      <c r="O1659" s="2">
        <f>tbl_data[[#This Row],[fee]]*1000000</f>
        <v>0</v>
      </c>
      <c r="P1659" t="b">
        <v>1</v>
      </c>
    </row>
    <row r="1660" spans="1:16" x14ac:dyDescent="0.25">
      <c r="A1660" t="s">
        <v>1651</v>
      </c>
      <c r="B1660" t="s">
        <v>13</v>
      </c>
      <c r="C1660">
        <v>24</v>
      </c>
      <c r="D1660" s="1">
        <v>1.8</v>
      </c>
      <c r="E1660" s="1">
        <f>tbl_data[[#This Row],[market_value]]*1000000</f>
        <v>1800000</v>
      </c>
      <c r="F1660" t="str">
        <f>VLOOKUP(tbl_data[[#This Row],[country_from]],tbl_country_from[],2,FALSE)</f>
        <v>Europe</v>
      </c>
      <c r="G1660" t="s">
        <v>63</v>
      </c>
      <c r="H1660" t="s">
        <v>315</v>
      </c>
      <c r="I1660" t="s">
        <v>1344</v>
      </c>
      <c r="J1660" t="str">
        <f>VLOOKUP(tbl_data[[#This Row],[country_to]],tbl_country_to[],2,FALSE)</f>
        <v>Europe</v>
      </c>
      <c r="K1660" t="s">
        <v>63</v>
      </c>
      <c r="L1660" t="s">
        <v>315</v>
      </c>
      <c r="M1660" t="s">
        <v>317</v>
      </c>
      <c r="N1660" s="2">
        <v>0</v>
      </c>
      <c r="O1660" s="2">
        <f>tbl_data[[#This Row],[fee]]*1000000</f>
        <v>0</v>
      </c>
      <c r="P1660" t="b">
        <v>1</v>
      </c>
    </row>
    <row r="1661" spans="1:16" x14ac:dyDescent="0.25">
      <c r="A1661" t="s">
        <v>2556</v>
      </c>
      <c r="B1661" t="s">
        <v>2825</v>
      </c>
      <c r="C1661">
        <v>21</v>
      </c>
      <c r="D1661" s="1">
        <v>1.8</v>
      </c>
      <c r="E1661" s="1">
        <f>tbl_data[[#This Row],[market_value]]*1000000</f>
        <v>1800000</v>
      </c>
      <c r="F1661" t="str">
        <f>VLOOKUP(tbl_data[[#This Row],[country_from]],tbl_country_from[],2,FALSE)</f>
        <v>Europe</v>
      </c>
      <c r="G1661" t="s">
        <v>63</v>
      </c>
      <c r="H1661" t="s">
        <v>315</v>
      </c>
      <c r="I1661" t="s">
        <v>897</v>
      </c>
      <c r="J1661" t="str">
        <f>VLOOKUP(tbl_data[[#This Row],[country_to]],tbl_country_to[],2,FALSE)</f>
        <v>Europe</v>
      </c>
      <c r="K1661" t="s">
        <v>17</v>
      </c>
      <c r="L1661" t="s">
        <v>18</v>
      </c>
      <c r="M1661" t="s">
        <v>76</v>
      </c>
      <c r="N1661" s="2">
        <v>0</v>
      </c>
      <c r="O1661" s="2">
        <f>tbl_data[[#This Row],[fee]]*1000000</f>
        <v>0</v>
      </c>
      <c r="P1661" t="b">
        <v>1</v>
      </c>
    </row>
    <row r="1662" spans="1:16" x14ac:dyDescent="0.25">
      <c r="A1662" t="s">
        <v>1464</v>
      </c>
      <c r="B1662" t="s">
        <v>2824</v>
      </c>
      <c r="C1662">
        <v>24</v>
      </c>
      <c r="D1662" s="1">
        <v>1.7</v>
      </c>
      <c r="E1662" s="1">
        <f>tbl_data[[#This Row],[market_value]]*1000000</f>
        <v>1700000</v>
      </c>
      <c r="F1662" t="str">
        <f>VLOOKUP(tbl_data[[#This Row],[country_from]],tbl_country_from[],2,FALSE)</f>
        <v>Europe</v>
      </c>
      <c r="G1662" t="s">
        <v>32</v>
      </c>
      <c r="H1662" t="s">
        <v>33</v>
      </c>
      <c r="I1662" t="s">
        <v>207</v>
      </c>
      <c r="J1662" t="str">
        <f>VLOOKUP(tbl_data[[#This Row],[country_to]],tbl_country_to[],2,FALSE)</f>
        <v>Europe</v>
      </c>
      <c r="K1662" t="s">
        <v>187</v>
      </c>
      <c r="L1662" t="s">
        <v>2468</v>
      </c>
      <c r="M1662" t="s">
        <v>2472</v>
      </c>
      <c r="N1662" s="2">
        <v>0</v>
      </c>
      <c r="O1662" s="2">
        <f>tbl_data[[#This Row],[fee]]*1000000</f>
        <v>0</v>
      </c>
      <c r="P1662" t="b">
        <v>0</v>
      </c>
    </row>
    <row r="1663" spans="1:16" x14ac:dyDescent="0.25">
      <c r="A1663" t="s">
        <v>1768</v>
      </c>
      <c r="B1663" t="s">
        <v>2825</v>
      </c>
      <c r="C1663">
        <v>28</v>
      </c>
      <c r="D1663" s="1">
        <v>1.7</v>
      </c>
      <c r="E1663" s="1">
        <f>tbl_data[[#This Row],[market_value]]*1000000</f>
        <v>1700000</v>
      </c>
      <c r="F1663" t="str">
        <f>VLOOKUP(tbl_data[[#This Row],[country_from]],tbl_country_from[],2,FALSE)</f>
        <v>Europe</v>
      </c>
      <c r="G1663" t="s">
        <v>307</v>
      </c>
      <c r="H1663" t="s">
        <v>178</v>
      </c>
      <c r="I1663" t="s">
        <v>1769</v>
      </c>
      <c r="J1663" t="str">
        <f>VLOOKUP(tbl_data[[#This Row],[country_to]],tbl_country_to[],2,FALSE)</f>
        <v>Europe</v>
      </c>
      <c r="K1663" t="s">
        <v>374</v>
      </c>
      <c r="L1663" t="s">
        <v>375</v>
      </c>
      <c r="M1663" t="s">
        <v>1523</v>
      </c>
      <c r="N1663" s="2">
        <v>0</v>
      </c>
      <c r="O1663" s="2">
        <f>tbl_data[[#This Row],[fee]]*1000000</f>
        <v>0</v>
      </c>
      <c r="P1663" t="b">
        <v>0</v>
      </c>
    </row>
    <row r="1664" spans="1:16" x14ac:dyDescent="0.25">
      <c r="A1664" t="s">
        <v>1770</v>
      </c>
      <c r="B1664" t="s">
        <v>2825</v>
      </c>
      <c r="C1664">
        <v>29</v>
      </c>
      <c r="D1664" s="1">
        <v>1.7</v>
      </c>
      <c r="E1664" s="1">
        <f>tbl_data[[#This Row],[market_value]]*1000000</f>
        <v>1700000</v>
      </c>
      <c r="F1664" t="str">
        <f>VLOOKUP(tbl_data[[#This Row],[country_from]],tbl_country_from[],2,FALSE)</f>
        <v>Europe</v>
      </c>
      <c r="G1664" t="s">
        <v>112</v>
      </c>
      <c r="H1664" t="s">
        <v>834</v>
      </c>
      <c r="I1664" t="s">
        <v>1771</v>
      </c>
      <c r="J1664" t="str">
        <f>VLOOKUP(tbl_data[[#This Row],[country_to]],tbl_country_to[],2,FALSE)</f>
        <v>Europe</v>
      </c>
      <c r="K1664" t="s">
        <v>112</v>
      </c>
      <c r="L1664" t="s">
        <v>113</v>
      </c>
      <c r="M1664" t="s">
        <v>1210</v>
      </c>
      <c r="N1664" s="2">
        <v>0</v>
      </c>
      <c r="O1664" s="2">
        <f>tbl_data[[#This Row],[fee]]*1000000</f>
        <v>0</v>
      </c>
      <c r="P1664" t="b">
        <v>0</v>
      </c>
    </row>
    <row r="1665" spans="1:16" x14ac:dyDescent="0.25">
      <c r="A1665" t="s">
        <v>1772</v>
      </c>
      <c r="B1665" t="s">
        <v>2824</v>
      </c>
      <c r="C1665">
        <v>30</v>
      </c>
      <c r="D1665" s="1">
        <v>1.7</v>
      </c>
      <c r="E1665" s="1">
        <f>tbl_data[[#This Row],[market_value]]*1000000</f>
        <v>1700000</v>
      </c>
      <c r="F1665" t="str">
        <f>VLOOKUP(tbl_data[[#This Row],[country_from]],tbl_country_from[],2,FALSE)</f>
        <v>Europe</v>
      </c>
      <c r="G1665" t="s">
        <v>17</v>
      </c>
      <c r="H1665" t="s">
        <v>766</v>
      </c>
      <c r="I1665" t="s">
        <v>1556</v>
      </c>
      <c r="J1665" t="str">
        <f>VLOOKUP(tbl_data[[#This Row],[country_to]],tbl_country_to[],2,FALSE)</f>
        <v>Europe</v>
      </c>
      <c r="K1665" t="s">
        <v>17</v>
      </c>
      <c r="L1665" t="s">
        <v>766</v>
      </c>
      <c r="M1665" t="s">
        <v>767</v>
      </c>
      <c r="N1665" s="2">
        <v>0</v>
      </c>
      <c r="O1665" s="2">
        <f>tbl_data[[#This Row],[fee]]*1000000</f>
        <v>0</v>
      </c>
      <c r="P1665" t="b">
        <v>0</v>
      </c>
    </row>
    <row r="1666" spans="1:16" x14ac:dyDescent="0.25">
      <c r="A1666" t="s">
        <v>1773</v>
      </c>
      <c r="B1666" t="s">
        <v>218</v>
      </c>
      <c r="C1666">
        <v>25</v>
      </c>
      <c r="D1666" s="1">
        <v>1.7</v>
      </c>
      <c r="E1666" s="1">
        <f>tbl_data[[#This Row],[market_value]]*1000000</f>
        <v>1700000</v>
      </c>
      <c r="F1666" t="str">
        <f>VLOOKUP(tbl_data[[#This Row],[country_from]],tbl_country_from[],2,FALSE)</f>
        <v>Europe</v>
      </c>
      <c r="G1666" t="s">
        <v>99</v>
      </c>
      <c r="H1666" t="s">
        <v>15</v>
      </c>
      <c r="I1666" t="s">
        <v>1774</v>
      </c>
      <c r="J1666" t="str">
        <f>VLOOKUP(tbl_data[[#This Row],[country_to]],tbl_country_to[],2,FALSE)</f>
        <v>Europe</v>
      </c>
      <c r="K1666" t="s">
        <v>63</v>
      </c>
      <c r="L1666" t="s">
        <v>30</v>
      </c>
      <c r="M1666" t="s">
        <v>125</v>
      </c>
      <c r="N1666" s="2">
        <v>0</v>
      </c>
      <c r="O1666" s="2">
        <f>tbl_data[[#This Row],[fee]]*1000000</f>
        <v>0</v>
      </c>
      <c r="P1666" t="b">
        <v>0</v>
      </c>
    </row>
    <row r="1667" spans="1:16" x14ac:dyDescent="0.25">
      <c r="A1667" t="s">
        <v>1775</v>
      </c>
      <c r="B1667" t="s">
        <v>2825</v>
      </c>
      <c r="C1667">
        <v>25</v>
      </c>
      <c r="D1667" s="1">
        <v>1.7</v>
      </c>
      <c r="E1667" s="1">
        <f>tbl_data[[#This Row],[market_value]]*1000000</f>
        <v>1700000</v>
      </c>
      <c r="F1667" t="str">
        <f>VLOOKUP(tbl_data[[#This Row],[country_from]],tbl_country_from[],2,FALSE)</f>
        <v>Europe</v>
      </c>
      <c r="G1667" t="s">
        <v>44</v>
      </c>
      <c r="H1667" t="s">
        <v>232</v>
      </c>
      <c r="I1667" t="s">
        <v>674</v>
      </c>
      <c r="J1667" t="str">
        <f>VLOOKUP(tbl_data[[#This Row],[country_to]],tbl_country_to[],2,FALSE)</f>
        <v>Europe</v>
      </c>
      <c r="K1667" t="s">
        <v>112</v>
      </c>
      <c r="L1667" t="s">
        <v>113</v>
      </c>
      <c r="M1667" t="s">
        <v>865</v>
      </c>
      <c r="N1667" s="2">
        <v>0</v>
      </c>
      <c r="O1667" s="2">
        <f>tbl_data[[#This Row],[fee]]*1000000</f>
        <v>0</v>
      </c>
      <c r="P1667" t="b">
        <v>0</v>
      </c>
    </row>
    <row r="1668" spans="1:16" x14ac:dyDescent="0.25">
      <c r="A1668" t="s">
        <v>2557</v>
      </c>
      <c r="B1668" t="s">
        <v>26</v>
      </c>
      <c r="C1668">
        <v>23</v>
      </c>
      <c r="D1668" s="1">
        <v>1.7</v>
      </c>
      <c r="E1668" s="1">
        <f>tbl_data[[#This Row],[market_value]]*1000000</f>
        <v>1700000</v>
      </c>
      <c r="F1668" t="str">
        <f>VLOOKUP(tbl_data[[#This Row],[country_from]],tbl_country_from[],2,FALSE)</f>
        <v>South America</v>
      </c>
      <c r="G1668" t="s">
        <v>579</v>
      </c>
      <c r="H1668" t="s">
        <v>580</v>
      </c>
      <c r="I1668" t="s">
        <v>1776</v>
      </c>
      <c r="J1668" t="str">
        <f>VLOOKUP(tbl_data[[#This Row],[country_to]],tbl_country_to[],2,FALSE)</f>
        <v>South America</v>
      </c>
      <c r="K1668" t="s">
        <v>579</v>
      </c>
      <c r="L1668" t="s">
        <v>580</v>
      </c>
      <c r="M1668" t="s">
        <v>581</v>
      </c>
      <c r="N1668" s="2">
        <v>0</v>
      </c>
      <c r="O1668" s="2">
        <f>tbl_data[[#This Row],[fee]]*1000000</f>
        <v>0</v>
      </c>
      <c r="P1668" t="b">
        <v>0</v>
      </c>
    </row>
    <row r="1669" spans="1:16" x14ac:dyDescent="0.25">
      <c r="A1669" t="s">
        <v>2558</v>
      </c>
      <c r="B1669" t="s">
        <v>2825</v>
      </c>
      <c r="C1669">
        <v>32</v>
      </c>
      <c r="D1669" s="1">
        <v>1.7</v>
      </c>
      <c r="E1669" s="1">
        <f>tbl_data[[#This Row],[market_value]]*1000000</f>
        <v>1700000</v>
      </c>
      <c r="F1669" t="str">
        <f>VLOOKUP(tbl_data[[#This Row],[country_from]],tbl_country_from[],2,FALSE)</f>
        <v>South America</v>
      </c>
      <c r="G1669" t="s">
        <v>280</v>
      </c>
      <c r="H1669" t="s">
        <v>281</v>
      </c>
      <c r="I1669" t="s">
        <v>1777</v>
      </c>
      <c r="J1669" t="str">
        <f>VLOOKUP(tbl_data[[#This Row],[country_to]],tbl_country_to[],2,FALSE)</f>
        <v>North America</v>
      </c>
      <c r="K1669" t="s">
        <v>572</v>
      </c>
      <c r="L1669" t="s">
        <v>573</v>
      </c>
      <c r="M1669" t="s">
        <v>1042</v>
      </c>
      <c r="N1669" s="2">
        <v>0</v>
      </c>
      <c r="O1669" s="2">
        <f>tbl_data[[#This Row],[fee]]*1000000</f>
        <v>0</v>
      </c>
      <c r="P1669" t="b">
        <v>0</v>
      </c>
    </row>
    <row r="1670" spans="1:16" x14ac:dyDescent="0.25">
      <c r="A1670" t="s">
        <v>1778</v>
      </c>
      <c r="B1670" t="s">
        <v>13</v>
      </c>
      <c r="C1670">
        <v>30</v>
      </c>
      <c r="D1670" s="1">
        <v>1.7</v>
      </c>
      <c r="E1670" s="1">
        <f>tbl_data[[#This Row],[market_value]]*1000000</f>
        <v>1700000</v>
      </c>
      <c r="F1670" t="str">
        <f>VLOOKUP(tbl_data[[#This Row],[country_from]],tbl_country_from[],2,FALSE)</f>
        <v>Europe</v>
      </c>
      <c r="G1670" t="s">
        <v>187</v>
      </c>
      <c r="H1670" t="s">
        <v>2468</v>
      </c>
      <c r="I1670" t="s">
        <v>188</v>
      </c>
      <c r="J1670" t="str">
        <f>VLOOKUP(tbl_data[[#This Row],[country_to]],tbl_country_to[],2,FALSE)</f>
        <v>Europe</v>
      </c>
      <c r="K1670" t="s">
        <v>187</v>
      </c>
      <c r="L1670" t="s">
        <v>2468</v>
      </c>
      <c r="M1670" t="s">
        <v>2472</v>
      </c>
      <c r="N1670" s="2">
        <v>0</v>
      </c>
      <c r="O1670" s="2">
        <f>tbl_data[[#This Row],[fee]]*1000000</f>
        <v>0</v>
      </c>
      <c r="P1670" t="b">
        <v>0</v>
      </c>
    </row>
    <row r="1671" spans="1:16" x14ac:dyDescent="0.25">
      <c r="A1671" t="s">
        <v>1779</v>
      </c>
      <c r="B1671" t="s">
        <v>2825</v>
      </c>
      <c r="C1671">
        <v>30</v>
      </c>
      <c r="D1671" s="1">
        <v>1.7</v>
      </c>
      <c r="E1671" s="1">
        <f>tbl_data[[#This Row],[market_value]]*1000000</f>
        <v>1700000</v>
      </c>
      <c r="F1671" t="str">
        <f>VLOOKUP(tbl_data[[#This Row],[country_from]],tbl_country_from[],2,FALSE)</f>
        <v>Europe</v>
      </c>
      <c r="G1671" t="s">
        <v>44</v>
      </c>
      <c r="H1671" t="s">
        <v>45</v>
      </c>
      <c r="I1671" t="s">
        <v>657</v>
      </c>
      <c r="J1671" t="str">
        <f>VLOOKUP(tbl_data[[#This Row],[country_to]],tbl_country_to[],2,FALSE)</f>
        <v>Europe</v>
      </c>
      <c r="K1671" t="s">
        <v>44</v>
      </c>
      <c r="L1671" t="s">
        <v>232</v>
      </c>
      <c r="M1671" t="s">
        <v>1220</v>
      </c>
      <c r="N1671" s="2">
        <v>0</v>
      </c>
      <c r="O1671" s="2">
        <f>tbl_data[[#This Row],[fee]]*1000000</f>
        <v>0</v>
      </c>
      <c r="P1671" t="b">
        <v>0</v>
      </c>
    </row>
    <row r="1672" spans="1:16" x14ac:dyDescent="0.25">
      <c r="A1672" t="s">
        <v>1780</v>
      </c>
      <c r="B1672" t="s">
        <v>26</v>
      </c>
      <c r="C1672">
        <v>25</v>
      </c>
      <c r="D1672" s="1">
        <v>1.7</v>
      </c>
      <c r="E1672" s="1">
        <f>tbl_data[[#This Row],[market_value]]*1000000</f>
        <v>1700000</v>
      </c>
      <c r="F1672" t="str">
        <f>VLOOKUP(tbl_data[[#This Row],[country_from]],tbl_country_from[],2,FALSE)</f>
        <v>Europe</v>
      </c>
      <c r="G1672" t="s">
        <v>44</v>
      </c>
      <c r="H1672" t="s">
        <v>45</v>
      </c>
      <c r="I1672" t="s">
        <v>190</v>
      </c>
      <c r="J1672" t="str">
        <f>VLOOKUP(tbl_data[[#This Row],[country_to]],tbl_country_to[],2,FALSE)</f>
        <v>Europe</v>
      </c>
      <c r="K1672" t="s">
        <v>44</v>
      </c>
      <c r="L1672" t="s">
        <v>45</v>
      </c>
      <c r="M1672" t="s">
        <v>657</v>
      </c>
      <c r="N1672" s="2">
        <v>0</v>
      </c>
      <c r="O1672" s="2">
        <f>tbl_data[[#This Row],[fee]]*1000000</f>
        <v>0</v>
      </c>
      <c r="P1672" t="b">
        <v>1</v>
      </c>
    </row>
    <row r="1673" spans="1:16" x14ac:dyDescent="0.25">
      <c r="A1673" t="s">
        <v>725</v>
      </c>
      <c r="B1673" t="s">
        <v>13</v>
      </c>
      <c r="C1673">
        <v>21</v>
      </c>
      <c r="D1673" s="1">
        <v>1.7</v>
      </c>
      <c r="E1673" s="1">
        <f>tbl_data[[#This Row],[market_value]]*1000000</f>
        <v>1700000</v>
      </c>
      <c r="F1673" t="str">
        <f>VLOOKUP(tbl_data[[#This Row],[country_from]],tbl_country_from[],2,FALSE)</f>
        <v>Asia</v>
      </c>
      <c r="G1673" t="s">
        <v>828</v>
      </c>
      <c r="H1673" t="s">
        <v>829</v>
      </c>
      <c r="I1673" t="s">
        <v>1597</v>
      </c>
      <c r="J1673" t="str">
        <f>VLOOKUP(tbl_data[[#This Row],[country_to]],tbl_country_to[],2,FALSE)</f>
        <v>South America</v>
      </c>
      <c r="K1673" t="s">
        <v>266</v>
      </c>
      <c r="L1673" t="s">
        <v>232</v>
      </c>
      <c r="M1673" t="s">
        <v>1781</v>
      </c>
      <c r="N1673" s="2">
        <v>0</v>
      </c>
      <c r="O1673" s="2">
        <f>tbl_data[[#This Row],[fee]]*1000000</f>
        <v>0</v>
      </c>
      <c r="P1673" t="b">
        <v>1</v>
      </c>
    </row>
    <row r="1674" spans="1:16" x14ac:dyDescent="0.25">
      <c r="A1674" t="s">
        <v>1793</v>
      </c>
      <c r="B1674" t="s">
        <v>26</v>
      </c>
      <c r="C1674">
        <v>22</v>
      </c>
      <c r="D1674" s="1">
        <v>1.6</v>
      </c>
      <c r="E1674" s="1">
        <f>tbl_data[[#This Row],[market_value]]*1000000</f>
        <v>1600000</v>
      </c>
      <c r="F1674" t="str">
        <f>VLOOKUP(tbl_data[[#This Row],[country_from]],tbl_country_from[],2,FALSE)</f>
        <v>Europe</v>
      </c>
      <c r="G1674" t="s">
        <v>14</v>
      </c>
      <c r="H1674" t="s">
        <v>480</v>
      </c>
      <c r="I1674" t="s">
        <v>2471</v>
      </c>
      <c r="J1674" t="str">
        <f>VLOOKUP(tbl_data[[#This Row],[country_to]],tbl_country_to[],2,FALSE)</f>
        <v>Europe</v>
      </c>
      <c r="K1674" t="s">
        <v>14</v>
      </c>
      <c r="L1674" t="s">
        <v>15</v>
      </c>
      <c r="M1674" t="s">
        <v>449</v>
      </c>
      <c r="N1674" s="2">
        <v>0</v>
      </c>
      <c r="O1674" s="2">
        <f>tbl_data[[#This Row],[fee]]*1000000</f>
        <v>0</v>
      </c>
      <c r="P1674" t="b">
        <v>0</v>
      </c>
    </row>
    <row r="1675" spans="1:16" x14ac:dyDescent="0.25">
      <c r="A1675" t="s">
        <v>2781</v>
      </c>
      <c r="B1675" t="s">
        <v>2825</v>
      </c>
      <c r="C1675">
        <v>28</v>
      </c>
      <c r="D1675" s="1">
        <v>1.6</v>
      </c>
      <c r="E1675" s="1">
        <f>tbl_data[[#This Row],[market_value]]*1000000</f>
        <v>1600000</v>
      </c>
      <c r="F1675" t="str">
        <f>VLOOKUP(tbl_data[[#This Row],[country_from]],tbl_country_from[],2,FALSE)</f>
        <v>Europe</v>
      </c>
      <c r="G1675" t="s">
        <v>14</v>
      </c>
      <c r="H1675" t="s">
        <v>15</v>
      </c>
      <c r="I1675" t="s">
        <v>209</v>
      </c>
      <c r="J1675" t="str">
        <f>VLOOKUP(tbl_data[[#This Row],[country_to]],tbl_country_to[],2,FALSE)</f>
        <v>Europe</v>
      </c>
      <c r="K1675" t="s">
        <v>14</v>
      </c>
      <c r="L1675" t="s">
        <v>15</v>
      </c>
      <c r="M1675" t="s">
        <v>379</v>
      </c>
      <c r="N1675" s="2">
        <v>0</v>
      </c>
      <c r="O1675" s="2">
        <f>tbl_data[[#This Row],[fee]]*1000000</f>
        <v>0</v>
      </c>
      <c r="P1675" t="b">
        <v>0</v>
      </c>
    </row>
    <row r="1676" spans="1:16" x14ac:dyDescent="0.25">
      <c r="A1676" t="s">
        <v>1794</v>
      </c>
      <c r="B1676" t="s">
        <v>2825</v>
      </c>
      <c r="C1676">
        <v>29</v>
      </c>
      <c r="D1676" s="1">
        <v>1.6</v>
      </c>
      <c r="E1676" s="1">
        <f>tbl_data[[#This Row],[market_value]]*1000000</f>
        <v>1600000</v>
      </c>
      <c r="F1676" t="str">
        <f>VLOOKUP(tbl_data[[#This Row],[country_from]],tbl_country_from[],2,FALSE)</f>
        <v>Europe</v>
      </c>
      <c r="G1676" t="s">
        <v>1795</v>
      </c>
      <c r="H1676" t="s">
        <v>178</v>
      </c>
      <c r="I1676" t="s">
        <v>1796</v>
      </c>
      <c r="J1676" t="str">
        <f>VLOOKUP(tbl_data[[#This Row],[country_to]],tbl_country_to[],2,FALSE)</f>
        <v>Europe</v>
      </c>
      <c r="K1676" t="s">
        <v>14</v>
      </c>
      <c r="L1676" t="s">
        <v>15</v>
      </c>
      <c r="M1676" t="s">
        <v>379</v>
      </c>
      <c r="N1676" s="2">
        <v>0</v>
      </c>
      <c r="O1676" s="2">
        <f>tbl_data[[#This Row],[fee]]*1000000</f>
        <v>0</v>
      </c>
      <c r="P1676" t="b">
        <v>0</v>
      </c>
    </row>
    <row r="1677" spans="1:16" x14ac:dyDescent="0.25">
      <c r="A1677" t="s">
        <v>1797</v>
      </c>
      <c r="B1677" t="s">
        <v>26</v>
      </c>
      <c r="C1677">
        <v>19</v>
      </c>
      <c r="D1677" s="1">
        <v>1.6</v>
      </c>
      <c r="E1677" s="1">
        <f>tbl_data[[#This Row],[market_value]]*1000000</f>
        <v>1600000</v>
      </c>
      <c r="F1677" t="str">
        <f>VLOOKUP(tbl_data[[#This Row],[country_from]],tbl_country_from[],2,FALSE)</f>
        <v>Europe</v>
      </c>
      <c r="G1677" t="s">
        <v>187</v>
      </c>
      <c r="H1677" t="s">
        <v>2468</v>
      </c>
      <c r="I1677" t="s">
        <v>253</v>
      </c>
      <c r="J1677" t="str">
        <f>VLOOKUP(tbl_data[[#This Row],[country_to]],tbl_country_to[],2,FALSE)</f>
        <v>Europe</v>
      </c>
      <c r="K1677" t="s">
        <v>112</v>
      </c>
      <c r="L1677" t="s">
        <v>113</v>
      </c>
      <c r="M1677" t="s">
        <v>1014</v>
      </c>
      <c r="N1677" s="2">
        <v>0</v>
      </c>
      <c r="O1677" s="2">
        <f>tbl_data[[#This Row],[fee]]*1000000</f>
        <v>0</v>
      </c>
      <c r="P1677" t="b">
        <v>1</v>
      </c>
    </row>
    <row r="1678" spans="1:16" x14ac:dyDescent="0.25">
      <c r="A1678" t="s">
        <v>1798</v>
      </c>
      <c r="B1678" t="s">
        <v>13</v>
      </c>
      <c r="C1678">
        <v>31</v>
      </c>
      <c r="D1678" s="1">
        <v>1.6</v>
      </c>
      <c r="E1678" s="1">
        <f>tbl_data[[#This Row],[market_value]]*1000000</f>
        <v>1600000</v>
      </c>
      <c r="F1678" t="str">
        <f>VLOOKUP(tbl_data[[#This Row],[country_from]],tbl_country_from[],2,FALSE)</f>
        <v>Asia</v>
      </c>
      <c r="G1678" t="s">
        <v>906</v>
      </c>
      <c r="H1678" t="s">
        <v>1192</v>
      </c>
      <c r="I1678" t="s">
        <v>1799</v>
      </c>
      <c r="J1678" t="str">
        <f>VLOOKUP(tbl_data[[#This Row],[country_to]],tbl_country_to[],2,FALSE)</f>
        <v>Asia</v>
      </c>
      <c r="K1678" t="s">
        <v>906</v>
      </c>
      <c r="L1678" t="s">
        <v>1192</v>
      </c>
      <c r="M1678" t="s">
        <v>1193</v>
      </c>
      <c r="N1678" s="2">
        <v>0</v>
      </c>
      <c r="O1678" s="2">
        <f>tbl_data[[#This Row],[fee]]*1000000</f>
        <v>0</v>
      </c>
      <c r="P1678" t="b">
        <v>0</v>
      </c>
    </row>
    <row r="1679" spans="1:16" x14ac:dyDescent="0.25">
      <c r="A1679" t="s">
        <v>1800</v>
      </c>
      <c r="B1679" t="s">
        <v>2826</v>
      </c>
      <c r="C1679">
        <v>23</v>
      </c>
      <c r="D1679" s="1">
        <v>1.6</v>
      </c>
      <c r="E1679" s="1">
        <f>tbl_data[[#This Row],[market_value]]*1000000</f>
        <v>1600000</v>
      </c>
      <c r="F1679" t="str">
        <f>VLOOKUP(tbl_data[[#This Row],[country_from]],tbl_country_from[],2,FALSE)</f>
        <v>Europe</v>
      </c>
      <c r="G1679" t="s">
        <v>44</v>
      </c>
      <c r="H1679" t="s">
        <v>45</v>
      </c>
      <c r="I1679" t="s">
        <v>94</v>
      </c>
      <c r="J1679" t="str">
        <f>VLOOKUP(tbl_data[[#This Row],[country_to]],tbl_country_to[],2,FALSE)</f>
        <v>Europe</v>
      </c>
      <c r="K1679" t="s">
        <v>44</v>
      </c>
      <c r="L1679" t="s">
        <v>232</v>
      </c>
      <c r="M1679" t="s">
        <v>1295</v>
      </c>
      <c r="N1679" s="2">
        <v>0</v>
      </c>
      <c r="O1679" s="2">
        <f>tbl_data[[#This Row],[fee]]*1000000</f>
        <v>0</v>
      </c>
      <c r="P1679" t="b">
        <v>1</v>
      </c>
    </row>
    <row r="1680" spans="1:16" x14ac:dyDescent="0.25">
      <c r="A1680" t="s">
        <v>1801</v>
      </c>
      <c r="B1680" t="s">
        <v>2825</v>
      </c>
      <c r="C1680">
        <v>25</v>
      </c>
      <c r="D1680" s="1">
        <v>1.6</v>
      </c>
      <c r="E1680" s="1">
        <f>tbl_data[[#This Row],[market_value]]*1000000</f>
        <v>1600000</v>
      </c>
      <c r="F1680" t="str">
        <f>VLOOKUP(tbl_data[[#This Row],[country_from]],tbl_country_from[],2,FALSE)</f>
        <v>Asia</v>
      </c>
      <c r="G1680" t="s">
        <v>525</v>
      </c>
      <c r="H1680" t="s">
        <v>537</v>
      </c>
      <c r="I1680" t="s">
        <v>538</v>
      </c>
      <c r="J1680" t="str">
        <f>VLOOKUP(tbl_data[[#This Row],[country_to]],tbl_country_to[],2,FALSE)</f>
        <v>Asia</v>
      </c>
      <c r="K1680" t="s">
        <v>525</v>
      </c>
      <c r="L1680" t="s">
        <v>537</v>
      </c>
      <c r="M1680" t="s">
        <v>754</v>
      </c>
      <c r="N1680" s="2">
        <v>0</v>
      </c>
      <c r="O1680" s="2">
        <f>tbl_data[[#This Row],[fee]]*1000000</f>
        <v>0</v>
      </c>
      <c r="P1680" t="b">
        <v>1</v>
      </c>
    </row>
    <row r="1681" spans="1:16" x14ac:dyDescent="0.25">
      <c r="A1681" t="s">
        <v>1802</v>
      </c>
      <c r="B1681" t="s">
        <v>26</v>
      </c>
      <c r="C1681">
        <v>29</v>
      </c>
      <c r="D1681" s="1">
        <v>1.6</v>
      </c>
      <c r="E1681" s="1">
        <f>tbl_data[[#This Row],[market_value]]*1000000</f>
        <v>1600000</v>
      </c>
      <c r="F1681" t="str">
        <f>VLOOKUP(tbl_data[[#This Row],[country_from]],tbl_country_from[],2,FALSE)</f>
        <v>Europe</v>
      </c>
      <c r="G1681" t="s">
        <v>683</v>
      </c>
      <c r="H1681" t="s">
        <v>684</v>
      </c>
      <c r="I1681" t="s">
        <v>1791</v>
      </c>
      <c r="J1681" t="str">
        <f>VLOOKUP(tbl_data[[#This Row],[country_to]],tbl_country_to[],2,FALSE)</f>
        <v>Europe</v>
      </c>
      <c r="K1681" t="s">
        <v>187</v>
      </c>
      <c r="L1681" t="s">
        <v>2468</v>
      </c>
      <c r="M1681" t="s">
        <v>919</v>
      </c>
      <c r="N1681" s="2">
        <v>0</v>
      </c>
      <c r="O1681" s="2">
        <f>tbl_data[[#This Row],[fee]]*1000000</f>
        <v>0</v>
      </c>
      <c r="P1681" t="b">
        <v>0</v>
      </c>
    </row>
    <row r="1682" spans="1:16" x14ac:dyDescent="0.25">
      <c r="A1682" t="s">
        <v>2736</v>
      </c>
      <c r="B1682" t="s">
        <v>2825</v>
      </c>
      <c r="C1682">
        <v>23</v>
      </c>
      <c r="D1682" s="1">
        <v>1.6</v>
      </c>
      <c r="E1682" s="1">
        <f>tbl_data[[#This Row],[market_value]]*1000000</f>
        <v>1600000</v>
      </c>
      <c r="F1682" t="str">
        <f>VLOOKUP(tbl_data[[#This Row],[country_from]],tbl_country_from[],2,FALSE)</f>
        <v>Europe</v>
      </c>
      <c r="G1682" t="s">
        <v>17</v>
      </c>
      <c r="H1682" t="s">
        <v>18</v>
      </c>
      <c r="I1682" t="s">
        <v>76</v>
      </c>
      <c r="J1682" t="str">
        <f>VLOOKUP(tbl_data[[#This Row],[country_to]],tbl_country_to[],2,FALSE)</f>
        <v>Europe</v>
      </c>
      <c r="K1682" t="s">
        <v>35</v>
      </c>
      <c r="L1682" t="s">
        <v>36</v>
      </c>
      <c r="M1682" t="s">
        <v>726</v>
      </c>
      <c r="N1682" s="2">
        <v>0</v>
      </c>
      <c r="O1682" s="2">
        <f>tbl_data[[#This Row],[fee]]*1000000</f>
        <v>0</v>
      </c>
      <c r="P1682" t="b">
        <v>1</v>
      </c>
    </row>
    <row r="1683" spans="1:16" x14ac:dyDescent="0.25">
      <c r="A1683" t="s">
        <v>1878</v>
      </c>
      <c r="B1683" t="s">
        <v>26</v>
      </c>
      <c r="C1683">
        <v>25</v>
      </c>
      <c r="D1683" s="1">
        <v>1.5</v>
      </c>
      <c r="E1683" s="1">
        <f>tbl_data[[#This Row],[market_value]]*1000000</f>
        <v>1500000</v>
      </c>
      <c r="F1683" t="str">
        <f>VLOOKUP(tbl_data[[#This Row],[country_from]],tbl_country_from[],2,FALSE)</f>
        <v>Europe</v>
      </c>
      <c r="G1683" t="s">
        <v>155</v>
      </c>
      <c r="H1683" t="s">
        <v>156</v>
      </c>
      <c r="I1683" t="s">
        <v>1879</v>
      </c>
      <c r="J1683" t="str">
        <f>VLOOKUP(tbl_data[[#This Row],[country_to]],tbl_country_to[],2,FALSE)</f>
        <v>Europe</v>
      </c>
      <c r="K1683" t="s">
        <v>155</v>
      </c>
      <c r="L1683" t="s">
        <v>156</v>
      </c>
      <c r="M1683" t="s">
        <v>157</v>
      </c>
      <c r="N1683" s="2">
        <v>0</v>
      </c>
      <c r="O1683" s="2">
        <f>tbl_data[[#This Row],[fee]]*1000000</f>
        <v>0</v>
      </c>
      <c r="P1683" t="b">
        <v>0</v>
      </c>
    </row>
    <row r="1684" spans="1:16" x14ac:dyDescent="0.25">
      <c r="A1684" t="s">
        <v>2611</v>
      </c>
      <c r="B1684" t="s">
        <v>2824</v>
      </c>
      <c r="C1684">
        <v>23</v>
      </c>
      <c r="D1684" s="1">
        <v>1.5</v>
      </c>
      <c r="E1684" s="1">
        <f>tbl_data[[#This Row],[market_value]]*1000000</f>
        <v>1500000</v>
      </c>
      <c r="F1684" t="str">
        <f>VLOOKUP(tbl_data[[#This Row],[country_from]],tbl_country_from[],2,FALSE)</f>
        <v>Europe</v>
      </c>
      <c r="G1684" t="s">
        <v>387</v>
      </c>
      <c r="H1684" t="s">
        <v>388</v>
      </c>
      <c r="I1684" t="s">
        <v>1103</v>
      </c>
      <c r="J1684" t="str">
        <f>VLOOKUP(tbl_data[[#This Row],[country_to]],tbl_country_to[],2,FALSE)</f>
        <v>Europe</v>
      </c>
      <c r="K1684" t="s">
        <v>112</v>
      </c>
      <c r="L1684" t="s">
        <v>113</v>
      </c>
      <c r="M1684" t="s">
        <v>1210</v>
      </c>
      <c r="N1684" s="2">
        <v>0</v>
      </c>
      <c r="O1684" s="2">
        <f>tbl_data[[#This Row],[fee]]*1000000</f>
        <v>0</v>
      </c>
      <c r="P1684" t="b">
        <v>0</v>
      </c>
    </row>
    <row r="1685" spans="1:16" x14ac:dyDescent="0.25">
      <c r="A1685" t="s">
        <v>2481</v>
      </c>
      <c r="B1685" t="s">
        <v>218</v>
      </c>
      <c r="C1685">
        <v>31</v>
      </c>
      <c r="D1685" s="1">
        <v>1.5</v>
      </c>
      <c r="E1685" s="1">
        <f>tbl_data[[#This Row],[market_value]]*1000000</f>
        <v>1500000</v>
      </c>
      <c r="F1685" t="str">
        <f>VLOOKUP(tbl_data[[#This Row],[country_from]],tbl_country_from[],2,FALSE)</f>
        <v>Europe</v>
      </c>
      <c r="G1685" t="s">
        <v>14</v>
      </c>
      <c r="H1685" t="s">
        <v>15</v>
      </c>
      <c r="I1685" t="s">
        <v>16</v>
      </c>
      <c r="J1685" t="str">
        <f>VLOOKUP(tbl_data[[#This Row],[country_to]],tbl_country_to[],2,FALSE)</f>
        <v>North America</v>
      </c>
      <c r="K1685" t="s">
        <v>299</v>
      </c>
      <c r="L1685" t="s">
        <v>526</v>
      </c>
      <c r="M1685" t="s">
        <v>1037</v>
      </c>
      <c r="N1685" s="2">
        <v>0</v>
      </c>
      <c r="O1685" s="2">
        <f>tbl_data[[#This Row],[fee]]*1000000</f>
        <v>0</v>
      </c>
      <c r="P1685" t="b">
        <v>0</v>
      </c>
    </row>
    <row r="1686" spans="1:16" x14ac:dyDescent="0.25">
      <c r="A1686" t="s">
        <v>1880</v>
      </c>
      <c r="B1686" t="s">
        <v>2824</v>
      </c>
      <c r="C1686">
        <v>20</v>
      </c>
      <c r="D1686" s="1">
        <v>1.5</v>
      </c>
      <c r="E1686" s="1">
        <f>tbl_data[[#This Row],[market_value]]*1000000</f>
        <v>1500000</v>
      </c>
      <c r="F1686" t="str">
        <f>VLOOKUP(tbl_data[[#This Row],[country_from]],tbl_country_from[],2,FALSE)</f>
        <v>Europe</v>
      </c>
      <c r="G1686" t="s">
        <v>14</v>
      </c>
      <c r="H1686" t="s">
        <v>480</v>
      </c>
      <c r="I1686" t="s">
        <v>731</v>
      </c>
      <c r="J1686" t="str">
        <f>VLOOKUP(tbl_data[[#This Row],[country_to]],tbl_country_to[],2,FALSE)</f>
        <v>Europe</v>
      </c>
      <c r="K1686" t="s">
        <v>14</v>
      </c>
      <c r="L1686" t="s">
        <v>15</v>
      </c>
      <c r="M1686" t="s">
        <v>152</v>
      </c>
      <c r="N1686" s="2">
        <v>0</v>
      </c>
      <c r="O1686" s="2">
        <f>tbl_data[[#This Row],[fee]]*1000000</f>
        <v>0</v>
      </c>
      <c r="P1686" t="b">
        <v>0</v>
      </c>
    </row>
    <row r="1687" spans="1:16" x14ac:dyDescent="0.25">
      <c r="A1687" t="s">
        <v>1881</v>
      </c>
      <c r="B1687" t="s">
        <v>2825</v>
      </c>
      <c r="C1687">
        <v>22</v>
      </c>
      <c r="D1687" s="1">
        <v>1.5</v>
      </c>
      <c r="E1687" s="1">
        <f>tbl_data[[#This Row],[market_value]]*1000000</f>
        <v>1500000</v>
      </c>
      <c r="F1687" t="str">
        <f>VLOOKUP(tbl_data[[#This Row],[country_from]],tbl_country_from[],2,FALSE)</f>
        <v>Europe</v>
      </c>
      <c r="G1687" t="s">
        <v>63</v>
      </c>
      <c r="H1687" t="s">
        <v>315</v>
      </c>
      <c r="I1687" t="s">
        <v>677</v>
      </c>
      <c r="J1687" t="str">
        <f>VLOOKUP(tbl_data[[#This Row],[country_to]],tbl_country_to[],2,FALSE)</f>
        <v>Europe</v>
      </c>
      <c r="K1687" t="s">
        <v>63</v>
      </c>
      <c r="L1687" t="s">
        <v>30</v>
      </c>
      <c r="M1687" t="s">
        <v>275</v>
      </c>
      <c r="N1687" s="2">
        <v>0</v>
      </c>
      <c r="O1687" s="2">
        <f>tbl_data[[#This Row],[fee]]*1000000</f>
        <v>0</v>
      </c>
      <c r="P1687" t="b">
        <v>0</v>
      </c>
    </row>
    <row r="1688" spans="1:16" x14ac:dyDescent="0.25">
      <c r="A1688" t="s">
        <v>1882</v>
      </c>
      <c r="B1688" t="s">
        <v>13</v>
      </c>
      <c r="C1688">
        <v>34</v>
      </c>
      <c r="D1688" s="1">
        <v>1.5</v>
      </c>
      <c r="E1688" s="1">
        <f>tbl_data[[#This Row],[market_value]]*1000000</f>
        <v>1500000</v>
      </c>
      <c r="F1688" t="str">
        <f>VLOOKUP(tbl_data[[#This Row],[country_from]],tbl_country_from[],2,FALSE)</f>
        <v>Europe</v>
      </c>
      <c r="G1688" t="s">
        <v>21</v>
      </c>
      <c r="H1688" t="s">
        <v>22</v>
      </c>
      <c r="I1688" t="s">
        <v>309</v>
      </c>
      <c r="J1688" t="str">
        <f>VLOOKUP(tbl_data[[#This Row],[country_to]],tbl_country_to[],2,FALSE)</f>
        <v>Europe</v>
      </c>
      <c r="K1688" t="s">
        <v>1022</v>
      </c>
      <c r="L1688" t="s">
        <v>1023</v>
      </c>
      <c r="M1688" t="s">
        <v>1760</v>
      </c>
      <c r="N1688" s="2">
        <v>0</v>
      </c>
      <c r="O1688" s="2">
        <f>tbl_data[[#This Row],[fee]]*1000000</f>
        <v>0</v>
      </c>
      <c r="P1688" t="b">
        <v>0</v>
      </c>
    </row>
    <row r="1689" spans="1:16" x14ac:dyDescent="0.25">
      <c r="A1689" t="s">
        <v>1883</v>
      </c>
      <c r="B1689" t="s">
        <v>2824</v>
      </c>
      <c r="C1689">
        <v>28</v>
      </c>
      <c r="D1689" s="1">
        <v>1.5</v>
      </c>
      <c r="E1689" s="1">
        <f>tbl_data[[#This Row],[market_value]]*1000000</f>
        <v>1500000</v>
      </c>
      <c r="F1689" t="str">
        <f>VLOOKUP(tbl_data[[#This Row],[country_from]],tbl_country_from[],2,FALSE)</f>
        <v>Europe</v>
      </c>
      <c r="G1689" t="s">
        <v>17</v>
      </c>
      <c r="H1689" t="s">
        <v>148</v>
      </c>
      <c r="I1689" t="s">
        <v>452</v>
      </c>
      <c r="J1689" t="str">
        <f>VLOOKUP(tbl_data[[#This Row],[country_to]],tbl_country_to[],2,FALSE)</f>
        <v>Europe</v>
      </c>
      <c r="K1689" t="s">
        <v>17</v>
      </c>
      <c r="L1689" t="s">
        <v>766</v>
      </c>
      <c r="M1689" t="s">
        <v>767</v>
      </c>
      <c r="N1689" s="2">
        <v>0</v>
      </c>
      <c r="O1689" s="2">
        <f>tbl_data[[#This Row],[fee]]*1000000</f>
        <v>0</v>
      </c>
      <c r="P1689" t="b">
        <v>0</v>
      </c>
    </row>
    <row r="1690" spans="1:16" x14ac:dyDescent="0.25">
      <c r="A1690" t="s">
        <v>1884</v>
      </c>
      <c r="B1690" t="s">
        <v>26</v>
      </c>
      <c r="C1690">
        <v>37</v>
      </c>
      <c r="D1690" s="1">
        <v>1.5</v>
      </c>
      <c r="E1690" s="1">
        <f>tbl_data[[#This Row],[market_value]]*1000000</f>
        <v>1500000</v>
      </c>
      <c r="F1690" t="str">
        <f>VLOOKUP(tbl_data[[#This Row],[country_from]],tbl_country_from[],2,FALSE)</f>
        <v>Europe</v>
      </c>
      <c r="G1690" t="s">
        <v>44</v>
      </c>
      <c r="H1690" t="s">
        <v>45</v>
      </c>
      <c r="I1690" t="s">
        <v>46</v>
      </c>
      <c r="J1690" t="str">
        <f>VLOOKUP(tbl_data[[#This Row],[country_to]],tbl_country_to[],2,FALSE)</f>
        <v>North America</v>
      </c>
      <c r="K1690" t="s">
        <v>299</v>
      </c>
      <c r="L1690" t="s">
        <v>141</v>
      </c>
      <c r="M1690" t="s">
        <v>300</v>
      </c>
      <c r="N1690" s="2">
        <v>0</v>
      </c>
      <c r="O1690" s="2">
        <f>tbl_data[[#This Row],[fee]]*1000000</f>
        <v>0</v>
      </c>
      <c r="P1690" t="b">
        <v>0</v>
      </c>
    </row>
    <row r="1691" spans="1:16" x14ac:dyDescent="0.25">
      <c r="A1691" t="s">
        <v>1885</v>
      </c>
      <c r="B1691" t="s">
        <v>2824</v>
      </c>
      <c r="C1691">
        <v>27</v>
      </c>
      <c r="D1691" s="1">
        <v>1.5</v>
      </c>
      <c r="E1691" s="1">
        <f>tbl_data[[#This Row],[market_value]]*1000000</f>
        <v>1500000</v>
      </c>
      <c r="F1691" t="str">
        <f>VLOOKUP(tbl_data[[#This Row],[country_from]],tbl_country_from[],2,FALSE)</f>
        <v>Europe</v>
      </c>
      <c r="G1691" t="s">
        <v>17</v>
      </c>
      <c r="H1691" t="s">
        <v>148</v>
      </c>
      <c r="I1691" t="s">
        <v>1709</v>
      </c>
      <c r="J1691" t="str">
        <f>VLOOKUP(tbl_data[[#This Row],[country_to]],tbl_country_to[],2,FALSE)</f>
        <v>Europe</v>
      </c>
      <c r="K1691" t="s">
        <v>367</v>
      </c>
      <c r="L1691" t="s">
        <v>148</v>
      </c>
      <c r="M1691" t="s">
        <v>666</v>
      </c>
      <c r="N1691" s="2">
        <v>0</v>
      </c>
      <c r="O1691" s="2">
        <f>tbl_data[[#This Row],[fee]]*1000000</f>
        <v>0</v>
      </c>
      <c r="P1691" t="b">
        <v>0</v>
      </c>
    </row>
    <row r="1692" spans="1:16" x14ac:dyDescent="0.25">
      <c r="A1692" t="s">
        <v>1886</v>
      </c>
      <c r="B1692" t="s">
        <v>2825</v>
      </c>
      <c r="C1692">
        <v>31</v>
      </c>
      <c r="D1692" s="1">
        <v>1.5</v>
      </c>
      <c r="E1692" s="1">
        <f>tbl_data[[#This Row],[market_value]]*1000000</f>
        <v>1500000</v>
      </c>
      <c r="F1692" t="str">
        <f>VLOOKUP(tbl_data[[#This Row],[country_from]],tbl_country_from[],2,FALSE)</f>
        <v>Europe</v>
      </c>
      <c r="G1692" t="s">
        <v>367</v>
      </c>
      <c r="H1692" t="s">
        <v>148</v>
      </c>
      <c r="I1692" t="s">
        <v>666</v>
      </c>
      <c r="J1692" t="str">
        <f>VLOOKUP(tbl_data[[#This Row],[country_to]],tbl_country_to[],2,FALSE)</f>
        <v>Europe</v>
      </c>
      <c r="K1692" t="s">
        <v>17</v>
      </c>
      <c r="L1692" t="s">
        <v>766</v>
      </c>
      <c r="M1692" t="s">
        <v>1630</v>
      </c>
      <c r="N1692" s="2">
        <v>0</v>
      </c>
      <c r="O1692" s="2">
        <f>tbl_data[[#This Row],[fee]]*1000000</f>
        <v>0</v>
      </c>
      <c r="P1692" t="b">
        <v>0</v>
      </c>
    </row>
    <row r="1693" spans="1:16" x14ac:dyDescent="0.25">
      <c r="A1693" t="s">
        <v>1887</v>
      </c>
      <c r="B1693" t="s">
        <v>2824</v>
      </c>
      <c r="C1693">
        <v>24</v>
      </c>
      <c r="D1693" s="1">
        <v>1.5</v>
      </c>
      <c r="E1693" s="1">
        <f>tbl_data[[#This Row],[market_value]]*1000000</f>
        <v>1500000</v>
      </c>
      <c r="F1693" t="str">
        <f>VLOOKUP(tbl_data[[#This Row],[country_from]],tbl_country_from[],2,FALSE)</f>
        <v>Europe</v>
      </c>
      <c r="G1693" t="s">
        <v>374</v>
      </c>
      <c r="H1693" t="s">
        <v>375</v>
      </c>
      <c r="I1693" t="s">
        <v>1671</v>
      </c>
      <c r="J1693" t="str">
        <f>VLOOKUP(tbl_data[[#This Row],[country_to]],tbl_country_to[],2,FALSE)</f>
        <v>Europe</v>
      </c>
      <c r="K1693" t="s">
        <v>187</v>
      </c>
      <c r="L1693" t="s">
        <v>2468</v>
      </c>
      <c r="M1693" t="s">
        <v>253</v>
      </c>
      <c r="N1693" s="2">
        <v>0</v>
      </c>
      <c r="O1693" s="2">
        <f>tbl_data[[#This Row],[fee]]*1000000</f>
        <v>0</v>
      </c>
      <c r="P1693" t="b">
        <v>0</v>
      </c>
    </row>
    <row r="1694" spans="1:16" x14ac:dyDescent="0.25">
      <c r="A1694" t="s">
        <v>1888</v>
      </c>
      <c r="B1694" t="s">
        <v>2824</v>
      </c>
      <c r="C1694">
        <v>29</v>
      </c>
      <c r="D1694" s="1">
        <v>1.5</v>
      </c>
      <c r="E1694" s="1">
        <f>tbl_data[[#This Row],[market_value]]*1000000</f>
        <v>1500000</v>
      </c>
      <c r="F1694" t="str">
        <f>VLOOKUP(tbl_data[[#This Row],[country_from]],tbl_country_from[],2,FALSE)</f>
        <v>Europe</v>
      </c>
      <c r="G1694" t="s">
        <v>307</v>
      </c>
      <c r="H1694" t="s">
        <v>178</v>
      </c>
      <c r="I1694" t="s">
        <v>500</v>
      </c>
      <c r="J1694" t="str">
        <f>VLOOKUP(tbl_data[[#This Row],[country_to]],tbl_country_to[],2,FALSE)</f>
        <v>Europe</v>
      </c>
      <c r="K1694" t="s">
        <v>307</v>
      </c>
      <c r="L1694" t="s">
        <v>178</v>
      </c>
      <c r="M1694" t="s">
        <v>1889</v>
      </c>
      <c r="N1694" s="2">
        <v>0</v>
      </c>
      <c r="O1694" s="2">
        <f>tbl_data[[#This Row],[fee]]*1000000</f>
        <v>0</v>
      </c>
      <c r="P1694" t="b">
        <v>0</v>
      </c>
    </row>
    <row r="1695" spans="1:16" x14ac:dyDescent="0.25">
      <c r="A1695" t="s">
        <v>1890</v>
      </c>
      <c r="B1695" t="s">
        <v>2825</v>
      </c>
      <c r="C1695">
        <v>33</v>
      </c>
      <c r="D1695" s="1">
        <v>1.5</v>
      </c>
      <c r="E1695" s="1">
        <f>tbl_data[[#This Row],[market_value]]*1000000</f>
        <v>1500000</v>
      </c>
      <c r="F1695" t="str">
        <f>VLOOKUP(tbl_data[[#This Row],[country_from]],tbl_country_from[],2,FALSE)</f>
        <v>Europe</v>
      </c>
      <c r="G1695" t="s">
        <v>307</v>
      </c>
      <c r="H1695" t="s">
        <v>178</v>
      </c>
      <c r="I1695" t="s">
        <v>738</v>
      </c>
      <c r="J1695" t="str">
        <f>VLOOKUP(tbl_data[[#This Row],[country_to]],tbl_country_to[],2,FALSE)</f>
        <v>Europe</v>
      </c>
      <c r="K1695" t="s">
        <v>307</v>
      </c>
      <c r="L1695" t="s">
        <v>178</v>
      </c>
      <c r="M1695" t="s">
        <v>1769</v>
      </c>
      <c r="N1695" s="2">
        <v>0</v>
      </c>
      <c r="O1695" s="2">
        <f>tbl_data[[#This Row],[fee]]*1000000</f>
        <v>0</v>
      </c>
      <c r="P1695" t="b">
        <v>0</v>
      </c>
    </row>
    <row r="1696" spans="1:16" x14ac:dyDescent="0.25">
      <c r="A1696" t="s">
        <v>1891</v>
      </c>
      <c r="B1696" t="s">
        <v>13</v>
      </c>
      <c r="C1696">
        <v>26</v>
      </c>
      <c r="D1696" s="1">
        <v>1.5</v>
      </c>
      <c r="E1696" s="1">
        <f>tbl_data[[#This Row],[market_value]]*1000000</f>
        <v>1500000</v>
      </c>
      <c r="F1696" t="str">
        <f>VLOOKUP(tbl_data[[#This Row],[country_from]],tbl_country_from[],2,FALSE)</f>
        <v>Europe</v>
      </c>
      <c r="G1696" t="s">
        <v>35</v>
      </c>
      <c r="H1696" t="s">
        <v>36</v>
      </c>
      <c r="I1696" t="s">
        <v>2706</v>
      </c>
      <c r="J1696" t="str">
        <f>VLOOKUP(tbl_data[[#This Row],[country_to]],tbl_country_to[],2,FALSE)</f>
        <v>Europe</v>
      </c>
      <c r="K1696" t="s">
        <v>35</v>
      </c>
      <c r="L1696" t="s">
        <v>36</v>
      </c>
      <c r="M1696" t="s">
        <v>541</v>
      </c>
      <c r="N1696" s="2">
        <v>0</v>
      </c>
      <c r="O1696" s="2">
        <f>tbl_data[[#This Row],[fee]]*1000000</f>
        <v>0</v>
      </c>
      <c r="P1696" t="b">
        <v>0</v>
      </c>
    </row>
    <row r="1697" spans="1:16" x14ac:dyDescent="0.25">
      <c r="A1697" t="s">
        <v>1892</v>
      </c>
      <c r="B1697" t="s">
        <v>2825</v>
      </c>
      <c r="C1697">
        <v>31</v>
      </c>
      <c r="D1697" s="1">
        <v>1.5</v>
      </c>
      <c r="E1697" s="1">
        <f>tbl_data[[#This Row],[market_value]]*1000000</f>
        <v>1500000</v>
      </c>
      <c r="F1697" t="str">
        <f>VLOOKUP(tbl_data[[#This Row],[country_from]],tbl_country_from[],2,FALSE)</f>
        <v>Europe</v>
      </c>
      <c r="G1697" t="s">
        <v>187</v>
      </c>
      <c r="H1697" t="s">
        <v>2468</v>
      </c>
      <c r="I1697" t="s">
        <v>253</v>
      </c>
      <c r="J1697" t="str">
        <f>VLOOKUP(tbl_data[[#This Row],[country_to]],tbl_country_to[],2,FALSE)</f>
        <v>Europe</v>
      </c>
      <c r="K1697" t="s">
        <v>187</v>
      </c>
      <c r="L1697" t="s">
        <v>2468</v>
      </c>
      <c r="M1697" t="s">
        <v>870</v>
      </c>
      <c r="N1697" s="2">
        <v>0</v>
      </c>
      <c r="O1697" s="2">
        <f>tbl_data[[#This Row],[fee]]*1000000</f>
        <v>0</v>
      </c>
      <c r="P1697" t="b">
        <v>0</v>
      </c>
    </row>
    <row r="1698" spans="1:16" x14ac:dyDescent="0.25">
      <c r="A1698" t="s">
        <v>1893</v>
      </c>
      <c r="B1698" t="s">
        <v>13</v>
      </c>
      <c r="C1698">
        <v>24</v>
      </c>
      <c r="D1698" s="1">
        <v>1.5</v>
      </c>
      <c r="E1698" s="1">
        <f>tbl_data[[#This Row],[market_value]]*1000000</f>
        <v>1500000</v>
      </c>
      <c r="F1698" t="str">
        <f>VLOOKUP(tbl_data[[#This Row],[country_from]],tbl_country_from[],2,FALSE)</f>
        <v>Asia</v>
      </c>
      <c r="G1698" t="s">
        <v>622</v>
      </c>
      <c r="H1698" t="s">
        <v>402</v>
      </c>
      <c r="I1698" t="s">
        <v>1894</v>
      </c>
      <c r="J1698" t="str">
        <f>VLOOKUP(tbl_data[[#This Row],[country_to]],tbl_country_to[],2,FALSE)</f>
        <v>Europe</v>
      </c>
      <c r="K1698" t="s">
        <v>35</v>
      </c>
      <c r="L1698" t="s">
        <v>36</v>
      </c>
      <c r="M1698" t="s">
        <v>2726</v>
      </c>
      <c r="N1698" s="2">
        <v>0</v>
      </c>
      <c r="O1698" s="2">
        <f>tbl_data[[#This Row],[fee]]*1000000</f>
        <v>0</v>
      </c>
      <c r="P1698" t="b">
        <v>0</v>
      </c>
    </row>
    <row r="1699" spans="1:16" x14ac:dyDescent="0.25">
      <c r="A1699" t="s">
        <v>1895</v>
      </c>
      <c r="B1699" t="s">
        <v>2825</v>
      </c>
      <c r="C1699">
        <v>32</v>
      </c>
      <c r="D1699" s="1">
        <v>1.5</v>
      </c>
      <c r="E1699" s="1">
        <f>tbl_data[[#This Row],[market_value]]*1000000</f>
        <v>1500000</v>
      </c>
      <c r="F1699" t="str">
        <f>VLOOKUP(tbl_data[[#This Row],[country_from]],tbl_country_from[],2,FALSE)</f>
        <v>Europe</v>
      </c>
      <c r="G1699" t="s">
        <v>307</v>
      </c>
      <c r="H1699" t="s">
        <v>178</v>
      </c>
      <c r="I1699" t="s">
        <v>543</v>
      </c>
      <c r="J1699" t="str">
        <f>VLOOKUP(tbl_data[[#This Row],[country_to]],tbl_country_to[],2,FALSE)</f>
        <v>Europe</v>
      </c>
      <c r="K1699" t="s">
        <v>307</v>
      </c>
      <c r="L1699" t="s">
        <v>483</v>
      </c>
      <c r="M1699" t="s">
        <v>484</v>
      </c>
      <c r="N1699" s="2">
        <v>0</v>
      </c>
      <c r="O1699" s="2">
        <f>tbl_data[[#This Row],[fee]]*1000000</f>
        <v>0</v>
      </c>
      <c r="P1699" t="b">
        <v>0</v>
      </c>
    </row>
    <row r="1700" spans="1:16" x14ac:dyDescent="0.25">
      <c r="A1700" t="s">
        <v>1896</v>
      </c>
      <c r="B1700" t="s">
        <v>2825</v>
      </c>
      <c r="C1700">
        <v>31</v>
      </c>
      <c r="D1700" s="1">
        <v>1.5</v>
      </c>
      <c r="E1700" s="1">
        <f>tbl_data[[#This Row],[market_value]]*1000000</f>
        <v>1500000</v>
      </c>
      <c r="F1700" t="str">
        <f>VLOOKUP(tbl_data[[#This Row],[country_from]],tbl_country_from[],2,FALSE)</f>
        <v>Europe</v>
      </c>
      <c r="G1700" t="s">
        <v>112</v>
      </c>
      <c r="H1700" t="s">
        <v>113</v>
      </c>
      <c r="I1700" t="s">
        <v>509</v>
      </c>
      <c r="J1700" t="str">
        <f>VLOOKUP(tbl_data[[#This Row],[country_to]],tbl_country_to[],2,FALSE)</f>
        <v>Europe</v>
      </c>
      <c r="K1700" t="s">
        <v>1125</v>
      </c>
      <c r="L1700" t="s">
        <v>1126</v>
      </c>
      <c r="M1700" t="s">
        <v>1127</v>
      </c>
      <c r="N1700" s="2">
        <v>0</v>
      </c>
      <c r="O1700" s="2">
        <f>tbl_data[[#This Row],[fee]]*1000000</f>
        <v>0</v>
      </c>
      <c r="P1700" t="b">
        <v>0</v>
      </c>
    </row>
    <row r="1701" spans="1:16" x14ac:dyDescent="0.25">
      <c r="A1701" t="s">
        <v>1897</v>
      </c>
      <c r="B1701" t="s">
        <v>218</v>
      </c>
      <c r="C1701">
        <v>33</v>
      </c>
      <c r="D1701" s="1">
        <v>1.5</v>
      </c>
      <c r="E1701" s="1">
        <f>tbl_data[[#This Row],[market_value]]*1000000</f>
        <v>1500000</v>
      </c>
      <c r="F1701" t="str">
        <f>VLOOKUP(tbl_data[[#This Row],[country_from]],tbl_country_from[],2,FALSE)</f>
        <v>Europe</v>
      </c>
      <c r="G1701" t="s">
        <v>112</v>
      </c>
      <c r="H1701" t="s">
        <v>113</v>
      </c>
      <c r="I1701" t="s">
        <v>509</v>
      </c>
      <c r="J1701" t="str">
        <f>VLOOKUP(tbl_data[[#This Row],[country_to]],tbl_country_to[],2,FALSE)</f>
        <v>Europe</v>
      </c>
      <c r="K1701" t="s">
        <v>112</v>
      </c>
      <c r="L1701" t="s">
        <v>113</v>
      </c>
      <c r="M1701" t="s">
        <v>1014</v>
      </c>
      <c r="N1701" s="2">
        <v>0</v>
      </c>
      <c r="O1701" s="2">
        <f>tbl_data[[#This Row],[fee]]*1000000</f>
        <v>0</v>
      </c>
      <c r="P1701" t="b">
        <v>0</v>
      </c>
    </row>
    <row r="1702" spans="1:16" x14ac:dyDescent="0.25">
      <c r="A1702" t="s">
        <v>1898</v>
      </c>
      <c r="B1702" t="s">
        <v>2824</v>
      </c>
      <c r="C1702">
        <v>23</v>
      </c>
      <c r="D1702" s="1">
        <v>1.5</v>
      </c>
      <c r="E1702" s="1">
        <f>tbl_data[[#This Row],[market_value]]*1000000</f>
        <v>1500000</v>
      </c>
      <c r="F1702" t="str">
        <f>VLOOKUP(tbl_data[[#This Row],[country_from]],tbl_country_from[],2,FALSE)</f>
        <v>Europe</v>
      </c>
      <c r="G1702" t="s">
        <v>187</v>
      </c>
      <c r="H1702" t="s">
        <v>1013</v>
      </c>
      <c r="I1702" t="s">
        <v>1899</v>
      </c>
      <c r="J1702" t="str">
        <f>VLOOKUP(tbl_data[[#This Row],[country_to]],tbl_country_to[],2,FALSE)</f>
        <v>Europe</v>
      </c>
      <c r="K1702" t="s">
        <v>187</v>
      </c>
      <c r="L1702" t="s">
        <v>2468</v>
      </c>
      <c r="M1702" t="s">
        <v>641</v>
      </c>
      <c r="N1702" s="2">
        <v>0</v>
      </c>
      <c r="O1702" s="2">
        <f>tbl_data[[#This Row],[fee]]*1000000</f>
        <v>0</v>
      </c>
      <c r="P1702" t="b">
        <v>0</v>
      </c>
    </row>
    <row r="1703" spans="1:16" x14ac:dyDescent="0.25">
      <c r="A1703" t="s">
        <v>1900</v>
      </c>
      <c r="B1703" t="s">
        <v>2824</v>
      </c>
      <c r="C1703">
        <v>25</v>
      </c>
      <c r="D1703" s="1">
        <v>1.5</v>
      </c>
      <c r="E1703" s="1">
        <f>tbl_data[[#This Row],[market_value]]*1000000</f>
        <v>1500000</v>
      </c>
      <c r="F1703" t="str">
        <f>VLOOKUP(tbl_data[[#This Row],[country_from]],tbl_country_from[],2,FALSE)</f>
        <v>Europe</v>
      </c>
      <c r="G1703" t="s">
        <v>363</v>
      </c>
      <c r="H1703" t="s">
        <v>364</v>
      </c>
      <c r="I1703" t="s">
        <v>813</v>
      </c>
      <c r="J1703" t="str">
        <f>VLOOKUP(tbl_data[[#This Row],[country_to]],tbl_country_to[],2,FALSE)</f>
        <v>Europe</v>
      </c>
      <c r="K1703" t="s">
        <v>187</v>
      </c>
      <c r="L1703" t="s">
        <v>2468</v>
      </c>
      <c r="M1703" t="s">
        <v>2474</v>
      </c>
      <c r="N1703" s="2">
        <v>0</v>
      </c>
      <c r="O1703" s="2">
        <f>tbl_data[[#This Row],[fee]]*1000000</f>
        <v>0</v>
      </c>
      <c r="P1703" t="b">
        <v>0</v>
      </c>
    </row>
    <row r="1704" spans="1:16" x14ac:dyDescent="0.25">
      <c r="A1704" t="s">
        <v>1901</v>
      </c>
      <c r="B1704" t="s">
        <v>2826</v>
      </c>
      <c r="C1704">
        <v>29</v>
      </c>
      <c r="D1704" s="1">
        <v>1.5</v>
      </c>
      <c r="E1704" s="1">
        <f>tbl_data[[#This Row],[market_value]]*1000000</f>
        <v>1500000</v>
      </c>
      <c r="F1704" t="str">
        <f>VLOOKUP(tbl_data[[#This Row],[country_from]],tbl_country_from[],2,FALSE)</f>
        <v>Europe</v>
      </c>
      <c r="G1704" t="s">
        <v>99</v>
      </c>
      <c r="H1704" t="s">
        <v>15</v>
      </c>
      <c r="I1704" t="s">
        <v>997</v>
      </c>
      <c r="J1704" t="str">
        <f>VLOOKUP(tbl_data[[#This Row],[country_to]],tbl_country_to[],2,FALSE)</f>
        <v>Europe</v>
      </c>
      <c r="K1704" t="s">
        <v>99</v>
      </c>
      <c r="L1704" t="s">
        <v>15</v>
      </c>
      <c r="M1704" t="s">
        <v>1497</v>
      </c>
      <c r="N1704" s="2">
        <v>0</v>
      </c>
      <c r="O1704" s="2">
        <f>tbl_data[[#This Row],[fee]]*1000000</f>
        <v>0</v>
      </c>
      <c r="P1704" t="b">
        <v>0</v>
      </c>
    </row>
    <row r="1705" spans="1:16" x14ac:dyDescent="0.25">
      <c r="A1705" t="s">
        <v>1902</v>
      </c>
      <c r="B1705" t="s">
        <v>2826</v>
      </c>
      <c r="C1705">
        <v>29</v>
      </c>
      <c r="D1705" s="1">
        <v>1.5</v>
      </c>
      <c r="E1705" s="1">
        <f>tbl_data[[#This Row],[market_value]]*1000000</f>
        <v>1500000</v>
      </c>
      <c r="F1705" t="str">
        <f>VLOOKUP(tbl_data[[#This Row],[country_from]],tbl_country_from[],2,FALSE)</f>
        <v>Europe</v>
      </c>
      <c r="G1705" t="s">
        <v>17</v>
      </c>
      <c r="H1705" t="s">
        <v>18</v>
      </c>
      <c r="I1705" t="s">
        <v>79</v>
      </c>
      <c r="J1705" t="str">
        <f>VLOOKUP(tbl_data[[#This Row],[country_to]],tbl_country_to[],2,FALSE)</f>
        <v>Europe</v>
      </c>
      <c r="K1705" t="s">
        <v>17</v>
      </c>
      <c r="L1705" t="s">
        <v>18</v>
      </c>
      <c r="M1705" t="s">
        <v>229</v>
      </c>
      <c r="N1705" s="2">
        <v>0</v>
      </c>
      <c r="O1705" s="2">
        <f>tbl_data[[#This Row],[fee]]*1000000</f>
        <v>0</v>
      </c>
      <c r="P1705" t="b">
        <v>0</v>
      </c>
    </row>
    <row r="1706" spans="1:16" x14ac:dyDescent="0.25">
      <c r="A1706" t="s">
        <v>1903</v>
      </c>
      <c r="B1706" t="s">
        <v>26</v>
      </c>
      <c r="C1706">
        <v>23</v>
      </c>
      <c r="D1706" s="1">
        <v>1.5</v>
      </c>
      <c r="E1706" s="1">
        <f>tbl_data[[#This Row],[market_value]]*1000000</f>
        <v>1500000</v>
      </c>
      <c r="F1706" t="str">
        <f>VLOOKUP(tbl_data[[#This Row],[country_from]],tbl_country_from[],2,FALSE)</f>
        <v>Europe</v>
      </c>
      <c r="G1706" t="s">
        <v>374</v>
      </c>
      <c r="H1706" t="s">
        <v>375</v>
      </c>
      <c r="I1706" t="s">
        <v>2605</v>
      </c>
      <c r="J1706" t="str">
        <f>VLOOKUP(tbl_data[[#This Row],[country_to]],tbl_country_to[],2,FALSE)</f>
        <v>Europe</v>
      </c>
      <c r="K1706" t="s">
        <v>44</v>
      </c>
      <c r="L1706" t="s">
        <v>232</v>
      </c>
      <c r="M1706" t="s">
        <v>648</v>
      </c>
      <c r="N1706" s="2">
        <v>0</v>
      </c>
      <c r="O1706" s="2">
        <f>tbl_data[[#This Row],[fee]]*1000000</f>
        <v>0</v>
      </c>
      <c r="P1706" t="b">
        <v>0</v>
      </c>
    </row>
    <row r="1707" spans="1:16" x14ac:dyDescent="0.25">
      <c r="A1707" t="s">
        <v>1904</v>
      </c>
      <c r="B1707" t="s">
        <v>218</v>
      </c>
      <c r="C1707">
        <v>33</v>
      </c>
      <c r="D1707" s="1">
        <v>1.5</v>
      </c>
      <c r="E1707" s="1">
        <f>tbl_data[[#This Row],[market_value]]*1000000</f>
        <v>1500000</v>
      </c>
      <c r="F1707" t="str">
        <f>VLOOKUP(tbl_data[[#This Row],[country_from]],tbl_country_from[],2,FALSE)</f>
        <v>Europe</v>
      </c>
      <c r="G1707" t="s">
        <v>187</v>
      </c>
      <c r="H1707" t="s">
        <v>2468</v>
      </c>
      <c r="I1707" t="s">
        <v>918</v>
      </c>
      <c r="J1707" t="str">
        <f>VLOOKUP(tbl_data[[#This Row],[country_to]],tbl_country_to[],2,FALSE)</f>
        <v>Asia</v>
      </c>
      <c r="K1707" t="s">
        <v>525</v>
      </c>
      <c r="L1707" t="s">
        <v>537</v>
      </c>
      <c r="M1707" t="s">
        <v>1162</v>
      </c>
      <c r="N1707" s="2">
        <v>0</v>
      </c>
      <c r="O1707" s="2">
        <f>tbl_data[[#This Row],[fee]]*1000000</f>
        <v>0</v>
      </c>
      <c r="P1707" t="b">
        <v>0</v>
      </c>
    </row>
    <row r="1708" spans="1:16" x14ac:dyDescent="0.25">
      <c r="A1708" t="s">
        <v>2797</v>
      </c>
      <c r="B1708" t="s">
        <v>2826</v>
      </c>
      <c r="C1708">
        <v>33</v>
      </c>
      <c r="D1708" s="1">
        <v>1.5</v>
      </c>
      <c r="E1708" s="1">
        <f>tbl_data[[#This Row],[market_value]]*1000000</f>
        <v>1500000</v>
      </c>
      <c r="F1708" t="str">
        <f>VLOOKUP(tbl_data[[#This Row],[country_from]],tbl_country_from[],2,FALSE)</f>
        <v>Europe</v>
      </c>
      <c r="G1708" t="s">
        <v>17</v>
      </c>
      <c r="H1708" t="s">
        <v>18</v>
      </c>
      <c r="I1708" t="s">
        <v>76</v>
      </c>
      <c r="J1708" t="str">
        <f>VLOOKUP(tbl_data[[#This Row],[country_to]],tbl_country_to[],2,FALSE)</f>
        <v>South America</v>
      </c>
      <c r="K1708" t="s">
        <v>266</v>
      </c>
      <c r="L1708" t="s">
        <v>45</v>
      </c>
      <c r="M1708" t="s">
        <v>651</v>
      </c>
      <c r="N1708" s="2">
        <v>0</v>
      </c>
      <c r="O1708" s="2">
        <f>tbl_data[[#This Row],[fee]]*1000000</f>
        <v>0</v>
      </c>
      <c r="P1708" t="b">
        <v>0</v>
      </c>
    </row>
    <row r="1709" spans="1:16" x14ac:dyDescent="0.25">
      <c r="A1709" t="s">
        <v>1905</v>
      </c>
      <c r="B1709" t="s">
        <v>2825</v>
      </c>
      <c r="C1709">
        <v>31</v>
      </c>
      <c r="D1709" s="1">
        <v>1.5</v>
      </c>
      <c r="E1709" s="1">
        <f>tbl_data[[#This Row],[market_value]]*1000000</f>
        <v>1500000</v>
      </c>
      <c r="F1709" t="str">
        <f>VLOOKUP(tbl_data[[#This Row],[country_from]],tbl_country_from[],2,FALSE)</f>
        <v>Europe</v>
      </c>
      <c r="G1709" t="s">
        <v>63</v>
      </c>
      <c r="H1709" t="s">
        <v>315</v>
      </c>
      <c r="I1709" t="s">
        <v>1260</v>
      </c>
      <c r="J1709" t="str">
        <f>VLOOKUP(tbl_data[[#This Row],[country_to]],tbl_country_to[],2,FALSE)</f>
        <v>Europe</v>
      </c>
      <c r="K1709" t="s">
        <v>63</v>
      </c>
      <c r="L1709" t="s">
        <v>30</v>
      </c>
      <c r="M1709" t="s">
        <v>957</v>
      </c>
      <c r="N1709" s="2">
        <v>0</v>
      </c>
      <c r="O1709" s="2">
        <f>tbl_data[[#This Row],[fee]]*1000000</f>
        <v>0</v>
      </c>
      <c r="P1709" t="b">
        <v>0</v>
      </c>
    </row>
    <row r="1710" spans="1:16" x14ac:dyDescent="0.25">
      <c r="A1710" t="s">
        <v>2811</v>
      </c>
      <c r="B1710" t="s">
        <v>218</v>
      </c>
      <c r="C1710">
        <v>26</v>
      </c>
      <c r="D1710" s="1">
        <v>1.5</v>
      </c>
      <c r="E1710" s="1">
        <f>tbl_data[[#This Row],[market_value]]*1000000</f>
        <v>1500000</v>
      </c>
      <c r="F1710" t="str">
        <f>VLOOKUP(tbl_data[[#This Row],[country_from]],tbl_country_from[],2,FALSE)</f>
        <v>North America</v>
      </c>
      <c r="G1710" t="s">
        <v>572</v>
      </c>
      <c r="H1710" t="s">
        <v>573</v>
      </c>
      <c r="I1710" t="s">
        <v>891</v>
      </c>
      <c r="J1710" t="str">
        <f>VLOOKUP(tbl_data[[#This Row],[country_to]],tbl_country_to[],2,FALSE)</f>
        <v>North America</v>
      </c>
      <c r="K1710" t="s">
        <v>299</v>
      </c>
      <c r="L1710" t="s">
        <v>141</v>
      </c>
      <c r="M1710" t="s">
        <v>1906</v>
      </c>
      <c r="N1710" s="2">
        <v>0</v>
      </c>
      <c r="O1710" s="2">
        <f>tbl_data[[#This Row],[fee]]*1000000</f>
        <v>0</v>
      </c>
      <c r="P1710" t="b">
        <v>0</v>
      </c>
    </row>
    <row r="1711" spans="1:16" x14ac:dyDescent="0.25">
      <c r="A1711" t="s">
        <v>1907</v>
      </c>
      <c r="B1711" t="s">
        <v>26</v>
      </c>
      <c r="C1711">
        <v>32</v>
      </c>
      <c r="D1711" s="1">
        <v>1.5</v>
      </c>
      <c r="E1711" s="1">
        <f>tbl_data[[#This Row],[market_value]]*1000000</f>
        <v>1500000</v>
      </c>
      <c r="F1711" t="str">
        <f>VLOOKUP(tbl_data[[#This Row],[country_from]],tbl_country_from[],2,FALSE)</f>
        <v>Europe</v>
      </c>
      <c r="G1711" t="s">
        <v>14</v>
      </c>
      <c r="H1711" t="s">
        <v>15</v>
      </c>
      <c r="I1711" t="s">
        <v>595</v>
      </c>
      <c r="J1711" t="str">
        <f>VLOOKUP(tbl_data[[#This Row],[country_to]],tbl_country_to[],2,FALSE)</f>
        <v>Europe</v>
      </c>
      <c r="K1711" t="s">
        <v>187</v>
      </c>
      <c r="L1711" t="s">
        <v>2468</v>
      </c>
      <c r="M1711" t="s">
        <v>870</v>
      </c>
      <c r="N1711" s="2">
        <v>0</v>
      </c>
      <c r="O1711" s="2">
        <f>tbl_data[[#This Row],[fee]]*1000000</f>
        <v>0</v>
      </c>
      <c r="P1711" t="b">
        <v>0</v>
      </c>
    </row>
    <row r="1712" spans="1:16" x14ac:dyDescent="0.25">
      <c r="A1712" t="s">
        <v>1908</v>
      </c>
      <c r="B1712" t="s">
        <v>13</v>
      </c>
      <c r="C1712">
        <v>31</v>
      </c>
      <c r="D1712" s="1">
        <v>1.5</v>
      </c>
      <c r="E1712" s="1">
        <f>tbl_data[[#This Row],[market_value]]*1000000</f>
        <v>1500000</v>
      </c>
      <c r="F1712" t="str">
        <f>VLOOKUP(tbl_data[[#This Row],[country_from]],tbl_country_from[],2,FALSE)</f>
        <v>Europe</v>
      </c>
      <c r="G1712" t="s">
        <v>63</v>
      </c>
      <c r="H1712" t="s">
        <v>30</v>
      </c>
      <c r="I1712" t="s">
        <v>248</v>
      </c>
      <c r="J1712" t="str">
        <f>VLOOKUP(tbl_data[[#This Row],[country_to]],tbl_country_to[],2,FALSE)</f>
        <v>Europe</v>
      </c>
      <c r="K1712" t="s">
        <v>992</v>
      </c>
      <c r="L1712" t="s">
        <v>993</v>
      </c>
      <c r="M1712" t="s">
        <v>1096</v>
      </c>
      <c r="N1712" s="2">
        <v>0</v>
      </c>
      <c r="O1712" s="2">
        <f>tbl_data[[#This Row],[fee]]*1000000</f>
        <v>0</v>
      </c>
      <c r="P1712" t="b">
        <v>0</v>
      </c>
    </row>
    <row r="1713" spans="1:16" x14ac:dyDescent="0.25">
      <c r="A1713" t="s">
        <v>1909</v>
      </c>
      <c r="B1713" t="s">
        <v>13</v>
      </c>
      <c r="C1713">
        <v>23</v>
      </c>
      <c r="D1713" s="1">
        <v>1.5</v>
      </c>
      <c r="E1713" s="1">
        <f>tbl_data[[#This Row],[market_value]]*1000000</f>
        <v>1500000</v>
      </c>
      <c r="F1713" t="str">
        <f>VLOOKUP(tbl_data[[#This Row],[country_from]],tbl_country_from[],2,FALSE)</f>
        <v>Europe</v>
      </c>
      <c r="G1713" t="s">
        <v>14</v>
      </c>
      <c r="H1713" t="s">
        <v>15</v>
      </c>
      <c r="I1713" t="s">
        <v>152</v>
      </c>
      <c r="J1713" t="str">
        <f>VLOOKUP(tbl_data[[#This Row],[country_to]],tbl_country_to[],2,FALSE)</f>
        <v>Europe</v>
      </c>
      <c r="K1713" t="s">
        <v>14</v>
      </c>
      <c r="L1713" t="s">
        <v>480</v>
      </c>
      <c r="M1713" t="s">
        <v>2471</v>
      </c>
      <c r="N1713" s="2">
        <v>0</v>
      </c>
      <c r="O1713" s="2">
        <f>tbl_data[[#This Row],[fee]]*1000000</f>
        <v>0</v>
      </c>
      <c r="P1713" t="b">
        <v>1</v>
      </c>
    </row>
    <row r="1714" spans="1:16" x14ac:dyDescent="0.25">
      <c r="A1714" t="s">
        <v>1910</v>
      </c>
      <c r="B1714" t="s">
        <v>26</v>
      </c>
      <c r="C1714">
        <v>32</v>
      </c>
      <c r="D1714" s="1">
        <v>1.5</v>
      </c>
      <c r="E1714" s="1">
        <f>tbl_data[[#This Row],[market_value]]*1000000</f>
        <v>1500000</v>
      </c>
      <c r="F1714" t="str">
        <f>VLOOKUP(tbl_data[[#This Row],[country_from]],tbl_country_from[],2,FALSE)</f>
        <v>Europe</v>
      </c>
      <c r="G1714" t="s">
        <v>367</v>
      </c>
      <c r="H1714" t="s">
        <v>148</v>
      </c>
      <c r="I1714" t="s">
        <v>666</v>
      </c>
      <c r="J1714" t="str">
        <f>VLOOKUP(tbl_data[[#This Row],[country_to]],tbl_country_to[],2,FALSE)</f>
        <v>Europe</v>
      </c>
      <c r="K1714" t="s">
        <v>17</v>
      </c>
      <c r="L1714" t="s">
        <v>148</v>
      </c>
      <c r="M1714" t="s">
        <v>1426</v>
      </c>
      <c r="N1714" s="2">
        <v>0</v>
      </c>
      <c r="O1714" s="2">
        <f>tbl_data[[#This Row],[fee]]*1000000</f>
        <v>0</v>
      </c>
      <c r="P1714" t="b">
        <v>0</v>
      </c>
    </row>
    <row r="1715" spans="1:16" x14ac:dyDescent="0.25">
      <c r="A1715" t="s">
        <v>1911</v>
      </c>
      <c r="B1715" t="s">
        <v>2825</v>
      </c>
      <c r="C1715">
        <v>29</v>
      </c>
      <c r="D1715" s="1">
        <v>1.5</v>
      </c>
      <c r="E1715" s="1">
        <f>tbl_data[[#This Row],[market_value]]*1000000</f>
        <v>1500000</v>
      </c>
      <c r="F1715" t="str">
        <f>VLOOKUP(tbl_data[[#This Row],[country_from]],tbl_country_from[],2,FALSE)</f>
        <v>Europe</v>
      </c>
      <c r="G1715" t="s">
        <v>35</v>
      </c>
      <c r="H1715" t="s">
        <v>36</v>
      </c>
      <c r="I1715" t="s">
        <v>541</v>
      </c>
      <c r="J1715" t="str">
        <f>VLOOKUP(tbl_data[[#This Row],[country_to]],tbl_country_to[],2,FALSE)</f>
        <v>Europe</v>
      </c>
      <c r="K1715" t="s">
        <v>187</v>
      </c>
      <c r="L1715" t="s">
        <v>2468</v>
      </c>
      <c r="M1715" t="s">
        <v>2474</v>
      </c>
      <c r="N1715" s="2">
        <v>0</v>
      </c>
      <c r="O1715" s="2">
        <f>tbl_data[[#This Row],[fee]]*1000000</f>
        <v>0</v>
      </c>
      <c r="P1715" t="b">
        <v>0</v>
      </c>
    </row>
    <row r="1716" spans="1:16" x14ac:dyDescent="0.25">
      <c r="A1716" t="s">
        <v>1912</v>
      </c>
      <c r="B1716" t="s">
        <v>218</v>
      </c>
      <c r="C1716">
        <v>31</v>
      </c>
      <c r="D1716" s="1">
        <v>1.5</v>
      </c>
      <c r="E1716" s="1">
        <f>tbl_data[[#This Row],[market_value]]*1000000</f>
        <v>1500000</v>
      </c>
      <c r="F1716" t="str">
        <f>VLOOKUP(tbl_data[[#This Row],[country_from]],tbl_country_from[],2,FALSE)</f>
        <v>Europe</v>
      </c>
      <c r="G1716" t="s">
        <v>307</v>
      </c>
      <c r="H1716" t="s">
        <v>178</v>
      </c>
      <c r="I1716" t="s">
        <v>640</v>
      </c>
      <c r="J1716" t="str">
        <f>VLOOKUP(tbl_data[[#This Row],[country_to]],tbl_country_to[],2,FALSE)</f>
        <v>Europe</v>
      </c>
      <c r="K1716" t="s">
        <v>35</v>
      </c>
      <c r="L1716" t="s">
        <v>36</v>
      </c>
      <c r="M1716" t="s">
        <v>541</v>
      </c>
      <c r="N1716" s="2">
        <v>0</v>
      </c>
      <c r="O1716" s="2">
        <f>tbl_data[[#This Row],[fee]]*1000000</f>
        <v>0</v>
      </c>
      <c r="P1716" t="b">
        <v>0</v>
      </c>
    </row>
    <row r="1717" spans="1:16" x14ac:dyDescent="0.25">
      <c r="A1717" t="s">
        <v>1913</v>
      </c>
      <c r="B1717" t="s">
        <v>26</v>
      </c>
      <c r="C1717">
        <v>31</v>
      </c>
      <c r="D1717" s="1">
        <v>1.5</v>
      </c>
      <c r="E1717" s="1">
        <f>tbl_data[[#This Row],[market_value]]*1000000</f>
        <v>1500000</v>
      </c>
      <c r="F1717" t="str">
        <f>VLOOKUP(tbl_data[[#This Row],[country_from]],tbl_country_from[],2,FALSE)</f>
        <v>Europe</v>
      </c>
      <c r="G1717" t="s">
        <v>992</v>
      </c>
      <c r="H1717" t="s">
        <v>993</v>
      </c>
      <c r="I1717" t="s">
        <v>994</v>
      </c>
      <c r="J1717" t="str">
        <f>VLOOKUP(tbl_data[[#This Row],[country_to]],tbl_country_to[],2,FALSE)</f>
        <v>Europe</v>
      </c>
      <c r="K1717" t="s">
        <v>1125</v>
      </c>
      <c r="L1717" t="s">
        <v>1126</v>
      </c>
      <c r="M1717" t="s">
        <v>1127</v>
      </c>
      <c r="N1717" s="2">
        <v>0</v>
      </c>
      <c r="O1717" s="2">
        <f>tbl_data[[#This Row],[fee]]*1000000</f>
        <v>0</v>
      </c>
      <c r="P1717" t="b">
        <v>0</v>
      </c>
    </row>
    <row r="1718" spans="1:16" x14ac:dyDescent="0.25">
      <c r="A1718" t="s">
        <v>1914</v>
      </c>
      <c r="B1718" t="s">
        <v>218</v>
      </c>
      <c r="C1718">
        <v>29</v>
      </c>
      <c r="D1718" s="1">
        <v>1.5</v>
      </c>
      <c r="E1718" s="1">
        <f>tbl_data[[#This Row],[market_value]]*1000000</f>
        <v>1500000</v>
      </c>
      <c r="F1718" t="str">
        <f>VLOOKUP(tbl_data[[#This Row],[country_from]],tbl_country_from[],2,FALSE)</f>
        <v>Europe</v>
      </c>
      <c r="G1718" t="s">
        <v>44</v>
      </c>
      <c r="H1718" t="s">
        <v>45</v>
      </c>
      <c r="I1718" t="s">
        <v>657</v>
      </c>
      <c r="J1718" t="str">
        <f>VLOOKUP(tbl_data[[#This Row],[country_to]],tbl_country_to[],2,FALSE)</f>
        <v>South America</v>
      </c>
      <c r="K1718" t="s">
        <v>266</v>
      </c>
      <c r="L1718" t="s">
        <v>45</v>
      </c>
      <c r="M1718" t="s">
        <v>714</v>
      </c>
      <c r="N1718" s="2">
        <v>0</v>
      </c>
      <c r="O1718" s="2">
        <f>tbl_data[[#This Row],[fee]]*1000000</f>
        <v>0</v>
      </c>
      <c r="P1718" t="b">
        <v>0</v>
      </c>
    </row>
    <row r="1719" spans="1:16" x14ac:dyDescent="0.25">
      <c r="A1719" t="s">
        <v>2564</v>
      </c>
      <c r="B1719" t="s">
        <v>13</v>
      </c>
      <c r="C1719">
        <v>25</v>
      </c>
      <c r="D1719" s="1">
        <v>1.5</v>
      </c>
      <c r="E1719" s="1">
        <f>tbl_data[[#This Row],[market_value]]*1000000</f>
        <v>1500000</v>
      </c>
      <c r="F1719" t="str">
        <f>VLOOKUP(tbl_data[[#This Row],[country_from]],tbl_country_from[],2,FALSE)</f>
        <v>Europe</v>
      </c>
      <c r="G1719" t="s">
        <v>63</v>
      </c>
      <c r="H1719" t="s">
        <v>30</v>
      </c>
      <c r="I1719" t="s">
        <v>248</v>
      </c>
      <c r="J1719" t="str">
        <f>VLOOKUP(tbl_data[[#This Row],[country_to]],tbl_country_to[],2,FALSE)</f>
        <v>Europe</v>
      </c>
      <c r="K1719" t="s">
        <v>401</v>
      </c>
      <c r="L1719" t="s">
        <v>402</v>
      </c>
      <c r="M1719" t="s">
        <v>912</v>
      </c>
      <c r="N1719" s="2">
        <v>0</v>
      </c>
      <c r="O1719" s="2">
        <f>tbl_data[[#This Row],[fee]]*1000000</f>
        <v>0</v>
      </c>
      <c r="P1719" t="b">
        <v>0</v>
      </c>
    </row>
    <row r="1720" spans="1:16" x14ac:dyDescent="0.25">
      <c r="A1720" t="s">
        <v>1915</v>
      </c>
      <c r="B1720" t="s">
        <v>26</v>
      </c>
      <c r="C1720">
        <v>21</v>
      </c>
      <c r="D1720" s="1">
        <v>1.5</v>
      </c>
      <c r="E1720" s="1">
        <f>tbl_data[[#This Row],[market_value]]*1000000</f>
        <v>1500000</v>
      </c>
      <c r="F1720" t="str">
        <f>VLOOKUP(tbl_data[[#This Row],[country_from]],tbl_country_from[],2,FALSE)</f>
        <v>Europe</v>
      </c>
      <c r="G1720" t="s">
        <v>14</v>
      </c>
      <c r="H1720" t="s">
        <v>15</v>
      </c>
      <c r="I1720" t="s">
        <v>103</v>
      </c>
      <c r="J1720" t="str">
        <f>VLOOKUP(tbl_data[[#This Row],[country_to]],tbl_country_to[],2,FALSE)</f>
        <v>Europe</v>
      </c>
      <c r="K1720" t="s">
        <v>14</v>
      </c>
      <c r="L1720" t="s">
        <v>480</v>
      </c>
      <c r="M1720" t="s">
        <v>481</v>
      </c>
      <c r="N1720" s="2">
        <v>0</v>
      </c>
      <c r="O1720" s="2">
        <f>tbl_data[[#This Row],[fee]]*1000000</f>
        <v>0</v>
      </c>
      <c r="P1720" t="b">
        <v>1</v>
      </c>
    </row>
    <row r="1721" spans="1:16" x14ac:dyDescent="0.25">
      <c r="A1721" t="s">
        <v>1916</v>
      </c>
      <c r="B1721" t="s">
        <v>13</v>
      </c>
      <c r="C1721">
        <v>36</v>
      </c>
      <c r="D1721" s="1">
        <v>1.5</v>
      </c>
      <c r="E1721" s="1">
        <f>tbl_data[[#This Row],[market_value]]*1000000</f>
        <v>1500000</v>
      </c>
      <c r="F1721" t="str">
        <f>VLOOKUP(tbl_data[[#This Row],[country_from]],tbl_country_from[],2,FALSE)</f>
        <v>Europe</v>
      </c>
      <c r="G1721" t="s">
        <v>63</v>
      </c>
      <c r="H1721" t="s">
        <v>30</v>
      </c>
      <c r="I1721" t="s">
        <v>92</v>
      </c>
      <c r="J1721" t="str">
        <f>VLOOKUP(tbl_data[[#This Row],[country_to]],tbl_country_to[],2,FALSE)</f>
        <v>Europe</v>
      </c>
      <c r="K1721" t="s">
        <v>21</v>
      </c>
      <c r="L1721" t="s">
        <v>22</v>
      </c>
      <c r="M1721" t="s">
        <v>955</v>
      </c>
      <c r="N1721" s="2">
        <v>0</v>
      </c>
      <c r="O1721" s="2">
        <f>tbl_data[[#This Row],[fee]]*1000000</f>
        <v>0</v>
      </c>
      <c r="P1721" t="b">
        <v>0</v>
      </c>
    </row>
    <row r="1722" spans="1:16" x14ac:dyDescent="0.25">
      <c r="A1722" t="s">
        <v>1917</v>
      </c>
      <c r="B1722" t="s">
        <v>2826</v>
      </c>
      <c r="C1722">
        <v>32</v>
      </c>
      <c r="D1722" s="1">
        <v>1.5</v>
      </c>
      <c r="E1722" s="1">
        <f>tbl_data[[#This Row],[market_value]]*1000000</f>
        <v>1500000</v>
      </c>
      <c r="F1722" t="str">
        <f>VLOOKUP(tbl_data[[#This Row],[country_from]],tbl_country_from[],2,FALSE)</f>
        <v>North America</v>
      </c>
      <c r="G1722" t="s">
        <v>572</v>
      </c>
      <c r="H1722" t="s">
        <v>573</v>
      </c>
      <c r="I1722" t="s">
        <v>1042</v>
      </c>
      <c r="J1722" t="str">
        <f>VLOOKUP(tbl_data[[#This Row],[country_to]],tbl_country_to[],2,FALSE)</f>
        <v>North America</v>
      </c>
      <c r="K1722" t="s">
        <v>572</v>
      </c>
      <c r="L1722" t="s">
        <v>573</v>
      </c>
      <c r="M1722" t="s">
        <v>672</v>
      </c>
      <c r="N1722" s="2">
        <v>0</v>
      </c>
      <c r="O1722" s="2">
        <f>tbl_data[[#This Row],[fee]]*1000000</f>
        <v>0</v>
      </c>
      <c r="P1722" t="b">
        <v>0</v>
      </c>
    </row>
    <row r="1723" spans="1:16" x14ac:dyDescent="0.25">
      <c r="A1723" t="s">
        <v>1918</v>
      </c>
      <c r="B1723" t="s">
        <v>2825</v>
      </c>
      <c r="C1723">
        <v>24</v>
      </c>
      <c r="D1723" s="1">
        <v>1.5</v>
      </c>
      <c r="E1723" s="1">
        <f>tbl_data[[#This Row],[market_value]]*1000000</f>
        <v>1500000</v>
      </c>
      <c r="F1723" t="str">
        <f>VLOOKUP(tbl_data[[#This Row],[country_from]],tbl_country_from[],2,FALSE)</f>
        <v>Europe</v>
      </c>
      <c r="G1723" t="s">
        <v>112</v>
      </c>
      <c r="H1723" t="s">
        <v>113</v>
      </c>
      <c r="I1723" t="s">
        <v>669</v>
      </c>
      <c r="J1723" t="str">
        <f>VLOOKUP(tbl_data[[#This Row],[country_to]],tbl_country_to[],2,FALSE)</f>
        <v>Europe</v>
      </c>
      <c r="K1723" t="s">
        <v>112</v>
      </c>
      <c r="L1723" t="s">
        <v>113</v>
      </c>
      <c r="M1723" t="s">
        <v>679</v>
      </c>
      <c r="N1723" s="2">
        <v>0</v>
      </c>
      <c r="O1723" s="2">
        <f>tbl_data[[#This Row],[fee]]*1000000</f>
        <v>0</v>
      </c>
      <c r="P1723" t="b">
        <v>0</v>
      </c>
    </row>
    <row r="1724" spans="1:16" x14ac:dyDescent="0.25">
      <c r="A1724" t="s">
        <v>1919</v>
      </c>
      <c r="B1724" t="s">
        <v>26</v>
      </c>
      <c r="C1724">
        <v>30</v>
      </c>
      <c r="D1724" s="1">
        <v>1.5</v>
      </c>
      <c r="E1724" s="1">
        <f>tbl_data[[#This Row],[market_value]]*1000000</f>
        <v>1500000</v>
      </c>
      <c r="F1724" t="str">
        <f>VLOOKUP(tbl_data[[#This Row],[country_from]],tbl_country_from[],2,FALSE)</f>
        <v>Europe</v>
      </c>
      <c r="G1724" t="s">
        <v>63</v>
      </c>
      <c r="H1724" t="s">
        <v>30</v>
      </c>
      <c r="I1724" t="s">
        <v>381</v>
      </c>
      <c r="J1724" t="str">
        <f>VLOOKUP(tbl_data[[#This Row],[country_to]],tbl_country_to[],2,FALSE)</f>
        <v>Europe</v>
      </c>
      <c r="K1724" t="s">
        <v>63</v>
      </c>
      <c r="L1724" t="s">
        <v>315</v>
      </c>
      <c r="M1724" t="s">
        <v>316</v>
      </c>
      <c r="N1724" s="2">
        <v>0</v>
      </c>
      <c r="O1724" s="2">
        <f>tbl_data[[#This Row],[fee]]*1000000</f>
        <v>0</v>
      </c>
      <c r="P1724" t="b">
        <v>0</v>
      </c>
    </row>
    <row r="1725" spans="1:16" x14ac:dyDescent="0.25">
      <c r="A1725" t="s">
        <v>1920</v>
      </c>
      <c r="B1725" t="s">
        <v>13</v>
      </c>
      <c r="C1725">
        <v>32</v>
      </c>
      <c r="D1725" s="1">
        <v>1.5</v>
      </c>
      <c r="E1725" s="1">
        <f>tbl_data[[#This Row],[market_value]]*1000000</f>
        <v>1500000</v>
      </c>
      <c r="F1725" t="str">
        <f>VLOOKUP(tbl_data[[#This Row],[country_from]],tbl_country_from[],2,FALSE)</f>
        <v>Europe</v>
      </c>
      <c r="G1725" t="s">
        <v>44</v>
      </c>
      <c r="H1725" t="s">
        <v>45</v>
      </c>
      <c r="I1725" t="s">
        <v>163</v>
      </c>
      <c r="J1725" t="str">
        <f>VLOOKUP(tbl_data[[#This Row],[country_to]],tbl_country_to[],2,FALSE)</f>
        <v>Europe</v>
      </c>
      <c r="K1725" t="s">
        <v>44</v>
      </c>
      <c r="L1725" t="s">
        <v>45</v>
      </c>
      <c r="M1725" t="s">
        <v>190</v>
      </c>
      <c r="N1725" s="2">
        <v>0</v>
      </c>
      <c r="O1725" s="2">
        <f>tbl_data[[#This Row],[fee]]*1000000</f>
        <v>0</v>
      </c>
      <c r="P1725" t="b">
        <v>0</v>
      </c>
    </row>
    <row r="1726" spans="1:16" x14ac:dyDescent="0.25">
      <c r="A1726" t="s">
        <v>2659</v>
      </c>
      <c r="B1726" t="s">
        <v>2824</v>
      </c>
      <c r="C1726">
        <v>28</v>
      </c>
      <c r="D1726" s="1">
        <v>1.5</v>
      </c>
      <c r="E1726" s="1">
        <f>tbl_data[[#This Row],[market_value]]*1000000</f>
        <v>1500000</v>
      </c>
      <c r="F1726" t="str">
        <f>VLOOKUP(tbl_data[[#This Row],[country_from]],tbl_country_from[],2,FALSE)</f>
        <v>North America</v>
      </c>
      <c r="G1726" t="s">
        <v>572</v>
      </c>
      <c r="H1726" t="s">
        <v>573</v>
      </c>
      <c r="I1726" t="s">
        <v>1042</v>
      </c>
      <c r="J1726" t="str">
        <f>VLOOKUP(tbl_data[[#This Row],[country_to]],tbl_country_to[],2,FALSE)</f>
        <v>North America</v>
      </c>
      <c r="K1726" t="s">
        <v>572</v>
      </c>
      <c r="L1726" t="s">
        <v>573</v>
      </c>
      <c r="M1726" t="s">
        <v>2643</v>
      </c>
      <c r="N1726" s="2">
        <v>0</v>
      </c>
      <c r="O1726" s="2">
        <f>tbl_data[[#This Row],[fee]]*1000000</f>
        <v>0</v>
      </c>
      <c r="P1726" t="b">
        <v>0</v>
      </c>
    </row>
    <row r="1727" spans="1:16" x14ac:dyDescent="0.25">
      <c r="A1727" t="s">
        <v>1921</v>
      </c>
      <c r="B1727" t="s">
        <v>13</v>
      </c>
      <c r="C1727">
        <v>23</v>
      </c>
      <c r="D1727" s="1">
        <v>1.5</v>
      </c>
      <c r="E1727" s="1">
        <f>tbl_data[[#This Row],[market_value]]*1000000</f>
        <v>1500000</v>
      </c>
      <c r="F1727" t="str">
        <f>VLOOKUP(tbl_data[[#This Row],[country_from]],tbl_country_from[],2,FALSE)</f>
        <v>Europe</v>
      </c>
      <c r="G1727" t="s">
        <v>307</v>
      </c>
      <c r="H1727" t="s">
        <v>483</v>
      </c>
      <c r="I1727" t="s">
        <v>484</v>
      </c>
      <c r="J1727" t="str">
        <f>VLOOKUP(tbl_data[[#This Row],[country_to]],tbl_country_to[],2,FALSE)</f>
        <v>Europe</v>
      </c>
      <c r="K1727" t="s">
        <v>307</v>
      </c>
      <c r="L1727" t="s">
        <v>178</v>
      </c>
      <c r="M1727" t="s">
        <v>329</v>
      </c>
      <c r="N1727" s="2">
        <v>0</v>
      </c>
      <c r="O1727" s="2">
        <f>tbl_data[[#This Row],[fee]]*1000000</f>
        <v>0</v>
      </c>
      <c r="P1727" t="b">
        <v>0</v>
      </c>
    </row>
    <row r="1728" spans="1:16" x14ac:dyDescent="0.25">
      <c r="A1728" t="s">
        <v>1922</v>
      </c>
      <c r="B1728" t="s">
        <v>2825</v>
      </c>
      <c r="C1728">
        <v>37</v>
      </c>
      <c r="D1728" s="1">
        <v>1.5</v>
      </c>
      <c r="E1728" s="1">
        <f>tbl_data[[#This Row],[market_value]]*1000000</f>
        <v>1500000</v>
      </c>
      <c r="F1728" t="str">
        <f>VLOOKUP(tbl_data[[#This Row],[country_from]],tbl_country_from[],2,FALSE)</f>
        <v>Europe</v>
      </c>
      <c r="G1728" t="s">
        <v>17</v>
      </c>
      <c r="H1728" t="s">
        <v>18</v>
      </c>
      <c r="I1728" t="s">
        <v>19</v>
      </c>
      <c r="J1728" t="str">
        <f>VLOOKUP(tbl_data[[#This Row],[country_to]],tbl_country_to[],2,FALSE)</f>
        <v>South America</v>
      </c>
      <c r="K1728" t="s">
        <v>266</v>
      </c>
      <c r="L1728" t="s">
        <v>45</v>
      </c>
      <c r="M1728" t="s">
        <v>1057</v>
      </c>
      <c r="N1728" s="2">
        <v>0</v>
      </c>
      <c r="O1728" s="2">
        <f>tbl_data[[#This Row],[fee]]*1000000</f>
        <v>0</v>
      </c>
      <c r="P1728" t="b">
        <v>0</v>
      </c>
    </row>
    <row r="1729" spans="1:16" x14ac:dyDescent="0.25">
      <c r="A1729" t="s">
        <v>1923</v>
      </c>
      <c r="B1729" t="s">
        <v>13</v>
      </c>
      <c r="C1729">
        <v>20</v>
      </c>
      <c r="D1729" s="1">
        <v>1.5</v>
      </c>
      <c r="E1729" s="1">
        <f>tbl_data[[#This Row],[market_value]]*1000000</f>
        <v>1500000</v>
      </c>
      <c r="F1729" t="str">
        <f>VLOOKUP(tbl_data[[#This Row],[country_from]],tbl_country_from[],2,FALSE)</f>
        <v>Europe</v>
      </c>
      <c r="G1729" t="s">
        <v>441</v>
      </c>
      <c r="H1729" t="s">
        <v>442</v>
      </c>
      <c r="I1729" t="s">
        <v>730</v>
      </c>
      <c r="J1729" t="str">
        <f>VLOOKUP(tbl_data[[#This Row],[country_to]],tbl_country_to[],2,FALSE)</f>
        <v>Europe</v>
      </c>
      <c r="K1729" t="s">
        <v>99</v>
      </c>
      <c r="L1729" t="s">
        <v>15</v>
      </c>
      <c r="M1729" t="s">
        <v>1497</v>
      </c>
      <c r="N1729" s="2">
        <v>0</v>
      </c>
      <c r="O1729" s="2">
        <f>tbl_data[[#This Row],[fee]]*1000000</f>
        <v>0</v>
      </c>
      <c r="P1729" t="b">
        <v>1</v>
      </c>
    </row>
    <row r="1730" spans="1:16" x14ac:dyDescent="0.25">
      <c r="A1730" t="s">
        <v>1924</v>
      </c>
      <c r="B1730" t="s">
        <v>2825</v>
      </c>
      <c r="C1730">
        <v>27</v>
      </c>
      <c r="D1730" s="1">
        <v>1.5</v>
      </c>
      <c r="E1730" s="1">
        <f>tbl_data[[#This Row],[market_value]]*1000000</f>
        <v>1500000</v>
      </c>
      <c r="F1730" t="str">
        <f>VLOOKUP(tbl_data[[#This Row],[country_from]],tbl_country_from[],2,FALSE)</f>
        <v>Europe</v>
      </c>
      <c r="G1730" t="s">
        <v>17</v>
      </c>
      <c r="H1730" t="s">
        <v>148</v>
      </c>
      <c r="I1730" t="s">
        <v>197</v>
      </c>
      <c r="J1730" t="str">
        <f>VLOOKUP(tbl_data[[#This Row],[country_to]],tbl_country_to[],2,FALSE)</f>
        <v>Europe</v>
      </c>
      <c r="K1730" t="s">
        <v>17</v>
      </c>
      <c r="L1730" t="s">
        <v>148</v>
      </c>
      <c r="M1730" t="s">
        <v>597</v>
      </c>
      <c r="N1730" s="2">
        <v>0</v>
      </c>
      <c r="O1730" s="2">
        <f>tbl_data[[#This Row],[fee]]*1000000</f>
        <v>0</v>
      </c>
      <c r="P1730" t="b">
        <v>0</v>
      </c>
    </row>
    <row r="1731" spans="1:16" x14ac:dyDescent="0.25">
      <c r="A1731" t="s">
        <v>1925</v>
      </c>
      <c r="B1731" t="s">
        <v>13</v>
      </c>
      <c r="C1731">
        <v>33</v>
      </c>
      <c r="D1731" s="1">
        <v>1.5</v>
      </c>
      <c r="E1731" s="1">
        <f>tbl_data[[#This Row],[market_value]]*1000000</f>
        <v>1500000</v>
      </c>
      <c r="F1731" t="str">
        <f>VLOOKUP(tbl_data[[#This Row],[country_from]],tbl_country_from[],2,FALSE)</f>
        <v>Asia</v>
      </c>
      <c r="G1731" t="s">
        <v>525</v>
      </c>
      <c r="H1731" t="s">
        <v>537</v>
      </c>
      <c r="I1731" t="s">
        <v>1926</v>
      </c>
      <c r="J1731" t="str">
        <f>VLOOKUP(tbl_data[[#This Row],[country_to]],tbl_country_to[],2,FALSE)</f>
        <v>Europe</v>
      </c>
      <c r="K1731" t="s">
        <v>401</v>
      </c>
      <c r="L1731" t="s">
        <v>402</v>
      </c>
      <c r="M1731" t="s">
        <v>2469</v>
      </c>
      <c r="N1731" s="2">
        <v>0</v>
      </c>
      <c r="O1731" s="2">
        <f>tbl_data[[#This Row],[fee]]*1000000</f>
        <v>0</v>
      </c>
      <c r="P1731" t="b">
        <v>0</v>
      </c>
    </row>
    <row r="1732" spans="1:16" x14ac:dyDescent="0.25">
      <c r="A1732" t="s">
        <v>1927</v>
      </c>
      <c r="B1732" t="s">
        <v>13</v>
      </c>
      <c r="C1732">
        <v>19</v>
      </c>
      <c r="D1732" s="1">
        <v>1.5</v>
      </c>
      <c r="E1732" s="1">
        <f>tbl_data[[#This Row],[market_value]]*1000000</f>
        <v>1500000</v>
      </c>
      <c r="F1732" t="str">
        <f>VLOOKUP(tbl_data[[#This Row],[country_from]],tbl_country_from[],2,FALSE)</f>
        <v>Europe</v>
      </c>
      <c r="G1732" t="s">
        <v>99</v>
      </c>
      <c r="H1732" t="s">
        <v>15</v>
      </c>
      <c r="I1732" t="s">
        <v>100</v>
      </c>
      <c r="J1732" t="str">
        <f>VLOOKUP(tbl_data[[#This Row],[country_to]],tbl_country_to[],2,FALSE)</f>
        <v>Europe</v>
      </c>
      <c r="K1732" t="s">
        <v>112</v>
      </c>
      <c r="L1732" t="s">
        <v>113</v>
      </c>
      <c r="M1732" t="s">
        <v>1014</v>
      </c>
      <c r="N1732" s="2">
        <v>0</v>
      </c>
      <c r="O1732" s="2">
        <f>tbl_data[[#This Row],[fee]]*1000000</f>
        <v>0</v>
      </c>
      <c r="P1732" t="b">
        <v>1</v>
      </c>
    </row>
    <row r="1733" spans="1:16" x14ac:dyDescent="0.25">
      <c r="A1733" t="s">
        <v>1928</v>
      </c>
      <c r="B1733" t="s">
        <v>2825</v>
      </c>
      <c r="C1733">
        <v>27</v>
      </c>
      <c r="D1733" s="1">
        <v>1.5</v>
      </c>
      <c r="E1733" s="1">
        <f>tbl_data[[#This Row],[market_value]]*1000000</f>
        <v>1500000</v>
      </c>
      <c r="F1733" t="str">
        <f>VLOOKUP(tbl_data[[#This Row],[country_from]],tbl_country_from[],2,FALSE)</f>
        <v>Europe</v>
      </c>
      <c r="G1733" t="s">
        <v>187</v>
      </c>
      <c r="H1733" t="s">
        <v>2468</v>
      </c>
      <c r="I1733" t="s">
        <v>641</v>
      </c>
      <c r="J1733" t="str">
        <f>VLOOKUP(tbl_data[[#This Row],[country_to]],tbl_country_to[],2,FALSE)</f>
        <v>Europe</v>
      </c>
      <c r="K1733" t="s">
        <v>187</v>
      </c>
      <c r="L1733" t="s">
        <v>1013</v>
      </c>
      <c r="M1733" t="s">
        <v>2480</v>
      </c>
      <c r="N1733" s="2">
        <v>0</v>
      </c>
      <c r="O1733" s="2">
        <f>tbl_data[[#This Row],[fee]]*1000000</f>
        <v>0</v>
      </c>
      <c r="P1733" t="b">
        <v>0</v>
      </c>
    </row>
    <row r="1734" spans="1:16" x14ac:dyDescent="0.25">
      <c r="A1734" t="s">
        <v>1929</v>
      </c>
      <c r="B1734" t="s">
        <v>2825</v>
      </c>
      <c r="C1734">
        <v>24</v>
      </c>
      <c r="D1734" s="1">
        <v>1.5</v>
      </c>
      <c r="E1734" s="1">
        <f>tbl_data[[#This Row],[market_value]]*1000000</f>
        <v>1500000</v>
      </c>
      <c r="F1734" t="str">
        <f>VLOOKUP(tbl_data[[#This Row],[country_from]],tbl_country_from[],2,FALSE)</f>
        <v>Europe</v>
      </c>
      <c r="G1734" t="s">
        <v>32</v>
      </c>
      <c r="H1734" t="s">
        <v>334</v>
      </c>
      <c r="I1734" t="s">
        <v>335</v>
      </c>
      <c r="J1734" t="str">
        <f>VLOOKUP(tbl_data[[#This Row],[country_to]],tbl_country_to[],2,FALSE)</f>
        <v>Europe</v>
      </c>
      <c r="K1734" t="s">
        <v>35</v>
      </c>
      <c r="L1734" t="s">
        <v>36</v>
      </c>
      <c r="M1734" t="s">
        <v>1209</v>
      </c>
      <c r="N1734" s="2">
        <v>0</v>
      </c>
      <c r="O1734" s="2">
        <f>tbl_data[[#This Row],[fee]]*1000000</f>
        <v>0</v>
      </c>
      <c r="P1734" t="b">
        <v>0</v>
      </c>
    </row>
    <row r="1735" spans="1:16" x14ac:dyDescent="0.25">
      <c r="A1735" t="s">
        <v>2565</v>
      </c>
      <c r="B1735" t="s">
        <v>26</v>
      </c>
      <c r="C1735">
        <v>22</v>
      </c>
      <c r="D1735" s="1">
        <v>1.5</v>
      </c>
      <c r="E1735" s="1">
        <f>tbl_data[[#This Row],[market_value]]*1000000</f>
        <v>1500000</v>
      </c>
      <c r="F1735" t="str">
        <f>VLOOKUP(tbl_data[[#This Row],[country_from]],tbl_country_from[],2,FALSE)</f>
        <v>Europe</v>
      </c>
      <c r="G1735" t="s">
        <v>63</v>
      </c>
      <c r="H1735" t="s">
        <v>30</v>
      </c>
      <c r="I1735" t="s">
        <v>598</v>
      </c>
      <c r="J1735" t="str">
        <f>VLOOKUP(tbl_data[[#This Row],[country_to]],tbl_country_to[],2,FALSE)</f>
        <v>Europe</v>
      </c>
      <c r="K1735" t="s">
        <v>63</v>
      </c>
      <c r="L1735" t="s">
        <v>30</v>
      </c>
      <c r="M1735" t="s">
        <v>1331</v>
      </c>
      <c r="N1735" s="2">
        <v>0</v>
      </c>
      <c r="O1735" s="2">
        <f>tbl_data[[#This Row],[fee]]*1000000</f>
        <v>0</v>
      </c>
      <c r="P1735" t="b">
        <v>0</v>
      </c>
    </row>
    <row r="1736" spans="1:16" x14ac:dyDescent="0.25">
      <c r="A1736" t="s">
        <v>1930</v>
      </c>
      <c r="B1736" t="s">
        <v>2825</v>
      </c>
      <c r="C1736">
        <v>26</v>
      </c>
      <c r="D1736" s="1">
        <v>1.5</v>
      </c>
      <c r="E1736" s="1">
        <f>tbl_data[[#This Row],[market_value]]*1000000</f>
        <v>1500000</v>
      </c>
      <c r="F1736" t="str">
        <f>VLOOKUP(tbl_data[[#This Row],[country_from]],tbl_country_from[],2,FALSE)</f>
        <v>Europe</v>
      </c>
      <c r="G1736" t="s">
        <v>181</v>
      </c>
      <c r="H1736" t="s">
        <v>182</v>
      </c>
      <c r="I1736" t="s">
        <v>1931</v>
      </c>
      <c r="J1736" t="str">
        <f>VLOOKUP(tbl_data[[#This Row],[country_to]],tbl_country_to[],2,FALSE)</f>
        <v>Europe</v>
      </c>
      <c r="K1736" t="s">
        <v>181</v>
      </c>
      <c r="L1736" t="s">
        <v>182</v>
      </c>
      <c r="M1736" t="s">
        <v>183</v>
      </c>
      <c r="N1736" s="2">
        <v>0</v>
      </c>
      <c r="O1736" s="2">
        <f>tbl_data[[#This Row],[fee]]*1000000</f>
        <v>0</v>
      </c>
      <c r="P1736" t="b">
        <v>0</v>
      </c>
    </row>
    <row r="1737" spans="1:16" x14ac:dyDescent="0.25">
      <c r="A1737" t="s">
        <v>2566</v>
      </c>
      <c r="B1737" t="s">
        <v>2825</v>
      </c>
      <c r="C1737">
        <v>31</v>
      </c>
      <c r="D1737" s="1">
        <v>1.5</v>
      </c>
      <c r="E1737" s="1">
        <f>tbl_data[[#This Row],[market_value]]*1000000</f>
        <v>1500000</v>
      </c>
      <c r="F1737" t="str">
        <f>VLOOKUP(tbl_data[[#This Row],[country_from]],tbl_country_from[],2,FALSE)</f>
        <v>Europe</v>
      </c>
      <c r="G1737" t="s">
        <v>187</v>
      </c>
      <c r="H1737" t="s">
        <v>1013</v>
      </c>
      <c r="I1737" t="s">
        <v>1932</v>
      </c>
      <c r="J1737" t="str">
        <f>VLOOKUP(tbl_data[[#This Row],[country_to]],tbl_country_to[],2,FALSE)</f>
        <v>South America</v>
      </c>
      <c r="K1737" t="s">
        <v>855</v>
      </c>
      <c r="L1737" t="s">
        <v>2588</v>
      </c>
      <c r="M1737" t="s">
        <v>2600</v>
      </c>
      <c r="N1737" s="2">
        <v>0</v>
      </c>
      <c r="O1737" s="2">
        <f>tbl_data[[#This Row],[fee]]*1000000</f>
        <v>0</v>
      </c>
      <c r="P1737" t="b">
        <v>0</v>
      </c>
    </row>
    <row r="1738" spans="1:16" x14ac:dyDescent="0.25">
      <c r="A1738" t="s">
        <v>1933</v>
      </c>
      <c r="B1738" t="s">
        <v>2824</v>
      </c>
      <c r="C1738">
        <v>27</v>
      </c>
      <c r="D1738" s="1">
        <v>1.5</v>
      </c>
      <c r="E1738" s="1">
        <f>tbl_data[[#This Row],[market_value]]*1000000</f>
        <v>1500000</v>
      </c>
      <c r="F1738" t="str">
        <f>VLOOKUP(tbl_data[[#This Row],[country_from]],tbl_country_from[],2,FALSE)</f>
        <v>North America</v>
      </c>
      <c r="G1738" t="s">
        <v>572</v>
      </c>
      <c r="H1738" t="s">
        <v>573</v>
      </c>
      <c r="I1738" t="s">
        <v>1042</v>
      </c>
      <c r="J1738" t="str">
        <f>VLOOKUP(tbl_data[[#This Row],[country_to]],tbl_country_to[],2,FALSE)</f>
        <v>North America</v>
      </c>
      <c r="K1738" t="s">
        <v>572</v>
      </c>
      <c r="L1738" t="s">
        <v>573</v>
      </c>
      <c r="M1738" t="s">
        <v>2567</v>
      </c>
      <c r="N1738" s="2">
        <v>0</v>
      </c>
      <c r="O1738" s="2">
        <f>tbl_data[[#This Row],[fee]]*1000000</f>
        <v>0</v>
      </c>
      <c r="P1738" t="b">
        <v>1</v>
      </c>
    </row>
    <row r="1739" spans="1:16" x14ac:dyDescent="0.25">
      <c r="A1739" t="s">
        <v>1934</v>
      </c>
      <c r="B1739" t="s">
        <v>2825</v>
      </c>
      <c r="C1739">
        <v>22</v>
      </c>
      <c r="D1739" s="1">
        <v>1.5</v>
      </c>
      <c r="E1739" s="1">
        <f>tbl_data[[#This Row],[market_value]]*1000000</f>
        <v>1500000</v>
      </c>
      <c r="F1739" t="str">
        <f>VLOOKUP(tbl_data[[#This Row],[country_from]],tbl_country_from[],2,FALSE)</f>
        <v>Europe</v>
      </c>
      <c r="G1739" t="s">
        <v>17</v>
      </c>
      <c r="H1739" t="s">
        <v>18</v>
      </c>
      <c r="I1739" t="s">
        <v>229</v>
      </c>
      <c r="J1739" t="str">
        <f>VLOOKUP(tbl_data[[#This Row],[country_to]],tbl_country_to[],2,FALSE)</f>
        <v>Europe</v>
      </c>
      <c r="K1739" t="s">
        <v>17</v>
      </c>
      <c r="L1739" t="s">
        <v>148</v>
      </c>
      <c r="M1739" t="s">
        <v>1426</v>
      </c>
      <c r="N1739" s="2">
        <v>0</v>
      </c>
      <c r="O1739" s="2">
        <f>tbl_data[[#This Row],[fee]]*1000000</f>
        <v>0</v>
      </c>
      <c r="P1739" t="b">
        <v>1</v>
      </c>
    </row>
    <row r="1740" spans="1:16" x14ac:dyDescent="0.25">
      <c r="A1740" t="s">
        <v>471</v>
      </c>
      <c r="B1740" t="s">
        <v>2824</v>
      </c>
      <c r="C1740">
        <v>20</v>
      </c>
      <c r="D1740" s="1">
        <v>1.5</v>
      </c>
      <c r="E1740" s="1">
        <f>tbl_data[[#This Row],[market_value]]*1000000</f>
        <v>1500000</v>
      </c>
      <c r="F1740" t="str">
        <f>VLOOKUP(tbl_data[[#This Row],[country_from]],tbl_country_from[],2,FALSE)</f>
        <v>Europe</v>
      </c>
      <c r="G1740" t="s">
        <v>17</v>
      </c>
      <c r="H1740" t="s">
        <v>18</v>
      </c>
      <c r="I1740" t="s">
        <v>52</v>
      </c>
      <c r="J1740" t="str">
        <f>VLOOKUP(tbl_data[[#This Row],[country_to]],tbl_country_to[],2,FALSE)</f>
        <v>Europe</v>
      </c>
      <c r="K1740" t="s">
        <v>112</v>
      </c>
      <c r="L1740" t="s">
        <v>113</v>
      </c>
      <c r="M1740" t="s">
        <v>679</v>
      </c>
      <c r="N1740" s="2">
        <v>0</v>
      </c>
      <c r="O1740" s="2">
        <f>tbl_data[[#This Row],[fee]]*1000000</f>
        <v>0</v>
      </c>
      <c r="P1740" t="b">
        <v>1</v>
      </c>
    </row>
    <row r="1741" spans="1:16" x14ac:dyDescent="0.25">
      <c r="A1741" t="s">
        <v>1452</v>
      </c>
      <c r="B1741" t="s">
        <v>2824</v>
      </c>
      <c r="C1741">
        <v>20</v>
      </c>
      <c r="D1741" s="1">
        <v>1.5</v>
      </c>
      <c r="E1741" s="1">
        <f>tbl_data[[#This Row],[market_value]]*1000000</f>
        <v>1500000</v>
      </c>
      <c r="F1741" t="str">
        <f>VLOOKUP(tbl_data[[#This Row],[country_from]],tbl_country_from[],2,FALSE)</f>
        <v>Europe</v>
      </c>
      <c r="G1741" t="s">
        <v>44</v>
      </c>
      <c r="H1741" t="s">
        <v>45</v>
      </c>
      <c r="I1741" t="s">
        <v>94</v>
      </c>
      <c r="J1741" t="str">
        <f>VLOOKUP(tbl_data[[#This Row],[country_to]],tbl_country_to[],2,FALSE)</f>
        <v>Europe</v>
      </c>
      <c r="K1741" t="s">
        <v>44</v>
      </c>
      <c r="L1741" t="s">
        <v>232</v>
      </c>
      <c r="M1741" t="s">
        <v>1047</v>
      </c>
      <c r="N1741" s="2">
        <v>0</v>
      </c>
      <c r="O1741" s="2">
        <f>tbl_data[[#This Row],[fee]]*1000000</f>
        <v>0</v>
      </c>
      <c r="P1741" t="b">
        <v>1</v>
      </c>
    </row>
    <row r="1742" spans="1:16" x14ac:dyDescent="0.25">
      <c r="A1742" t="s">
        <v>2612</v>
      </c>
      <c r="B1742" t="s">
        <v>2825</v>
      </c>
      <c r="C1742">
        <v>29</v>
      </c>
      <c r="D1742" s="1">
        <v>1.5</v>
      </c>
      <c r="E1742" s="1">
        <f>tbl_data[[#This Row],[market_value]]*1000000</f>
        <v>1500000</v>
      </c>
      <c r="F1742" t="str">
        <f>VLOOKUP(tbl_data[[#This Row],[country_from]],tbl_country_from[],2,FALSE)</f>
        <v>North America</v>
      </c>
      <c r="G1742" t="s">
        <v>572</v>
      </c>
      <c r="H1742" t="s">
        <v>573</v>
      </c>
      <c r="I1742" t="s">
        <v>872</v>
      </c>
      <c r="J1742" t="str">
        <f>VLOOKUP(tbl_data[[#This Row],[country_to]],tbl_country_to[],2,FALSE)</f>
        <v>South America</v>
      </c>
      <c r="K1742" t="s">
        <v>266</v>
      </c>
      <c r="L1742" t="s">
        <v>45</v>
      </c>
      <c r="M1742" t="s">
        <v>905</v>
      </c>
      <c r="N1742" s="2">
        <v>0</v>
      </c>
      <c r="O1742" s="2">
        <f>tbl_data[[#This Row],[fee]]*1000000</f>
        <v>0</v>
      </c>
      <c r="P1742" t="b">
        <v>0</v>
      </c>
    </row>
    <row r="1743" spans="1:16" x14ac:dyDescent="0.25">
      <c r="A1743" t="s">
        <v>1935</v>
      </c>
      <c r="B1743" t="s">
        <v>26</v>
      </c>
      <c r="C1743">
        <v>33</v>
      </c>
      <c r="D1743" s="1">
        <v>1.5</v>
      </c>
      <c r="E1743" s="1">
        <f>tbl_data[[#This Row],[market_value]]*1000000</f>
        <v>1500000</v>
      </c>
      <c r="F1743" t="str">
        <f>VLOOKUP(tbl_data[[#This Row],[country_from]],tbl_country_from[],2,FALSE)</f>
        <v>Europe</v>
      </c>
      <c r="G1743" t="s">
        <v>44</v>
      </c>
      <c r="H1743" t="s">
        <v>45</v>
      </c>
      <c r="I1743" t="s">
        <v>260</v>
      </c>
      <c r="J1743" t="str">
        <f>VLOOKUP(tbl_data[[#This Row],[country_to]],tbl_country_to[],2,FALSE)</f>
        <v>Europe</v>
      </c>
      <c r="K1743" t="s">
        <v>14</v>
      </c>
      <c r="L1743" t="s">
        <v>15</v>
      </c>
      <c r="M1743" t="s">
        <v>399</v>
      </c>
      <c r="N1743" s="2">
        <v>0</v>
      </c>
      <c r="O1743" s="2">
        <f>tbl_data[[#This Row],[fee]]*1000000</f>
        <v>0</v>
      </c>
      <c r="P1743" t="b">
        <v>0</v>
      </c>
    </row>
    <row r="1744" spans="1:16" x14ac:dyDescent="0.25">
      <c r="A1744" t="s">
        <v>1936</v>
      </c>
      <c r="B1744" t="s">
        <v>2826</v>
      </c>
      <c r="C1744">
        <v>22</v>
      </c>
      <c r="D1744" s="1">
        <v>1.5</v>
      </c>
      <c r="E1744" s="1">
        <f>tbl_data[[#This Row],[market_value]]*1000000</f>
        <v>1500000</v>
      </c>
      <c r="F1744" t="str">
        <f>VLOOKUP(tbl_data[[#This Row],[country_from]],tbl_country_from[],2,FALSE)</f>
        <v>Europe</v>
      </c>
      <c r="G1744" t="s">
        <v>17</v>
      </c>
      <c r="H1744" t="s">
        <v>18</v>
      </c>
      <c r="I1744" t="s">
        <v>117</v>
      </c>
      <c r="J1744" t="str">
        <f>VLOOKUP(tbl_data[[#This Row],[country_to]],tbl_country_to[],2,FALSE)</f>
        <v>Europe</v>
      </c>
      <c r="K1744" t="s">
        <v>17</v>
      </c>
      <c r="L1744" t="s">
        <v>766</v>
      </c>
      <c r="M1744" t="s">
        <v>1937</v>
      </c>
      <c r="N1744" s="2">
        <v>0</v>
      </c>
      <c r="O1744" s="2">
        <f>tbl_data[[#This Row],[fee]]*1000000</f>
        <v>0</v>
      </c>
      <c r="P1744" t="b">
        <v>1</v>
      </c>
    </row>
    <row r="1745" spans="1:16" x14ac:dyDescent="0.25">
      <c r="A1745" t="s">
        <v>1938</v>
      </c>
      <c r="B1745" t="s">
        <v>218</v>
      </c>
      <c r="C1745">
        <v>37</v>
      </c>
      <c r="D1745" s="1">
        <v>1.5</v>
      </c>
      <c r="E1745" s="1">
        <f>tbl_data[[#This Row],[market_value]]*1000000</f>
        <v>1500000</v>
      </c>
      <c r="F1745" t="str">
        <f>VLOOKUP(tbl_data[[#This Row],[country_from]],tbl_country_from[],2,FALSE)</f>
        <v>Europe</v>
      </c>
      <c r="G1745" t="s">
        <v>63</v>
      </c>
      <c r="H1745" t="s">
        <v>30</v>
      </c>
      <c r="I1745" t="s">
        <v>136</v>
      </c>
      <c r="J1745" t="str">
        <f>VLOOKUP(tbl_data[[#This Row],[country_to]],tbl_country_to[],2,FALSE)</f>
        <v>Europe</v>
      </c>
      <c r="K1745" t="s">
        <v>63</v>
      </c>
      <c r="L1745" t="s">
        <v>30</v>
      </c>
      <c r="M1745" t="s">
        <v>82</v>
      </c>
      <c r="N1745" s="2">
        <v>0</v>
      </c>
      <c r="O1745" s="2">
        <f>tbl_data[[#This Row],[fee]]*1000000</f>
        <v>0</v>
      </c>
      <c r="P1745" t="b">
        <v>0</v>
      </c>
    </row>
    <row r="1746" spans="1:16" x14ac:dyDescent="0.25">
      <c r="A1746" t="s">
        <v>1939</v>
      </c>
      <c r="B1746" t="s">
        <v>2824</v>
      </c>
      <c r="C1746">
        <v>19</v>
      </c>
      <c r="D1746" s="1">
        <v>1.5</v>
      </c>
      <c r="E1746" s="1">
        <f>tbl_data[[#This Row],[market_value]]*1000000</f>
        <v>1500000</v>
      </c>
      <c r="F1746" t="str">
        <f>VLOOKUP(tbl_data[[#This Row],[country_from]],tbl_country_from[],2,FALSE)</f>
        <v>Europe</v>
      </c>
      <c r="G1746" t="s">
        <v>441</v>
      </c>
      <c r="H1746" t="s">
        <v>442</v>
      </c>
      <c r="I1746" t="s">
        <v>443</v>
      </c>
      <c r="J1746" t="str">
        <f>VLOOKUP(tbl_data[[#This Row],[country_to]],tbl_country_to[],2,FALSE)</f>
        <v>Europe</v>
      </c>
      <c r="K1746" t="s">
        <v>1940</v>
      </c>
      <c r="L1746" t="s">
        <v>1941</v>
      </c>
      <c r="M1746" t="s">
        <v>1942</v>
      </c>
      <c r="N1746" s="2">
        <v>0</v>
      </c>
      <c r="O1746" s="2">
        <f>tbl_data[[#This Row],[fee]]*1000000</f>
        <v>0</v>
      </c>
      <c r="P1746" t="b">
        <v>1</v>
      </c>
    </row>
    <row r="1747" spans="1:16" x14ac:dyDescent="0.25">
      <c r="A1747" t="s">
        <v>1943</v>
      </c>
      <c r="B1747" t="s">
        <v>13</v>
      </c>
      <c r="C1747">
        <v>29</v>
      </c>
      <c r="D1747" s="1">
        <v>1.5</v>
      </c>
      <c r="E1747" s="1">
        <f>tbl_data[[#This Row],[market_value]]*1000000</f>
        <v>1500000</v>
      </c>
      <c r="F1747" t="str">
        <f>VLOOKUP(tbl_data[[#This Row],[country_from]],tbl_country_from[],2,FALSE)</f>
        <v>Asia</v>
      </c>
      <c r="G1747" t="s">
        <v>525</v>
      </c>
      <c r="H1747" t="s">
        <v>537</v>
      </c>
      <c r="I1747" t="s">
        <v>538</v>
      </c>
      <c r="J1747" t="str">
        <f>VLOOKUP(tbl_data[[#This Row],[country_to]],tbl_country_to[],2,FALSE)</f>
        <v>Asia</v>
      </c>
      <c r="K1747" t="s">
        <v>828</v>
      </c>
      <c r="L1747" t="s">
        <v>829</v>
      </c>
      <c r="M1747" t="s">
        <v>1944</v>
      </c>
      <c r="N1747" s="2">
        <v>0</v>
      </c>
      <c r="O1747" s="2">
        <f>tbl_data[[#This Row],[fee]]*1000000</f>
        <v>0</v>
      </c>
      <c r="P1747" t="b">
        <v>0</v>
      </c>
    </row>
    <row r="1748" spans="1:16" x14ac:dyDescent="0.25">
      <c r="A1748" t="s">
        <v>1945</v>
      </c>
      <c r="B1748" t="s">
        <v>2826</v>
      </c>
      <c r="C1748">
        <v>24</v>
      </c>
      <c r="D1748" s="1">
        <v>1.5</v>
      </c>
      <c r="E1748" s="1">
        <f>tbl_data[[#This Row],[market_value]]*1000000</f>
        <v>1500000</v>
      </c>
      <c r="F1748" t="str">
        <f>VLOOKUP(tbl_data[[#This Row],[country_from]],tbl_country_from[],2,FALSE)</f>
        <v>Europe</v>
      </c>
      <c r="G1748" t="s">
        <v>44</v>
      </c>
      <c r="H1748" t="s">
        <v>45</v>
      </c>
      <c r="I1748" t="s">
        <v>94</v>
      </c>
      <c r="J1748" t="str">
        <f>VLOOKUP(tbl_data[[#This Row],[country_to]],tbl_country_to[],2,FALSE)</f>
        <v>Europe</v>
      </c>
      <c r="K1748" t="s">
        <v>44</v>
      </c>
      <c r="L1748" t="s">
        <v>45</v>
      </c>
      <c r="M1748" t="s">
        <v>514</v>
      </c>
      <c r="N1748" s="2">
        <v>0</v>
      </c>
      <c r="O1748" s="2">
        <f>tbl_data[[#This Row],[fee]]*1000000</f>
        <v>0</v>
      </c>
      <c r="P1748" t="b">
        <v>0</v>
      </c>
    </row>
    <row r="1749" spans="1:16" x14ac:dyDescent="0.25">
      <c r="A1749" t="s">
        <v>2568</v>
      </c>
      <c r="B1749" t="s">
        <v>2826</v>
      </c>
      <c r="C1749">
        <v>23</v>
      </c>
      <c r="D1749" s="1">
        <v>1.5</v>
      </c>
      <c r="E1749" s="1">
        <f>tbl_data[[#This Row],[market_value]]*1000000</f>
        <v>1500000</v>
      </c>
      <c r="F1749" t="str">
        <f>VLOOKUP(tbl_data[[#This Row],[country_from]],tbl_country_from[],2,FALSE)</f>
        <v>Europe</v>
      </c>
      <c r="G1749" t="s">
        <v>35</v>
      </c>
      <c r="H1749" t="s">
        <v>36</v>
      </c>
      <c r="I1749" t="s">
        <v>169</v>
      </c>
      <c r="J1749" t="str">
        <f>VLOOKUP(tbl_data[[#This Row],[country_to]],tbl_country_to[],2,FALSE)</f>
        <v>Europe</v>
      </c>
      <c r="K1749" t="s">
        <v>32</v>
      </c>
      <c r="L1749" t="s">
        <v>334</v>
      </c>
      <c r="M1749" t="s">
        <v>1946</v>
      </c>
      <c r="N1749" s="2">
        <v>0</v>
      </c>
      <c r="O1749" s="2">
        <f>tbl_data[[#This Row],[fee]]*1000000</f>
        <v>0</v>
      </c>
      <c r="P1749" t="b">
        <v>1</v>
      </c>
    </row>
    <row r="1750" spans="1:16" x14ac:dyDescent="0.25">
      <c r="A1750" t="s">
        <v>1947</v>
      </c>
      <c r="B1750" t="s">
        <v>13</v>
      </c>
      <c r="C1750">
        <v>25</v>
      </c>
      <c r="D1750" s="1">
        <v>1.5</v>
      </c>
      <c r="E1750" s="1">
        <f>tbl_data[[#This Row],[market_value]]*1000000</f>
        <v>1500000</v>
      </c>
      <c r="F1750" t="str">
        <f>VLOOKUP(tbl_data[[#This Row],[country_from]],tbl_country_from[],2,FALSE)</f>
        <v>Europe</v>
      </c>
      <c r="G1750" t="s">
        <v>32</v>
      </c>
      <c r="H1750" t="s">
        <v>33</v>
      </c>
      <c r="I1750" t="s">
        <v>56</v>
      </c>
      <c r="J1750" t="str">
        <f>VLOOKUP(tbl_data[[#This Row],[country_to]],tbl_country_to[],2,FALSE)</f>
        <v>Europe</v>
      </c>
      <c r="K1750" t="s">
        <v>17</v>
      </c>
      <c r="L1750" t="s">
        <v>148</v>
      </c>
      <c r="M1750" t="s">
        <v>201</v>
      </c>
      <c r="N1750" s="2">
        <v>0</v>
      </c>
      <c r="O1750" s="2">
        <f>tbl_data[[#This Row],[fee]]*1000000</f>
        <v>0</v>
      </c>
      <c r="P1750" t="b">
        <v>0</v>
      </c>
    </row>
    <row r="1751" spans="1:16" x14ac:dyDescent="0.25">
      <c r="A1751" t="s">
        <v>2820</v>
      </c>
      <c r="B1751" t="s">
        <v>2824</v>
      </c>
      <c r="C1751">
        <v>24</v>
      </c>
      <c r="D1751" s="1">
        <v>1.5</v>
      </c>
      <c r="E1751" s="1">
        <f>tbl_data[[#This Row],[market_value]]*1000000</f>
        <v>1500000</v>
      </c>
      <c r="F1751" t="str">
        <f>VLOOKUP(tbl_data[[#This Row],[country_from]],tbl_country_from[],2,FALSE)</f>
        <v>Europe</v>
      </c>
      <c r="G1751" t="s">
        <v>32</v>
      </c>
      <c r="H1751" t="s">
        <v>33</v>
      </c>
      <c r="I1751" t="s">
        <v>417</v>
      </c>
      <c r="J1751" t="str">
        <f>VLOOKUP(tbl_data[[#This Row],[country_to]],tbl_country_to[],2,FALSE)</f>
        <v>Europe</v>
      </c>
      <c r="K1751" t="s">
        <v>32</v>
      </c>
      <c r="L1751" t="s">
        <v>334</v>
      </c>
      <c r="M1751" t="s">
        <v>693</v>
      </c>
      <c r="N1751" s="2">
        <v>0</v>
      </c>
      <c r="O1751" s="2">
        <f>tbl_data[[#This Row],[fee]]*1000000</f>
        <v>0</v>
      </c>
      <c r="P1751" t="b">
        <v>0</v>
      </c>
    </row>
    <row r="1752" spans="1:16" x14ac:dyDescent="0.25">
      <c r="A1752" t="s">
        <v>1948</v>
      </c>
      <c r="B1752" t="s">
        <v>2826</v>
      </c>
      <c r="C1752">
        <v>31</v>
      </c>
      <c r="D1752" s="1">
        <v>1.5</v>
      </c>
      <c r="E1752" s="1">
        <f>tbl_data[[#This Row],[market_value]]*1000000</f>
        <v>1500000</v>
      </c>
      <c r="F1752" t="str">
        <f>VLOOKUP(tbl_data[[#This Row],[country_from]],tbl_country_from[],2,FALSE)</f>
        <v>Europe</v>
      </c>
      <c r="G1752" t="s">
        <v>177</v>
      </c>
      <c r="H1752" t="s">
        <v>178</v>
      </c>
      <c r="I1752" t="s">
        <v>1838</v>
      </c>
      <c r="J1752" t="str">
        <f>VLOOKUP(tbl_data[[#This Row],[country_to]],tbl_country_to[],2,FALSE)</f>
        <v>Europe</v>
      </c>
      <c r="K1752" t="s">
        <v>374</v>
      </c>
      <c r="L1752" t="s">
        <v>1949</v>
      </c>
      <c r="M1752" t="s">
        <v>1950</v>
      </c>
      <c r="N1752" s="2">
        <v>0</v>
      </c>
      <c r="O1752" s="2">
        <f>tbl_data[[#This Row],[fee]]*1000000</f>
        <v>0</v>
      </c>
      <c r="P1752" t="b">
        <v>0</v>
      </c>
    </row>
    <row r="1753" spans="1:16" x14ac:dyDescent="0.25">
      <c r="A1753" t="s">
        <v>2821</v>
      </c>
      <c r="B1753" t="s">
        <v>218</v>
      </c>
      <c r="C1753">
        <v>28</v>
      </c>
      <c r="D1753" s="1">
        <v>1.5</v>
      </c>
      <c r="E1753" s="1">
        <f>tbl_data[[#This Row],[market_value]]*1000000</f>
        <v>1500000</v>
      </c>
      <c r="F1753" t="str">
        <f>VLOOKUP(tbl_data[[#This Row],[country_from]],tbl_country_from[],2,FALSE)</f>
        <v>Europe</v>
      </c>
      <c r="G1753" t="s">
        <v>32</v>
      </c>
      <c r="H1753" t="s">
        <v>33</v>
      </c>
      <c r="I1753" t="s">
        <v>273</v>
      </c>
      <c r="J1753" t="str">
        <f>VLOOKUP(tbl_data[[#This Row],[country_to]],tbl_country_to[],2,FALSE)</f>
        <v>Europe</v>
      </c>
      <c r="K1753" t="s">
        <v>32</v>
      </c>
      <c r="L1753" t="s">
        <v>334</v>
      </c>
      <c r="M1753" t="s">
        <v>2647</v>
      </c>
      <c r="N1753" s="2">
        <v>0</v>
      </c>
      <c r="O1753" s="2">
        <f>tbl_data[[#This Row],[fee]]*1000000</f>
        <v>0</v>
      </c>
      <c r="P1753" t="b">
        <v>0</v>
      </c>
    </row>
    <row r="1754" spans="1:16" x14ac:dyDescent="0.25">
      <c r="A1754" t="s">
        <v>1951</v>
      </c>
      <c r="B1754" t="s">
        <v>2826</v>
      </c>
      <c r="C1754">
        <v>28</v>
      </c>
      <c r="D1754" s="1">
        <v>1.5</v>
      </c>
      <c r="E1754" s="1">
        <f>tbl_data[[#This Row],[market_value]]*1000000</f>
        <v>1500000</v>
      </c>
      <c r="F1754" t="str">
        <f>VLOOKUP(tbl_data[[#This Row],[country_from]],tbl_country_from[],2,FALSE)</f>
        <v>Europe</v>
      </c>
      <c r="G1754" t="s">
        <v>14</v>
      </c>
      <c r="H1754" t="s">
        <v>15</v>
      </c>
      <c r="I1754" t="s">
        <v>146</v>
      </c>
      <c r="J1754" t="str">
        <f>VLOOKUP(tbl_data[[#This Row],[country_to]],tbl_country_to[],2,FALSE)</f>
        <v>Europe</v>
      </c>
      <c r="K1754" t="s">
        <v>14</v>
      </c>
      <c r="L1754" t="s">
        <v>15</v>
      </c>
      <c r="M1754" t="s">
        <v>595</v>
      </c>
      <c r="N1754" s="2">
        <v>0</v>
      </c>
      <c r="O1754" s="2">
        <f>tbl_data[[#This Row],[fee]]*1000000</f>
        <v>0</v>
      </c>
      <c r="P1754" t="b">
        <v>0</v>
      </c>
    </row>
    <row r="1755" spans="1:16" x14ac:dyDescent="0.25">
      <c r="A1755" t="s">
        <v>1952</v>
      </c>
      <c r="B1755" t="s">
        <v>2825</v>
      </c>
      <c r="C1755">
        <v>20</v>
      </c>
      <c r="D1755" s="1">
        <v>1.5</v>
      </c>
      <c r="E1755" s="1">
        <f>tbl_data[[#This Row],[market_value]]*1000000</f>
        <v>1500000</v>
      </c>
      <c r="F1755" t="str">
        <f>VLOOKUP(tbl_data[[#This Row],[country_from]],tbl_country_from[],2,FALSE)</f>
        <v>Europe</v>
      </c>
      <c r="G1755" t="s">
        <v>14</v>
      </c>
      <c r="H1755" t="s">
        <v>15</v>
      </c>
      <c r="I1755" t="s">
        <v>47</v>
      </c>
      <c r="J1755" t="str">
        <f>VLOOKUP(tbl_data[[#This Row],[country_to]],tbl_country_to[],2,FALSE)</f>
        <v>Europe</v>
      </c>
      <c r="K1755" t="s">
        <v>155</v>
      </c>
      <c r="L1755" t="s">
        <v>156</v>
      </c>
      <c r="M1755" t="s">
        <v>157</v>
      </c>
      <c r="N1755" s="2">
        <v>0</v>
      </c>
      <c r="O1755" s="2">
        <f>tbl_data[[#This Row],[fee]]*1000000</f>
        <v>0</v>
      </c>
      <c r="P1755" t="b">
        <v>1</v>
      </c>
    </row>
    <row r="1756" spans="1:16" x14ac:dyDescent="0.25">
      <c r="A1756" t="s">
        <v>1953</v>
      </c>
      <c r="B1756" t="s">
        <v>218</v>
      </c>
      <c r="C1756">
        <v>35</v>
      </c>
      <c r="D1756" s="1">
        <v>1.5</v>
      </c>
      <c r="E1756" s="1">
        <f>tbl_data[[#This Row],[market_value]]*1000000</f>
        <v>1500000</v>
      </c>
      <c r="F1756" t="str">
        <f>VLOOKUP(tbl_data[[#This Row],[country_from]],tbl_country_from[],2,FALSE)</f>
        <v>Europe</v>
      </c>
      <c r="G1756" t="s">
        <v>63</v>
      </c>
      <c r="H1756" t="s">
        <v>315</v>
      </c>
      <c r="I1756" t="s">
        <v>317</v>
      </c>
      <c r="J1756" t="str">
        <f>VLOOKUP(tbl_data[[#This Row],[country_to]],tbl_country_to[],2,FALSE)</f>
        <v>Europe</v>
      </c>
      <c r="K1756" t="s">
        <v>63</v>
      </c>
      <c r="L1756" t="s">
        <v>30</v>
      </c>
      <c r="M1756" t="s">
        <v>957</v>
      </c>
      <c r="N1756" s="2">
        <v>0</v>
      </c>
      <c r="O1756" s="2">
        <f>tbl_data[[#This Row],[fee]]*1000000</f>
        <v>0</v>
      </c>
      <c r="P1756" t="b">
        <v>0</v>
      </c>
    </row>
    <row r="1757" spans="1:16" x14ac:dyDescent="0.25">
      <c r="A1757" t="s">
        <v>1954</v>
      </c>
      <c r="B1757" t="s">
        <v>13</v>
      </c>
      <c r="C1757">
        <v>28</v>
      </c>
      <c r="D1757" s="1">
        <v>1.5</v>
      </c>
      <c r="E1757" s="1">
        <f>tbl_data[[#This Row],[market_value]]*1000000</f>
        <v>1500000</v>
      </c>
      <c r="F1757" t="str">
        <f>VLOOKUP(tbl_data[[#This Row],[country_from]],tbl_country_from[],2,FALSE)</f>
        <v>Europe</v>
      </c>
      <c r="G1757" t="s">
        <v>44</v>
      </c>
      <c r="H1757" t="s">
        <v>45</v>
      </c>
      <c r="I1757" t="s">
        <v>173</v>
      </c>
      <c r="J1757" t="str">
        <f>VLOOKUP(tbl_data[[#This Row],[country_to]],tbl_country_to[],2,FALSE)</f>
        <v>Europe</v>
      </c>
      <c r="K1757" t="s">
        <v>187</v>
      </c>
      <c r="L1757" t="s">
        <v>2468</v>
      </c>
      <c r="M1757" t="s">
        <v>1432</v>
      </c>
      <c r="N1757" s="2">
        <v>0</v>
      </c>
      <c r="O1757" s="2">
        <f>tbl_data[[#This Row],[fee]]*1000000</f>
        <v>0</v>
      </c>
      <c r="P1757" t="b">
        <v>0</v>
      </c>
    </row>
    <row r="1758" spans="1:16" x14ac:dyDescent="0.25">
      <c r="A1758" t="s">
        <v>2745</v>
      </c>
      <c r="B1758" t="s">
        <v>26</v>
      </c>
      <c r="C1758">
        <v>26</v>
      </c>
      <c r="D1758" s="1">
        <v>1.5</v>
      </c>
      <c r="E1758" s="1">
        <f>tbl_data[[#This Row],[market_value]]*1000000</f>
        <v>1500000</v>
      </c>
      <c r="F1758" t="str">
        <f>VLOOKUP(tbl_data[[#This Row],[country_from]],tbl_country_from[],2,FALSE)</f>
        <v>North America</v>
      </c>
      <c r="G1758" t="s">
        <v>572</v>
      </c>
      <c r="H1758" t="s">
        <v>573</v>
      </c>
      <c r="I1758" t="s">
        <v>672</v>
      </c>
      <c r="J1758" t="str">
        <f>VLOOKUP(tbl_data[[#This Row],[country_to]],tbl_country_to[],2,FALSE)</f>
        <v>South America</v>
      </c>
      <c r="K1758" t="s">
        <v>579</v>
      </c>
      <c r="L1758" t="s">
        <v>580</v>
      </c>
      <c r="M1758" t="s">
        <v>1722</v>
      </c>
      <c r="N1758" s="2">
        <v>0</v>
      </c>
      <c r="O1758" s="2">
        <f>tbl_data[[#This Row],[fee]]*1000000</f>
        <v>0</v>
      </c>
      <c r="P1758" t="b">
        <v>0</v>
      </c>
    </row>
    <row r="1759" spans="1:16" x14ac:dyDescent="0.25">
      <c r="A1759" t="s">
        <v>1955</v>
      </c>
      <c r="B1759" t="s">
        <v>2826</v>
      </c>
      <c r="C1759">
        <v>21</v>
      </c>
      <c r="D1759" s="1">
        <v>1.5</v>
      </c>
      <c r="E1759" s="1">
        <f>tbl_data[[#This Row],[market_value]]*1000000</f>
        <v>1500000</v>
      </c>
      <c r="F1759" t="str">
        <f>VLOOKUP(tbl_data[[#This Row],[country_from]],tbl_country_from[],2,FALSE)</f>
        <v>North America</v>
      </c>
      <c r="G1759" t="s">
        <v>572</v>
      </c>
      <c r="H1759" t="s">
        <v>573</v>
      </c>
      <c r="I1759" t="s">
        <v>1348</v>
      </c>
      <c r="J1759" t="str">
        <f>VLOOKUP(tbl_data[[#This Row],[country_to]],tbl_country_to[],2,FALSE)</f>
        <v>Europe</v>
      </c>
      <c r="K1759" t="s">
        <v>32</v>
      </c>
      <c r="L1759" t="s">
        <v>334</v>
      </c>
      <c r="M1759" t="s">
        <v>1956</v>
      </c>
      <c r="N1759" s="2">
        <v>0</v>
      </c>
      <c r="O1759" s="2">
        <f>tbl_data[[#This Row],[fee]]*1000000</f>
        <v>0</v>
      </c>
      <c r="P1759" t="b">
        <v>1</v>
      </c>
    </row>
    <row r="1760" spans="1:16" x14ac:dyDescent="0.25">
      <c r="A1760" t="s">
        <v>1957</v>
      </c>
      <c r="B1760" t="s">
        <v>13</v>
      </c>
      <c r="C1760">
        <v>32</v>
      </c>
      <c r="D1760" s="1">
        <v>1.5</v>
      </c>
      <c r="E1760" s="1">
        <f>tbl_data[[#This Row],[market_value]]*1000000</f>
        <v>1500000</v>
      </c>
      <c r="F1760" t="str">
        <f>VLOOKUP(tbl_data[[#This Row],[country_from]],tbl_country_from[],2,FALSE)</f>
        <v>Europe</v>
      </c>
      <c r="G1760" t="s">
        <v>32</v>
      </c>
      <c r="H1760" t="s">
        <v>334</v>
      </c>
      <c r="I1760" t="s">
        <v>1958</v>
      </c>
      <c r="J1760" t="str">
        <f>VLOOKUP(tbl_data[[#This Row],[country_to]],tbl_country_to[],2,FALSE)</f>
        <v>Europe</v>
      </c>
      <c r="K1760" t="s">
        <v>32</v>
      </c>
      <c r="L1760" t="s">
        <v>334</v>
      </c>
      <c r="M1760" t="s">
        <v>1956</v>
      </c>
      <c r="N1760" s="2">
        <v>0</v>
      </c>
      <c r="O1760" s="2">
        <f>tbl_data[[#This Row],[fee]]*1000000</f>
        <v>0</v>
      </c>
      <c r="P1760" t="b">
        <v>0</v>
      </c>
    </row>
    <row r="1761" spans="1:16" x14ac:dyDescent="0.25">
      <c r="A1761" t="s">
        <v>2569</v>
      </c>
      <c r="B1761" t="s">
        <v>2826</v>
      </c>
      <c r="C1761">
        <v>23</v>
      </c>
      <c r="D1761" s="1">
        <v>1.5</v>
      </c>
      <c r="E1761" s="1">
        <f>tbl_data[[#This Row],[market_value]]*1000000</f>
        <v>1500000</v>
      </c>
      <c r="F1761" t="str">
        <f>VLOOKUP(tbl_data[[#This Row],[country_from]],tbl_country_from[],2,FALSE)</f>
        <v>Europe</v>
      </c>
      <c r="G1761" t="s">
        <v>32</v>
      </c>
      <c r="H1761" t="s">
        <v>33</v>
      </c>
      <c r="I1761" t="s">
        <v>56</v>
      </c>
      <c r="J1761" t="str">
        <f>VLOOKUP(tbl_data[[#This Row],[country_to]],tbl_country_to[],2,FALSE)</f>
        <v>Europe</v>
      </c>
      <c r="K1761" t="s">
        <v>441</v>
      </c>
      <c r="L1761" t="s">
        <v>442</v>
      </c>
      <c r="M1761" t="s">
        <v>1298</v>
      </c>
      <c r="N1761" s="2">
        <v>0</v>
      </c>
      <c r="O1761" s="2">
        <f>tbl_data[[#This Row],[fee]]*1000000</f>
        <v>0</v>
      </c>
      <c r="P1761" t="b">
        <v>0</v>
      </c>
    </row>
    <row r="1762" spans="1:16" x14ac:dyDescent="0.25">
      <c r="A1762" t="s">
        <v>1959</v>
      </c>
      <c r="B1762" t="s">
        <v>26</v>
      </c>
      <c r="C1762">
        <v>20</v>
      </c>
      <c r="D1762" s="1">
        <v>1.5</v>
      </c>
      <c r="E1762" s="1">
        <f>tbl_data[[#This Row],[market_value]]*1000000</f>
        <v>1500000</v>
      </c>
      <c r="F1762" t="str">
        <f>VLOOKUP(tbl_data[[#This Row],[country_from]],tbl_country_from[],2,FALSE)</f>
        <v>Europe</v>
      </c>
      <c r="G1762" t="s">
        <v>44</v>
      </c>
      <c r="H1762" t="s">
        <v>45</v>
      </c>
      <c r="I1762" t="s">
        <v>199</v>
      </c>
      <c r="J1762" t="str">
        <f>VLOOKUP(tbl_data[[#This Row],[country_to]],tbl_country_to[],2,FALSE)</f>
        <v>Europe</v>
      </c>
      <c r="K1762" t="s">
        <v>44</v>
      </c>
      <c r="L1762" t="s">
        <v>232</v>
      </c>
      <c r="M1762" t="s">
        <v>1067</v>
      </c>
      <c r="N1762" s="2">
        <v>0</v>
      </c>
      <c r="O1762" s="2">
        <f>tbl_data[[#This Row],[fee]]*1000000</f>
        <v>0</v>
      </c>
      <c r="P1762" t="b">
        <v>1</v>
      </c>
    </row>
    <row r="1763" spans="1:16" x14ac:dyDescent="0.25">
      <c r="A1763" t="s">
        <v>1960</v>
      </c>
      <c r="B1763" t="s">
        <v>13</v>
      </c>
      <c r="C1763">
        <v>30</v>
      </c>
      <c r="D1763" s="1">
        <v>1.5</v>
      </c>
      <c r="E1763" s="1">
        <f>tbl_data[[#This Row],[market_value]]*1000000</f>
        <v>1500000</v>
      </c>
      <c r="F1763" t="str">
        <f>VLOOKUP(tbl_data[[#This Row],[country_from]],tbl_country_from[],2,FALSE)</f>
        <v>Europe</v>
      </c>
      <c r="G1763" t="s">
        <v>44</v>
      </c>
      <c r="H1763" t="s">
        <v>45</v>
      </c>
      <c r="I1763" t="s">
        <v>251</v>
      </c>
      <c r="J1763" t="str">
        <f>VLOOKUP(tbl_data[[#This Row],[country_to]],tbl_country_to[],2,FALSE)</f>
        <v>Europe</v>
      </c>
      <c r="K1763" t="s">
        <v>44</v>
      </c>
      <c r="L1763" t="s">
        <v>232</v>
      </c>
      <c r="M1763" t="s">
        <v>1762</v>
      </c>
      <c r="N1763" s="2">
        <v>0</v>
      </c>
      <c r="O1763" s="2">
        <f>tbl_data[[#This Row],[fee]]*1000000</f>
        <v>0</v>
      </c>
      <c r="P1763" t="b">
        <v>1</v>
      </c>
    </row>
    <row r="1764" spans="1:16" x14ac:dyDescent="0.25">
      <c r="A1764" t="s">
        <v>1961</v>
      </c>
      <c r="B1764" t="s">
        <v>13</v>
      </c>
      <c r="C1764">
        <v>28</v>
      </c>
      <c r="D1764" s="1">
        <v>1.5</v>
      </c>
      <c r="E1764" s="1">
        <f>tbl_data[[#This Row],[market_value]]*1000000</f>
        <v>1500000</v>
      </c>
      <c r="F1764" t="str">
        <f>VLOOKUP(tbl_data[[#This Row],[country_from]],tbl_country_from[],2,FALSE)</f>
        <v>Europe</v>
      </c>
      <c r="G1764" t="s">
        <v>35</v>
      </c>
      <c r="H1764" t="s">
        <v>36</v>
      </c>
      <c r="I1764" t="s">
        <v>75</v>
      </c>
      <c r="J1764" t="str">
        <f>VLOOKUP(tbl_data[[#This Row],[country_to]],tbl_country_to[],2,FALSE)</f>
        <v>Asia</v>
      </c>
      <c r="K1764" t="s">
        <v>828</v>
      </c>
      <c r="L1764" t="s">
        <v>829</v>
      </c>
      <c r="M1764" t="s">
        <v>1962</v>
      </c>
      <c r="N1764" s="2">
        <v>0</v>
      </c>
      <c r="O1764" s="2">
        <f>tbl_data[[#This Row],[fee]]*1000000</f>
        <v>0</v>
      </c>
      <c r="P1764" t="b">
        <v>1</v>
      </c>
    </row>
    <row r="1765" spans="1:16" x14ac:dyDescent="0.25">
      <c r="A1765" t="s">
        <v>2660</v>
      </c>
      <c r="B1765" t="s">
        <v>13</v>
      </c>
      <c r="C1765">
        <v>24</v>
      </c>
      <c r="D1765" s="1">
        <v>1.5</v>
      </c>
      <c r="E1765" s="1">
        <f>tbl_data[[#This Row],[market_value]]*1000000</f>
        <v>1500000</v>
      </c>
      <c r="F1765" t="str">
        <f>VLOOKUP(tbl_data[[#This Row],[country_from]],tbl_country_from[],2,FALSE)</f>
        <v>Europe</v>
      </c>
      <c r="G1765" t="s">
        <v>44</v>
      </c>
      <c r="H1765" t="s">
        <v>45</v>
      </c>
      <c r="I1765" t="s">
        <v>173</v>
      </c>
      <c r="J1765" t="str">
        <f>VLOOKUP(tbl_data[[#This Row],[country_to]],tbl_country_to[],2,FALSE)</f>
        <v>Europe</v>
      </c>
      <c r="K1765" t="s">
        <v>32</v>
      </c>
      <c r="L1765" t="s">
        <v>334</v>
      </c>
      <c r="M1765" t="s">
        <v>2599</v>
      </c>
      <c r="N1765" s="2">
        <v>0</v>
      </c>
      <c r="O1765" s="2">
        <f>tbl_data[[#This Row],[fee]]*1000000</f>
        <v>0</v>
      </c>
      <c r="P1765" t="b">
        <v>1</v>
      </c>
    </row>
    <row r="1766" spans="1:16" x14ac:dyDescent="0.25">
      <c r="A1766" t="s">
        <v>1963</v>
      </c>
      <c r="B1766" t="s">
        <v>13</v>
      </c>
      <c r="C1766">
        <v>21</v>
      </c>
      <c r="D1766" s="1">
        <v>1.5</v>
      </c>
      <c r="E1766" s="1">
        <f>tbl_data[[#This Row],[market_value]]*1000000</f>
        <v>1500000</v>
      </c>
      <c r="F1766" t="str">
        <f>VLOOKUP(tbl_data[[#This Row],[country_from]],tbl_country_from[],2,FALSE)</f>
        <v>Europe</v>
      </c>
      <c r="G1766" t="s">
        <v>63</v>
      </c>
      <c r="H1766" t="s">
        <v>315</v>
      </c>
      <c r="I1766" t="s">
        <v>719</v>
      </c>
      <c r="J1766" t="str">
        <f>VLOOKUP(tbl_data[[#This Row],[country_to]],tbl_country_to[],2,FALSE)</f>
        <v>North America</v>
      </c>
      <c r="K1766" t="s">
        <v>299</v>
      </c>
      <c r="L1766" t="s">
        <v>141</v>
      </c>
      <c r="M1766" t="s">
        <v>1599</v>
      </c>
      <c r="N1766" s="2">
        <v>0</v>
      </c>
      <c r="O1766" s="2">
        <f>tbl_data[[#This Row],[fee]]*1000000</f>
        <v>0</v>
      </c>
      <c r="P1766" t="b">
        <v>0</v>
      </c>
    </row>
    <row r="1767" spans="1:16" x14ac:dyDescent="0.25">
      <c r="A1767" t="s">
        <v>1964</v>
      </c>
      <c r="B1767" t="s">
        <v>2825</v>
      </c>
      <c r="C1767">
        <v>18</v>
      </c>
      <c r="D1767" s="1">
        <v>1.5</v>
      </c>
      <c r="E1767" s="1">
        <f>tbl_data[[#This Row],[market_value]]*1000000</f>
        <v>1500000</v>
      </c>
      <c r="F1767" t="str">
        <f>VLOOKUP(tbl_data[[#This Row],[country_from]],tbl_country_from[],2,FALSE)</f>
        <v>Europe</v>
      </c>
      <c r="G1767" t="s">
        <v>17</v>
      </c>
      <c r="H1767" t="s">
        <v>264</v>
      </c>
      <c r="I1767" t="s">
        <v>948</v>
      </c>
      <c r="J1767" t="str">
        <f>VLOOKUP(tbl_data[[#This Row],[country_to]],tbl_country_to[],2,FALSE)</f>
        <v>Europe</v>
      </c>
      <c r="K1767" t="s">
        <v>32</v>
      </c>
      <c r="L1767" t="s">
        <v>334</v>
      </c>
      <c r="M1767" t="s">
        <v>1956</v>
      </c>
      <c r="N1767" s="2">
        <v>0</v>
      </c>
      <c r="O1767" s="2">
        <f>tbl_data[[#This Row],[fee]]*1000000</f>
        <v>0</v>
      </c>
      <c r="P1767" t="b">
        <v>1</v>
      </c>
    </row>
    <row r="1768" spans="1:16" x14ac:dyDescent="0.25">
      <c r="A1768" t="s">
        <v>1965</v>
      </c>
      <c r="B1768" t="s">
        <v>2825</v>
      </c>
      <c r="C1768">
        <v>27</v>
      </c>
      <c r="D1768" s="1">
        <v>1.5</v>
      </c>
      <c r="E1768" s="1">
        <f>tbl_data[[#This Row],[market_value]]*1000000</f>
        <v>1500000</v>
      </c>
      <c r="F1768" t="str">
        <f>VLOOKUP(tbl_data[[#This Row],[country_from]],tbl_country_from[],2,FALSE)</f>
        <v>Europe</v>
      </c>
      <c r="G1768" t="s">
        <v>63</v>
      </c>
      <c r="H1768" t="s">
        <v>315</v>
      </c>
      <c r="I1768" t="s">
        <v>1708</v>
      </c>
      <c r="J1768" t="str">
        <f>VLOOKUP(tbl_data[[#This Row],[country_to]],tbl_country_to[],2,FALSE)</f>
        <v>Europe</v>
      </c>
      <c r="K1768" t="s">
        <v>63</v>
      </c>
      <c r="L1768" t="s">
        <v>315</v>
      </c>
      <c r="M1768" t="s">
        <v>316</v>
      </c>
      <c r="N1768" s="2">
        <v>0</v>
      </c>
      <c r="O1768" s="2">
        <f>tbl_data[[#This Row],[fee]]*1000000</f>
        <v>0</v>
      </c>
      <c r="P1768" t="b">
        <v>0</v>
      </c>
    </row>
    <row r="1769" spans="1:16" x14ac:dyDescent="0.25">
      <c r="A1769" t="s">
        <v>1966</v>
      </c>
      <c r="B1769" t="s">
        <v>2824</v>
      </c>
      <c r="C1769">
        <v>26</v>
      </c>
      <c r="D1769" s="1">
        <v>1.5</v>
      </c>
      <c r="E1769" s="1">
        <f>tbl_data[[#This Row],[market_value]]*1000000</f>
        <v>1500000</v>
      </c>
      <c r="F1769" t="str">
        <f>VLOOKUP(tbl_data[[#This Row],[country_from]],tbl_country_from[],2,FALSE)</f>
        <v>Asia</v>
      </c>
      <c r="G1769" t="s">
        <v>525</v>
      </c>
      <c r="H1769" t="s">
        <v>537</v>
      </c>
      <c r="I1769" t="s">
        <v>754</v>
      </c>
      <c r="J1769" t="str">
        <f>VLOOKUP(tbl_data[[#This Row],[country_to]],tbl_country_to[],2,FALSE)</f>
        <v>Europe</v>
      </c>
      <c r="K1769" t="s">
        <v>992</v>
      </c>
      <c r="L1769" t="s">
        <v>993</v>
      </c>
      <c r="M1769" t="s">
        <v>1269</v>
      </c>
      <c r="N1769" s="2">
        <v>0</v>
      </c>
      <c r="O1769" s="2">
        <f>tbl_data[[#This Row],[fee]]*1000000</f>
        <v>0</v>
      </c>
      <c r="P1769" t="b">
        <v>0</v>
      </c>
    </row>
    <row r="1770" spans="1:16" x14ac:dyDescent="0.25">
      <c r="A1770" t="s">
        <v>1967</v>
      </c>
      <c r="B1770" t="s">
        <v>2824</v>
      </c>
      <c r="C1770">
        <v>32</v>
      </c>
      <c r="D1770" s="1">
        <v>1.5</v>
      </c>
      <c r="E1770" s="1">
        <f>tbl_data[[#This Row],[market_value]]*1000000</f>
        <v>1500000</v>
      </c>
      <c r="F1770" t="str">
        <f>VLOOKUP(tbl_data[[#This Row],[country_from]],tbl_country_from[],2,FALSE)</f>
        <v>Europe</v>
      </c>
      <c r="G1770" t="s">
        <v>32</v>
      </c>
      <c r="H1770" t="s">
        <v>33</v>
      </c>
      <c r="I1770" t="s">
        <v>2408</v>
      </c>
      <c r="J1770" t="str">
        <f>VLOOKUP(tbl_data[[#This Row],[country_to]],tbl_country_to[],2,FALSE)</f>
        <v>Europe</v>
      </c>
      <c r="K1770" t="s">
        <v>32</v>
      </c>
      <c r="L1770" t="s">
        <v>334</v>
      </c>
      <c r="M1770" t="s">
        <v>1018</v>
      </c>
      <c r="N1770" s="2">
        <v>0</v>
      </c>
      <c r="O1770" s="2">
        <f>tbl_data[[#This Row],[fee]]*1000000</f>
        <v>0</v>
      </c>
      <c r="P1770" t="b">
        <v>1</v>
      </c>
    </row>
    <row r="1771" spans="1:16" x14ac:dyDescent="0.25">
      <c r="A1771" t="s">
        <v>1968</v>
      </c>
      <c r="B1771" t="s">
        <v>13</v>
      </c>
      <c r="C1771">
        <v>32</v>
      </c>
      <c r="D1771" s="1">
        <v>1.5</v>
      </c>
      <c r="E1771" s="1">
        <f>tbl_data[[#This Row],[market_value]]*1000000</f>
        <v>1500000</v>
      </c>
      <c r="F1771" t="str">
        <f>VLOOKUP(tbl_data[[#This Row],[country_from]],tbl_country_from[],2,FALSE)</f>
        <v>Europe</v>
      </c>
      <c r="G1771" t="s">
        <v>17</v>
      </c>
      <c r="H1771" t="s">
        <v>18</v>
      </c>
      <c r="I1771" t="s">
        <v>42</v>
      </c>
      <c r="J1771" t="str">
        <f>VLOOKUP(tbl_data[[#This Row],[country_to]],tbl_country_to[],2,FALSE)</f>
        <v>Europe</v>
      </c>
      <c r="K1771" t="s">
        <v>17</v>
      </c>
      <c r="L1771" t="s">
        <v>148</v>
      </c>
      <c r="M1771" t="s">
        <v>1426</v>
      </c>
      <c r="N1771" s="2">
        <v>0</v>
      </c>
      <c r="O1771" s="2">
        <f>tbl_data[[#This Row],[fee]]*1000000</f>
        <v>0</v>
      </c>
      <c r="P1771" t="b">
        <v>0</v>
      </c>
    </row>
    <row r="1772" spans="1:16" x14ac:dyDescent="0.25">
      <c r="A1772" t="s">
        <v>1969</v>
      </c>
      <c r="B1772" t="s">
        <v>2825</v>
      </c>
      <c r="C1772">
        <v>21</v>
      </c>
      <c r="D1772" s="1">
        <v>1.5</v>
      </c>
      <c r="E1772" s="1">
        <f>tbl_data[[#This Row],[market_value]]*1000000</f>
        <v>1500000</v>
      </c>
      <c r="F1772" t="str">
        <f>VLOOKUP(tbl_data[[#This Row],[country_from]],tbl_country_from[],2,FALSE)</f>
        <v>Europe</v>
      </c>
      <c r="G1772" t="s">
        <v>32</v>
      </c>
      <c r="H1772" t="s">
        <v>2596</v>
      </c>
      <c r="I1772" t="s">
        <v>2800</v>
      </c>
      <c r="J1772" t="str">
        <f>VLOOKUP(tbl_data[[#This Row],[country_to]],tbl_country_to[],2,FALSE)</f>
        <v>Europe</v>
      </c>
      <c r="K1772" t="s">
        <v>1970</v>
      </c>
      <c r="L1772" t="s">
        <v>334</v>
      </c>
      <c r="M1772" t="s">
        <v>1971</v>
      </c>
      <c r="N1772" s="2">
        <v>0</v>
      </c>
      <c r="O1772" s="2">
        <f>tbl_data[[#This Row],[fee]]*1000000</f>
        <v>0</v>
      </c>
      <c r="P1772" t="b">
        <v>0</v>
      </c>
    </row>
    <row r="1773" spans="1:16" x14ac:dyDescent="0.25">
      <c r="A1773" t="s">
        <v>1972</v>
      </c>
      <c r="B1773" t="s">
        <v>218</v>
      </c>
      <c r="C1773">
        <v>33</v>
      </c>
      <c r="D1773" s="1">
        <v>1.5</v>
      </c>
      <c r="E1773" s="1">
        <f>tbl_data[[#This Row],[market_value]]*1000000</f>
        <v>1500000</v>
      </c>
      <c r="F1773" t="str">
        <f>VLOOKUP(tbl_data[[#This Row],[country_from]],tbl_country_from[],2,FALSE)</f>
        <v>Africa</v>
      </c>
      <c r="G1773" t="s">
        <v>589</v>
      </c>
      <c r="H1773" t="s">
        <v>18</v>
      </c>
      <c r="I1773" t="s">
        <v>590</v>
      </c>
      <c r="J1773" t="str">
        <f>VLOOKUP(tbl_data[[#This Row],[country_to]],tbl_country_to[],2,FALSE)</f>
        <v>Africa</v>
      </c>
      <c r="K1773" t="s">
        <v>589</v>
      </c>
      <c r="L1773" t="s">
        <v>18</v>
      </c>
      <c r="M1773" t="s">
        <v>1973</v>
      </c>
      <c r="N1773" s="2">
        <v>0</v>
      </c>
      <c r="O1773" s="2">
        <f>tbl_data[[#This Row],[fee]]*1000000</f>
        <v>0</v>
      </c>
      <c r="P1773" t="b">
        <v>0</v>
      </c>
    </row>
    <row r="1774" spans="1:16" x14ac:dyDescent="0.25">
      <c r="A1774" t="s">
        <v>1974</v>
      </c>
      <c r="B1774" t="s">
        <v>2826</v>
      </c>
      <c r="C1774">
        <v>29</v>
      </c>
      <c r="D1774" s="1">
        <v>1.5</v>
      </c>
      <c r="E1774" s="1">
        <f>tbl_data[[#This Row],[market_value]]*1000000</f>
        <v>1500000</v>
      </c>
      <c r="F1774" t="str">
        <f>VLOOKUP(tbl_data[[#This Row],[country_from]],tbl_country_from[],2,FALSE)</f>
        <v>North America</v>
      </c>
      <c r="G1774" t="s">
        <v>572</v>
      </c>
      <c r="H1774" t="s">
        <v>573</v>
      </c>
      <c r="I1774" t="s">
        <v>2492</v>
      </c>
      <c r="J1774" t="str">
        <f>VLOOKUP(tbl_data[[#This Row],[country_to]],tbl_country_to[],2,FALSE)</f>
        <v>North America</v>
      </c>
      <c r="K1774" t="s">
        <v>572</v>
      </c>
      <c r="L1774" t="s">
        <v>573</v>
      </c>
      <c r="M1774" t="s">
        <v>872</v>
      </c>
      <c r="N1774" s="2">
        <v>0</v>
      </c>
      <c r="O1774" s="2">
        <f>tbl_data[[#This Row],[fee]]*1000000</f>
        <v>0</v>
      </c>
      <c r="P1774" t="b">
        <v>0</v>
      </c>
    </row>
    <row r="1775" spans="1:16" x14ac:dyDescent="0.25">
      <c r="A1775" t="s">
        <v>1975</v>
      </c>
      <c r="B1775" t="s">
        <v>2825</v>
      </c>
      <c r="C1775">
        <v>24</v>
      </c>
      <c r="D1775" s="1">
        <v>1.5</v>
      </c>
      <c r="E1775" s="1">
        <f>tbl_data[[#This Row],[market_value]]*1000000</f>
        <v>1500000</v>
      </c>
      <c r="F1775" t="str">
        <f>VLOOKUP(tbl_data[[#This Row],[country_from]],tbl_country_from[],2,FALSE)</f>
        <v>Europe</v>
      </c>
      <c r="G1775" t="s">
        <v>44</v>
      </c>
      <c r="H1775" t="s">
        <v>45</v>
      </c>
      <c r="I1775" t="s">
        <v>62</v>
      </c>
      <c r="J1775" t="str">
        <f>VLOOKUP(tbl_data[[#This Row],[country_to]],tbl_country_to[],2,FALSE)</f>
        <v>Europe</v>
      </c>
      <c r="K1775" t="s">
        <v>44</v>
      </c>
      <c r="L1775" t="s">
        <v>232</v>
      </c>
      <c r="M1775" t="s">
        <v>1072</v>
      </c>
      <c r="N1775" s="2">
        <v>0</v>
      </c>
      <c r="O1775" s="2">
        <f>tbl_data[[#This Row],[fee]]*1000000</f>
        <v>0</v>
      </c>
      <c r="P1775" t="b">
        <v>1</v>
      </c>
    </row>
    <row r="1776" spans="1:16" x14ac:dyDescent="0.25">
      <c r="A1776" t="s">
        <v>1976</v>
      </c>
      <c r="B1776" t="s">
        <v>2824</v>
      </c>
      <c r="C1776">
        <v>21</v>
      </c>
      <c r="D1776" s="1">
        <v>1.5</v>
      </c>
      <c r="E1776" s="1">
        <f>tbl_data[[#This Row],[market_value]]*1000000</f>
        <v>1500000</v>
      </c>
      <c r="F1776" t="str">
        <f>VLOOKUP(tbl_data[[#This Row],[country_from]],tbl_country_from[],2,FALSE)</f>
        <v>Europe</v>
      </c>
      <c r="G1776" t="s">
        <v>35</v>
      </c>
      <c r="H1776" t="s">
        <v>1311</v>
      </c>
      <c r="I1776" t="s">
        <v>1587</v>
      </c>
      <c r="J1776" t="str">
        <f>VLOOKUP(tbl_data[[#This Row],[country_to]],tbl_country_to[],2,FALSE)</f>
        <v>Europe</v>
      </c>
      <c r="K1776" t="s">
        <v>35</v>
      </c>
      <c r="L1776" t="s">
        <v>36</v>
      </c>
      <c r="M1776" t="s">
        <v>874</v>
      </c>
      <c r="N1776" s="2">
        <v>0</v>
      </c>
      <c r="O1776" s="2">
        <f>tbl_data[[#This Row],[fee]]*1000000</f>
        <v>0</v>
      </c>
      <c r="P1776" t="b">
        <v>1</v>
      </c>
    </row>
    <row r="1777" spans="1:16" x14ac:dyDescent="0.25">
      <c r="A1777" t="s">
        <v>1977</v>
      </c>
      <c r="B1777" t="s">
        <v>218</v>
      </c>
      <c r="C1777">
        <v>20</v>
      </c>
      <c r="D1777" s="1">
        <v>1.5</v>
      </c>
      <c r="E1777" s="1">
        <f>tbl_data[[#This Row],[market_value]]*1000000</f>
        <v>1500000</v>
      </c>
      <c r="F1777" t="str">
        <f>VLOOKUP(tbl_data[[#This Row],[country_from]],tbl_country_from[],2,FALSE)</f>
        <v>Europe</v>
      </c>
      <c r="G1777" t="s">
        <v>17</v>
      </c>
      <c r="H1777" t="s">
        <v>264</v>
      </c>
      <c r="I1777" t="s">
        <v>948</v>
      </c>
      <c r="J1777" t="str">
        <f>VLOOKUP(tbl_data[[#This Row],[country_to]],tbl_country_to[],2,FALSE)</f>
        <v>Europe</v>
      </c>
      <c r="K1777" t="s">
        <v>17</v>
      </c>
      <c r="L1777" t="s">
        <v>1744</v>
      </c>
      <c r="M1777" t="s">
        <v>1978</v>
      </c>
      <c r="N1777" s="2">
        <v>0</v>
      </c>
      <c r="O1777" s="2">
        <f>tbl_data[[#This Row],[fee]]*1000000</f>
        <v>0</v>
      </c>
      <c r="P1777" t="b">
        <v>1</v>
      </c>
    </row>
    <row r="1778" spans="1:16" x14ac:dyDescent="0.25">
      <c r="A1778" t="s">
        <v>2661</v>
      </c>
      <c r="B1778" t="s">
        <v>13</v>
      </c>
      <c r="C1778">
        <v>25</v>
      </c>
      <c r="D1778" s="1">
        <v>1.5</v>
      </c>
      <c r="E1778" s="1">
        <f>tbl_data[[#This Row],[market_value]]*1000000</f>
        <v>1500000</v>
      </c>
      <c r="F1778" t="str">
        <f>VLOOKUP(tbl_data[[#This Row],[country_from]],tbl_country_from[],2,FALSE)</f>
        <v>South America</v>
      </c>
      <c r="G1778" t="s">
        <v>266</v>
      </c>
      <c r="H1778" t="s">
        <v>45</v>
      </c>
      <c r="I1778" t="s">
        <v>2490</v>
      </c>
      <c r="J1778" t="str">
        <f>VLOOKUP(tbl_data[[#This Row],[country_to]],tbl_country_to[],2,FALSE)</f>
        <v>South America</v>
      </c>
      <c r="K1778" t="s">
        <v>266</v>
      </c>
      <c r="L1778" t="s">
        <v>232</v>
      </c>
      <c r="M1778" t="s">
        <v>1234</v>
      </c>
      <c r="N1778" s="2">
        <v>0</v>
      </c>
      <c r="O1778" s="2">
        <f>tbl_data[[#This Row],[fee]]*1000000</f>
        <v>0</v>
      </c>
      <c r="P1778" t="b">
        <v>1</v>
      </c>
    </row>
    <row r="1779" spans="1:16" x14ac:dyDescent="0.25">
      <c r="A1779" t="s">
        <v>1979</v>
      </c>
      <c r="B1779" t="s">
        <v>2825</v>
      </c>
      <c r="C1779">
        <v>29</v>
      </c>
      <c r="D1779" s="1">
        <v>1.5</v>
      </c>
      <c r="E1779" s="1">
        <f>tbl_data[[#This Row],[market_value]]*1000000</f>
        <v>1500000</v>
      </c>
      <c r="F1779" t="str">
        <f>VLOOKUP(tbl_data[[#This Row],[country_from]],tbl_country_from[],2,FALSE)</f>
        <v>Europe</v>
      </c>
      <c r="G1779" t="s">
        <v>187</v>
      </c>
      <c r="H1779" t="s">
        <v>1013</v>
      </c>
      <c r="I1779" t="s">
        <v>1932</v>
      </c>
      <c r="J1779" t="str">
        <f>VLOOKUP(tbl_data[[#This Row],[country_to]],tbl_country_to[],2,FALSE)</f>
        <v>Asia</v>
      </c>
      <c r="K1779" t="s">
        <v>525</v>
      </c>
      <c r="L1779" t="s">
        <v>537</v>
      </c>
      <c r="M1779" t="s">
        <v>1980</v>
      </c>
      <c r="N1779" s="2">
        <v>0</v>
      </c>
      <c r="O1779" s="2">
        <f>tbl_data[[#This Row],[fee]]*1000000</f>
        <v>0</v>
      </c>
      <c r="P1779" t="b">
        <v>0</v>
      </c>
    </row>
    <row r="1780" spans="1:16" x14ac:dyDescent="0.25">
      <c r="A1780" t="s">
        <v>1981</v>
      </c>
      <c r="B1780" t="s">
        <v>2826</v>
      </c>
      <c r="C1780">
        <v>32</v>
      </c>
      <c r="D1780" s="1">
        <v>1.5</v>
      </c>
      <c r="E1780" s="1">
        <f>tbl_data[[#This Row],[market_value]]*1000000</f>
        <v>1500000</v>
      </c>
      <c r="F1780" t="str">
        <f>VLOOKUP(tbl_data[[#This Row],[country_from]],tbl_country_from[],2,FALSE)</f>
        <v>Europe</v>
      </c>
      <c r="G1780" t="s">
        <v>32</v>
      </c>
      <c r="H1780" t="s">
        <v>33</v>
      </c>
      <c r="I1780" t="s">
        <v>409</v>
      </c>
      <c r="J1780" t="str">
        <f>VLOOKUP(tbl_data[[#This Row],[country_to]],tbl_country_to[],2,FALSE)</f>
        <v>Europe</v>
      </c>
      <c r="K1780" t="s">
        <v>32</v>
      </c>
      <c r="L1780" t="s">
        <v>334</v>
      </c>
      <c r="M1780" t="s">
        <v>2599</v>
      </c>
      <c r="N1780" s="2">
        <v>0</v>
      </c>
      <c r="O1780" s="2">
        <f>tbl_data[[#This Row],[fee]]*1000000</f>
        <v>0</v>
      </c>
      <c r="P1780" t="b">
        <v>0</v>
      </c>
    </row>
    <row r="1781" spans="1:16" x14ac:dyDescent="0.25">
      <c r="A1781" t="s">
        <v>1982</v>
      </c>
      <c r="B1781" t="s">
        <v>2826</v>
      </c>
      <c r="C1781">
        <v>26</v>
      </c>
      <c r="D1781" s="1">
        <v>1.5</v>
      </c>
      <c r="E1781" s="1">
        <f>tbl_data[[#This Row],[market_value]]*1000000</f>
        <v>1500000</v>
      </c>
      <c r="F1781" t="str">
        <f>VLOOKUP(tbl_data[[#This Row],[country_from]],tbl_country_from[],2,FALSE)</f>
        <v>Europe</v>
      </c>
      <c r="G1781" t="s">
        <v>1125</v>
      </c>
      <c r="H1781" t="s">
        <v>1126</v>
      </c>
      <c r="I1781" t="s">
        <v>1495</v>
      </c>
      <c r="J1781" t="str">
        <f>VLOOKUP(tbl_data[[#This Row],[country_to]],tbl_country_to[],2,FALSE)</f>
        <v>South America</v>
      </c>
      <c r="K1781" t="s">
        <v>266</v>
      </c>
      <c r="L1781" t="s">
        <v>232</v>
      </c>
      <c r="M1781" t="s">
        <v>776</v>
      </c>
      <c r="N1781" s="2">
        <v>0</v>
      </c>
      <c r="O1781" s="2">
        <f>tbl_data[[#This Row],[fee]]*1000000</f>
        <v>0</v>
      </c>
      <c r="P1781" t="b">
        <v>1</v>
      </c>
    </row>
    <row r="1782" spans="1:16" x14ac:dyDescent="0.25">
      <c r="A1782" t="s">
        <v>2613</v>
      </c>
      <c r="B1782" t="s">
        <v>2824</v>
      </c>
      <c r="C1782">
        <v>23</v>
      </c>
      <c r="D1782" s="1">
        <v>1.5</v>
      </c>
      <c r="E1782" s="1">
        <f>tbl_data[[#This Row],[market_value]]*1000000</f>
        <v>1500000</v>
      </c>
      <c r="F1782" t="str">
        <f>VLOOKUP(tbl_data[[#This Row],[country_from]],tbl_country_from[],2,FALSE)</f>
        <v>South America</v>
      </c>
      <c r="G1782" t="s">
        <v>266</v>
      </c>
      <c r="H1782" t="s">
        <v>45</v>
      </c>
      <c r="I1782" t="s">
        <v>2456</v>
      </c>
      <c r="J1782" t="str">
        <f>VLOOKUP(tbl_data[[#This Row],[country_to]],tbl_country_to[],2,FALSE)</f>
        <v>Europe</v>
      </c>
      <c r="K1782" t="s">
        <v>363</v>
      </c>
      <c r="L1782" t="s">
        <v>364</v>
      </c>
      <c r="M1782" t="s">
        <v>813</v>
      </c>
      <c r="N1782" s="2">
        <v>0</v>
      </c>
      <c r="O1782" s="2">
        <f>tbl_data[[#This Row],[fee]]*1000000</f>
        <v>0</v>
      </c>
      <c r="P1782" t="b">
        <v>0</v>
      </c>
    </row>
    <row r="1783" spans="1:16" x14ac:dyDescent="0.25">
      <c r="A1783" t="s">
        <v>1983</v>
      </c>
      <c r="B1783" t="s">
        <v>2825</v>
      </c>
      <c r="C1783">
        <v>22</v>
      </c>
      <c r="D1783" s="1">
        <v>1.5</v>
      </c>
      <c r="E1783" s="1">
        <f>tbl_data[[#This Row],[market_value]]*1000000</f>
        <v>1500000</v>
      </c>
      <c r="F1783" t="str">
        <f>VLOOKUP(tbl_data[[#This Row],[country_from]],tbl_country_from[],2,FALSE)</f>
        <v>Europe</v>
      </c>
      <c r="G1783" t="s">
        <v>17</v>
      </c>
      <c r="H1783" t="s">
        <v>18</v>
      </c>
      <c r="I1783" t="s">
        <v>119</v>
      </c>
      <c r="J1783" t="str">
        <f>VLOOKUP(tbl_data[[#This Row],[country_to]],tbl_country_to[],2,FALSE)</f>
        <v>North America</v>
      </c>
      <c r="K1783" t="s">
        <v>299</v>
      </c>
      <c r="L1783" t="s">
        <v>141</v>
      </c>
      <c r="M1783" t="s">
        <v>1583</v>
      </c>
      <c r="N1783" s="2">
        <v>0</v>
      </c>
      <c r="O1783" s="2">
        <f>tbl_data[[#This Row],[fee]]*1000000</f>
        <v>0</v>
      </c>
      <c r="P1783" t="b">
        <v>1</v>
      </c>
    </row>
    <row r="1784" spans="1:16" x14ac:dyDescent="0.25">
      <c r="A1784" t="s">
        <v>1984</v>
      </c>
      <c r="B1784" t="s">
        <v>2824</v>
      </c>
      <c r="C1784">
        <v>21</v>
      </c>
      <c r="D1784" s="1">
        <v>1.5</v>
      </c>
      <c r="E1784" s="1">
        <f>tbl_data[[#This Row],[market_value]]*1000000</f>
        <v>1500000</v>
      </c>
      <c r="F1784" t="str">
        <f>VLOOKUP(tbl_data[[#This Row],[country_from]],tbl_country_from[],2,FALSE)</f>
        <v>Europe</v>
      </c>
      <c r="G1784" t="s">
        <v>63</v>
      </c>
      <c r="H1784" t="s">
        <v>30</v>
      </c>
      <c r="I1784" t="s">
        <v>78</v>
      </c>
      <c r="J1784" t="str">
        <f>VLOOKUP(tbl_data[[#This Row],[country_to]],tbl_country_to[],2,FALSE)</f>
        <v>Europe</v>
      </c>
      <c r="K1784" t="s">
        <v>63</v>
      </c>
      <c r="L1784" t="s">
        <v>315</v>
      </c>
      <c r="M1784" t="s">
        <v>316</v>
      </c>
      <c r="N1784" s="2">
        <v>0</v>
      </c>
      <c r="O1784" s="2">
        <f>tbl_data[[#This Row],[fee]]*1000000</f>
        <v>0</v>
      </c>
      <c r="P1784" t="b">
        <v>0</v>
      </c>
    </row>
    <row r="1785" spans="1:16" x14ac:dyDescent="0.25">
      <c r="A1785" t="s">
        <v>1985</v>
      </c>
      <c r="B1785" t="s">
        <v>2826</v>
      </c>
      <c r="C1785">
        <v>21</v>
      </c>
      <c r="D1785" s="1">
        <v>1.5</v>
      </c>
      <c r="E1785" s="1">
        <f>tbl_data[[#This Row],[market_value]]*1000000</f>
        <v>1500000</v>
      </c>
      <c r="F1785" t="str">
        <f>VLOOKUP(tbl_data[[#This Row],[country_from]],tbl_country_from[],2,FALSE)</f>
        <v>Europe</v>
      </c>
      <c r="G1785" t="s">
        <v>32</v>
      </c>
      <c r="H1785" t="s">
        <v>33</v>
      </c>
      <c r="I1785" t="s">
        <v>207</v>
      </c>
      <c r="J1785" t="str">
        <f>VLOOKUP(tbl_data[[#This Row],[country_to]],tbl_country_to[],2,FALSE)</f>
        <v>Europe</v>
      </c>
      <c r="K1785" t="s">
        <v>32</v>
      </c>
      <c r="L1785" t="s">
        <v>334</v>
      </c>
      <c r="M1785" t="s">
        <v>1385</v>
      </c>
      <c r="N1785" s="2">
        <v>0</v>
      </c>
      <c r="O1785" s="2">
        <f>tbl_data[[#This Row],[fee]]*1000000</f>
        <v>0</v>
      </c>
      <c r="P1785" t="b">
        <v>1</v>
      </c>
    </row>
    <row r="1786" spans="1:16" x14ac:dyDescent="0.25">
      <c r="A1786" t="s">
        <v>1986</v>
      </c>
      <c r="B1786" t="s">
        <v>2826</v>
      </c>
      <c r="C1786">
        <v>24</v>
      </c>
      <c r="D1786" s="1">
        <v>1.5</v>
      </c>
      <c r="E1786" s="1">
        <f>tbl_data[[#This Row],[market_value]]*1000000</f>
        <v>1500000</v>
      </c>
      <c r="F1786" t="str">
        <f>VLOOKUP(tbl_data[[#This Row],[country_from]],tbl_country_from[],2,FALSE)</f>
        <v>Europe</v>
      </c>
      <c r="G1786" t="s">
        <v>112</v>
      </c>
      <c r="H1786" t="s">
        <v>113</v>
      </c>
      <c r="I1786" t="s">
        <v>285</v>
      </c>
      <c r="J1786" t="str">
        <f>VLOOKUP(tbl_data[[#This Row],[country_to]],tbl_country_to[],2,FALSE)</f>
        <v>North America</v>
      </c>
      <c r="K1786" t="s">
        <v>299</v>
      </c>
      <c r="L1786" t="s">
        <v>141</v>
      </c>
      <c r="M1786" t="s">
        <v>1987</v>
      </c>
      <c r="N1786" s="2">
        <v>0</v>
      </c>
      <c r="O1786" s="2">
        <f>tbl_data[[#This Row],[fee]]*1000000</f>
        <v>0</v>
      </c>
      <c r="P1786" t="b">
        <v>1</v>
      </c>
    </row>
    <row r="1787" spans="1:16" x14ac:dyDescent="0.25">
      <c r="A1787" t="s">
        <v>1634</v>
      </c>
      <c r="B1787" t="s">
        <v>2826</v>
      </c>
      <c r="C1787">
        <v>23</v>
      </c>
      <c r="D1787" s="1">
        <v>1.5</v>
      </c>
      <c r="E1787" s="1">
        <f>tbl_data[[#This Row],[market_value]]*1000000</f>
        <v>1500000</v>
      </c>
      <c r="F1787" t="str">
        <f>VLOOKUP(tbl_data[[#This Row],[country_from]],tbl_country_from[],2,FALSE)</f>
        <v>Europe</v>
      </c>
      <c r="G1787" t="s">
        <v>32</v>
      </c>
      <c r="H1787" t="s">
        <v>33</v>
      </c>
      <c r="I1787" t="s">
        <v>508</v>
      </c>
      <c r="J1787" t="str">
        <f>VLOOKUP(tbl_data[[#This Row],[country_to]],tbl_country_to[],2,FALSE)</f>
        <v>South America</v>
      </c>
      <c r="K1787" t="s">
        <v>280</v>
      </c>
      <c r="L1787" t="s">
        <v>281</v>
      </c>
      <c r="M1787" t="s">
        <v>1635</v>
      </c>
      <c r="N1787" s="2">
        <v>0</v>
      </c>
      <c r="O1787" s="2">
        <f>tbl_data[[#This Row],[fee]]*1000000</f>
        <v>0</v>
      </c>
      <c r="P1787" t="b">
        <v>1</v>
      </c>
    </row>
    <row r="1788" spans="1:16" x14ac:dyDescent="0.25">
      <c r="A1788" t="s">
        <v>1988</v>
      </c>
      <c r="B1788" t="s">
        <v>2825</v>
      </c>
      <c r="C1788">
        <v>25</v>
      </c>
      <c r="D1788" s="1">
        <v>1.5</v>
      </c>
      <c r="E1788" s="1">
        <f>tbl_data[[#This Row],[market_value]]*1000000</f>
        <v>1500000</v>
      </c>
      <c r="F1788" t="str">
        <f>VLOOKUP(tbl_data[[#This Row],[country_from]],tbl_country_from[],2,FALSE)</f>
        <v>Europe</v>
      </c>
      <c r="G1788" t="s">
        <v>32</v>
      </c>
      <c r="H1788" t="s">
        <v>33</v>
      </c>
      <c r="I1788" t="s">
        <v>558</v>
      </c>
      <c r="J1788" t="str">
        <f>VLOOKUP(tbl_data[[#This Row],[country_to]],tbl_country_to[],2,FALSE)</f>
        <v>Europe</v>
      </c>
      <c r="K1788" t="s">
        <v>32</v>
      </c>
      <c r="L1788" t="s">
        <v>33</v>
      </c>
      <c r="M1788" t="s">
        <v>2622</v>
      </c>
      <c r="N1788" s="2">
        <v>0</v>
      </c>
      <c r="O1788" s="2">
        <f>tbl_data[[#This Row],[fee]]*1000000</f>
        <v>0</v>
      </c>
      <c r="P1788" t="b">
        <v>0</v>
      </c>
    </row>
    <row r="1789" spans="1:16" x14ac:dyDescent="0.25">
      <c r="A1789" t="s">
        <v>1989</v>
      </c>
      <c r="B1789" t="s">
        <v>218</v>
      </c>
      <c r="C1789">
        <v>32</v>
      </c>
      <c r="D1789" s="1">
        <v>1.5</v>
      </c>
      <c r="E1789" s="1">
        <f>tbl_data[[#This Row],[market_value]]*1000000</f>
        <v>1500000</v>
      </c>
      <c r="F1789" t="str">
        <f>VLOOKUP(tbl_data[[#This Row],[country_from]],tbl_country_from[],2,FALSE)</f>
        <v>Europe</v>
      </c>
      <c r="G1789" t="s">
        <v>32</v>
      </c>
      <c r="H1789" t="s">
        <v>33</v>
      </c>
      <c r="I1789" t="s">
        <v>2486</v>
      </c>
      <c r="J1789" t="str">
        <f>VLOOKUP(tbl_data[[#This Row],[country_to]],tbl_country_to[],2,FALSE)</f>
        <v>Europe</v>
      </c>
      <c r="K1789" t="s">
        <v>17</v>
      </c>
      <c r="L1789" t="s">
        <v>18</v>
      </c>
      <c r="M1789" t="s">
        <v>61</v>
      </c>
      <c r="N1789" s="2">
        <v>0</v>
      </c>
      <c r="O1789" s="2">
        <f>tbl_data[[#This Row],[fee]]*1000000</f>
        <v>0</v>
      </c>
      <c r="P1789" t="b">
        <v>0</v>
      </c>
    </row>
    <row r="1790" spans="1:16" x14ac:dyDescent="0.25">
      <c r="A1790" t="s">
        <v>1990</v>
      </c>
      <c r="B1790" t="s">
        <v>13</v>
      </c>
      <c r="C1790">
        <v>28</v>
      </c>
      <c r="D1790" s="1">
        <v>1.5</v>
      </c>
      <c r="E1790" s="1">
        <f>tbl_data[[#This Row],[market_value]]*1000000</f>
        <v>1500000</v>
      </c>
      <c r="F1790" t="str">
        <f>VLOOKUP(tbl_data[[#This Row],[country_from]],tbl_country_from[],2,FALSE)</f>
        <v>Asia</v>
      </c>
      <c r="G1790" t="s">
        <v>454</v>
      </c>
      <c r="H1790" t="s">
        <v>455</v>
      </c>
      <c r="I1790" t="s">
        <v>1591</v>
      </c>
      <c r="J1790" t="str">
        <f>VLOOKUP(tbl_data[[#This Row],[country_to]],tbl_country_to[],2,FALSE)</f>
        <v>Europe</v>
      </c>
      <c r="K1790" t="s">
        <v>187</v>
      </c>
      <c r="L1790" t="s">
        <v>1013</v>
      </c>
      <c r="M1790" t="s">
        <v>1991</v>
      </c>
      <c r="N1790" s="2">
        <v>0</v>
      </c>
      <c r="O1790" s="2">
        <f>tbl_data[[#This Row],[fee]]*1000000</f>
        <v>0</v>
      </c>
      <c r="P1790" t="b">
        <v>0</v>
      </c>
    </row>
    <row r="1791" spans="1:16" x14ac:dyDescent="0.25">
      <c r="A1791" t="s">
        <v>1992</v>
      </c>
      <c r="B1791" t="s">
        <v>2825</v>
      </c>
      <c r="C1791">
        <v>22</v>
      </c>
      <c r="D1791" s="1">
        <v>1.5</v>
      </c>
      <c r="E1791" s="1">
        <f>tbl_data[[#This Row],[market_value]]*1000000</f>
        <v>1500000</v>
      </c>
      <c r="F1791" t="str">
        <f>VLOOKUP(tbl_data[[#This Row],[country_from]],tbl_country_from[],2,FALSE)</f>
        <v>North America</v>
      </c>
      <c r="G1791" t="s">
        <v>299</v>
      </c>
      <c r="H1791" t="s">
        <v>141</v>
      </c>
      <c r="I1791" t="s">
        <v>423</v>
      </c>
      <c r="J1791" t="str">
        <f>VLOOKUP(tbl_data[[#This Row],[country_to]],tbl_country_to[],2,FALSE)</f>
        <v>Europe</v>
      </c>
      <c r="K1791" t="s">
        <v>683</v>
      </c>
      <c r="L1791" t="s">
        <v>684</v>
      </c>
      <c r="M1791" t="s">
        <v>707</v>
      </c>
      <c r="N1791" s="2">
        <v>0</v>
      </c>
      <c r="O1791" s="2">
        <f>tbl_data[[#This Row],[fee]]*1000000</f>
        <v>0</v>
      </c>
      <c r="P1791" t="b">
        <v>1</v>
      </c>
    </row>
    <row r="1792" spans="1:16" x14ac:dyDescent="0.25">
      <c r="A1792" t="s">
        <v>1993</v>
      </c>
      <c r="B1792" t="s">
        <v>2826</v>
      </c>
      <c r="C1792">
        <v>26</v>
      </c>
      <c r="D1792" s="1">
        <v>1.5</v>
      </c>
      <c r="E1792" s="1">
        <f>tbl_data[[#This Row],[market_value]]*1000000</f>
        <v>1500000</v>
      </c>
      <c r="F1792" t="str">
        <f>VLOOKUP(tbl_data[[#This Row],[country_from]],tbl_country_from[],2,FALSE)</f>
        <v>Europe</v>
      </c>
      <c r="G1792" t="s">
        <v>44</v>
      </c>
      <c r="H1792" t="s">
        <v>45</v>
      </c>
      <c r="I1792" t="s">
        <v>657</v>
      </c>
      <c r="J1792" t="str">
        <f>VLOOKUP(tbl_data[[#This Row],[country_to]],tbl_country_to[],2,FALSE)</f>
        <v>Europe</v>
      </c>
      <c r="K1792" t="s">
        <v>44</v>
      </c>
      <c r="L1792" t="s">
        <v>232</v>
      </c>
      <c r="M1792" t="s">
        <v>635</v>
      </c>
      <c r="N1792" s="2">
        <v>0</v>
      </c>
      <c r="O1792" s="2">
        <f>tbl_data[[#This Row],[fee]]*1000000</f>
        <v>0</v>
      </c>
      <c r="P1792" t="b">
        <v>0</v>
      </c>
    </row>
    <row r="1793" spans="1:16" x14ac:dyDescent="0.25">
      <c r="A1793" t="s">
        <v>2614</v>
      </c>
      <c r="B1793" t="s">
        <v>2824</v>
      </c>
      <c r="C1793">
        <v>29</v>
      </c>
      <c r="D1793" s="1">
        <v>1.5</v>
      </c>
      <c r="E1793" s="1">
        <f>tbl_data[[#This Row],[market_value]]*1000000</f>
        <v>1500000</v>
      </c>
      <c r="F1793" t="str">
        <f>VLOOKUP(tbl_data[[#This Row],[country_from]],tbl_country_from[],2,FALSE)</f>
        <v>North America</v>
      </c>
      <c r="G1793" t="s">
        <v>299</v>
      </c>
      <c r="H1793" t="s">
        <v>141</v>
      </c>
      <c r="I1793" t="s">
        <v>435</v>
      </c>
      <c r="J1793" t="str">
        <f>VLOOKUP(tbl_data[[#This Row],[country_to]],tbl_country_to[],2,FALSE)</f>
        <v>Europe</v>
      </c>
      <c r="K1793" t="s">
        <v>614</v>
      </c>
      <c r="L1793" t="s">
        <v>615</v>
      </c>
      <c r="M1793" t="s">
        <v>2771</v>
      </c>
      <c r="N1793" s="2">
        <v>0</v>
      </c>
      <c r="O1793" s="2">
        <f>tbl_data[[#This Row],[fee]]*1000000</f>
        <v>0</v>
      </c>
      <c r="P1793" t="b">
        <v>0</v>
      </c>
    </row>
    <row r="1794" spans="1:16" x14ac:dyDescent="0.25">
      <c r="A1794" t="s">
        <v>1994</v>
      </c>
      <c r="B1794" t="s">
        <v>2825</v>
      </c>
      <c r="C1794">
        <v>28</v>
      </c>
      <c r="D1794" s="1">
        <v>1.5</v>
      </c>
      <c r="E1794" s="1">
        <f>tbl_data[[#This Row],[market_value]]*1000000</f>
        <v>1500000</v>
      </c>
      <c r="F1794" t="str">
        <f>VLOOKUP(tbl_data[[#This Row],[country_from]],tbl_country_from[],2,FALSE)</f>
        <v>Europe</v>
      </c>
      <c r="G1794" t="s">
        <v>21</v>
      </c>
      <c r="H1794" t="s">
        <v>22</v>
      </c>
      <c r="I1794" t="s">
        <v>132</v>
      </c>
      <c r="J1794" t="str">
        <f>VLOOKUP(tbl_data[[#This Row],[country_to]],tbl_country_to[],2,FALSE)</f>
        <v>Europe</v>
      </c>
      <c r="K1794" t="s">
        <v>21</v>
      </c>
      <c r="L1794" t="s">
        <v>22</v>
      </c>
      <c r="M1794" t="s">
        <v>1995</v>
      </c>
      <c r="N1794" s="2">
        <v>0</v>
      </c>
      <c r="O1794" s="2">
        <f>tbl_data[[#This Row],[fee]]*1000000</f>
        <v>0</v>
      </c>
      <c r="P1794" t="b">
        <v>1</v>
      </c>
    </row>
    <row r="1795" spans="1:16" x14ac:dyDescent="0.25">
      <c r="A1795" t="s">
        <v>1996</v>
      </c>
      <c r="B1795" t="s">
        <v>218</v>
      </c>
      <c r="C1795">
        <v>35</v>
      </c>
      <c r="D1795" s="1">
        <v>1.5</v>
      </c>
      <c r="E1795" s="1">
        <f>tbl_data[[#This Row],[market_value]]*1000000</f>
        <v>1500000</v>
      </c>
      <c r="F1795" t="str">
        <f>VLOOKUP(tbl_data[[#This Row],[country_from]],tbl_country_from[],2,FALSE)</f>
        <v>Europe</v>
      </c>
      <c r="G1795" t="s">
        <v>44</v>
      </c>
      <c r="H1795" t="s">
        <v>232</v>
      </c>
      <c r="I1795" t="s">
        <v>467</v>
      </c>
      <c r="J1795" t="str">
        <f>VLOOKUP(tbl_data[[#This Row],[country_to]],tbl_country_to[],2,FALSE)</f>
        <v>Europe</v>
      </c>
      <c r="K1795" t="s">
        <v>44</v>
      </c>
      <c r="L1795" t="s">
        <v>45</v>
      </c>
      <c r="M1795" t="s">
        <v>62</v>
      </c>
      <c r="N1795" s="2">
        <v>0</v>
      </c>
      <c r="O1795" s="2">
        <f>tbl_data[[#This Row],[fee]]*1000000</f>
        <v>0</v>
      </c>
      <c r="P1795" t="b">
        <v>0</v>
      </c>
    </row>
    <row r="1796" spans="1:16" x14ac:dyDescent="0.25">
      <c r="A1796" t="s">
        <v>1997</v>
      </c>
      <c r="B1796" t="s">
        <v>13</v>
      </c>
      <c r="C1796">
        <v>25</v>
      </c>
      <c r="D1796" s="1">
        <v>1.5</v>
      </c>
      <c r="E1796" s="1">
        <f>tbl_data[[#This Row],[market_value]]*1000000</f>
        <v>1500000</v>
      </c>
      <c r="F1796" t="str">
        <f>VLOOKUP(tbl_data[[#This Row],[country_from]],tbl_country_from[],2,FALSE)</f>
        <v>Europe</v>
      </c>
      <c r="G1796" t="s">
        <v>44</v>
      </c>
      <c r="H1796" t="s">
        <v>232</v>
      </c>
      <c r="I1796" t="s">
        <v>467</v>
      </c>
      <c r="J1796" t="str">
        <f>VLOOKUP(tbl_data[[#This Row],[country_to]],tbl_country_to[],2,FALSE)</f>
        <v>Europe</v>
      </c>
      <c r="K1796" t="s">
        <v>44</v>
      </c>
      <c r="L1796" t="s">
        <v>232</v>
      </c>
      <c r="M1796" t="s">
        <v>1242</v>
      </c>
      <c r="N1796" s="2">
        <v>0</v>
      </c>
      <c r="O1796" s="2">
        <f>tbl_data[[#This Row],[fee]]*1000000</f>
        <v>0</v>
      </c>
      <c r="P1796" t="b">
        <v>1</v>
      </c>
    </row>
    <row r="1797" spans="1:16" x14ac:dyDescent="0.25">
      <c r="A1797" t="s">
        <v>2716</v>
      </c>
      <c r="B1797" t="s">
        <v>2826</v>
      </c>
      <c r="C1797">
        <v>25</v>
      </c>
      <c r="D1797" s="1">
        <v>1.5</v>
      </c>
      <c r="E1797" s="1">
        <f>tbl_data[[#This Row],[market_value]]*1000000</f>
        <v>1500000</v>
      </c>
      <c r="F1797" t="str">
        <f>VLOOKUP(tbl_data[[#This Row],[country_from]],tbl_country_from[],2,FALSE)</f>
        <v>Europe</v>
      </c>
      <c r="G1797" t="s">
        <v>32</v>
      </c>
      <c r="H1797" t="s">
        <v>334</v>
      </c>
      <c r="I1797" t="s">
        <v>335</v>
      </c>
      <c r="J1797" t="str">
        <f>VLOOKUP(tbl_data[[#This Row],[country_to]],tbl_country_to[],2,FALSE)</f>
        <v>Europe</v>
      </c>
      <c r="K1797" t="s">
        <v>35</v>
      </c>
      <c r="L1797" t="s">
        <v>36</v>
      </c>
      <c r="M1797" t="s">
        <v>541</v>
      </c>
      <c r="N1797" s="2">
        <v>0</v>
      </c>
      <c r="O1797" s="2">
        <f>tbl_data[[#This Row],[fee]]*1000000</f>
        <v>0</v>
      </c>
      <c r="P1797" t="b">
        <v>0</v>
      </c>
    </row>
    <row r="1798" spans="1:16" x14ac:dyDescent="0.25">
      <c r="A1798" t="s">
        <v>1998</v>
      </c>
      <c r="B1798" t="s">
        <v>26</v>
      </c>
      <c r="C1798">
        <v>23</v>
      </c>
      <c r="D1798" s="1">
        <v>1.5</v>
      </c>
      <c r="E1798" s="1">
        <f>tbl_data[[#This Row],[market_value]]*1000000</f>
        <v>1500000</v>
      </c>
      <c r="F1798" t="str">
        <f>VLOOKUP(tbl_data[[#This Row],[country_from]],tbl_country_from[],2,FALSE)</f>
        <v>Europe</v>
      </c>
      <c r="G1798" t="s">
        <v>17</v>
      </c>
      <c r="H1798" t="s">
        <v>264</v>
      </c>
      <c r="I1798" t="s">
        <v>303</v>
      </c>
      <c r="J1798" t="str">
        <f>VLOOKUP(tbl_data[[#This Row],[country_to]],tbl_country_to[],2,FALSE)</f>
        <v>South America</v>
      </c>
      <c r="K1798" t="s">
        <v>266</v>
      </c>
      <c r="L1798" t="s">
        <v>45</v>
      </c>
      <c r="M1798" t="s">
        <v>2456</v>
      </c>
      <c r="N1798" s="2">
        <v>0</v>
      </c>
      <c r="O1798" s="2">
        <f>tbl_data[[#This Row],[fee]]*1000000</f>
        <v>0</v>
      </c>
      <c r="P1798" t="b">
        <v>1</v>
      </c>
    </row>
    <row r="1799" spans="1:16" x14ac:dyDescent="0.25">
      <c r="A1799" t="s">
        <v>2662</v>
      </c>
      <c r="B1799" t="s">
        <v>2825</v>
      </c>
      <c r="C1799">
        <v>20</v>
      </c>
      <c r="D1799" s="1">
        <v>1.5</v>
      </c>
      <c r="E1799" s="1">
        <f>tbl_data[[#This Row],[market_value]]*1000000</f>
        <v>1500000</v>
      </c>
      <c r="F1799" t="str">
        <f>VLOOKUP(tbl_data[[#This Row],[country_from]],tbl_country_from[],2,FALSE)</f>
        <v>South America</v>
      </c>
      <c r="G1799" t="s">
        <v>266</v>
      </c>
      <c r="H1799" t="s">
        <v>232</v>
      </c>
      <c r="I1799" t="s">
        <v>2454</v>
      </c>
      <c r="J1799" t="str">
        <f>VLOOKUP(tbl_data[[#This Row],[country_to]],tbl_country_to[],2,FALSE)</f>
        <v>South America</v>
      </c>
      <c r="K1799" t="s">
        <v>266</v>
      </c>
      <c r="L1799" t="s">
        <v>45</v>
      </c>
      <c r="M1799" t="s">
        <v>2702</v>
      </c>
      <c r="N1799" s="2">
        <v>0</v>
      </c>
      <c r="O1799" s="2">
        <f>tbl_data[[#This Row],[fee]]*1000000</f>
        <v>0</v>
      </c>
      <c r="P1799" t="b">
        <v>1</v>
      </c>
    </row>
    <row r="1800" spans="1:16" x14ac:dyDescent="0.25">
      <c r="A1800" t="s">
        <v>2717</v>
      </c>
      <c r="B1800" t="s">
        <v>2824</v>
      </c>
      <c r="C1800">
        <v>29</v>
      </c>
      <c r="D1800" s="1">
        <v>1.5</v>
      </c>
      <c r="E1800" s="1">
        <f>tbl_data[[#This Row],[market_value]]*1000000</f>
        <v>1500000</v>
      </c>
      <c r="F1800" t="str">
        <f>VLOOKUP(tbl_data[[#This Row],[country_from]],tbl_country_from[],2,FALSE)</f>
        <v>North America</v>
      </c>
      <c r="G1800" t="s">
        <v>572</v>
      </c>
      <c r="H1800" t="s">
        <v>573</v>
      </c>
      <c r="I1800" t="s">
        <v>1042</v>
      </c>
      <c r="J1800" t="str">
        <f>VLOOKUP(tbl_data[[#This Row],[country_to]],tbl_country_to[],2,FALSE)</f>
        <v>South America</v>
      </c>
      <c r="K1800" t="s">
        <v>280</v>
      </c>
      <c r="L1800" t="s">
        <v>281</v>
      </c>
      <c r="M1800" t="s">
        <v>971</v>
      </c>
      <c r="N1800" s="2">
        <v>0</v>
      </c>
      <c r="O1800" s="2">
        <f>tbl_data[[#This Row],[fee]]*1000000</f>
        <v>0</v>
      </c>
      <c r="P1800" t="b">
        <v>1</v>
      </c>
    </row>
    <row r="1801" spans="1:16" x14ac:dyDescent="0.25">
      <c r="A1801" t="s">
        <v>1999</v>
      </c>
      <c r="B1801" t="s">
        <v>2824</v>
      </c>
      <c r="C1801">
        <v>22</v>
      </c>
      <c r="D1801" s="1">
        <v>1.5</v>
      </c>
      <c r="E1801" s="1">
        <f>tbl_data[[#This Row],[market_value]]*1000000</f>
        <v>1500000</v>
      </c>
      <c r="F1801" t="str">
        <f>VLOOKUP(tbl_data[[#This Row],[country_from]],tbl_country_from[],2,FALSE)</f>
        <v>Europe</v>
      </c>
      <c r="G1801" t="s">
        <v>32</v>
      </c>
      <c r="H1801" t="s">
        <v>334</v>
      </c>
      <c r="I1801" t="s">
        <v>2599</v>
      </c>
      <c r="J1801" t="str">
        <f>VLOOKUP(tbl_data[[#This Row],[country_to]],tbl_country_to[],2,FALSE)</f>
        <v>Europe</v>
      </c>
      <c r="K1801" t="s">
        <v>32</v>
      </c>
      <c r="L1801" t="s">
        <v>334</v>
      </c>
      <c r="M1801" t="s">
        <v>2000</v>
      </c>
      <c r="N1801" s="2">
        <v>0</v>
      </c>
      <c r="O1801" s="2">
        <f>tbl_data[[#This Row],[fee]]*1000000</f>
        <v>0</v>
      </c>
      <c r="P1801" t="b">
        <v>1</v>
      </c>
    </row>
    <row r="1802" spans="1:16" x14ac:dyDescent="0.25">
      <c r="A1802" t="s">
        <v>2001</v>
      </c>
      <c r="B1802" t="s">
        <v>13</v>
      </c>
      <c r="C1802">
        <v>19</v>
      </c>
      <c r="D1802" s="1">
        <v>1.5</v>
      </c>
      <c r="E1802" s="1">
        <f>tbl_data[[#This Row],[market_value]]*1000000</f>
        <v>1500000</v>
      </c>
      <c r="F1802" t="str">
        <f>VLOOKUP(tbl_data[[#This Row],[country_from]],tbl_country_from[],2,FALSE)</f>
        <v>Europe</v>
      </c>
      <c r="G1802" t="s">
        <v>17</v>
      </c>
      <c r="H1802" t="s">
        <v>264</v>
      </c>
      <c r="I1802" t="s">
        <v>303</v>
      </c>
      <c r="J1802" t="str">
        <f>VLOOKUP(tbl_data[[#This Row],[country_to]],tbl_country_to[],2,FALSE)</f>
        <v>Europe</v>
      </c>
      <c r="K1802" t="s">
        <v>17</v>
      </c>
      <c r="L1802" t="s">
        <v>148</v>
      </c>
      <c r="M1802" t="s">
        <v>1426</v>
      </c>
      <c r="N1802" s="2">
        <v>0</v>
      </c>
      <c r="O1802" s="2">
        <f>tbl_data[[#This Row],[fee]]*1000000</f>
        <v>0</v>
      </c>
      <c r="P1802" t="b">
        <v>1</v>
      </c>
    </row>
    <row r="1803" spans="1:16" x14ac:dyDescent="0.25">
      <c r="A1803" t="s">
        <v>2002</v>
      </c>
      <c r="B1803" t="s">
        <v>2825</v>
      </c>
      <c r="C1803">
        <v>26</v>
      </c>
      <c r="D1803" s="1">
        <v>1.5</v>
      </c>
      <c r="E1803" s="1">
        <f>tbl_data[[#This Row],[market_value]]*1000000</f>
        <v>1500000</v>
      </c>
      <c r="F1803" t="str">
        <f>VLOOKUP(tbl_data[[#This Row],[country_from]],tbl_country_from[],2,FALSE)</f>
        <v>Europe</v>
      </c>
      <c r="G1803" t="s">
        <v>44</v>
      </c>
      <c r="H1803" t="s">
        <v>1429</v>
      </c>
      <c r="I1803" t="s">
        <v>1486</v>
      </c>
      <c r="J1803" t="str">
        <f>VLOOKUP(tbl_data[[#This Row],[country_to]],tbl_country_to[],2,FALSE)</f>
        <v>Europe</v>
      </c>
      <c r="K1803" t="s">
        <v>44</v>
      </c>
      <c r="L1803" t="s">
        <v>232</v>
      </c>
      <c r="M1803" t="s">
        <v>1518</v>
      </c>
      <c r="N1803" s="2">
        <v>0</v>
      </c>
      <c r="O1803" s="2">
        <f>tbl_data[[#This Row],[fee]]*1000000</f>
        <v>0</v>
      </c>
      <c r="P1803" t="b">
        <v>1</v>
      </c>
    </row>
    <row r="1804" spans="1:16" x14ac:dyDescent="0.25">
      <c r="A1804" t="s">
        <v>2003</v>
      </c>
      <c r="B1804" t="s">
        <v>2824</v>
      </c>
      <c r="C1804">
        <v>25</v>
      </c>
      <c r="D1804" s="1">
        <v>1.5</v>
      </c>
      <c r="E1804" s="1">
        <f>tbl_data[[#This Row],[market_value]]*1000000</f>
        <v>1500000</v>
      </c>
      <c r="F1804" t="str">
        <f>VLOOKUP(tbl_data[[#This Row],[country_from]],tbl_country_from[],2,FALSE)</f>
        <v>Europe</v>
      </c>
      <c r="G1804" t="s">
        <v>387</v>
      </c>
      <c r="H1804" t="s">
        <v>388</v>
      </c>
      <c r="I1804" t="s">
        <v>437</v>
      </c>
      <c r="J1804" t="str">
        <f>VLOOKUP(tbl_data[[#This Row],[country_to]],tbl_country_to[],2,FALSE)</f>
        <v>Europe</v>
      </c>
      <c r="K1804" t="s">
        <v>35</v>
      </c>
      <c r="L1804" t="s">
        <v>36</v>
      </c>
      <c r="M1804" t="s">
        <v>1466</v>
      </c>
      <c r="N1804" s="2">
        <v>0</v>
      </c>
      <c r="O1804" s="2">
        <f>tbl_data[[#This Row],[fee]]*1000000</f>
        <v>0</v>
      </c>
      <c r="P1804" t="b">
        <v>1</v>
      </c>
    </row>
    <row r="1805" spans="1:16" x14ac:dyDescent="0.25">
      <c r="A1805" t="s">
        <v>2004</v>
      </c>
      <c r="B1805" t="s">
        <v>13</v>
      </c>
      <c r="C1805">
        <v>34</v>
      </c>
      <c r="D1805" s="1">
        <v>1.5</v>
      </c>
      <c r="E1805" s="1">
        <f>tbl_data[[#This Row],[market_value]]*1000000</f>
        <v>1500000</v>
      </c>
      <c r="F1805" t="str">
        <f>VLOOKUP(tbl_data[[#This Row],[country_from]],tbl_country_from[],2,FALSE)</f>
        <v>Europe</v>
      </c>
      <c r="G1805" t="s">
        <v>35</v>
      </c>
      <c r="H1805" t="s">
        <v>36</v>
      </c>
      <c r="I1805" t="s">
        <v>75</v>
      </c>
      <c r="J1805" t="str">
        <f>VLOOKUP(tbl_data[[#This Row],[country_to]],tbl_country_to[],2,FALSE)</f>
        <v>Europe</v>
      </c>
      <c r="K1805" t="s">
        <v>63</v>
      </c>
      <c r="L1805" t="s">
        <v>30</v>
      </c>
      <c r="M1805" t="s">
        <v>659</v>
      </c>
      <c r="N1805" s="2">
        <v>0</v>
      </c>
      <c r="O1805" s="2">
        <f>tbl_data[[#This Row],[fee]]*1000000</f>
        <v>0</v>
      </c>
      <c r="P1805" t="b">
        <v>0</v>
      </c>
    </row>
    <row r="1806" spans="1:16" x14ac:dyDescent="0.25">
      <c r="A1806" t="s">
        <v>2005</v>
      </c>
      <c r="B1806" t="s">
        <v>2825</v>
      </c>
      <c r="C1806">
        <v>32</v>
      </c>
      <c r="D1806" s="1">
        <v>1.5</v>
      </c>
      <c r="E1806" s="1">
        <f>tbl_data[[#This Row],[market_value]]*1000000</f>
        <v>1500000</v>
      </c>
      <c r="F1806" t="str">
        <f>VLOOKUP(tbl_data[[#This Row],[country_from]],tbl_country_from[],2,FALSE)</f>
        <v>Europe</v>
      </c>
      <c r="G1806" t="s">
        <v>63</v>
      </c>
      <c r="H1806" t="s">
        <v>30</v>
      </c>
      <c r="I1806" t="s">
        <v>136</v>
      </c>
      <c r="J1806" t="str">
        <f>VLOOKUP(tbl_data[[#This Row],[country_to]],tbl_country_to[],2,FALSE)</f>
        <v>Europe</v>
      </c>
      <c r="K1806" t="s">
        <v>44</v>
      </c>
      <c r="L1806" t="s">
        <v>232</v>
      </c>
      <c r="M1806" t="s">
        <v>467</v>
      </c>
      <c r="N1806" s="2">
        <v>0</v>
      </c>
      <c r="O1806" s="2">
        <f>tbl_data[[#This Row],[fee]]*1000000</f>
        <v>0</v>
      </c>
      <c r="P1806" t="b">
        <v>1</v>
      </c>
    </row>
    <row r="1807" spans="1:16" x14ac:dyDescent="0.25">
      <c r="A1807" t="s">
        <v>2006</v>
      </c>
      <c r="B1807" t="s">
        <v>2825</v>
      </c>
      <c r="C1807">
        <v>19</v>
      </c>
      <c r="D1807" s="1">
        <v>1.5</v>
      </c>
      <c r="E1807" s="1">
        <f>tbl_data[[#This Row],[market_value]]*1000000</f>
        <v>1500000</v>
      </c>
      <c r="F1807" t="str">
        <f>VLOOKUP(tbl_data[[#This Row],[country_from]],tbl_country_from[],2,FALSE)</f>
        <v>Europe</v>
      </c>
      <c r="G1807" t="s">
        <v>63</v>
      </c>
      <c r="H1807" t="s">
        <v>2543</v>
      </c>
      <c r="I1807" t="s">
        <v>2007</v>
      </c>
      <c r="J1807" t="str">
        <f>VLOOKUP(tbl_data[[#This Row],[country_to]],tbl_country_to[],2,FALSE)</f>
        <v>Europe</v>
      </c>
      <c r="K1807" t="s">
        <v>401</v>
      </c>
      <c r="L1807" t="s">
        <v>1561</v>
      </c>
      <c r="M1807" t="s">
        <v>2008</v>
      </c>
      <c r="N1807" s="2">
        <v>0</v>
      </c>
      <c r="O1807" s="2">
        <f>tbl_data[[#This Row],[fee]]*1000000</f>
        <v>0</v>
      </c>
      <c r="P1807" t="b">
        <v>0</v>
      </c>
    </row>
    <row r="1808" spans="1:16" x14ac:dyDescent="0.25">
      <c r="A1808" t="s">
        <v>2009</v>
      </c>
      <c r="B1808" t="s">
        <v>2824</v>
      </c>
      <c r="C1808">
        <v>23</v>
      </c>
      <c r="D1808" s="1">
        <v>1.5</v>
      </c>
      <c r="E1808" s="1">
        <f>tbl_data[[#This Row],[market_value]]*1000000</f>
        <v>1500000</v>
      </c>
      <c r="F1808" t="str">
        <f>VLOOKUP(tbl_data[[#This Row],[country_from]],tbl_country_from[],2,FALSE)</f>
        <v>Europe</v>
      </c>
      <c r="G1808" t="s">
        <v>32</v>
      </c>
      <c r="H1808" t="s">
        <v>33</v>
      </c>
      <c r="I1808" t="s">
        <v>446</v>
      </c>
      <c r="J1808" t="str">
        <f>VLOOKUP(tbl_data[[#This Row],[country_to]],tbl_country_to[],2,FALSE)</f>
        <v>Europe</v>
      </c>
      <c r="K1808" t="s">
        <v>32</v>
      </c>
      <c r="L1808" t="s">
        <v>334</v>
      </c>
      <c r="M1808" t="s">
        <v>693</v>
      </c>
      <c r="N1808" s="2">
        <v>0</v>
      </c>
      <c r="O1808" s="2">
        <f>tbl_data[[#This Row],[fee]]*1000000</f>
        <v>0</v>
      </c>
      <c r="P1808" t="b">
        <v>1</v>
      </c>
    </row>
    <row r="1809" spans="1:16" x14ac:dyDescent="0.25">
      <c r="A1809" t="s">
        <v>2010</v>
      </c>
      <c r="B1809" t="s">
        <v>2825</v>
      </c>
      <c r="C1809">
        <v>27</v>
      </c>
      <c r="D1809" s="1">
        <v>1.5</v>
      </c>
      <c r="E1809" s="1">
        <f>tbl_data[[#This Row],[market_value]]*1000000</f>
        <v>1500000</v>
      </c>
      <c r="F1809" t="str">
        <f>VLOOKUP(tbl_data[[#This Row],[country_from]],tbl_country_from[],2,FALSE)</f>
        <v>Europe</v>
      </c>
      <c r="G1809" t="s">
        <v>187</v>
      </c>
      <c r="H1809" t="s">
        <v>2468</v>
      </c>
      <c r="I1809" t="s">
        <v>1157</v>
      </c>
      <c r="J1809" t="str">
        <f>VLOOKUP(tbl_data[[#This Row],[country_to]],tbl_country_to[],2,FALSE)</f>
        <v>Europe</v>
      </c>
      <c r="K1809" t="s">
        <v>187</v>
      </c>
      <c r="L1809" t="s">
        <v>1013</v>
      </c>
      <c r="M1809" t="s">
        <v>2480</v>
      </c>
      <c r="N1809" s="2">
        <v>0</v>
      </c>
      <c r="O1809" s="2">
        <f>tbl_data[[#This Row],[fee]]*1000000</f>
        <v>0</v>
      </c>
      <c r="P1809" t="b">
        <v>0</v>
      </c>
    </row>
    <row r="1810" spans="1:16" x14ac:dyDescent="0.25">
      <c r="A1810" t="s">
        <v>2663</v>
      </c>
      <c r="B1810" t="s">
        <v>2824</v>
      </c>
      <c r="C1810">
        <v>20</v>
      </c>
      <c r="D1810" s="1">
        <v>1.5</v>
      </c>
      <c r="E1810" s="1">
        <f>tbl_data[[#This Row],[market_value]]*1000000</f>
        <v>1500000</v>
      </c>
      <c r="F1810" t="str">
        <f>VLOOKUP(tbl_data[[#This Row],[country_from]],tbl_country_from[],2,FALSE)</f>
        <v>Europe</v>
      </c>
      <c r="G1810" t="s">
        <v>32</v>
      </c>
      <c r="H1810" t="s">
        <v>2615</v>
      </c>
      <c r="I1810" t="s">
        <v>2570</v>
      </c>
      <c r="J1810" t="str">
        <f>VLOOKUP(tbl_data[[#This Row],[country_to]],tbl_country_to[],2,FALSE)</f>
        <v>Europe</v>
      </c>
      <c r="K1810" t="s">
        <v>1970</v>
      </c>
      <c r="L1810" t="s">
        <v>334</v>
      </c>
      <c r="M1810" t="s">
        <v>1971</v>
      </c>
      <c r="N1810" s="2">
        <v>0</v>
      </c>
      <c r="O1810" s="2">
        <f>tbl_data[[#This Row],[fee]]*1000000</f>
        <v>0</v>
      </c>
      <c r="P1810" t="b">
        <v>1</v>
      </c>
    </row>
    <row r="1811" spans="1:16" x14ac:dyDescent="0.25">
      <c r="A1811" t="s">
        <v>2011</v>
      </c>
      <c r="B1811" t="s">
        <v>2826</v>
      </c>
      <c r="C1811">
        <v>27</v>
      </c>
      <c r="D1811" s="1">
        <v>1.5</v>
      </c>
      <c r="E1811" s="1">
        <f>tbl_data[[#This Row],[market_value]]*1000000</f>
        <v>1500000</v>
      </c>
      <c r="F1811" t="str">
        <f>VLOOKUP(tbl_data[[#This Row],[country_from]],tbl_country_from[],2,FALSE)</f>
        <v>Europe</v>
      </c>
      <c r="G1811" t="s">
        <v>29</v>
      </c>
      <c r="H1811" t="s">
        <v>30</v>
      </c>
      <c r="I1811" t="s">
        <v>31</v>
      </c>
      <c r="J1811" t="str">
        <f>VLOOKUP(tbl_data[[#This Row],[country_to]],tbl_country_to[],2,FALSE)</f>
        <v>Europe</v>
      </c>
      <c r="K1811" t="s">
        <v>44</v>
      </c>
      <c r="L1811" t="s">
        <v>232</v>
      </c>
      <c r="M1811" t="s">
        <v>233</v>
      </c>
      <c r="N1811" s="2">
        <v>0</v>
      </c>
      <c r="O1811" s="2">
        <f>tbl_data[[#This Row],[fee]]*1000000</f>
        <v>0</v>
      </c>
      <c r="P1811" t="b">
        <v>0</v>
      </c>
    </row>
    <row r="1812" spans="1:16" x14ac:dyDescent="0.25">
      <c r="A1812" t="s">
        <v>2012</v>
      </c>
      <c r="B1812" t="s">
        <v>2824</v>
      </c>
      <c r="C1812">
        <v>21</v>
      </c>
      <c r="D1812" s="1">
        <v>1.5</v>
      </c>
      <c r="E1812" s="1">
        <f>tbl_data[[#This Row],[market_value]]*1000000</f>
        <v>1500000</v>
      </c>
      <c r="F1812" t="str">
        <f>VLOOKUP(tbl_data[[#This Row],[country_from]],tbl_country_from[],2,FALSE)</f>
        <v>Europe</v>
      </c>
      <c r="G1812" t="s">
        <v>44</v>
      </c>
      <c r="H1812" t="s">
        <v>232</v>
      </c>
      <c r="I1812" t="s">
        <v>467</v>
      </c>
      <c r="J1812" t="str">
        <f>VLOOKUP(tbl_data[[#This Row],[country_to]],tbl_country_to[],2,FALSE)</f>
        <v>Europe</v>
      </c>
      <c r="K1812" t="s">
        <v>44</v>
      </c>
      <c r="L1812" t="s">
        <v>45</v>
      </c>
      <c r="M1812" t="s">
        <v>190</v>
      </c>
      <c r="N1812" s="2">
        <v>0</v>
      </c>
      <c r="O1812" s="2">
        <f>tbl_data[[#This Row],[fee]]*1000000</f>
        <v>0</v>
      </c>
      <c r="P1812" t="b">
        <v>1</v>
      </c>
    </row>
    <row r="1813" spans="1:16" x14ac:dyDescent="0.25">
      <c r="A1813" t="s">
        <v>2013</v>
      </c>
      <c r="B1813" t="s">
        <v>2825</v>
      </c>
      <c r="C1813">
        <v>26</v>
      </c>
      <c r="D1813" s="1">
        <v>1.5</v>
      </c>
      <c r="E1813" s="1">
        <f>tbl_data[[#This Row],[market_value]]*1000000</f>
        <v>1500000</v>
      </c>
      <c r="F1813" t="str">
        <f>VLOOKUP(tbl_data[[#This Row],[country_from]],tbl_country_from[],2,FALSE)</f>
        <v>Europe</v>
      </c>
      <c r="G1813" t="s">
        <v>441</v>
      </c>
      <c r="H1813" t="s">
        <v>442</v>
      </c>
      <c r="I1813" t="s">
        <v>443</v>
      </c>
      <c r="J1813" t="str">
        <f>VLOOKUP(tbl_data[[#This Row],[country_to]],tbl_country_to[],2,FALSE)</f>
        <v>Europe</v>
      </c>
      <c r="K1813" t="s">
        <v>1940</v>
      </c>
      <c r="L1813" t="s">
        <v>1941</v>
      </c>
      <c r="M1813" t="s">
        <v>2014</v>
      </c>
      <c r="N1813" s="2">
        <v>0</v>
      </c>
      <c r="O1813" s="2">
        <f>tbl_data[[#This Row],[fee]]*1000000</f>
        <v>0</v>
      </c>
      <c r="P1813" t="b">
        <v>1</v>
      </c>
    </row>
    <row r="1814" spans="1:16" x14ac:dyDescent="0.25">
      <c r="A1814" t="s">
        <v>2015</v>
      </c>
      <c r="B1814" t="s">
        <v>26</v>
      </c>
      <c r="C1814">
        <v>29</v>
      </c>
      <c r="D1814" s="1">
        <v>1.5</v>
      </c>
      <c r="E1814" s="1">
        <f>tbl_data[[#This Row],[market_value]]*1000000</f>
        <v>1500000</v>
      </c>
      <c r="F1814" t="str">
        <f>VLOOKUP(tbl_data[[#This Row],[country_from]],tbl_country_from[],2,FALSE)</f>
        <v>Europe</v>
      </c>
      <c r="G1814" t="s">
        <v>17</v>
      </c>
      <c r="H1814" t="s">
        <v>148</v>
      </c>
      <c r="I1814" t="s">
        <v>427</v>
      </c>
      <c r="J1814" t="str">
        <f>VLOOKUP(tbl_data[[#This Row],[country_to]],tbl_country_to[],2,FALSE)</f>
        <v>Europe</v>
      </c>
      <c r="K1814" t="s">
        <v>17</v>
      </c>
      <c r="L1814" t="s">
        <v>148</v>
      </c>
      <c r="M1814" t="s">
        <v>562</v>
      </c>
      <c r="N1814" s="2">
        <v>0</v>
      </c>
      <c r="O1814" s="2">
        <f>tbl_data[[#This Row],[fee]]*1000000</f>
        <v>0</v>
      </c>
      <c r="P1814" t="b">
        <v>0</v>
      </c>
    </row>
    <row r="1815" spans="1:16" x14ac:dyDescent="0.25">
      <c r="A1815" t="s">
        <v>2571</v>
      </c>
      <c r="B1815" t="s">
        <v>2825</v>
      </c>
      <c r="C1815">
        <v>26</v>
      </c>
      <c r="D1815" s="1">
        <v>1.5</v>
      </c>
      <c r="E1815" s="1">
        <f>tbl_data[[#This Row],[market_value]]*1000000</f>
        <v>1500000</v>
      </c>
      <c r="F1815" t="str">
        <f>VLOOKUP(tbl_data[[#This Row],[country_from]],tbl_country_from[],2,FALSE)</f>
        <v>Europe</v>
      </c>
      <c r="G1815" t="s">
        <v>44</v>
      </c>
      <c r="H1815" t="s">
        <v>45</v>
      </c>
      <c r="I1815" t="s">
        <v>324</v>
      </c>
      <c r="J1815" t="str">
        <f>VLOOKUP(tbl_data[[#This Row],[country_to]],tbl_country_to[],2,FALSE)</f>
        <v>South America</v>
      </c>
      <c r="K1815" t="s">
        <v>266</v>
      </c>
      <c r="L1815" t="s">
        <v>45</v>
      </c>
      <c r="M1815" t="s">
        <v>2636</v>
      </c>
      <c r="N1815" s="2">
        <v>0</v>
      </c>
      <c r="O1815" s="2">
        <f>tbl_data[[#This Row],[fee]]*1000000</f>
        <v>0</v>
      </c>
      <c r="P1815" t="b">
        <v>0</v>
      </c>
    </row>
    <row r="1816" spans="1:16" x14ac:dyDescent="0.25">
      <c r="A1816" t="s">
        <v>2782</v>
      </c>
      <c r="B1816" t="s">
        <v>2824</v>
      </c>
      <c r="C1816">
        <v>21</v>
      </c>
      <c r="D1816" s="1">
        <v>1.5</v>
      </c>
      <c r="E1816" s="1">
        <f>tbl_data[[#This Row],[market_value]]*1000000</f>
        <v>1500000</v>
      </c>
      <c r="F1816" t="str">
        <f>VLOOKUP(tbl_data[[#This Row],[country_from]],tbl_country_from[],2,FALSE)</f>
        <v>North America</v>
      </c>
      <c r="G1816" t="s">
        <v>299</v>
      </c>
      <c r="H1816" t="s">
        <v>141</v>
      </c>
      <c r="I1816" t="s">
        <v>1317</v>
      </c>
      <c r="J1816" t="str">
        <f>VLOOKUP(tbl_data[[#This Row],[country_to]],tbl_country_to[],2,FALSE)</f>
        <v>Europe</v>
      </c>
      <c r="K1816" t="s">
        <v>1119</v>
      </c>
      <c r="L1816" t="s">
        <v>1120</v>
      </c>
      <c r="M1816" t="s">
        <v>2658</v>
      </c>
      <c r="N1816" s="2">
        <v>0</v>
      </c>
      <c r="O1816" s="2">
        <f>tbl_data[[#This Row],[fee]]*1000000</f>
        <v>0</v>
      </c>
      <c r="P1816" t="b">
        <v>0</v>
      </c>
    </row>
    <row r="1817" spans="1:16" x14ac:dyDescent="0.25">
      <c r="A1817" t="s">
        <v>2016</v>
      </c>
      <c r="B1817" t="s">
        <v>2825</v>
      </c>
      <c r="C1817">
        <v>23</v>
      </c>
      <c r="D1817" s="1">
        <v>1.5</v>
      </c>
      <c r="E1817" s="1">
        <f>tbl_data[[#This Row],[market_value]]*1000000</f>
        <v>1500000</v>
      </c>
      <c r="F1817" t="str">
        <f>VLOOKUP(tbl_data[[#This Row],[country_from]],tbl_country_from[],2,FALSE)</f>
        <v>Europe</v>
      </c>
      <c r="G1817" t="s">
        <v>32</v>
      </c>
      <c r="H1817" t="s">
        <v>33</v>
      </c>
      <c r="I1817" t="s">
        <v>417</v>
      </c>
      <c r="J1817" t="str">
        <f>VLOOKUP(tbl_data[[#This Row],[country_to]],tbl_country_to[],2,FALSE)</f>
        <v>Europe</v>
      </c>
      <c r="K1817" t="s">
        <v>32</v>
      </c>
      <c r="L1817" t="s">
        <v>334</v>
      </c>
      <c r="M1817" t="s">
        <v>811</v>
      </c>
      <c r="N1817" s="2">
        <v>0</v>
      </c>
      <c r="O1817" s="2">
        <f>tbl_data[[#This Row],[fee]]*1000000</f>
        <v>0</v>
      </c>
      <c r="P1817" t="b">
        <v>1</v>
      </c>
    </row>
    <row r="1818" spans="1:16" x14ac:dyDescent="0.25">
      <c r="A1818" t="s">
        <v>2017</v>
      </c>
      <c r="B1818" t="s">
        <v>2825</v>
      </c>
      <c r="C1818">
        <v>30</v>
      </c>
      <c r="D1818" s="1">
        <v>1.5</v>
      </c>
      <c r="E1818" s="1">
        <f>tbl_data[[#This Row],[market_value]]*1000000</f>
        <v>1500000</v>
      </c>
      <c r="F1818" t="str">
        <f>VLOOKUP(tbl_data[[#This Row],[country_from]],tbl_country_from[],2,FALSE)</f>
        <v>Europe</v>
      </c>
      <c r="G1818" t="s">
        <v>44</v>
      </c>
      <c r="H1818" t="s">
        <v>618</v>
      </c>
      <c r="I1818" t="s">
        <v>619</v>
      </c>
      <c r="J1818" t="str">
        <f>VLOOKUP(tbl_data[[#This Row],[country_to]],tbl_country_to[],2,FALSE)</f>
        <v>Europe</v>
      </c>
      <c r="K1818" t="s">
        <v>44</v>
      </c>
      <c r="L1818" t="s">
        <v>232</v>
      </c>
      <c r="M1818" t="s">
        <v>1850</v>
      </c>
      <c r="N1818" s="2">
        <v>0</v>
      </c>
      <c r="O1818" s="2">
        <f>tbl_data[[#This Row],[fee]]*1000000</f>
        <v>0</v>
      </c>
      <c r="P1818" t="b">
        <v>0</v>
      </c>
    </row>
    <row r="1819" spans="1:16" x14ac:dyDescent="0.25">
      <c r="A1819" t="s">
        <v>2018</v>
      </c>
      <c r="B1819" t="s">
        <v>2824</v>
      </c>
      <c r="C1819">
        <v>28</v>
      </c>
      <c r="D1819" s="1">
        <v>1.5</v>
      </c>
      <c r="E1819" s="1">
        <f>tbl_data[[#This Row],[market_value]]*1000000</f>
        <v>1500000</v>
      </c>
      <c r="F1819" t="str">
        <f>VLOOKUP(tbl_data[[#This Row],[country_from]],tbl_country_from[],2,FALSE)</f>
        <v>Europe</v>
      </c>
      <c r="G1819" t="s">
        <v>44</v>
      </c>
      <c r="H1819" t="s">
        <v>232</v>
      </c>
      <c r="I1819" t="s">
        <v>824</v>
      </c>
      <c r="J1819" t="str">
        <f>VLOOKUP(tbl_data[[#This Row],[country_to]],tbl_country_to[],2,FALSE)</f>
        <v>Europe</v>
      </c>
      <c r="K1819" t="s">
        <v>44</v>
      </c>
      <c r="L1819" t="s">
        <v>232</v>
      </c>
      <c r="M1819" t="s">
        <v>1047</v>
      </c>
      <c r="N1819" s="2">
        <v>0</v>
      </c>
      <c r="O1819" s="2">
        <f>tbl_data[[#This Row],[fee]]*1000000</f>
        <v>0</v>
      </c>
      <c r="P1819" t="b">
        <v>0</v>
      </c>
    </row>
    <row r="1820" spans="1:16" x14ac:dyDescent="0.25">
      <c r="A1820" t="s">
        <v>2019</v>
      </c>
      <c r="B1820" t="s">
        <v>13</v>
      </c>
      <c r="C1820">
        <v>33</v>
      </c>
      <c r="D1820" s="1">
        <v>1.5</v>
      </c>
      <c r="E1820" s="1">
        <f>tbl_data[[#This Row],[market_value]]*1000000</f>
        <v>1500000</v>
      </c>
      <c r="F1820" t="str">
        <f>VLOOKUP(tbl_data[[#This Row],[country_from]],tbl_country_from[],2,FALSE)</f>
        <v>Europe</v>
      </c>
      <c r="G1820" t="s">
        <v>44</v>
      </c>
      <c r="H1820" t="s">
        <v>232</v>
      </c>
      <c r="I1820" t="s">
        <v>467</v>
      </c>
      <c r="J1820" t="str">
        <f>VLOOKUP(tbl_data[[#This Row],[country_to]],tbl_country_to[],2,FALSE)</f>
        <v>Asia</v>
      </c>
      <c r="K1820" t="s">
        <v>525</v>
      </c>
      <c r="L1820" t="s">
        <v>537</v>
      </c>
      <c r="M1820" t="s">
        <v>2020</v>
      </c>
      <c r="N1820" s="2">
        <v>0</v>
      </c>
      <c r="O1820" s="2">
        <f>tbl_data[[#This Row],[fee]]*1000000</f>
        <v>0</v>
      </c>
      <c r="P1820" t="b">
        <v>0</v>
      </c>
    </row>
    <row r="1821" spans="1:16" x14ac:dyDescent="0.25">
      <c r="A1821" t="s">
        <v>2021</v>
      </c>
      <c r="B1821" t="s">
        <v>13</v>
      </c>
      <c r="C1821">
        <v>31</v>
      </c>
      <c r="D1821" s="1">
        <v>1.5</v>
      </c>
      <c r="E1821" s="1">
        <f>tbl_data[[#This Row],[market_value]]*1000000</f>
        <v>1500000</v>
      </c>
      <c r="F1821" t="str">
        <f>VLOOKUP(tbl_data[[#This Row],[country_from]],tbl_country_from[],2,FALSE)</f>
        <v>Europe</v>
      </c>
      <c r="G1821" t="s">
        <v>32</v>
      </c>
      <c r="H1821" t="s">
        <v>33</v>
      </c>
      <c r="I1821" t="s">
        <v>508</v>
      </c>
      <c r="J1821" t="str">
        <f>VLOOKUP(tbl_data[[#This Row],[country_to]],tbl_country_to[],2,FALSE)</f>
        <v>Asia</v>
      </c>
      <c r="K1821" t="s">
        <v>622</v>
      </c>
      <c r="L1821" t="s">
        <v>402</v>
      </c>
      <c r="M1821" t="s">
        <v>2022</v>
      </c>
      <c r="N1821" s="2">
        <v>0</v>
      </c>
      <c r="O1821" s="2">
        <f>tbl_data[[#This Row],[fee]]*1000000</f>
        <v>0</v>
      </c>
      <c r="P1821" t="b">
        <v>0</v>
      </c>
    </row>
    <row r="1822" spans="1:16" x14ac:dyDescent="0.25">
      <c r="A1822" t="s">
        <v>2783</v>
      </c>
      <c r="B1822" t="s">
        <v>2826</v>
      </c>
      <c r="C1822">
        <v>28</v>
      </c>
      <c r="D1822" s="1">
        <v>1.5</v>
      </c>
      <c r="E1822" s="1">
        <f>tbl_data[[#This Row],[market_value]]*1000000</f>
        <v>1500000</v>
      </c>
      <c r="F1822" t="str">
        <f>VLOOKUP(tbl_data[[#This Row],[country_from]],tbl_country_from[],2,FALSE)</f>
        <v>Europe</v>
      </c>
      <c r="G1822" t="s">
        <v>112</v>
      </c>
      <c r="H1822" t="s">
        <v>113</v>
      </c>
      <c r="I1822" t="s">
        <v>383</v>
      </c>
      <c r="J1822" t="str">
        <f>VLOOKUP(tbl_data[[#This Row],[country_to]],tbl_country_to[],2,FALSE)</f>
        <v>Europe</v>
      </c>
      <c r="K1822" t="s">
        <v>815</v>
      </c>
      <c r="L1822" t="s">
        <v>816</v>
      </c>
      <c r="M1822" t="s">
        <v>2023</v>
      </c>
      <c r="N1822" s="2">
        <v>0</v>
      </c>
      <c r="O1822" s="2">
        <f>tbl_data[[#This Row],[fee]]*1000000</f>
        <v>0</v>
      </c>
      <c r="P1822" t="b">
        <v>0</v>
      </c>
    </row>
    <row r="1823" spans="1:16" x14ac:dyDescent="0.25">
      <c r="A1823" t="s">
        <v>2024</v>
      </c>
      <c r="B1823" t="s">
        <v>2825</v>
      </c>
      <c r="C1823">
        <v>21</v>
      </c>
      <c r="D1823" s="1">
        <v>1.5</v>
      </c>
      <c r="E1823" s="1">
        <f>tbl_data[[#This Row],[market_value]]*1000000</f>
        <v>1500000</v>
      </c>
      <c r="F1823" t="str">
        <f>VLOOKUP(tbl_data[[#This Row],[country_from]],tbl_country_from[],2,FALSE)</f>
        <v>Europe</v>
      </c>
      <c r="G1823" t="s">
        <v>17</v>
      </c>
      <c r="H1823" t="s">
        <v>18</v>
      </c>
      <c r="I1823" t="s">
        <v>61</v>
      </c>
      <c r="J1823" t="str">
        <f>VLOOKUP(tbl_data[[#This Row],[country_to]],tbl_country_to[],2,FALSE)</f>
        <v>Europe</v>
      </c>
      <c r="K1823" t="s">
        <v>32</v>
      </c>
      <c r="L1823" t="s">
        <v>334</v>
      </c>
      <c r="M1823" t="s">
        <v>1946</v>
      </c>
      <c r="N1823" s="2">
        <v>0</v>
      </c>
      <c r="O1823" s="2">
        <f>tbl_data[[#This Row],[fee]]*1000000</f>
        <v>0</v>
      </c>
      <c r="P1823" t="b">
        <v>1</v>
      </c>
    </row>
    <row r="1824" spans="1:16" x14ac:dyDescent="0.25">
      <c r="A1824" t="s">
        <v>2025</v>
      </c>
      <c r="B1824" t="s">
        <v>2825</v>
      </c>
      <c r="C1824">
        <v>22</v>
      </c>
      <c r="D1824" s="1">
        <v>1.5</v>
      </c>
      <c r="E1824" s="1">
        <f>tbl_data[[#This Row],[market_value]]*1000000</f>
        <v>1500000</v>
      </c>
      <c r="F1824" t="str">
        <f>VLOOKUP(tbl_data[[#This Row],[country_from]],tbl_country_from[],2,FALSE)</f>
        <v>Europe</v>
      </c>
      <c r="G1824" t="s">
        <v>17</v>
      </c>
      <c r="H1824" t="s">
        <v>18</v>
      </c>
      <c r="I1824" t="s">
        <v>19</v>
      </c>
      <c r="J1824" t="str">
        <f>VLOOKUP(tbl_data[[#This Row],[country_to]],tbl_country_to[],2,FALSE)</f>
        <v>Europe</v>
      </c>
      <c r="K1824" t="s">
        <v>63</v>
      </c>
      <c r="L1824" t="s">
        <v>30</v>
      </c>
      <c r="M1824" t="s">
        <v>381</v>
      </c>
      <c r="N1824" s="2">
        <v>0</v>
      </c>
      <c r="O1824" s="2">
        <f>tbl_data[[#This Row],[fee]]*1000000</f>
        <v>0</v>
      </c>
      <c r="P1824" t="b">
        <v>0</v>
      </c>
    </row>
    <row r="1825" spans="1:16" x14ac:dyDescent="0.25">
      <c r="A1825" t="s">
        <v>2026</v>
      </c>
      <c r="B1825" t="s">
        <v>2824</v>
      </c>
      <c r="C1825">
        <v>29</v>
      </c>
      <c r="D1825" s="1">
        <v>1.5</v>
      </c>
      <c r="E1825" s="1">
        <f>tbl_data[[#This Row],[market_value]]*1000000</f>
        <v>1500000</v>
      </c>
      <c r="F1825" t="str">
        <f>VLOOKUP(tbl_data[[#This Row],[country_from]],tbl_country_from[],2,FALSE)</f>
        <v>Asia</v>
      </c>
      <c r="G1825" t="s">
        <v>525</v>
      </c>
      <c r="H1825" t="s">
        <v>537</v>
      </c>
      <c r="I1825" t="s">
        <v>803</v>
      </c>
      <c r="J1825" t="str">
        <f>VLOOKUP(tbl_data[[#This Row],[country_to]],tbl_country_to[],2,FALSE)</f>
        <v>Europe</v>
      </c>
      <c r="K1825" t="s">
        <v>21</v>
      </c>
      <c r="L1825" t="s">
        <v>22</v>
      </c>
      <c r="M1825" t="s">
        <v>532</v>
      </c>
      <c r="N1825" s="2">
        <v>0</v>
      </c>
      <c r="O1825" s="2">
        <f>tbl_data[[#This Row],[fee]]*1000000</f>
        <v>0</v>
      </c>
      <c r="P1825" t="b">
        <v>1</v>
      </c>
    </row>
    <row r="1826" spans="1:16" x14ac:dyDescent="0.25">
      <c r="A1826" t="s">
        <v>2027</v>
      </c>
      <c r="B1826" t="s">
        <v>13</v>
      </c>
      <c r="C1826">
        <v>29</v>
      </c>
      <c r="D1826" s="1">
        <v>1.5</v>
      </c>
      <c r="E1826" s="1">
        <f>tbl_data[[#This Row],[market_value]]*1000000</f>
        <v>1500000</v>
      </c>
      <c r="F1826" t="str">
        <f>VLOOKUP(tbl_data[[#This Row],[country_from]],tbl_country_from[],2,FALSE)</f>
        <v>Europe</v>
      </c>
      <c r="G1826" t="s">
        <v>17</v>
      </c>
      <c r="H1826" t="s">
        <v>766</v>
      </c>
      <c r="I1826" t="s">
        <v>1556</v>
      </c>
      <c r="J1826" t="str">
        <f>VLOOKUP(tbl_data[[#This Row],[country_to]],tbl_country_to[],2,FALSE)</f>
        <v>Europe</v>
      </c>
      <c r="K1826" t="s">
        <v>1125</v>
      </c>
      <c r="L1826" t="s">
        <v>1126</v>
      </c>
      <c r="M1826" t="s">
        <v>2028</v>
      </c>
      <c r="N1826" s="2">
        <v>0</v>
      </c>
      <c r="O1826" s="2">
        <f>tbl_data[[#This Row],[fee]]*1000000</f>
        <v>0</v>
      </c>
      <c r="P1826" t="b">
        <v>0</v>
      </c>
    </row>
    <row r="1827" spans="1:16" x14ac:dyDescent="0.25">
      <c r="A1827" t="s">
        <v>2029</v>
      </c>
      <c r="B1827" t="s">
        <v>2825</v>
      </c>
      <c r="C1827">
        <v>29</v>
      </c>
      <c r="D1827" s="1">
        <v>1.5</v>
      </c>
      <c r="E1827" s="1">
        <f>tbl_data[[#This Row],[market_value]]*1000000</f>
        <v>1500000</v>
      </c>
      <c r="F1827" t="str">
        <f>VLOOKUP(tbl_data[[#This Row],[country_from]],tbl_country_from[],2,FALSE)</f>
        <v>Europe</v>
      </c>
      <c r="G1827" t="s">
        <v>187</v>
      </c>
      <c r="H1827" t="s">
        <v>2468</v>
      </c>
      <c r="I1827" t="s">
        <v>253</v>
      </c>
      <c r="J1827" t="str">
        <f>VLOOKUP(tbl_data[[#This Row],[country_to]],tbl_country_to[],2,FALSE)</f>
        <v>Asia</v>
      </c>
      <c r="K1827" t="s">
        <v>622</v>
      </c>
      <c r="L1827" t="s">
        <v>402</v>
      </c>
      <c r="M1827" t="s">
        <v>2030</v>
      </c>
      <c r="N1827" s="2">
        <v>0</v>
      </c>
      <c r="O1827" s="2">
        <f>tbl_data[[#This Row],[fee]]*1000000</f>
        <v>0</v>
      </c>
      <c r="P1827" t="b">
        <v>0</v>
      </c>
    </row>
    <row r="1828" spans="1:16" x14ac:dyDescent="0.25">
      <c r="A1828" t="s">
        <v>2031</v>
      </c>
      <c r="B1828" t="s">
        <v>13</v>
      </c>
      <c r="C1828">
        <v>30</v>
      </c>
      <c r="D1828" s="1">
        <v>1.5</v>
      </c>
      <c r="E1828" s="1">
        <f>tbl_data[[#This Row],[market_value]]*1000000</f>
        <v>1500000</v>
      </c>
      <c r="F1828" t="str">
        <f>VLOOKUP(tbl_data[[#This Row],[country_from]],tbl_country_from[],2,FALSE)</f>
        <v>Europe</v>
      </c>
      <c r="G1828" t="s">
        <v>44</v>
      </c>
      <c r="H1828" t="s">
        <v>45</v>
      </c>
      <c r="I1828" t="s">
        <v>163</v>
      </c>
      <c r="J1828" t="str">
        <f>VLOOKUP(tbl_data[[#This Row],[country_to]],tbl_country_to[],2,FALSE)</f>
        <v>Europe</v>
      </c>
      <c r="K1828" t="s">
        <v>44</v>
      </c>
      <c r="L1828" t="s">
        <v>232</v>
      </c>
      <c r="M1828" t="s">
        <v>824</v>
      </c>
      <c r="N1828" s="2">
        <v>0</v>
      </c>
      <c r="O1828" s="2">
        <f>tbl_data[[#This Row],[fee]]*1000000</f>
        <v>0</v>
      </c>
      <c r="P1828" t="b">
        <v>1</v>
      </c>
    </row>
    <row r="1829" spans="1:16" x14ac:dyDescent="0.25">
      <c r="A1829" t="s">
        <v>2032</v>
      </c>
      <c r="B1829" t="s">
        <v>26</v>
      </c>
      <c r="C1829">
        <v>23</v>
      </c>
      <c r="D1829" s="1">
        <v>1.5</v>
      </c>
      <c r="E1829" s="1">
        <f>tbl_data[[#This Row],[market_value]]*1000000</f>
        <v>1500000</v>
      </c>
      <c r="F1829" t="str">
        <f>VLOOKUP(tbl_data[[#This Row],[country_from]],tbl_country_from[],2,FALSE)</f>
        <v>Europe</v>
      </c>
      <c r="G1829" t="s">
        <v>14</v>
      </c>
      <c r="H1829" t="s">
        <v>15</v>
      </c>
      <c r="I1829" t="s">
        <v>166</v>
      </c>
      <c r="J1829" t="str">
        <f>VLOOKUP(tbl_data[[#This Row],[country_to]],tbl_country_to[],2,FALSE)</f>
        <v>Europe</v>
      </c>
      <c r="K1829" t="s">
        <v>14</v>
      </c>
      <c r="L1829" t="s">
        <v>480</v>
      </c>
      <c r="M1829" t="s">
        <v>1529</v>
      </c>
      <c r="N1829" s="2">
        <v>0</v>
      </c>
      <c r="O1829" s="2">
        <f>tbl_data[[#This Row],[fee]]*1000000</f>
        <v>0</v>
      </c>
      <c r="P1829" t="b">
        <v>1</v>
      </c>
    </row>
    <row r="1830" spans="1:16" x14ac:dyDescent="0.25">
      <c r="A1830" t="s">
        <v>2572</v>
      </c>
      <c r="B1830" t="s">
        <v>13</v>
      </c>
      <c r="C1830">
        <v>24</v>
      </c>
      <c r="D1830" s="1">
        <v>1.5</v>
      </c>
      <c r="E1830" s="1">
        <f>tbl_data[[#This Row],[market_value]]*1000000</f>
        <v>1500000</v>
      </c>
      <c r="F1830" t="str">
        <f>VLOOKUP(tbl_data[[#This Row],[country_from]],tbl_country_from[],2,FALSE)</f>
        <v>Europe</v>
      </c>
      <c r="G1830" t="s">
        <v>63</v>
      </c>
      <c r="H1830" t="s">
        <v>315</v>
      </c>
      <c r="I1830" t="s">
        <v>1200</v>
      </c>
      <c r="J1830" t="str">
        <f>VLOOKUP(tbl_data[[#This Row],[country_to]],tbl_country_to[],2,FALSE)</f>
        <v>Europe</v>
      </c>
      <c r="K1830" t="s">
        <v>44</v>
      </c>
      <c r="L1830" t="s">
        <v>232</v>
      </c>
      <c r="M1830" t="s">
        <v>1072</v>
      </c>
      <c r="N1830" s="2">
        <v>0</v>
      </c>
      <c r="O1830" s="2">
        <f>tbl_data[[#This Row],[fee]]*1000000</f>
        <v>0</v>
      </c>
      <c r="P1830" t="b">
        <v>0</v>
      </c>
    </row>
    <row r="1831" spans="1:16" x14ac:dyDescent="0.25">
      <c r="A1831" t="s">
        <v>2033</v>
      </c>
      <c r="B1831" t="s">
        <v>26</v>
      </c>
      <c r="C1831">
        <v>29</v>
      </c>
      <c r="D1831" s="1">
        <v>1.5</v>
      </c>
      <c r="E1831" s="1">
        <f>tbl_data[[#This Row],[market_value]]*1000000</f>
        <v>1500000</v>
      </c>
      <c r="F1831" t="str">
        <f>VLOOKUP(tbl_data[[#This Row],[country_from]],tbl_country_from[],2,FALSE)</f>
        <v>Europe</v>
      </c>
      <c r="G1831" t="s">
        <v>44</v>
      </c>
      <c r="H1831" t="s">
        <v>45</v>
      </c>
      <c r="I1831" t="s">
        <v>54</v>
      </c>
      <c r="J1831" t="str">
        <f>VLOOKUP(tbl_data[[#This Row],[country_to]],tbl_country_to[],2,FALSE)</f>
        <v>Europe</v>
      </c>
      <c r="K1831" t="s">
        <v>32</v>
      </c>
      <c r="L1831" t="s">
        <v>33</v>
      </c>
      <c r="M1831" t="s">
        <v>446</v>
      </c>
      <c r="N1831" s="2">
        <v>0</v>
      </c>
      <c r="O1831" s="2">
        <f>tbl_data[[#This Row],[fee]]*1000000</f>
        <v>0</v>
      </c>
      <c r="P1831" t="b">
        <v>0</v>
      </c>
    </row>
    <row r="1832" spans="1:16" x14ac:dyDescent="0.25">
      <c r="A1832" t="s">
        <v>2573</v>
      </c>
      <c r="B1832" t="s">
        <v>2825</v>
      </c>
      <c r="C1832">
        <v>19</v>
      </c>
      <c r="D1832" s="1">
        <v>1.5</v>
      </c>
      <c r="E1832" s="1">
        <f>tbl_data[[#This Row],[market_value]]*1000000</f>
        <v>1500000</v>
      </c>
      <c r="F1832" t="str">
        <f>VLOOKUP(tbl_data[[#This Row],[country_from]],tbl_country_from[],2,FALSE)</f>
        <v>Europe</v>
      </c>
      <c r="G1832" t="s">
        <v>63</v>
      </c>
      <c r="H1832" t="s">
        <v>315</v>
      </c>
      <c r="I1832" t="s">
        <v>848</v>
      </c>
      <c r="J1832" t="str">
        <f>VLOOKUP(tbl_data[[#This Row],[country_to]],tbl_country_to[],2,FALSE)</f>
        <v>Europe</v>
      </c>
      <c r="K1832" t="s">
        <v>63</v>
      </c>
      <c r="L1832" t="s">
        <v>315</v>
      </c>
      <c r="M1832" t="s">
        <v>677</v>
      </c>
      <c r="N1832" s="2">
        <v>0</v>
      </c>
      <c r="O1832" s="2">
        <f>tbl_data[[#This Row],[fee]]*1000000</f>
        <v>0</v>
      </c>
      <c r="P1832" t="b">
        <v>1</v>
      </c>
    </row>
    <row r="1833" spans="1:16" x14ac:dyDescent="0.25">
      <c r="A1833" t="s">
        <v>2664</v>
      </c>
      <c r="B1833" t="s">
        <v>26</v>
      </c>
      <c r="C1833">
        <v>33</v>
      </c>
      <c r="D1833" s="1">
        <v>1.5</v>
      </c>
      <c r="E1833" s="1">
        <f>tbl_data[[#This Row],[market_value]]*1000000</f>
        <v>1500000</v>
      </c>
      <c r="F1833" t="str">
        <f>VLOOKUP(tbl_data[[#This Row],[country_from]],tbl_country_from[],2,FALSE)</f>
        <v>Europe</v>
      </c>
      <c r="G1833" t="s">
        <v>17</v>
      </c>
      <c r="H1833" t="s">
        <v>18</v>
      </c>
      <c r="I1833" t="s">
        <v>42</v>
      </c>
      <c r="J1833" t="str">
        <f>VLOOKUP(tbl_data[[#This Row],[country_to]],tbl_country_to[],2,FALSE)</f>
        <v>Europe</v>
      </c>
      <c r="K1833" t="s">
        <v>32</v>
      </c>
      <c r="L1833" t="s">
        <v>33</v>
      </c>
      <c r="M1833" t="s">
        <v>508</v>
      </c>
      <c r="N1833" s="2">
        <v>0</v>
      </c>
      <c r="O1833" s="2">
        <f>tbl_data[[#This Row],[fee]]*1000000</f>
        <v>0</v>
      </c>
      <c r="P1833" t="b">
        <v>0</v>
      </c>
    </row>
    <row r="1834" spans="1:16" x14ac:dyDescent="0.25">
      <c r="A1834" t="s">
        <v>2034</v>
      </c>
      <c r="B1834" t="s">
        <v>26</v>
      </c>
      <c r="C1834">
        <v>28</v>
      </c>
      <c r="D1834" s="1">
        <v>1.5</v>
      </c>
      <c r="E1834" s="1">
        <f>tbl_data[[#This Row],[market_value]]*1000000</f>
        <v>1500000</v>
      </c>
      <c r="F1834" t="str">
        <f>VLOOKUP(tbl_data[[#This Row],[country_from]],tbl_country_from[],2,FALSE)</f>
        <v>Europe</v>
      </c>
      <c r="G1834" t="s">
        <v>17</v>
      </c>
      <c r="H1834" t="s">
        <v>18</v>
      </c>
      <c r="I1834" t="s">
        <v>117</v>
      </c>
      <c r="J1834" t="str">
        <f>VLOOKUP(tbl_data[[#This Row],[country_to]],tbl_country_to[],2,FALSE)</f>
        <v>Europe</v>
      </c>
      <c r="K1834" t="s">
        <v>63</v>
      </c>
      <c r="L1834" t="s">
        <v>315</v>
      </c>
      <c r="M1834" t="s">
        <v>677</v>
      </c>
      <c r="N1834" s="2">
        <v>0</v>
      </c>
      <c r="O1834" s="2">
        <f>tbl_data[[#This Row],[fee]]*1000000</f>
        <v>0</v>
      </c>
      <c r="P1834" t="b">
        <v>1</v>
      </c>
    </row>
    <row r="1835" spans="1:16" x14ac:dyDescent="0.25">
      <c r="A1835" t="s">
        <v>2665</v>
      </c>
      <c r="B1835" t="s">
        <v>13</v>
      </c>
      <c r="C1835">
        <v>27</v>
      </c>
      <c r="D1835" s="1">
        <v>1.5</v>
      </c>
      <c r="E1835" s="1">
        <f>tbl_data[[#This Row],[market_value]]*1000000</f>
        <v>1500000</v>
      </c>
      <c r="F1835" t="str">
        <f>VLOOKUP(tbl_data[[#This Row],[country_from]],tbl_country_from[],2,FALSE)</f>
        <v>Europe</v>
      </c>
      <c r="G1835" t="s">
        <v>32</v>
      </c>
      <c r="H1835" t="s">
        <v>334</v>
      </c>
      <c r="I1835" t="s">
        <v>1181</v>
      </c>
      <c r="J1835" t="str">
        <f>VLOOKUP(tbl_data[[#This Row],[country_to]],tbl_country_to[],2,FALSE)</f>
        <v>Europe</v>
      </c>
      <c r="K1835" t="s">
        <v>32</v>
      </c>
      <c r="L1835" t="s">
        <v>33</v>
      </c>
      <c r="M1835" t="s">
        <v>558</v>
      </c>
      <c r="N1835" s="2">
        <v>0</v>
      </c>
      <c r="O1835" s="2">
        <f>tbl_data[[#This Row],[fee]]*1000000</f>
        <v>0</v>
      </c>
      <c r="P1835" t="b">
        <v>0</v>
      </c>
    </row>
    <row r="1836" spans="1:16" x14ac:dyDescent="0.25">
      <c r="A1836" t="s">
        <v>2035</v>
      </c>
      <c r="B1836" t="s">
        <v>2824</v>
      </c>
      <c r="C1836">
        <v>23</v>
      </c>
      <c r="D1836" s="1">
        <v>1.5</v>
      </c>
      <c r="E1836" s="1">
        <f>tbl_data[[#This Row],[market_value]]*1000000</f>
        <v>1500000</v>
      </c>
      <c r="F1836" t="str">
        <f>VLOOKUP(tbl_data[[#This Row],[country_from]],tbl_country_from[],2,FALSE)</f>
        <v>Europe</v>
      </c>
      <c r="G1836" t="s">
        <v>63</v>
      </c>
      <c r="H1836" t="s">
        <v>315</v>
      </c>
      <c r="I1836" t="s">
        <v>317</v>
      </c>
      <c r="J1836" t="str">
        <f>VLOOKUP(tbl_data[[#This Row],[country_to]],tbl_country_to[],2,FALSE)</f>
        <v>Europe</v>
      </c>
      <c r="K1836" t="s">
        <v>363</v>
      </c>
      <c r="L1836" t="s">
        <v>364</v>
      </c>
      <c r="M1836" t="s">
        <v>2036</v>
      </c>
      <c r="N1836" s="2">
        <v>0</v>
      </c>
      <c r="O1836" s="2">
        <f>tbl_data[[#This Row],[fee]]*1000000</f>
        <v>0</v>
      </c>
      <c r="P1836" t="b">
        <v>1</v>
      </c>
    </row>
    <row r="1837" spans="1:16" x14ac:dyDescent="0.25">
      <c r="A1837" t="s">
        <v>2042</v>
      </c>
      <c r="B1837" t="s">
        <v>218</v>
      </c>
      <c r="C1837">
        <v>31</v>
      </c>
      <c r="D1837" s="1">
        <v>1.4</v>
      </c>
      <c r="E1837" s="1">
        <f>tbl_data[[#This Row],[market_value]]*1000000</f>
        <v>1400000</v>
      </c>
      <c r="F1837" t="str">
        <f>VLOOKUP(tbl_data[[#This Row],[country_from]],tbl_country_from[],2,FALSE)</f>
        <v>Europe</v>
      </c>
      <c r="G1837" t="s">
        <v>44</v>
      </c>
      <c r="H1837" t="s">
        <v>232</v>
      </c>
      <c r="I1837" t="s">
        <v>674</v>
      </c>
      <c r="J1837" t="str">
        <f>VLOOKUP(tbl_data[[#This Row],[country_to]],tbl_country_to[],2,FALSE)</f>
        <v>Europe</v>
      </c>
      <c r="K1837" t="s">
        <v>44</v>
      </c>
      <c r="L1837" t="s">
        <v>45</v>
      </c>
      <c r="M1837" t="s">
        <v>163</v>
      </c>
      <c r="N1837" s="2">
        <v>0</v>
      </c>
      <c r="O1837" s="2">
        <f>tbl_data[[#This Row],[fee]]*1000000</f>
        <v>0</v>
      </c>
      <c r="P1837" t="b">
        <v>0</v>
      </c>
    </row>
    <row r="1838" spans="1:16" x14ac:dyDescent="0.25">
      <c r="A1838" t="s">
        <v>2043</v>
      </c>
      <c r="B1838" t="s">
        <v>2825</v>
      </c>
      <c r="C1838">
        <v>25</v>
      </c>
      <c r="D1838" s="1">
        <v>1.4</v>
      </c>
      <c r="E1838" s="1">
        <f>tbl_data[[#This Row],[market_value]]*1000000</f>
        <v>1400000</v>
      </c>
      <c r="F1838" t="str">
        <f>VLOOKUP(tbl_data[[#This Row],[country_from]],tbl_country_from[],2,FALSE)</f>
        <v>Asia</v>
      </c>
      <c r="G1838" t="s">
        <v>828</v>
      </c>
      <c r="H1838" t="s">
        <v>829</v>
      </c>
      <c r="I1838" t="s">
        <v>2044</v>
      </c>
      <c r="J1838" t="str">
        <f>VLOOKUP(tbl_data[[#This Row],[country_to]],tbl_country_to[],2,FALSE)</f>
        <v>Europe</v>
      </c>
      <c r="K1838" t="s">
        <v>112</v>
      </c>
      <c r="L1838" t="s">
        <v>113</v>
      </c>
      <c r="M1838" t="s">
        <v>285</v>
      </c>
      <c r="N1838" s="2">
        <v>0</v>
      </c>
      <c r="O1838" s="2">
        <f>tbl_data[[#This Row],[fee]]*1000000</f>
        <v>0</v>
      </c>
      <c r="P1838" t="b">
        <v>0</v>
      </c>
    </row>
    <row r="1839" spans="1:16" x14ac:dyDescent="0.25">
      <c r="A1839" t="s">
        <v>2045</v>
      </c>
      <c r="B1839" t="s">
        <v>26</v>
      </c>
      <c r="C1839">
        <v>35</v>
      </c>
      <c r="D1839" s="1">
        <v>1.4</v>
      </c>
      <c r="E1839" s="1">
        <f>tbl_data[[#This Row],[market_value]]*1000000</f>
        <v>1400000</v>
      </c>
      <c r="F1839" t="str">
        <f>VLOOKUP(tbl_data[[#This Row],[country_from]],tbl_country_from[],2,FALSE)</f>
        <v>North America</v>
      </c>
      <c r="G1839" t="s">
        <v>572</v>
      </c>
      <c r="H1839" t="s">
        <v>573</v>
      </c>
      <c r="I1839" t="s">
        <v>872</v>
      </c>
      <c r="J1839" t="str">
        <f>VLOOKUP(tbl_data[[#This Row],[country_to]],tbl_country_to[],2,FALSE)</f>
        <v>South America</v>
      </c>
      <c r="K1839" t="s">
        <v>358</v>
      </c>
      <c r="L1839" t="s">
        <v>2590</v>
      </c>
      <c r="M1839" t="s">
        <v>2591</v>
      </c>
      <c r="N1839" s="2">
        <v>0</v>
      </c>
      <c r="O1839" s="2">
        <f>tbl_data[[#This Row],[fee]]*1000000</f>
        <v>0</v>
      </c>
      <c r="P1839" t="b">
        <v>0</v>
      </c>
    </row>
    <row r="1840" spans="1:16" x14ac:dyDescent="0.25">
      <c r="A1840" t="s">
        <v>2046</v>
      </c>
      <c r="B1840" t="s">
        <v>2825</v>
      </c>
      <c r="C1840">
        <v>27</v>
      </c>
      <c r="D1840" s="1">
        <v>1.4</v>
      </c>
      <c r="E1840" s="1">
        <f>tbl_data[[#This Row],[market_value]]*1000000</f>
        <v>1400000</v>
      </c>
      <c r="F1840" t="str">
        <f>VLOOKUP(tbl_data[[#This Row],[country_from]],tbl_country_from[],2,FALSE)</f>
        <v>Europe</v>
      </c>
      <c r="G1840" t="s">
        <v>44</v>
      </c>
      <c r="H1840" t="s">
        <v>232</v>
      </c>
      <c r="I1840" t="s">
        <v>648</v>
      </c>
      <c r="J1840" t="str">
        <f>VLOOKUP(tbl_data[[#This Row],[country_to]],tbl_country_to[],2,FALSE)</f>
        <v>Europe</v>
      </c>
      <c r="K1840" t="s">
        <v>1022</v>
      </c>
      <c r="L1840" t="s">
        <v>1023</v>
      </c>
      <c r="M1840" t="s">
        <v>1760</v>
      </c>
      <c r="N1840" s="2">
        <v>0</v>
      </c>
      <c r="O1840" s="2">
        <f>tbl_data[[#This Row],[fee]]*1000000</f>
        <v>0</v>
      </c>
      <c r="P1840" t="b">
        <v>0</v>
      </c>
    </row>
    <row r="1841" spans="1:16" x14ac:dyDescent="0.25">
      <c r="A1841" t="s">
        <v>2047</v>
      </c>
      <c r="B1841" t="s">
        <v>13</v>
      </c>
      <c r="C1841">
        <v>30</v>
      </c>
      <c r="D1841" s="1">
        <v>1.4</v>
      </c>
      <c r="E1841" s="1">
        <f>tbl_data[[#This Row],[market_value]]*1000000</f>
        <v>1400000</v>
      </c>
      <c r="F1841" t="str">
        <f>VLOOKUP(tbl_data[[#This Row],[country_from]],tbl_country_from[],2,FALSE)</f>
        <v>Europe</v>
      </c>
      <c r="G1841" t="s">
        <v>187</v>
      </c>
      <c r="H1841" t="s">
        <v>2468</v>
      </c>
      <c r="I1841" t="s">
        <v>1157</v>
      </c>
      <c r="J1841" t="str">
        <f>VLOOKUP(tbl_data[[#This Row],[country_to]],tbl_country_to[],2,FALSE)</f>
        <v>Europe</v>
      </c>
      <c r="K1841" t="s">
        <v>187</v>
      </c>
      <c r="L1841" t="s">
        <v>2468</v>
      </c>
      <c r="M1841" t="s">
        <v>735</v>
      </c>
      <c r="N1841" s="2">
        <v>0</v>
      </c>
      <c r="O1841" s="2">
        <f>tbl_data[[#This Row],[fee]]*1000000</f>
        <v>0</v>
      </c>
      <c r="P1841" t="b">
        <v>0</v>
      </c>
    </row>
    <row r="1842" spans="1:16" x14ac:dyDescent="0.25">
      <c r="A1842" t="s">
        <v>2048</v>
      </c>
      <c r="B1842" t="s">
        <v>2826</v>
      </c>
      <c r="C1842">
        <v>26</v>
      </c>
      <c r="D1842" s="1">
        <v>1.4</v>
      </c>
      <c r="E1842" s="1">
        <f>tbl_data[[#This Row],[market_value]]*1000000</f>
        <v>1400000</v>
      </c>
      <c r="F1842" t="str">
        <f>VLOOKUP(tbl_data[[#This Row],[country_from]],tbl_country_from[],2,FALSE)</f>
        <v>Europe</v>
      </c>
      <c r="G1842" t="s">
        <v>35</v>
      </c>
      <c r="H1842" t="s">
        <v>1311</v>
      </c>
      <c r="I1842" t="s">
        <v>1587</v>
      </c>
      <c r="J1842" t="str">
        <f>VLOOKUP(tbl_data[[#This Row],[country_to]],tbl_country_to[],2,FALSE)</f>
        <v>Europe</v>
      </c>
      <c r="K1842" t="s">
        <v>44</v>
      </c>
      <c r="L1842" t="s">
        <v>45</v>
      </c>
      <c r="M1842" t="s">
        <v>319</v>
      </c>
      <c r="N1842" s="2">
        <v>0</v>
      </c>
      <c r="O1842" s="2">
        <f>tbl_data[[#This Row],[fee]]*1000000</f>
        <v>0</v>
      </c>
      <c r="P1842" t="b">
        <v>0</v>
      </c>
    </row>
    <row r="1843" spans="1:16" x14ac:dyDescent="0.25">
      <c r="A1843" t="s">
        <v>2049</v>
      </c>
      <c r="B1843" t="s">
        <v>2825</v>
      </c>
      <c r="C1843">
        <v>24</v>
      </c>
      <c r="D1843" s="1">
        <v>1.4</v>
      </c>
      <c r="E1843" s="1">
        <f>tbl_data[[#This Row],[market_value]]*1000000</f>
        <v>1400000</v>
      </c>
      <c r="F1843" t="str">
        <f>VLOOKUP(tbl_data[[#This Row],[country_from]],tbl_country_from[],2,FALSE)</f>
        <v>Europe</v>
      </c>
      <c r="G1843" t="s">
        <v>44</v>
      </c>
      <c r="H1843" t="s">
        <v>45</v>
      </c>
      <c r="I1843" t="s">
        <v>153</v>
      </c>
      <c r="J1843" t="str">
        <f>VLOOKUP(tbl_data[[#This Row],[country_to]],tbl_country_to[],2,FALSE)</f>
        <v>Europe</v>
      </c>
      <c r="K1843" t="s">
        <v>44</v>
      </c>
      <c r="L1843" t="s">
        <v>232</v>
      </c>
      <c r="M1843" t="s">
        <v>1518</v>
      </c>
      <c r="N1843" s="2">
        <v>0</v>
      </c>
      <c r="O1843" s="2">
        <f>tbl_data[[#This Row],[fee]]*1000000</f>
        <v>0</v>
      </c>
      <c r="P1843" t="b">
        <v>0</v>
      </c>
    </row>
    <row r="1844" spans="1:16" x14ac:dyDescent="0.25">
      <c r="A1844" t="s">
        <v>2050</v>
      </c>
      <c r="B1844" t="s">
        <v>2824</v>
      </c>
      <c r="C1844">
        <v>26</v>
      </c>
      <c r="D1844" s="1">
        <v>1.4</v>
      </c>
      <c r="E1844" s="1">
        <f>tbl_data[[#This Row],[market_value]]*1000000</f>
        <v>1400000</v>
      </c>
      <c r="F1844" t="str">
        <f>VLOOKUP(tbl_data[[#This Row],[country_from]],tbl_country_from[],2,FALSE)</f>
        <v>Europe</v>
      </c>
      <c r="G1844" t="s">
        <v>187</v>
      </c>
      <c r="H1844" t="s">
        <v>2468</v>
      </c>
      <c r="I1844" t="s">
        <v>919</v>
      </c>
      <c r="J1844" t="str">
        <f>VLOOKUP(tbl_data[[#This Row],[country_to]],tbl_country_to[],2,FALSE)</f>
        <v>Europe</v>
      </c>
      <c r="K1844" t="s">
        <v>187</v>
      </c>
      <c r="L1844" t="s">
        <v>2468</v>
      </c>
      <c r="M1844" t="s">
        <v>918</v>
      </c>
      <c r="N1844" s="2">
        <v>0</v>
      </c>
      <c r="O1844" s="2">
        <f>tbl_data[[#This Row],[fee]]*1000000</f>
        <v>0</v>
      </c>
      <c r="P1844" t="b">
        <v>0</v>
      </c>
    </row>
    <row r="1845" spans="1:16" x14ac:dyDescent="0.25">
      <c r="A1845" t="s">
        <v>2051</v>
      </c>
      <c r="B1845" t="s">
        <v>2825</v>
      </c>
      <c r="C1845">
        <v>30</v>
      </c>
      <c r="D1845" s="1">
        <v>1.4</v>
      </c>
      <c r="E1845" s="1">
        <f>tbl_data[[#This Row],[market_value]]*1000000</f>
        <v>1400000</v>
      </c>
      <c r="F1845" t="str">
        <f>VLOOKUP(tbl_data[[#This Row],[country_from]],tbl_country_from[],2,FALSE)</f>
        <v>Europe</v>
      </c>
      <c r="G1845" t="s">
        <v>44</v>
      </c>
      <c r="H1845" t="s">
        <v>232</v>
      </c>
      <c r="I1845" t="s">
        <v>233</v>
      </c>
      <c r="J1845" t="str">
        <f>VLOOKUP(tbl_data[[#This Row],[country_to]],tbl_country_to[],2,FALSE)</f>
        <v>Europe</v>
      </c>
      <c r="K1845" t="s">
        <v>44</v>
      </c>
      <c r="L1845" t="s">
        <v>232</v>
      </c>
      <c r="M1845" t="s">
        <v>1067</v>
      </c>
      <c r="N1845" s="2">
        <v>0</v>
      </c>
      <c r="O1845" s="2">
        <f>tbl_data[[#This Row],[fee]]*1000000</f>
        <v>0</v>
      </c>
      <c r="P1845" t="b">
        <v>0</v>
      </c>
    </row>
    <row r="1846" spans="1:16" x14ac:dyDescent="0.25">
      <c r="A1846" t="s">
        <v>2574</v>
      </c>
      <c r="B1846" t="s">
        <v>13</v>
      </c>
      <c r="C1846">
        <v>31</v>
      </c>
      <c r="D1846" s="1">
        <v>1.4</v>
      </c>
      <c r="E1846" s="1">
        <f>tbl_data[[#This Row],[market_value]]*1000000</f>
        <v>1400000</v>
      </c>
      <c r="F1846" t="str">
        <f>VLOOKUP(tbl_data[[#This Row],[country_from]],tbl_country_from[],2,FALSE)</f>
        <v>Europe</v>
      </c>
      <c r="G1846" t="s">
        <v>1795</v>
      </c>
      <c r="H1846" t="s">
        <v>178</v>
      </c>
      <c r="I1846" t="s">
        <v>1796</v>
      </c>
      <c r="J1846" t="str">
        <f>VLOOKUP(tbl_data[[#This Row],[country_to]],tbl_country_to[],2,FALSE)</f>
        <v>Asia</v>
      </c>
      <c r="K1846" t="s">
        <v>622</v>
      </c>
      <c r="L1846" t="s">
        <v>402</v>
      </c>
      <c r="M1846" t="s">
        <v>2052</v>
      </c>
      <c r="N1846" s="2">
        <v>0</v>
      </c>
      <c r="O1846" s="2">
        <f>tbl_data[[#This Row],[fee]]*1000000</f>
        <v>0</v>
      </c>
      <c r="P1846" t="b">
        <v>0</v>
      </c>
    </row>
    <row r="1847" spans="1:16" x14ac:dyDescent="0.25">
      <c r="A1847" t="s">
        <v>2053</v>
      </c>
      <c r="B1847" t="s">
        <v>13</v>
      </c>
      <c r="C1847">
        <v>28</v>
      </c>
      <c r="D1847" s="1">
        <v>1.4</v>
      </c>
      <c r="E1847" s="1">
        <f>tbl_data[[#This Row],[market_value]]*1000000</f>
        <v>1400000</v>
      </c>
      <c r="F1847" t="str">
        <f>VLOOKUP(tbl_data[[#This Row],[country_from]],tbl_country_from[],2,FALSE)</f>
        <v>Europe</v>
      </c>
      <c r="G1847" t="s">
        <v>187</v>
      </c>
      <c r="H1847" t="s">
        <v>2468</v>
      </c>
      <c r="I1847" t="s">
        <v>255</v>
      </c>
      <c r="J1847" t="str">
        <f>VLOOKUP(tbl_data[[#This Row],[country_to]],tbl_country_to[],2,FALSE)</f>
        <v>Europe</v>
      </c>
      <c r="K1847" t="s">
        <v>14</v>
      </c>
      <c r="L1847" t="s">
        <v>15</v>
      </c>
      <c r="M1847" t="s">
        <v>399</v>
      </c>
      <c r="N1847" s="2">
        <v>0</v>
      </c>
      <c r="O1847" s="2">
        <f>tbl_data[[#This Row],[fee]]*1000000</f>
        <v>0</v>
      </c>
      <c r="P1847" t="b">
        <v>0</v>
      </c>
    </row>
    <row r="1848" spans="1:16" x14ac:dyDescent="0.25">
      <c r="A1848" t="s">
        <v>2054</v>
      </c>
      <c r="B1848" t="s">
        <v>2826</v>
      </c>
      <c r="C1848">
        <v>24</v>
      </c>
      <c r="D1848" s="1">
        <v>1.4</v>
      </c>
      <c r="E1848" s="1">
        <f>tbl_data[[#This Row],[market_value]]*1000000</f>
        <v>1400000</v>
      </c>
      <c r="F1848" t="str">
        <f>VLOOKUP(tbl_data[[#This Row],[country_from]],tbl_country_from[],2,FALSE)</f>
        <v>Europe</v>
      </c>
      <c r="G1848" t="s">
        <v>44</v>
      </c>
      <c r="H1848" t="s">
        <v>45</v>
      </c>
      <c r="I1848" t="s">
        <v>94</v>
      </c>
      <c r="J1848" t="str">
        <f>VLOOKUP(tbl_data[[#This Row],[country_to]],tbl_country_to[],2,FALSE)</f>
        <v>Europe</v>
      </c>
      <c r="K1848" t="s">
        <v>44</v>
      </c>
      <c r="L1848" t="s">
        <v>232</v>
      </c>
      <c r="M1848" t="s">
        <v>1133</v>
      </c>
      <c r="N1848" s="2">
        <v>0</v>
      </c>
      <c r="O1848" s="2">
        <f>tbl_data[[#This Row],[fee]]*1000000</f>
        <v>0</v>
      </c>
      <c r="P1848" t="b">
        <v>0</v>
      </c>
    </row>
    <row r="1849" spans="1:16" x14ac:dyDescent="0.25">
      <c r="A1849" t="s">
        <v>2055</v>
      </c>
      <c r="B1849" t="s">
        <v>26</v>
      </c>
      <c r="C1849">
        <v>29</v>
      </c>
      <c r="D1849" s="1">
        <v>1.4</v>
      </c>
      <c r="E1849" s="1">
        <f>tbl_data[[#This Row],[market_value]]*1000000</f>
        <v>1400000</v>
      </c>
      <c r="F1849" t="str">
        <f>VLOOKUP(tbl_data[[#This Row],[country_from]],tbl_country_from[],2,FALSE)</f>
        <v>Europe</v>
      </c>
      <c r="G1849" t="s">
        <v>44</v>
      </c>
      <c r="H1849" t="s">
        <v>232</v>
      </c>
      <c r="I1849" t="s">
        <v>824</v>
      </c>
      <c r="J1849" t="str">
        <f>VLOOKUP(tbl_data[[#This Row],[country_to]],tbl_country_to[],2,FALSE)</f>
        <v>Europe</v>
      </c>
      <c r="K1849" t="s">
        <v>44</v>
      </c>
      <c r="L1849" t="s">
        <v>232</v>
      </c>
      <c r="M1849" t="s">
        <v>635</v>
      </c>
      <c r="N1849" s="2">
        <v>0</v>
      </c>
      <c r="O1849" s="2">
        <f>tbl_data[[#This Row],[fee]]*1000000</f>
        <v>0</v>
      </c>
      <c r="P1849" t="b">
        <v>0</v>
      </c>
    </row>
    <row r="1850" spans="1:16" x14ac:dyDescent="0.25">
      <c r="A1850" t="s">
        <v>2083</v>
      </c>
      <c r="B1850" t="s">
        <v>218</v>
      </c>
      <c r="C1850">
        <v>21</v>
      </c>
      <c r="D1850" s="1">
        <v>1.3</v>
      </c>
      <c r="E1850" s="1">
        <f>tbl_data[[#This Row],[market_value]]*1000000</f>
        <v>1300000</v>
      </c>
      <c r="F1850" t="str">
        <f>VLOOKUP(tbl_data[[#This Row],[country_from]],tbl_country_from[],2,FALSE)</f>
        <v>Europe</v>
      </c>
      <c r="G1850" t="s">
        <v>14</v>
      </c>
      <c r="H1850" t="s">
        <v>15</v>
      </c>
      <c r="I1850" t="s">
        <v>348</v>
      </c>
      <c r="J1850" t="str">
        <f>VLOOKUP(tbl_data[[#This Row],[country_to]],tbl_country_to[],2,FALSE)</f>
        <v>Europe</v>
      </c>
      <c r="K1850" t="s">
        <v>14</v>
      </c>
      <c r="L1850" t="s">
        <v>15</v>
      </c>
      <c r="M1850" t="s">
        <v>16</v>
      </c>
      <c r="N1850" s="2">
        <v>0</v>
      </c>
      <c r="O1850" s="2">
        <f>tbl_data[[#This Row],[fee]]*1000000</f>
        <v>0</v>
      </c>
      <c r="P1850" t="b">
        <v>0</v>
      </c>
    </row>
    <row r="1851" spans="1:16" x14ac:dyDescent="0.25">
      <c r="A1851" t="s">
        <v>2084</v>
      </c>
      <c r="B1851" t="s">
        <v>2826</v>
      </c>
      <c r="C1851">
        <v>27</v>
      </c>
      <c r="D1851" s="1">
        <v>1.3</v>
      </c>
      <c r="E1851" s="1">
        <f>tbl_data[[#This Row],[market_value]]*1000000</f>
        <v>1300000</v>
      </c>
      <c r="F1851" t="str">
        <f>VLOOKUP(tbl_data[[#This Row],[country_from]],tbl_country_from[],2,FALSE)</f>
        <v>Europe</v>
      </c>
      <c r="G1851" t="s">
        <v>14</v>
      </c>
      <c r="H1851" t="s">
        <v>480</v>
      </c>
      <c r="I1851" t="s">
        <v>2085</v>
      </c>
      <c r="J1851" t="str">
        <f>VLOOKUP(tbl_data[[#This Row],[country_to]],tbl_country_to[],2,FALSE)</f>
        <v>Europe</v>
      </c>
      <c r="K1851" t="s">
        <v>367</v>
      </c>
      <c r="L1851" t="s">
        <v>148</v>
      </c>
      <c r="M1851" t="s">
        <v>666</v>
      </c>
      <c r="N1851" s="2">
        <v>0</v>
      </c>
      <c r="O1851" s="2">
        <f>tbl_data[[#This Row],[fee]]*1000000</f>
        <v>0</v>
      </c>
      <c r="P1851" t="b">
        <v>0</v>
      </c>
    </row>
    <row r="1852" spans="1:16" x14ac:dyDescent="0.25">
      <c r="A1852" t="s">
        <v>2086</v>
      </c>
      <c r="B1852" t="s">
        <v>2826</v>
      </c>
      <c r="C1852">
        <v>29</v>
      </c>
      <c r="D1852" s="1">
        <v>1.3</v>
      </c>
      <c r="E1852" s="1">
        <f>tbl_data[[#This Row],[market_value]]*1000000</f>
        <v>1300000</v>
      </c>
      <c r="F1852" t="str">
        <f>VLOOKUP(tbl_data[[#This Row],[country_from]],tbl_country_from[],2,FALSE)</f>
        <v>Europe</v>
      </c>
      <c r="G1852" t="s">
        <v>187</v>
      </c>
      <c r="H1852" t="s">
        <v>2468</v>
      </c>
      <c r="I1852" t="s">
        <v>797</v>
      </c>
      <c r="J1852" t="str">
        <f>VLOOKUP(tbl_data[[#This Row],[country_to]],tbl_country_to[],2,FALSE)</f>
        <v>Europe</v>
      </c>
      <c r="K1852" t="s">
        <v>187</v>
      </c>
      <c r="L1852" t="s">
        <v>2468</v>
      </c>
      <c r="M1852" t="s">
        <v>735</v>
      </c>
      <c r="N1852" s="2">
        <v>0</v>
      </c>
      <c r="O1852" s="2">
        <f>tbl_data[[#This Row],[fee]]*1000000</f>
        <v>0</v>
      </c>
      <c r="P1852" t="b">
        <v>0</v>
      </c>
    </row>
    <row r="1853" spans="1:16" x14ac:dyDescent="0.25">
      <c r="A1853" t="s">
        <v>2087</v>
      </c>
      <c r="B1853" t="s">
        <v>2824</v>
      </c>
      <c r="C1853">
        <v>19</v>
      </c>
      <c r="D1853" s="1">
        <v>1.3</v>
      </c>
      <c r="E1853" s="1">
        <f>tbl_data[[#This Row],[market_value]]*1000000</f>
        <v>1300000</v>
      </c>
      <c r="F1853" t="str">
        <f>VLOOKUP(tbl_data[[#This Row],[country_from]],tbl_country_from[],2,FALSE)</f>
        <v>Europe</v>
      </c>
      <c r="G1853" t="s">
        <v>14</v>
      </c>
      <c r="H1853" t="s">
        <v>15</v>
      </c>
      <c r="I1853" t="s">
        <v>209</v>
      </c>
      <c r="J1853" t="str">
        <f>VLOOKUP(tbl_data[[#This Row],[country_to]],tbl_country_to[],2,FALSE)</f>
        <v>Europe</v>
      </c>
      <c r="K1853" t="s">
        <v>14</v>
      </c>
      <c r="L1853" t="s">
        <v>480</v>
      </c>
      <c r="M1853" t="s">
        <v>1536</v>
      </c>
      <c r="N1853" s="2">
        <v>0</v>
      </c>
      <c r="O1853" s="2">
        <f>tbl_data[[#This Row],[fee]]*1000000</f>
        <v>0</v>
      </c>
      <c r="P1853" t="b">
        <v>1</v>
      </c>
    </row>
    <row r="1854" spans="1:16" x14ac:dyDescent="0.25">
      <c r="A1854" t="s">
        <v>2088</v>
      </c>
      <c r="B1854" t="s">
        <v>13</v>
      </c>
      <c r="C1854">
        <v>27</v>
      </c>
      <c r="D1854" s="1">
        <v>1.3</v>
      </c>
      <c r="E1854" s="1">
        <f>tbl_data[[#This Row],[market_value]]*1000000</f>
        <v>1300000</v>
      </c>
      <c r="F1854" t="str">
        <f>VLOOKUP(tbl_data[[#This Row],[country_from]],tbl_country_from[],2,FALSE)</f>
        <v>Europe</v>
      </c>
      <c r="G1854" t="s">
        <v>63</v>
      </c>
      <c r="H1854" t="s">
        <v>315</v>
      </c>
      <c r="I1854" t="s">
        <v>1177</v>
      </c>
      <c r="J1854" t="str">
        <f>VLOOKUP(tbl_data[[#This Row],[country_to]],tbl_country_to[],2,FALSE)</f>
        <v>Europe</v>
      </c>
      <c r="K1854" t="s">
        <v>63</v>
      </c>
      <c r="L1854" t="s">
        <v>315</v>
      </c>
      <c r="M1854" t="s">
        <v>1260</v>
      </c>
      <c r="N1854" s="2">
        <v>0</v>
      </c>
      <c r="O1854" s="2">
        <f>tbl_data[[#This Row],[fee]]*1000000</f>
        <v>0</v>
      </c>
      <c r="P1854" t="b">
        <v>0</v>
      </c>
    </row>
    <row r="1855" spans="1:16" x14ac:dyDescent="0.25">
      <c r="A1855" t="s">
        <v>2089</v>
      </c>
      <c r="B1855" t="s">
        <v>26</v>
      </c>
      <c r="C1855">
        <v>29</v>
      </c>
      <c r="D1855" s="1">
        <v>1.3</v>
      </c>
      <c r="E1855" s="1">
        <f>tbl_data[[#This Row],[market_value]]*1000000</f>
        <v>1300000</v>
      </c>
      <c r="F1855" t="str">
        <f>VLOOKUP(tbl_data[[#This Row],[country_from]],tbl_country_from[],2,FALSE)</f>
        <v>South America</v>
      </c>
      <c r="G1855" t="s">
        <v>266</v>
      </c>
      <c r="H1855" t="s">
        <v>45</v>
      </c>
      <c r="I1855" t="s">
        <v>1057</v>
      </c>
      <c r="J1855" t="str">
        <f>VLOOKUP(tbl_data[[#This Row],[country_to]],tbl_country_to[],2,FALSE)</f>
        <v>South America</v>
      </c>
      <c r="K1855" t="s">
        <v>280</v>
      </c>
      <c r="L1855" t="s">
        <v>281</v>
      </c>
      <c r="M1855" t="s">
        <v>2465</v>
      </c>
      <c r="N1855" s="2">
        <v>0</v>
      </c>
      <c r="O1855" s="2">
        <f>tbl_data[[#This Row],[fee]]*1000000</f>
        <v>0</v>
      </c>
      <c r="P1855" t="b">
        <v>1</v>
      </c>
    </row>
    <row r="1856" spans="1:16" x14ac:dyDescent="0.25">
      <c r="A1856" t="s">
        <v>2090</v>
      </c>
      <c r="B1856" t="s">
        <v>2826</v>
      </c>
      <c r="C1856">
        <v>26</v>
      </c>
      <c r="D1856" s="1">
        <v>1.3</v>
      </c>
      <c r="E1856" s="1">
        <f>tbl_data[[#This Row],[market_value]]*1000000</f>
        <v>1300000</v>
      </c>
      <c r="F1856" t="str">
        <f>VLOOKUP(tbl_data[[#This Row],[country_from]],tbl_country_from[],2,FALSE)</f>
        <v>Europe</v>
      </c>
      <c r="G1856" t="s">
        <v>1284</v>
      </c>
      <c r="H1856" t="s">
        <v>1285</v>
      </c>
      <c r="I1856" t="s">
        <v>1445</v>
      </c>
      <c r="J1856" t="str">
        <f>VLOOKUP(tbl_data[[#This Row],[country_to]],tbl_country_to[],2,FALSE)</f>
        <v>Europe</v>
      </c>
      <c r="K1856" t="s">
        <v>363</v>
      </c>
      <c r="L1856" t="s">
        <v>364</v>
      </c>
      <c r="M1856" t="s">
        <v>700</v>
      </c>
      <c r="N1856" s="2">
        <v>0</v>
      </c>
      <c r="O1856" s="2">
        <f>tbl_data[[#This Row],[fee]]*1000000</f>
        <v>0</v>
      </c>
      <c r="P1856" t="b">
        <v>0</v>
      </c>
    </row>
    <row r="1857" spans="1:16" x14ac:dyDescent="0.25">
      <c r="A1857" t="s">
        <v>2091</v>
      </c>
      <c r="B1857" t="s">
        <v>13</v>
      </c>
      <c r="C1857">
        <v>30</v>
      </c>
      <c r="D1857" s="1">
        <v>1.3</v>
      </c>
      <c r="E1857" s="1">
        <f>tbl_data[[#This Row],[market_value]]*1000000</f>
        <v>1300000</v>
      </c>
      <c r="F1857" t="str">
        <f>VLOOKUP(tbl_data[[#This Row],[country_from]],tbl_country_from[],2,FALSE)</f>
        <v>Europe</v>
      </c>
      <c r="G1857" t="s">
        <v>112</v>
      </c>
      <c r="H1857" t="s">
        <v>113</v>
      </c>
      <c r="I1857" t="s">
        <v>509</v>
      </c>
      <c r="J1857" t="str">
        <f>VLOOKUP(tbl_data[[#This Row],[country_to]],tbl_country_to[],2,FALSE)</f>
        <v>Europe</v>
      </c>
      <c r="K1857" t="s">
        <v>112</v>
      </c>
      <c r="L1857" t="s">
        <v>113</v>
      </c>
      <c r="M1857" t="s">
        <v>1088</v>
      </c>
      <c r="N1857" s="2">
        <v>0</v>
      </c>
      <c r="O1857" s="2">
        <f>tbl_data[[#This Row],[fee]]*1000000</f>
        <v>0</v>
      </c>
      <c r="P1857" t="b">
        <v>1</v>
      </c>
    </row>
    <row r="1858" spans="1:16" x14ac:dyDescent="0.25">
      <c r="A1858" t="s">
        <v>2092</v>
      </c>
      <c r="B1858" t="s">
        <v>2826</v>
      </c>
      <c r="C1858">
        <v>31</v>
      </c>
      <c r="D1858" s="1">
        <v>1.3</v>
      </c>
      <c r="E1858" s="1">
        <f>tbl_data[[#This Row],[market_value]]*1000000</f>
        <v>1300000</v>
      </c>
      <c r="F1858" t="str">
        <f>VLOOKUP(tbl_data[[#This Row],[country_from]],tbl_country_from[],2,FALSE)</f>
        <v>South America</v>
      </c>
      <c r="G1858" t="s">
        <v>266</v>
      </c>
      <c r="H1858" t="s">
        <v>45</v>
      </c>
      <c r="I1858" t="s">
        <v>899</v>
      </c>
      <c r="J1858" t="str">
        <f>VLOOKUP(tbl_data[[#This Row],[country_to]],tbl_country_to[],2,FALSE)</f>
        <v>South America</v>
      </c>
      <c r="K1858" t="s">
        <v>266</v>
      </c>
      <c r="L1858" t="s">
        <v>45</v>
      </c>
      <c r="M1858" t="s">
        <v>2702</v>
      </c>
      <c r="N1858" s="2">
        <v>0</v>
      </c>
      <c r="O1858" s="2">
        <f>tbl_data[[#This Row],[fee]]*1000000</f>
        <v>0</v>
      </c>
      <c r="P1858" t="b">
        <v>0</v>
      </c>
    </row>
    <row r="1859" spans="1:16" x14ac:dyDescent="0.25">
      <c r="A1859" t="s">
        <v>2093</v>
      </c>
      <c r="B1859" t="s">
        <v>13</v>
      </c>
      <c r="C1859">
        <v>31</v>
      </c>
      <c r="D1859" s="1">
        <v>1.3</v>
      </c>
      <c r="E1859" s="1">
        <f>tbl_data[[#This Row],[market_value]]*1000000</f>
        <v>1300000</v>
      </c>
      <c r="F1859" t="str">
        <f>VLOOKUP(tbl_data[[#This Row],[country_from]],tbl_country_from[],2,FALSE)</f>
        <v>Europe</v>
      </c>
      <c r="G1859" t="s">
        <v>44</v>
      </c>
      <c r="H1859" t="s">
        <v>45</v>
      </c>
      <c r="I1859" t="s">
        <v>319</v>
      </c>
      <c r="J1859" t="str">
        <f>VLOOKUP(tbl_data[[#This Row],[country_to]],tbl_country_to[],2,FALSE)</f>
        <v>Europe</v>
      </c>
      <c r="K1859" t="s">
        <v>44</v>
      </c>
      <c r="L1859" t="s">
        <v>232</v>
      </c>
      <c r="M1859" t="s">
        <v>1518</v>
      </c>
      <c r="N1859" s="2">
        <v>0</v>
      </c>
      <c r="O1859" s="2">
        <f>tbl_data[[#This Row],[fee]]*1000000</f>
        <v>0</v>
      </c>
      <c r="P1859" t="b">
        <v>1</v>
      </c>
    </row>
    <row r="1860" spans="1:16" x14ac:dyDescent="0.25">
      <c r="A1860" t="s">
        <v>2094</v>
      </c>
      <c r="B1860" t="s">
        <v>218</v>
      </c>
      <c r="C1860">
        <v>26</v>
      </c>
      <c r="D1860" s="1">
        <v>1.3</v>
      </c>
      <c r="E1860" s="1">
        <f>tbl_data[[#This Row],[market_value]]*1000000</f>
        <v>1300000</v>
      </c>
      <c r="F1860" t="str">
        <f>VLOOKUP(tbl_data[[#This Row],[country_from]],tbl_country_from[],2,FALSE)</f>
        <v>Europe</v>
      </c>
      <c r="G1860" t="s">
        <v>112</v>
      </c>
      <c r="H1860" t="s">
        <v>113</v>
      </c>
      <c r="I1860" t="s">
        <v>1183</v>
      </c>
      <c r="J1860" t="str">
        <f>VLOOKUP(tbl_data[[#This Row],[country_to]],tbl_country_to[],2,FALSE)</f>
        <v>Europe</v>
      </c>
      <c r="K1860" t="s">
        <v>29</v>
      </c>
      <c r="L1860" t="s">
        <v>30</v>
      </c>
      <c r="M1860" t="s">
        <v>31</v>
      </c>
      <c r="N1860" s="2">
        <v>0</v>
      </c>
      <c r="O1860" s="2">
        <f>tbl_data[[#This Row],[fee]]*1000000</f>
        <v>0</v>
      </c>
      <c r="P1860" t="b">
        <v>1</v>
      </c>
    </row>
    <row r="1861" spans="1:16" x14ac:dyDescent="0.25">
      <c r="A1861" t="s">
        <v>2095</v>
      </c>
      <c r="B1861" t="s">
        <v>218</v>
      </c>
      <c r="C1861">
        <v>30</v>
      </c>
      <c r="D1861" s="1">
        <v>1.3</v>
      </c>
      <c r="E1861" s="1">
        <f>tbl_data[[#This Row],[market_value]]*1000000</f>
        <v>1300000</v>
      </c>
      <c r="F1861" t="str">
        <f>VLOOKUP(tbl_data[[#This Row],[country_from]],tbl_country_from[],2,FALSE)</f>
        <v>Africa</v>
      </c>
      <c r="G1861" t="s">
        <v>1229</v>
      </c>
      <c r="H1861" t="s">
        <v>1230</v>
      </c>
      <c r="I1861" t="s">
        <v>2096</v>
      </c>
      <c r="J1861" t="str">
        <f>VLOOKUP(tbl_data[[#This Row],[country_to]],tbl_country_to[],2,FALSE)</f>
        <v>Africa</v>
      </c>
      <c r="K1861" t="s">
        <v>1229</v>
      </c>
      <c r="L1861" t="s">
        <v>1230</v>
      </c>
      <c r="M1861" t="s">
        <v>1231</v>
      </c>
      <c r="N1861" s="2">
        <v>0</v>
      </c>
      <c r="O1861" s="2">
        <f>tbl_data[[#This Row],[fee]]*1000000</f>
        <v>0</v>
      </c>
      <c r="P1861" t="b">
        <v>0</v>
      </c>
    </row>
    <row r="1862" spans="1:16" x14ac:dyDescent="0.25">
      <c r="A1862" t="s">
        <v>2666</v>
      </c>
      <c r="B1862" t="s">
        <v>2826</v>
      </c>
      <c r="C1862">
        <v>20</v>
      </c>
      <c r="D1862" s="1">
        <v>1.3</v>
      </c>
      <c r="E1862" s="1">
        <f>tbl_data[[#This Row],[market_value]]*1000000</f>
        <v>1300000</v>
      </c>
      <c r="F1862" t="str">
        <f>VLOOKUP(tbl_data[[#This Row],[country_from]],tbl_country_from[],2,FALSE)</f>
        <v>Europe</v>
      </c>
      <c r="G1862" t="s">
        <v>35</v>
      </c>
      <c r="H1862" t="s">
        <v>1311</v>
      </c>
      <c r="I1862" t="s">
        <v>2097</v>
      </c>
      <c r="J1862" t="str">
        <f>VLOOKUP(tbl_data[[#This Row],[country_to]],tbl_country_to[],2,FALSE)</f>
        <v>Europe</v>
      </c>
      <c r="K1862" t="s">
        <v>44</v>
      </c>
      <c r="L1862" t="s">
        <v>232</v>
      </c>
      <c r="M1862" t="s">
        <v>635</v>
      </c>
      <c r="N1862" s="2">
        <v>0</v>
      </c>
      <c r="O1862" s="2">
        <f>tbl_data[[#This Row],[fee]]*1000000</f>
        <v>0</v>
      </c>
      <c r="P1862" t="b">
        <v>1</v>
      </c>
    </row>
    <row r="1863" spans="1:16" x14ac:dyDescent="0.25">
      <c r="A1863" t="s">
        <v>2098</v>
      </c>
      <c r="B1863" t="s">
        <v>2825</v>
      </c>
      <c r="C1863">
        <v>33</v>
      </c>
      <c r="D1863" s="1">
        <v>1.3</v>
      </c>
      <c r="E1863" s="1">
        <f>tbl_data[[#This Row],[market_value]]*1000000</f>
        <v>1300000</v>
      </c>
      <c r="F1863" t="str">
        <f>VLOOKUP(tbl_data[[#This Row],[country_from]],tbl_country_from[],2,FALSE)</f>
        <v>Europe</v>
      </c>
      <c r="G1863" t="s">
        <v>44</v>
      </c>
      <c r="H1863" t="s">
        <v>232</v>
      </c>
      <c r="I1863" t="s">
        <v>1518</v>
      </c>
      <c r="J1863" t="str">
        <f>VLOOKUP(tbl_data[[#This Row],[country_to]],tbl_country_to[],2,FALSE)</f>
        <v>Europe</v>
      </c>
      <c r="K1863" t="s">
        <v>44</v>
      </c>
      <c r="L1863" t="s">
        <v>232</v>
      </c>
      <c r="M1863" t="s">
        <v>233</v>
      </c>
      <c r="N1863" s="2">
        <v>0</v>
      </c>
      <c r="O1863" s="2">
        <f>tbl_data[[#This Row],[fee]]*1000000</f>
        <v>0</v>
      </c>
      <c r="P1863" t="b">
        <v>0</v>
      </c>
    </row>
    <row r="1864" spans="1:16" x14ac:dyDescent="0.25">
      <c r="A1864" t="s">
        <v>2099</v>
      </c>
      <c r="B1864" t="s">
        <v>2826</v>
      </c>
      <c r="C1864">
        <v>26</v>
      </c>
      <c r="D1864" s="1">
        <v>1.3</v>
      </c>
      <c r="E1864" s="1">
        <f>tbl_data[[#This Row],[market_value]]*1000000</f>
        <v>1300000</v>
      </c>
      <c r="F1864" t="str">
        <f>VLOOKUP(tbl_data[[#This Row],[country_from]],tbl_country_from[],2,FALSE)</f>
        <v>Europe</v>
      </c>
      <c r="G1864" t="s">
        <v>44</v>
      </c>
      <c r="H1864" t="s">
        <v>45</v>
      </c>
      <c r="I1864" t="s">
        <v>324</v>
      </c>
      <c r="J1864" t="str">
        <f>VLOOKUP(tbl_data[[#This Row],[country_to]],tbl_country_to[],2,FALSE)</f>
        <v>Europe</v>
      </c>
      <c r="K1864" t="s">
        <v>44</v>
      </c>
      <c r="L1864" t="s">
        <v>232</v>
      </c>
      <c r="M1864" t="s">
        <v>1067</v>
      </c>
      <c r="N1864" s="2">
        <v>0</v>
      </c>
      <c r="O1864" s="2">
        <f>tbl_data[[#This Row],[fee]]*1000000</f>
        <v>0</v>
      </c>
      <c r="P1864" t="b">
        <v>0</v>
      </c>
    </row>
    <row r="1865" spans="1:16" x14ac:dyDescent="0.25">
      <c r="A1865" t="s">
        <v>2100</v>
      </c>
      <c r="B1865" t="s">
        <v>2825</v>
      </c>
      <c r="C1865">
        <v>30</v>
      </c>
      <c r="D1865" s="1">
        <v>1.3</v>
      </c>
      <c r="E1865" s="1">
        <f>tbl_data[[#This Row],[market_value]]*1000000</f>
        <v>1300000</v>
      </c>
      <c r="F1865" t="str">
        <f>VLOOKUP(tbl_data[[#This Row],[country_from]],tbl_country_from[],2,FALSE)</f>
        <v>South America</v>
      </c>
      <c r="G1865" t="s">
        <v>280</v>
      </c>
      <c r="H1865" t="s">
        <v>281</v>
      </c>
      <c r="I1865" t="s">
        <v>878</v>
      </c>
      <c r="J1865" t="str">
        <f>VLOOKUP(tbl_data[[#This Row],[country_to]],tbl_country_to[],2,FALSE)</f>
        <v>South America</v>
      </c>
      <c r="K1865" t="s">
        <v>579</v>
      </c>
      <c r="L1865" t="s">
        <v>580</v>
      </c>
      <c r="M1865" t="s">
        <v>581</v>
      </c>
      <c r="N1865" s="2">
        <v>0</v>
      </c>
      <c r="O1865" s="2">
        <f>tbl_data[[#This Row],[fee]]*1000000</f>
        <v>0</v>
      </c>
      <c r="P1865" t="b">
        <v>0</v>
      </c>
    </row>
    <row r="1866" spans="1:16" x14ac:dyDescent="0.25">
      <c r="A1866" t="s">
        <v>2101</v>
      </c>
      <c r="B1866" t="s">
        <v>26</v>
      </c>
      <c r="C1866">
        <v>23</v>
      </c>
      <c r="D1866" s="1">
        <v>1.3</v>
      </c>
      <c r="E1866" s="1">
        <f>tbl_data[[#This Row],[market_value]]*1000000</f>
        <v>1300000</v>
      </c>
      <c r="F1866" t="str">
        <f>VLOOKUP(tbl_data[[#This Row],[country_from]],tbl_country_from[],2,FALSE)</f>
        <v>Europe</v>
      </c>
      <c r="G1866" t="s">
        <v>63</v>
      </c>
      <c r="H1866" t="s">
        <v>315</v>
      </c>
      <c r="I1866" t="s">
        <v>848</v>
      </c>
      <c r="J1866" t="str">
        <f>VLOOKUP(tbl_data[[#This Row],[country_to]],tbl_country_to[],2,FALSE)</f>
        <v>Europe</v>
      </c>
      <c r="K1866" t="s">
        <v>32</v>
      </c>
      <c r="L1866" t="s">
        <v>334</v>
      </c>
      <c r="M1866" t="s">
        <v>2599</v>
      </c>
      <c r="N1866" s="2">
        <v>0</v>
      </c>
      <c r="O1866" s="2">
        <f>tbl_data[[#This Row],[fee]]*1000000</f>
        <v>0</v>
      </c>
      <c r="P1866" t="b">
        <v>0</v>
      </c>
    </row>
    <row r="1867" spans="1:16" x14ac:dyDescent="0.25">
      <c r="A1867" t="s">
        <v>2102</v>
      </c>
      <c r="B1867" t="s">
        <v>26</v>
      </c>
      <c r="C1867">
        <v>19</v>
      </c>
      <c r="D1867" s="1">
        <v>1.3</v>
      </c>
      <c r="E1867" s="1">
        <f>tbl_data[[#This Row],[market_value]]*1000000</f>
        <v>1300000</v>
      </c>
      <c r="F1867" t="str">
        <f>VLOOKUP(tbl_data[[#This Row],[country_from]],tbl_country_from[],2,FALSE)</f>
        <v>Europe</v>
      </c>
      <c r="G1867" t="s">
        <v>14</v>
      </c>
      <c r="H1867" t="s">
        <v>15</v>
      </c>
      <c r="I1867" t="s">
        <v>47</v>
      </c>
      <c r="J1867" t="str">
        <f>VLOOKUP(tbl_data[[#This Row],[country_to]],tbl_country_to[],2,FALSE)</f>
        <v>Europe</v>
      </c>
      <c r="K1867" t="s">
        <v>14</v>
      </c>
      <c r="L1867" t="s">
        <v>480</v>
      </c>
      <c r="M1867" t="s">
        <v>1681</v>
      </c>
      <c r="N1867" s="2">
        <v>0</v>
      </c>
      <c r="O1867" s="2">
        <f>tbl_data[[#This Row],[fee]]*1000000</f>
        <v>0</v>
      </c>
      <c r="P1867" t="b">
        <v>1</v>
      </c>
    </row>
    <row r="1868" spans="1:16" x14ac:dyDescent="0.25">
      <c r="A1868" t="s">
        <v>2103</v>
      </c>
      <c r="B1868" t="s">
        <v>2825</v>
      </c>
      <c r="C1868">
        <v>20</v>
      </c>
      <c r="D1868" s="1">
        <v>1.3</v>
      </c>
      <c r="E1868" s="1">
        <f>tbl_data[[#This Row],[market_value]]*1000000</f>
        <v>1300000</v>
      </c>
      <c r="F1868" t="str">
        <f>VLOOKUP(tbl_data[[#This Row],[country_from]],tbl_country_from[],2,FALSE)</f>
        <v>Europe</v>
      </c>
      <c r="G1868" t="s">
        <v>63</v>
      </c>
      <c r="H1868" t="s">
        <v>315</v>
      </c>
      <c r="I1868" t="s">
        <v>677</v>
      </c>
      <c r="J1868" t="str">
        <f>VLOOKUP(tbl_data[[#This Row],[country_to]],tbl_country_to[],2,FALSE)</f>
        <v>Europe</v>
      </c>
      <c r="K1868" t="s">
        <v>63</v>
      </c>
      <c r="L1868" t="s">
        <v>30</v>
      </c>
      <c r="M1868" t="s">
        <v>125</v>
      </c>
      <c r="N1868" s="2">
        <v>0</v>
      </c>
      <c r="O1868" s="2">
        <f>tbl_data[[#This Row],[fee]]*1000000</f>
        <v>0</v>
      </c>
      <c r="P1868" t="b">
        <v>0</v>
      </c>
    </row>
    <row r="1869" spans="1:16" x14ac:dyDescent="0.25">
      <c r="A1869" t="s">
        <v>2103</v>
      </c>
      <c r="B1869" t="s">
        <v>2825</v>
      </c>
      <c r="C1869">
        <v>20</v>
      </c>
      <c r="D1869" s="1">
        <v>1.3</v>
      </c>
      <c r="E1869" s="1">
        <f>tbl_data[[#This Row],[market_value]]*1000000</f>
        <v>1300000</v>
      </c>
      <c r="F1869" t="str">
        <f>VLOOKUP(tbl_data[[#This Row],[country_from]],tbl_country_from[],2,FALSE)</f>
        <v>Europe</v>
      </c>
      <c r="G1869" t="s">
        <v>63</v>
      </c>
      <c r="H1869" t="s">
        <v>30</v>
      </c>
      <c r="I1869" t="s">
        <v>125</v>
      </c>
      <c r="J1869" t="str">
        <f>VLOOKUP(tbl_data[[#This Row],[country_to]],tbl_country_to[],2,FALSE)</f>
        <v>Europe</v>
      </c>
      <c r="K1869" t="s">
        <v>63</v>
      </c>
      <c r="L1869" t="s">
        <v>315</v>
      </c>
      <c r="M1869" t="s">
        <v>677</v>
      </c>
      <c r="N1869" s="2">
        <v>0</v>
      </c>
      <c r="O1869" s="2">
        <f>tbl_data[[#This Row],[fee]]*1000000</f>
        <v>0</v>
      </c>
      <c r="P1869" t="b">
        <v>1</v>
      </c>
    </row>
    <row r="1870" spans="1:16" x14ac:dyDescent="0.25">
      <c r="A1870" t="s">
        <v>2104</v>
      </c>
      <c r="B1870" t="s">
        <v>2825</v>
      </c>
      <c r="C1870">
        <v>21</v>
      </c>
      <c r="D1870" s="1">
        <v>1.3</v>
      </c>
      <c r="E1870" s="1">
        <f>tbl_data[[#This Row],[market_value]]*1000000</f>
        <v>1300000</v>
      </c>
      <c r="F1870" t="str">
        <f>VLOOKUP(tbl_data[[#This Row],[country_from]],tbl_country_from[],2,FALSE)</f>
        <v>Europe</v>
      </c>
      <c r="G1870" t="s">
        <v>44</v>
      </c>
      <c r="H1870" t="s">
        <v>45</v>
      </c>
      <c r="I1870" t="s">
        <v>68</v>
      </c>
      <c r="J1870" t="str">
        <f>VLOOKUP(tbl_data[[#This Row],[country_to]],tbl_country_to[],2,FALSE)</f>
        <v>Europe</v>
      </c>
      <c r="K1870" t="s">
        <v>44</v>
      </c>
      <c r="L1870" t="s">
        <v>232</v>
      </c>
      <c r="M1870" t="s">
        <v>1067</v>
      </c>
      <c r="N1870" s="2">
        <v>0</v>
      </c>
      <c r="O1870" s="2">
        <f>tbl_data[[#This Row],[fee]]*1000000</f>
        <v>0</v>
      </c>
      <c r="P1870" t="b">
        <v>1</v>
      </c>
    </row>
    <row r="1871" spans="1:16" x14ac:dyDescent="0.25">
      <c r="A1871" t="s">
        <v>2109</v>
      </c>
      <c r="B1871" t="s">
        <v>2824</v>
      </c>
      <c r="C1871">
        <v>30</v>
      </c>
      <c r="D1871" s="1">
        <v>1.25</v>
      </c>
      <c r="E1871" s="1">
        <f>tbl_data[[#This Row],[market_value]]*1000000</f>
        <v>1250000</v>
      </c>
      <c r="F1871" t="str">
        <f>VLOOKUP(tbl_data[[#This Row],[country_from]],tbl_country_from[],2,FALSE)</f>
        <v>Asia</v>
      </c>
      <c r="G1871" t="s">
        <v>525</v>
      </c>
      <c r="H1871" t="s">
        <v>537</v>
      </c>
      <c r="I1871" t="s">
        <v>2020</v>
      </c>
      <c r="J1871" t="str">
        <f>VLOOKUP(tbl_data[[#This Row],[country_to]],tbl_country_to[],2,FALSE)</f>
        <v>Australia</v>
      </c>
      <c r="K1871" t="s">
        <v>1375</v>
      </c>
      <c r="L1871" t="s">
        <v>1376</v>
      </c>
      <c r="M1871" t="s">
        <v>2110</v>
      </c>
      <c r="N1871" s="2">
        <v>0</v>
      </c>
      <c r="O1871" s="2">
        <f>tbl_data[[#This Row],[fee]]*1000000</f>
        <v>0</v>
      </c>
      <c r="P1871" t="b">
        <v>0</v>
      </c>
    </row>
    <row r="1872" spans="1:16" x14ac:dyDescent="0.25">
      <c r="A1872" t="s">
        <v>2577</v>
      </c>
      <c r="B1872" t="s">
        <v>2826</v>
      </c>
      <c r="C1872">
        <v>23</v>
      </c>
      <c r="D1872" s="1">
        <v>1.2</v>
      </c>
      <c r="E1872" s="1">
        <f>tbl_data[[#This Row],[market_value]]*1000000</f>
        <v>1200000</v>
      </c>
      <c r="F1872" t="str">
        <f>VLOOKUP(tbl_data[[#This Row],[country_from]],tbl_country_from[],2,FALSE)</f>
        <v>Europe</v>
      </c>
      <c r="G1872" t="s">
        <v>63</v>
      </c>
      <c r="H1872" t="s">
        <v>315</v>
      </c>
      <c r="I1872" t="s">
        <v>1033</v>
      </c>
      <c r="J1872" t="str">
        <f>VLOOKUP(tbl_data[[#This Row],[country_to]],tbl_country_to[],2,FALSE)</f>
        <v>Europe</v>
      </c>
      <c r="K1872" t="s">
        <v>63</v>
      </c>
      <c r="L1872" t="s">
        <v>30</v>
      </c>
      <c r="M1872" t="s">
        <v>598</v>
      </c>
      <c r="N1872" s="2">
        <v>0</v>
      </c>
      <c r="O1872" s="2">
        <f>tbl_data[[#This Row],[fee]]*1000000</f>
        <v>0</v>
      </c>
      <c r="P1872" t="b">
        <v>0</v>
      </c>
    </row>
    <row r="1873" spans="1:16" x14ac:dyDescent="0.25">
      <c r="A1873" t="s">
        <v>2166</v>
      </c>
      <c r="B1873" t="s">
        <v>2825</v>
      </c>
      <c r="C1873">
        <v>22</v>
      </c>
      <c r="D1873" s="1">
        <v>1.2</v>
      </c>
      <c r="E1873" s="1">
        <f>tbl_data[[#This Row],[market_value]]*1000000</f>
        <v>1200000</v>
      </c>
      <c r="F1873" t="str">
        <f>VLOOKUP(tbl_data[[#This Row],[country_from]],tbl_country_from[],2,FALSE)</f>
        <v>Europe</v>
      </c>
      <c r="G1873" t="s">
        <v>683</v>
      </c>
      <c r="H1873" t="s">
        <v>684</v>
      </c>
      <c r="I1873" t="s">
        <v>2160</v>
      </c>
      <c r="J1873" t="str">
        <f>VLOOKUP(tbl_data[[#This Row],[country_to]],tbl_country_to[],2,FALSE)</f>
        <v>Europe</v>
      </c>
      <c r="K1873" t="s">
        <v>683</v>
      </c>
      <c r="L1873" t="s">
        <v>684</v>
      </c>
      <c r="M1873" t="s">
        <v>2167</v>
      </c>
      <c r="N1873" s="2">
        <v>0</v>
      </c>
      <c r="O1873" s="2">
        <f>tbl_data[[#This Row],[fee]]*1000000</f>
        <v>0</v>
      </c>
      <c r="P1873" t="b">
        <v>0</v>
      </c>
    </row>
    <row r="1874" spans="1:16" x14ac:dyDescent="0.25">
      <c r="A1874" t="s">
        <v>2168</v>
      </c>
      <c r="B1874" t="s">
        <v>2825</v>
      </c>
      <c r="C1874">
        <v>30</v>
      </c>
      <c r="D1874" s="1">
        <v>1.2</v>
      </c>
      <c r="E1874" s="1">
        <f>tbl_data[[#This Row],[market_value]]*1000000</f>
        <v>1200000</v>
      </c>
      <c r="F1874" t="str">
        <f>VLOOKUP(tbl_data[[#This Row],[country_from]],tbl_country_from[],2,FALSE)</f>
        <v>Europe</v>
      </c>
      <c r="G1874" t="s">
        <v>401</v>
      </c>
      <c r="H1874" t="s">
        <v>402</v>
      </c>
      <c r="I1874" t="s">
        <v>2469</v>
      </c>
      <c r="J1874" t="str">
        <f>VLOOKUP(tbl_data[[#This Row],[country_to]],tbl_country_to[],2,FALSE)</f>
        <v>Europe</v>
      </c>
      <c r="K1874" t="s">
        <v>401</v>
      </c>
      <c r="L1874" t="s">
        <v>402</v>
      </c>
      <c r="M1874" t="s">
        <v>1323</v>
      </c>
      <c r="N1874" s="2">
        <v>0</v>
      </c>
      <c r="O1874" s="2">
        <f>tbl_data[[#This Row],[fee]]*1000000</f>
        <v>0</v>
      </c>
      <c r="P1874" t="b">
        <v>0</v>
      </c>
    </row>
    <row r="1875" spans="1:16" x14ac:dyDescent="0.25">
      <c r="A1875" t="s">
        <v>2169</v>
      </c>
      <c r="B1875" t="s">
        <v>13</v>
      </c>
      <c r="C1875">
        <v>34</v>
      </c>
      <c r="D1875" s="1">
        <v>1.2</v>
      </c>
      <c r="E1875" s="1">
        <f>tbl_data[[#This Row],[market_value]]*1000000</f>
        <v>1200000</v>
      </c>
      <c r="F1875" t="str">
        <f>VLOOKUP(tbl_data[[#This Row],[country_from]],tbl_country_from[],2,FALSE)</f>
        <v>Europe</v>
      </c>
      <c r="G1875" t="s">
        <v>187</v>
      </c>
      <c r="H1875" t="s">
        <v>2468</v>
      </c>
      <c r="I1875" t="s">
        <v>918</v>
      </c>
      <c r="J1875" t="str">
        <f>VLOOKUP(tbl_data[[#This Row],[country_to]],tbl_country_to[],2,FALSE)</f>
        <v>Europe</v>
      </c>
      <c r="K1875" t="s">
        <v>187</v>
      </c>
      <c r="L1875" t="s">
        <v>2468</v>
      </c>
      <c r="M1875" t="s">
        <v>735</v>
      </c>
      <c r="N1875" s="2">
        <v>0</v>
      </c>
      <c r="O1875" s="2">
        <f>tbl_data[[#This Row],[fee]]*1000000</f>
        <v>0</v>
      </c>
      <c r="P1875" t="b">
        <v>0</v>
      </c>
    </row>
    <row r="1876" spans="1:16" x14ac:dyDescent="0.25">
      <c r="A1876" t="s">
        <v>2170</v>
      </c>
      <c r="B1876" t="s">
        <v>2825</v>
      </c>
      <c r="C1876">
        <v>30</v>
      </c>
      <c r="D1876" s="1">
        <v>1.2</v>
      </c>
      <c r="E1876" s="1">
        <f>tbl_data[[#This Row],[market_value]]*1000000</f>
        <v>1200000</v>
      </c>
      <c r="F1876" t="str">
        <f>VLOOKUP(tbl_data[[#This Row],[country_from]],tbl_country_from[],2,FALSE)</f>
        <v>Europe</v>
      </c>
      <c r="G1876" t="s">
        <v>17</v>
      </c>
      <c r="H1876" t="s">
        <v>148</v>
      </c>
      <c r="I1876" t="s">
        <v>350</v>
      </c>
      <c r="J1876" t="str">
        <f>VLOOKUP(tbl_data[[#This Row],[country_to]],tbl_country_to[],2,FALSE)</f>
        <v>Europe</v>
      </c>
      <c r="K1876" t="s">
        <v>367</v>
      </c>
      <c r="L1876" t="s">
        <v>148</v>
      </c>
      <c r="M1876" t="s">
        <v>666</v>
      </c>
      <c r="N1876" s="2">
        <v>0</v>
      </c>
      <c r="O1876" s="2">
        <f>tbl_data[[#This Row],[fee]]*1000000</f>
        <v>0</v>
      </c>
      <c r="P1876" t="b">
        <v>0</v>
      </c>
    </row>
    <row r="1877" spans="1:16" x14ac:dyDescent="0.25">
      <c r="A1877" t="s">
        <v>2171</v>
      </c>
      <c r="B1877" t="s">
        <v>2824</v>
      </c>
      <c r="C1877">
        <v>22</v>
      </c>
      <c r="D1877" s="1">
        <v>1.2</v>
      </c>
      <c r="E1877" s="1">
        <f>tbl_data[[#This Row],[market_value]]*1000000</f>
        <v>1200000</v>
      </c>
      <c r="F1877" t="str">
        <f>VLOOKUP(tbl_data[[#This Row],[country_from]],tbl_country_from[],2,FALSE)</f>
        <v>Africa</v>
      </c>
      <c r="G1877" t="s">
        <v>2172</v>
      </c>
      <c r="H1877" t="s">
        <v>526</v>
      </c>
      <c r="I1877" t="s">
        <v>2173</v>
      </c>
      <c r="J1877" t="str">
        <f>VLOOKUP(tbl_data[[#This Row],[country_to]],tbl_country_to[],2,FALSE)</f>
        <v>Europe</v>
      </c>
      <c r="K1877" t="s">
        <v>35</v>
      </c>
      <c r="L1877" t="s">
        <v>1311</v>
      </c>
      <c r="M1877" t="s">
        <v>2097</v>
      </c>
      <c r="N1877" s="2">
        <v>0</v>
      </c>
      <c r="O1877" s="2">
        <f>tbl_data[[#This Row],[fee]]*1000000</f>
        <v>0</v>
      </c>
      <c r="P1877" t="b">
        <v>1</v>
      </c>
    </row>
    <row r="1878" spans="1:16" x14ac:dyDescent="0.25">
      <c r="A1878" t="s">
        <v>2174</v>
      </c>
      <c r="B1878" t="s">
        <v>2825</v>
      </c>
      <c r="C1878">
        <v>27</v>
      </c>
      <c r="D1878" s="1">
        <v>1.2</v>
      </c>
      <c r="E1878" s="1">
        <f>tbl_data[[#This Row],[market_value]]*1000000</f>
        <v>1200000</v>
      </c>
      <c r="F1878" t="str">
        <f>VLOOKUP(tbl_data[[#This Row],[country_from]],tbl_country_from[],2,FALSE)</f>
        <v>Europe</v>
      </c>
      <c r="G1878" t="s">
        <v>32</v>
      </c>
      <c r="H1878" t="s">
        <v>2596</v>
      </c>
      <c r="I1878" t="s">
        <v>1136</v>
      </c>
      <c r="J1878" t="str">
        <f>VLOOKUP(tbl_data[[#This Row],[country_to]],tbl_country_to[],2,FALSE)</f>
        <v>Europe</v>
      </c>
      <c r="K1878" t="s">
        <v>32</v>
      </c>
      <c r="L1878" t="s">
        <v>334</v>
      </c>
      <c r="M1878" t="s">
        <v>1645</v>
      </c>
      <c r="N1878" s="2">
        <v>0</v>
      </c>
      <c r="O1878" s="2">
        <f>tbl_data[[#This Row],[fee]]*1000000</f>
        <v>0</v>
      </c>
      <c r="P1878" t="b">
        <v>0</v>
      </c>
    </row>
    <row r="1879" spans="1:16" x14ac:dyDescent="0.25">
      <c r="A1879" t="s">
        <v>2175</v>
      </c>
      <c r="B1879" t="s">
        <v>2826</v>
      </c>
      <c r="C1879">
        <v>32</v>
      </c>
      <c r="D1879" s="1">
        <v>1.2</v>
      </c>
      <c r="E1879" s="1">
        <f>tbl_data[[#This Row],[market_value]]*1000000</f>
        <v>1200000</v>
      </c>
      <c r="F1879" t="str">
        <f>VLOOKUP(tbl_data[[#This Row],[country_from]],tbl_country_from[],2,FALSE)</f>
        <v>Europe</v>
      </c>
      <c r="G1879" t="s">
        <v>307</v>
      </c>
      <c r="H1879" t="s">
        <v>178</v>
      </c>
      <c r="I1879" t="s">
        <v>329</v>
      </c>
      <c r="J1879" t="str">
        <f>VLOOKUP(tbl_data[[#This Row],[country_to]],tbl_country_to[],2,FALSE)</f>
        <v>Europe</v>
      </c>
      <c r="K1879" t="s">
        <v>307</v>
      </c>
      <c r="L1879" t="s">
        <v>178</v>
      </c>
      <c r="M1879" t="s">
        <v>500</v>
      </c>
      <c r="N1879" s="2">
        <v>0</v>
      </c>
      <c r="O1879" s="2">
        <f>tbl_data[[#This Row],[fee]]*1000000</f>
        <v>0</v>
      </c>
      <c r="P1879" t="b">
        <v>0</v>
      </c>
    </row>
    <row r="1880" spans="1:16" x14ac:dyDescent="0.25">
      <c r="A1880" t="s">
        <v>2176</v>
      </c>
      <c r="B1880" t="s">
        <v>2825</v>
      </c>
      <c r="C1880">
        <v>33</v>
      </c>
      <c r="D1880" s="1">
        <v>1.2</v>
      </c>
      <c r="E1880" s="1">
        <f>tbl_data[[#This Row],[market_value]]*1000000</f>
        <v>1200000</v>
      </c>
      <c r="F1880" t="str">
        <f>VLOOKUP(tbl_data[[#This Row],[country_from]],tbl_country_from[],2,FALSE)</f>
        <v>North America</v>
      </c>
      <c r="G1880" t="s">
        <v>572</v>
      </c>
      <c r="H1880" t="s">
        <v>573</v>
      </c>
      <c r="I1880" t="s">
        <v>2594</v>
      </c>
      <c r="J1880" t="str">
        <f>VLOOKUP(tbl_data[[#This Row],[country_to]],tbl_country_to[],2,FALSE)</f>
        <v>North America</v>
      </c>
      <c r="K1880" t="s">
        <v>572</v>
      </c>
      <c r="L1880" t="s">
        <v>573</v>
      </c>
      <c r="M1880" t="s">
        <v>672</v>
      </c>
      <c r="N1880" s="2">
        <v>0</v>
      </c>
      <c r="O1880" s="2">
        <f>tbl_data[[#This Row],[fee]]*1000000</f>
        <v>0</v>
      </c>
      <c r="P1880" t="b">
        <v>0</v>
      </c>
    </row>
    <row r="1881" spans="1:16" x14ac:dyDescent="0.25">
      <c r="A1881" t="s">
        <v>2177</v>
      </c>
      <c r="B1881" t="s">
        <v>13</v>
      </c>
      <c r="C1881">
        <v>25</v>
      </c>
      <c r="D1881" s="1">
        <v>1.2</v>
      </c>
      <c r="E1881" s="1">
        <f>tbl_data[[#This Row],[market_value]]*1000000</f>
        <v>1200000</v>
      </c>
      <c r="F1881" t="str">
        <f>VLOOKUP(tbl_data[[#This Row],[country_from]],tbl_country_from[],2,FALSE)</f>
        <v>Europe</v>
      </c>
      <c r="G1881" t="s">
        <v>307</v>
      </c>
      <c r="H1881" t="s">
        <v>178</v>
      </c>
      <c r="I1881" t="s">
        <v>1446</v>
      </c>
      <c r="J1881" t="str">
        <f>VLOOKUP(tbl_data[[#This Row],[country_to]],tbl_country_to[],2,FALSE)</f>
        <v>Europe</v>
      </c>
      <c r="K1881" t="s">
        <v>307</v>
      </c>
      <c r="L1881" t="s">
        <v>483</v>
      </c>
      <c r="M1881" t="s">
        <v>484</v>
      </c>
      <c r="N1881" s="2">
        <v>0</v>
      </c>
      <c r="O1881" s="2">
        <f>tbl_data[[#This Row],[fee]]*1000000</f>
        <v>0</v>
      </c>
      <c r="P1881" t="b">
        <v>0</v>
      </c>
    </row>
    <row r="1882" spans="1:16" x14ac:dyDescent="0.25">
      <c r="A1882" t="s">
        <v>2178</v>
      </c>
      <c r="B1882" t="s">
        <v>2826</v>
      </c>
      <c r="C1882">
        <v>29</v>
      </c>
      <c r="D1882" s="1">
        <v>1.2</v>
      </c>
      <c r="E1882" s="1">
        <f>tbl_data[[#This Row],[market_value]]*1000000</f>
        <v>1200000</v>
      </c>
      <c r="F1882" t="str">
        <f>VLOOKUP(tbl_data[[#This Row],[country_from]],tbl_country_from[],2,FALSE)</f>
        <v>Europe</v>
      </c>
      <c r="G1882" t="s">
        <v>181</v>
      </c>
      <c r="H1882" t="s">
        <v>182</v>
      </c>
      <c r="I1882" t="s">
        <v>2179</v>
      </c>
      <c r="J1882" t="str">
        <f>VLOOKUP(tbl_data[[#This Row],[country_to]],tbl_country_to[],2,FALSE)</f>
        <v>Europe</v>
      </c>
      <c r="K1882" t="s">
        <v>181</v>
      </c>
      <c r="L1882" t="s">
        <v>182</v>
      </c>
      <c r="M1882" t="s">
        <v>183</v>
      </c>
      <c r="N1882" s="2">
        <v>0</v>
      </c>
      <c r="O1882" s="2">
        <f>tbl_data[[#This Row],[fee]]*1000000</f>
        <v>0</v>
      </c>
      <c r="P1882" t="b">
        <v>0</v>
      </c>
    </row>
    <row r="1883" spans="1:16" x14ac:dyDescent="0.25">
      <c r="A1883" t="s">
        <v>2180</v>
      </c>
      <c r="B1883" t="s">
        <v>2824</v>
      </c>
      <c r="C1883">
        <v>27</v>
      </c>
      <c r="D1883" s="1">
        <v>1.2</v>
      </c>
      <c r="E1883" s="1">
        <f>tbl_data[[#This Row],[market_value]]*1000000</f>
        <v>1200000</v>
      </c>
      <c r="F1883" t="str">
        <f>VLOOKUP(tbl_data[[#This Row],[country_from]],tbl_country_from[],2,FALSE)</f>
        <v>Europe</v>
      </c>
      <c r="G1883" t="s">
        <v>63</v>
      </c>
      <c r="H1883" t="s">
        <v>30</v>
      </c>
      <c r="I1883" t="s">
        <v>125</v>
      </c>
      <c r="J1883" t="str">
        <f>VLOOKUP(tbl_data[[#This Row],[country_to]],tbl_country_to[],2,FALSE)</f>
        <v>Europe</v>
      </c>
      <c r="K1883" t="s">
        <v>63</v>
      </c>
      <c r="L1883" t="s">
        <v>315</v>
      </c>
      <c r="M1883" t="s">
        <v>2507</v>
      </c>
      <c r="N1883" s="2">
        <v>0</v>
      </c>
      <c r="O1883" s="2">
        <f>tbl_data[[#This Row],[fee]]*1000000</f>
        <v>0</v>
      </c>
      <c r="P1883" t="b">
        <v>0</v>
      </c>
    </row>
    <row r="1884" spans="1:16" x14ac:dyDescent="0.25">
      <c r="A1884" t="s">
        <v>2578</v>
      </c>
      <c r="B1884" t="s">
        <v>2824</v>
      </c>
      <c r="C1884">
        <v>32</v>
      </c>
      <c r="D1884" s="1">
        <v>1.2</v>
      </c>
      <c r="E1884" s="1">
        <f>tbl_data[[#This Row],[market_value]]*1000000</f>
        <v>1200000</v>
      </c>
      <c r="F1884" t="str">
        <f>VLOOKUP(tbl_data[[#This Row],[country_from]],tbl_country_from[],2,FALSE)</f>
        <v>Europe</v>
      </c>
      <c r="G1884" t="s">
        <v>32</v>
      </c>
      <c r="H1884" t="s">
        <v>334</v>
      </c>
      <c r="I1884" t="s">
        <v>2499</v>
      </c>
      <c r="J1884" t="str">
        <f>VLOOKUP(tbl_data[[#This Row],[country_to]],tbl_country_to[],2,FALSE)</f>
        <v>North America</v>
      </c>
      <c r="K1884" t="s">
        <v>572</v>
      </c>
      <c r="L1884" t="s">
        <v>573</v>
      </c>
      <c r="M1884" t="s">
        <v>1332</v>
      </c>
      <c r="N1884" s="2">
        <v>0</v>
      </c>
      <c r="O1884" s="2">
        <f>tbl_data[[#This Row],[fee]]*1000000</f>
        <v>0</v>
      </c>
      <c r="P1884" t="b">
        <v>0</v>
      </c>
    </row>
    <row r="1885" spans="1:16" x14ac:dyDescent="0.25">
      <c r="A1885" t="s">
        <v>2181</v>
      </c>
      <c r="B1885" t="s">
        <v>2825</v>
      </c>
      <c r="C1885">
        <v>22</v>
      </c>
      <c r="D1885" s="1">
        <v>1.2</v>
      </c>
      <c r="E1885" s="1">
        <f>tbl_data[[#This Row],[market_value]]*1000000</f>
        <v>1200000</v>
      </c>
      <c r="F1885" t="str">
        <f>VLOOKUP(tbl_data[[#This Row],[country_from]],tbl_country_from[],2,FALSE)</f>
        <v>Europe</v>
      </c>
      <c r="G1885" t="s">
        <v>17</v>
      </c>
      <c r="H1885" t="s">
        <v>18</v>
      </c>
      <c r="I1885" t="s">
        <v>38</v>
      </c>
      <c r="J1885" t="str">
        <f>VLOOKUP(tbl_data[[#This Row],[country_to]],tbl_country_to[],2,FALSE)</f>
        <v>Europe</v>
      </c>
      <c r="K1885" t="s">
        <v>17</v>
      </c>
      <c r="L1885" t="s">
        <v>148</v>
      </c>
      <c r="M1885" t="s">
        <v>452</v>
      </c>
      <c r="N1885" s="2">
        <v>0</v>
      </c>
      <c r="O1885" s="2">
        <f>tbl_data[[#This Row],[fee]]*1000000</f>
        <v>0</v>
      </c>
      <c r="P1885" t="b">
        <v>0</v>
      </c>
    </row>
    <row r="1886" spans="1:16" x14ac:dyDescent="0.25">
      <c r="A1886" t="s">
        <v>2668</v>
      </c>
      <c r="B1886" t="s">
        <v>2826</v>
      </c>
      <c r="C1886">
        <v>34</v>
      </c>
      <c r="D1886" s="1">
        <v>1.2</v>
      </c>
      <c r="E1886" s="1">
        <f>tbl_data[[#This Row],[market_value]]*1000000</f>
        <v>1200000</v>
      </c>
      <c r="F1886" t="str">
        <f>VLOOKUP(tbl_data[[#This Row],[country_from]],tbl_country_from[],2,FALSE)</f>
        <v>North America</v>
      </c>
      <c r="G1886" t="s">
        <v>572</v>
      </c>
      <c r="H1886" t="s">
        <v>573</v>
      </c>
      <c r="I1886" t="s">
        <v>872</v>
      </c>
      <c r="J1886" t="str">
        <f>VLOOKUP(tbl_data[[#This Row],[country_to]],tbl_country_to[],2,FALSE)</f>
        <v>North America</v>
      </c>
      <c r="K1886" t="s">
        <v>572</v>
      </c>
      <c r="L1886" t="s">
        <v>573</v>
      </c>
      <c r="M1886" t="s">
        <v>852</v>
      </c>
      <c r="N1886" s="2">
        <v>0</v>
      </c>
      <c r="O1886" s="2">
        <f>tbl_data[[#This Row],[fee]]*1000000</f>
        <v>0</v>
      </c>
      <c r="P1886" t="b">
        <v>0</v>
      </c>
    </row>
    <row r="1887" spans="1:16" x14ac:dyDescent="0.25">
      <c r="A1887" t="s">
        <v>2182</v>
      </c>
      <c r="B1887" t="s">
        <v>2825</v>
      </c>
      <c r="C1887">
        <v>24</v>
      </c>
      <c r="D1887" s="1">
        <v>1.2</v>
      </c>
      <c r="E1887" s="1">
        <f>tbl_data[[#This Row],[market_value]]*1000000</f>
        <v>1200000</v>
      </c>
      <c r="F1887" t="str">
        <f>VLOOKUP(tbl_data[[#This Row],[country_from]],tbl_country_from[],2,FALSE)</f>
        <v>Europe</v>
      </c>
      <c r="G1887" t="s">
        <v>63</v>
      </c>
      <c r="H1887" t="s">
        <v>30</v>
      </c>
      <c r="I1887" t="s">
        <v>381</v>
      </c>
      <c r="J1887" t="str">
        <f>VLOOKUP(tbl_data[[#This Row],[country_to]],tbl_country_to[],2,FALSE)</f>
        <v>Europe</v>
      </c>
      <c r="K1887" t="s">
        <v>63</v>
      </c>
      <c r="L1887" t="s">
        <v>315</v>
      </c>
      <c r="M1887" t="s">
        <v>316</v>
      </c>
      <c r="N1887" s="2">
        <v>0</v>
      </c>
      <c r="O1887" s="2">
        <f>tbl_data[[#This Row],[fee]]*1000000</f>
        <v>0</v>
      </c>
      <c r="P1887" t="b">
        <v>0</v>
      </c>
    </row>
    <row r="1888" spans="1:16" x14ac:dyDescent="0.25">
      <c r="A1888" t="s">
        <v>2183</v>
      </c>
      <c r="B1888" t="s">
        <v>2825</v>
      </c>
      <c r="C1888">
        <v>28</v>
      </c>
      <c r="D1888" s="1">
        <v>1.2</v>
      </c>
      <c r="E1888" s="1">
        <f>tbl_data[[#This Row],[market_value]]*1000000</f>
        <v>1200000</v>
      </c>
      <c r="F1888" t="str">
        <f>VLOOKUP(tbl_data[[#This Row],[country_from]],tbl_country_from[],2,FALSE)</f>
        <v>Europe</v>
      </c>
      <c r="G1888" t="s">
        <v>17</v>
      </c>
      <c r="H1888" t="s">
        <v>766</v>
      </c>
      <c r="I1888" t="s">
        <v>2184</v>
      </c>
      <c r="J1888" t="str">
        <f>VLOOKUP(tbl_data[[#This Row],[country_to]],tbl_country_to[],2,FALSE)</f>
        <v>Europe</v>
      </c>
      <c r="K1888" t="s">
        <v>17</v>
      </c>
      <c r="L1888" t="s">
        <v>766</v>
      </c>
      <c r="M1888" t="s">
        <v>2185</v>
      </c>
      <c r="N1888" s="2">
        <v>0</v>
      </c>
      <c r="O1888" s="2">
        <f>tbl_data[[#This Row],[fee]]*1000000</f>
        <v>0</v>
      </c>
      <c r="P1888" t="b">
        <v>0</v>
      </c>
    </row>
    <row r="1889" spans="1:16" x14ac:dyDescent="0.25">
      <c r="A1889" t="s">
        <v>2186</v>
      </c>
      <c r="B1889" t="s">
        <v>26</v>
      </c>
      <c r="C1889">
        <v>24</v>
      </c>
      <c r="D1889" s="1">
        <v>1.2</v>
      </c>
      <c r="E1889" s="1">
        <f>tbl_data[[#This Row],[market_value]]*1000000</f>
        <v>1200000</v>
      </c>
      <c r="F1889" t="str">
        <f>VLOOKUP(tbl_data[[#This Row],[country_from]],tbl_country_from[],2,FALSE)</f>
        <v>Europe</v>
      </c>
      <c r="G1889" t="s">
        <v>363</v>
      </c>
      <c r="H1889" t="s">
        <v>364</v>
      </c>
      <c r="I1889" t="s">
        <v>927</v>
      </c>
      <c r="J1889" t="str">
        <f>VLOOKUP(tbl_data[[#This Row],[country_to]],tbl_country_to[],2,FALSE)</f>
        <v>Europe</v>
      </c>
      <c r="K1889" t="s">
        <v>374</v>
      </c>
      <c r="L1889" t="s">
        <v>375</v>
      </c>
      <c r="M1889" t="s">
        <v>1669</v>
      </c>
      <c r="N1889" s="2">
        <v>0</v>
      </c>
      <c r="O1889" s="2">
        <f>tbl_data[[#This Row],[fee]]*1000000</f>
        <v>0</v>
      </c>
      <c r="P1889" t="b">
        <v>1</v>
      </c>
    </row>
    <row r="1890" spans="1:16" x14ac:dyDescent="0.25">
      <c r="A1890" t="s">
        <v>2187</v>
      </c>
      <c r="B1890" t="s">
        <v>13</v>
      </c>
      <c r="C1890">
        <v>29</v>
      </c>
      <c r="D1890" s="1">
        <v>1.2</v>
      </c>
      <c r="E1890" s="1">
        <f>tbl_data[[#This Row],[market_value]]*1000000</f>
        <v>1200000</v>
      </c>
      <c r="F1890" t="str">
        <f>VLOOKUP(tbl_data[[#This Row],[country_from]],tbl_country_from[],2,FALSE)</f>
        <v>Europe</v>
      </c>
      <c r="G1890" t="s">
        <v>32</v>
      </c>
      <c r="H1890" t="s">
        <v>334</v>
      </c>
      <c r="I1890" t="s">
        <v>1181</v>
      </c>
      <c r="J1890" t="str">
        <f>VLOOKUP(tbl_data[[#This Row],[country_to]],tbl_country_to[],2,FALSE)</f>
        <v>Europe</v>
      </c>
      <c r="K1890" t="s">
        <v>441</v>
      </c>
      <c r="L1890" t="s">
        <v>442</v>
      </c>
      <c r="M1890" t="s">
        <v>1039</v>
      </c>
      <c r="N1890" s="2">
        <v>0</v>
      </c>
      <c r="O1890" s="2">
        <f>tbl_data[[#This Row],[fee]]*1000000</f>
        <v>0</v>
      </c>
      <c r="P1890" t="b">
        <v>0</v>
      </c>
    </row>
    <row r="1891" spans="1:16" x14ac:dyDescent="0.25">
      <c r="A1891" t="s">
        <v>2188</v>
      </c>
      <c r="B1891" t="s">
        <v>13</v>
      </c>
      <c r="C1891">
        <v>29</v>
      </c>
      <c r="D1891" s="1">
        <v>1.2</v>
      </c>
      <c r="E1891" s="1">
        <f>tbl_data[[#This Row],[market_value]]*1000000</f>
        <v>1200000</v>
      </c>
      <c r="F1891" t="str">
        <f>VLOOKUP(tbl_data[[#This Row],[country_from]],tbl_country_from[],2,FALSE)</f>
        <v>Europe</v>
      </c>
      <c r="G1891" t="s">
        <v>992</v>
      </c>
      <c r="H1891" t="s">
        <v>993</v>
      </c>
      <c r="I1891" t="s">
        <v>2150</v>
      </c>
      <c r="J1891" t="str">
        <f>VLOOKUP(tbl_data[[#This Row],[country_to]],tbl_country_to[],2,FALSE)</f>
        <v>Europe</v>
      </c>
      <c r="K1891" t="s">
        <v>992</v>
      </c>
      <c r="L1891" t="s">
        <v>993</v>
      </c>
      <c r="M1891" t="s">
        <v>2189</v>
      </c>
      <c r="N1891" s="2">
        <v>0</v>
      </c>
      <c r="O1891" s="2">
        <f>tbl_data[[#This Row],[fee]]*1000000</f>
        <v>0</v>
      </c>
      <c r="P1891" t="b">
        <v>0</v>
      </c>
    </row>
    <row r="1892" spans="1:16" x14ac:dyDescent="0.25">
      <c r="A1892" t="s">
        <v>2190</v>
      </c>
      <c r="B1892" t="s">
        <v>2825</v>
      </c>
      <c r="C1892">
        <v>27</v>
      </c>
      <c r="D1892" s="1">
        <v>1.2</v>
      </c>
      <c r="E1892" s="1">
        <f>tbl_data[[#This Row],[market_value]]*1000000</f>
        <v>1200000</v>
      </c>
      <c r="F1892" t="str">
        <f>VLOOKUP(tbl_data[[#This Row],[country_from]],tbl_country_from[],2,FALSE)</f>
        <v>Europe</v>
      </c>
      <c r="G1892" t="s">
        <v>32</v>
      </c>
      <c r="H1892" t="s">
        <v>334</v>
      </c>
      <c r="I1892" t="s">
        <v>1645</v>
      </c>
      <c r="J1892" t="str">
        <f>VLOOKUP(tbl_data[[#This Row],[country_to]],tbl_country_to[],2,FALSE)</f>
        <v>Europe</v>
      </c>
      <c r="K1892" t="s">
        <v>32</v>
      </c>
      <c r="L1892" t="s">
        <v>334</v>
      </c>
      <c r="M1892" t="s">
        <v>335</v>
      </c>
      <c r="N1892" s="2">
        <v>0</v>
      </c>
      <c r="O1892" s="2">
        <f>tbl_data[[#This Row],[fee]]*1000000</f>
        <v>0</v>
      </c>
      <c r="P1892" t="b">
        <v>0</v>
      </c>
    </row>
    <row r="1893" spans="1:16" x14ac:dyDescent="0.25">
      <c r="A1893" t="s">
        <v>2191</v>
      </c>
      <c r="B1893" t="s">
        <v>2824</v>
      </c>
      <c r="C1893">
        <v>25</v>
      </c>
      <c r="D1893" s="1">
        <v>1.2</v>
      </c>
      <c r="E1893" s="1">
        <f>tbl_data[[#This Row],[market_value]]*1000000</f>
        <v>1200000</v>
      </c>
      <c r="F1893" t="str">
        <f>VLOOKUP(tbl_data[[#This Row],[country_from]],tbl_country_from[],2,FALSE)</f>
        <v>Europe</v>
      </c>
      <c r="G1893" t="s">
        <v>63</v>
      </c>
      <c r="H1893" t="s">
        <v>30</v>
      </c>
      <c r="I1893" t="s">
        <v>560</v>
      </c>
      <c r="J1893" t="str">
        <f>VLOOKUP(tbl_data[[#This Row],[country_to]],tbl_country_to[],2,FALSE)</f>
        <v>Europe</v>
      </c>
      <c r="K1893" t="s">
        <v>63</v>
      </c>
      <c r="L1893" t="s">
        <v>315</v>
      </c>
      <c r="M1893" t="s">
        <v>848</v>
      </c>
      <c r="N1893" s="2">
        <v>0</v>
      </c>
      <c r="O1893" s="2">
        <f>tbl_data[[#This Row],[fee]]*1000000</f>
        <v>0</v>
      </c>
      <c r="P1893" t="b">
        <v>1</v>
      </c>
    </row>
    <row r="1894" spans="1:16" x14ac:dyDescent="0.25">
      <c r="A1894" t="s">
        <v>2192</v>
      </c>
      <c r="B1894" t="s">
        <v>2826</v>
      </c>
      <c r="C1894">
        <v>30</v>
      </c>
      <c r="D1894" s="1">
        <v>1.2</v>
      </c>
      <c r="E1894" s="1">
        <f>tbl_data[[#This Row],[market_value]]*1000000</f>
        <v>1200000</v>
      </c>
      <c r="F1894" t="str">
        <f>VLOOKUP(tbl_data[[#This Row],[country_from]],tbl_country_from[],2,FALSE)</f>
        <v>Europe</v>
      </c>
      <c r="G1894" t="s">
        <v>14</v>
      </c>
      <c r="H1894" t="s">
        <v>15</v>
      </c>
      <c r="I1894" t="s">
        <v>152</v>
      </c>
      <c r="J1894" t="str">
        <f>VLOOKUP(tbl_data[[#This Row],[country_to]],tbl_country_to[],2,FALSE)</f>
        <v>Europe</v>
      </c>
      <c r="K1894" t="s">
        <v>14</v>
      </c>
      <c r="L1894" t="s">
        <v>480</v>
      </c>
      <c r="M1894" t="s">
        <v>2193</v>
      </c>
      <c r="N1894" s="2">
        <v>0</v>
      </c>
      <c r="O1894" s="2">
        <f>tbl_data[[#This Row],[fee]]*1000000</f>
        <v>0</v>
      </c>
      <c r="P1894" t="b">
        <v>0</v>
      </c>
    </row>
    <row r="1895" spans="1:16" x14ac:dyDescent="0.25">
      <c r="A1895" t="s">
        <v>2822</v>
      </c>
      <c r="B1895" t="s">
        <v>2825</v>
      </c>
      <c r="C1895">
        <v>22</v>
      </c>
      <c r="D1895" s="1">
        <v>1.2</v>
      </c>
      <c r="E1895" s="1">
        <f>tbl_data[[#This Row],[market_value]]*1000000</f>
        <v>1200000</v>
      </c>
      <c r="F1895" t="str">
        <f>VLOOKUP(tbl_data[[#This Row],[country_from]],tbl_country_from[],2,FALSE)</f>
        <v>North America</v>
      </c>
      <c r="G1895" t="s">
        <v>572</v>
      </c>
      <c r="H1895" t="s">
        <v>573</v>
      </c>
      <c r="I1895" t="s">
        <v>672</v>
      </c>
      <c r="J1895" t="str">
        <f>VLOOKUP(tbl_data[[#This Row],[country_to]],tbl_country_to[],2,FALSE)</f>
        <v>North America</v>
      </c>
      <c r="K1895" t="s">
        <v>572</v>
      </c>
      <c r="L1895" t="s">
        <v>573</v>
      </c>
      <c r="M1895" t="s">
        <v>1042</v>
      </c>
      <c r="N1895" s="2">
        <v>0</v>
      </c>
      <c r="O1895" s="2">
        <f>tbl_data[[#This Row],[fee]]*1000000</f>
        <v>0</v>
      </c>
      <c r="P1895" t="b">
        <v>0</v>
      </c>
    </row>
    <row r="1896" spans="1:16" x14ac:dyDescent="0.25">
      <c r="A1896" t="s">
        <v>2798</v>
      </c>
      <c r="B1896" t="s">
        <v>26</v>
      </c>
      <c r="C1896">
        <v>27</v>
      </c>
      <c r="D1896" s="1">
        <v>1.2</v>
      </c>
      <c r="E1896" s="1">
        <f>tbl_data[[#This Row],[market_value]]*1000000</f>
        <v>1200000</v>
      </c>
      <c r="F1896" t="str">
        <f>VLOOKUP(tbl_data[[#This Row],[country_from]],tbl_country_from[],2,FALSE)</f>
        <v>Europe</v>
      </c>
      <c r="G1896" t="s">
        <v>63</v>
      </c>
      <c r="H1896" t="s">
        <v>315</v>
      </c>
      <c r="I1896" t="s">
        <v>1033</v>
      </c>
      <c r="J1896" t="str">
        <f>VLOOKUP(tbl_data[[#This Row],[country_to]],tbl_country_to[],2,FALSE)</f>
        <v>Europe</v>
      </c>
      <c r="K1896" t="s">
        <v>63</v>
      </c>
      <c r="L1896" t="s">
        <v>315</v>
      </c>
      <c r="M1896" t="s">
        <v>2823</v>
      </c>
      <c r="N1896" s="2">
        <v>0</v>
      </c>
      <c r="O1896" s="2">
        <f>tbl_data[[#This Row],[fee]]*1000000</f>
        <v>0</v>
      </c>
      <c r="P1896" t="b">
        <v>0</v>
      </c>
    </row>
    <row r="1897" spans="1:16" x14ac:dyDescent="0.25">
      <c r="A1897" t="s">
        <v>2194</v>
      </c>
      <c r="B1897" t="s">
        <v>218</v>
      </c>
      <c r="C1897">
        <v>31</v>
      </c>
      <c r="D1897" s="1">
        <v>1.2</v>
      </c>
      <c r="E1897" s="1">
        <f>tbl_data[[#This Row],[market_value]]*1000000</f>
        <v>1200000</v>
      </c>
      <c r="F1897" t="str">
        <f>VLOOKUP(tbl_data[[#This Row],[country_from]],tbl_country_from[],2,FALSE)</f>
        <v>Europe</v>
      </c>
      <c r="G1897" t="s">
        <v>401</v>
      </c>
      <c r="H1897" t="s">
        <v>402</v>
      </c>
      <c r="I1897" t="s">
        <v>912</v>
      </c>
      <c r="J1897" t="str">
        <f>VLOOKUP(tbl_data[[#This Row],[country_to]],tbl_country_to[],2,FALSE)</f>
        <v>Europe</v>
      </c>
      <c r="K1897" t="s">
        <v>401</v>
      </c>
      <c r="L1897" t="s">
        <v>402</v>
      </c>
      <c r="M1897" t="s">
        <v>844</v>
      </c>
      <c r="N1897" s="2">
        <v>0</v>
      </c>
      <c r="O1897" s="2">
        <f>tbl_data[[#This Row],[fee]]*1000000</f>
        <v>0</v>
      </c>
      <c r="P1897" t="b">
        <v>0</v>
      </c>
    </row>
    <row r="1898" spans="1:16" x14ac:dyDescent="0.25">
      <c r="A1898" t="s">
        <v>2195</v>
      </c>
      <c r="B1898" t="s">
        <v>2825</v>
      </c>
      <c r="C1898">
        <v>31</v>
      </c>
      <c r="D1898" s="1">
        <v>1.2</v>
      </c>
      <c r="E1898" s="1">
        <f>tbl_data[[#This Row],[market_value]]*1000000</f>
        <v>1200000</v>
      </c>
      <c r="F1898" t="str">
        <f>VLOOKUP(tbl_data[[#This Row],[country_from]],tbl_country_from[],2,FALSE)</f>
        <v>Asia</v>
      </c>
      <c r="G1898" t="s">
        <v>525</v>
      </c>
      <c r="H1898" t="s">
        <v>537</v>
      </c>
      <c r="I1898" t="s">
        <v>803</v>
      </c>
      <c r="J1898" t="str">
        <f>VLOOKUP(tbl_data[[#This Row],[country_to]],tbl_country_to[],2,FALSE)</f>
        <v>Asia</v>
      </c>
      <c r="K1898" t="s">
        <v>454</v>
      </c>
      <c r="L1898" t="s">
        <v>455</v>
      </c>
      <c r="M1898" t="s">
        <v>530</v>
      </c>
      <c r="N1898" s="2">
        <v>0</v>
      </c>
      <c r="O1898" s="2">
        <f>tbl_data[[#This Row],[fee]]*1000000</f>
        <v>0</v>
      </c>
      <c r="P1898" t="b">
        <v>0</v>
      </c>
    </row>
    <row r="1899" spans="1:16" x14ac:dyDescent="0.25">
      <c r="A1899" t="s">
        <v>2196</v>
      </c>
      <c r="B1899" t="s">
        <v>26</v>
      </c>
      <c r="C1899">
        <v>20</v>
      </c>
      <c r="D1899" s="1">
        <v>1.2</v>
      </c>
      <c r="E1899" s="1">
        <f>tbl_data[[#This Row],[market_value]]*1000000</f>
        <v>1200000</v>
      </c>
      <c r="F1899" t="str">
        <f>VLOOKUP(tbl_data[[#This Row],[country_from]],tbl_country_from[],2,FALSE)</f>
        <v>Europe</v>
      </c>
      <c r="G1899" t="s">
        <v>44</v>
      </c>
      <c r="H1899" t="s">
        <v>45</v>
      </c>
      <c r="I1899" t="s">
        <v>54</v>
      </c>
      <c r="J1899" t="str">
        <f>VLOOKUP(tbl_data[[#This Row],[country_to]],tbl_country_to[],2,FALSE)</f>
        <v>Europe</v>
      </c>
      <c r="K1899" t="s">
        <v>44</v>
      </c>
      <c r="L1899" t="s">
        <v>232</v>
      </c>
      <c r="M1899" t="s">
        <v>1518</v>
      </c>
      <c r="N1899" s="2">
        <v>0</v>
      </c>
      <c r="O1899" s="2">
        <f>tbl_data[[#This Row],[fee]]*1000000</f>
        <v>0</v>
      </c>
      <c r="P1899" t="b">
        <v>1</v>
      </c>
    </row>
    <row r="1900" spans="1:16" x14ac:dyDescent="0.25">
      <c r="A1900" t="s">
        <v>2197</v>
      </c>
      <c r="B1900" t="s">
        <v>2826</v>
      </c>
      <c r="C1900">
        <v>29</v>
      </c>
      <c r="D1900" s="1">
        <v>1.2</v>
      </c>
      <c r="E1900" s="1">
        <f>tbl_data[[#This Row],[market_value]]*1000000</f>
        <v>1200000</v>
      </c>
      <c r="F1900" t="str">
        <f>VLOOKUP(tbl_data[[#This Row],[country_from]],tbl_country_from[],2,FALSE)</f>
        <v>Europe</v>
      </c>
      <c r="G1900" t="s">
        <v>177</v>
      </c>
      <c r="H1900" t="s">
        <v>178</v>
      </c>
      <c r="I1900" t="s">
        <v>179</v>
      </c>
      <c r="J1900" t="str">
        <f>VLOOKUP(tbl_data[[#This Row],[country_to]],tbl_country_to[],2,FALSE)</f>
        <v>Europe</v>
      </c>
      <c r="K1900" t="s">
        <v>177</v>
      </c>
      <c r="L1900" t="s">
        <v>178</v>
      </c>
      <c r="M1900" t="s">
        <v>2198</v>
      </c>
      <c r="N1900" s="2">
        <v>0</v>
      </c>
      <c r="O1900" s="2">
        <f>tbl_data[[#This Row],[fee]]*1000000</f>
        <v>0</v>
      </c>
      <c r="P1900" t="b">
        <v>0</v>
      </c>
    </row>
    <row r="1901" spans="1:16" x14ac:dyDescent="0.25">
      <c r="A1901" t="s">
        <v>2199</v>
      </c>
      <c r="B1901" t="s">
        <v>218</v>
      </c>
      <c r="C1901">
        <v>28</v>
      </c>
      <c r="D1901" s="1">
        <v>1.2</v>
      </c>
      <c r="E1901" s="1">
        <f>tbl_data[[#This Row],[market_value]]*1000000</f>
        <v>1200000</v>
      </c>
      <c r="F1901" t="str">
        <f>VLOOKUP(tbl_data[[#This Row],[country_from]],tbl_country_from[],2,FALSE)</f>
        <v>Europe</v>
      </c>
      <c r="G1901" t="s">
        <v>63</v>
      </c>
      <c r="H1901" t="s">
        <v>30</v>
      </c>
      <c r="I1901" t="s">
        <v>305</v>
      </c>
      <c r="J1901" t="str">
        <f>VLOOKUP(tbl_data[[#This Row],[country_to]],tbl_country_to[],2,FALSE)</f>
        <v>Europe</v>
      </c>
      <c r="K1901" t="s">
        <v>63</v>
      </c>
      <c r="L1901" t="s">
        <v>315</v>
      </c>
      <c r="M1901" t="s">
        <v>677</v>
      </c>
      <c r="N1901" s="2">
        <v>0</v>
      </c>
      <c r="O1901" s="2">
        <f>tbl_data[[#This Row],[fee]]*1000000</f>
        <v>0</v>
      </c>
      <c r="P1901" t="b">
        <v>0</v>
      </c>
    </row>
    <row r="1902" spans="1:16" x14ac:dyDescent="0.25">
      <c r="A1902" t="s">
        <v>2200</v>
      </c>
      <c r="B1902" t="s">
        <v>26</v>
      </c>
      <c r="C1902">
        <v>22</v>
      </c>
      <c r="D1902" s="1">
        <v>1.2</v>
      </c>
      <c r="E1902" s="1">
        <f>tbl_data[[#This Row],[market_value]]*1000000</f>
        <v>1200000</v>
      </c>
      <c r="F1902" t="str">
        <f>VLOOKUP(tbl_data[[#This Row],[country_from]],tbl_country_from[],2,FALSE)</f>
        <v>Europe</v>
      </c>
      <c r="G1902" t="s">
        <v>363</v>
      </c>
      <c r="H1902" t="s">
        <v>364</v>
      </c>
      <c r="I1902" t="s">
        <v>365</v>
      </c>
      <c r="J1902" t="str">
        <f>VLOOKUP(tbl_data[[#This Row],[country_to]],tbl_country_to[],2,FALSE)</f>
        <v>Europe</v>
      </c>
      <c r="K1902" t="s">
        <v>992</v>
      </c>
      <c r="L1902" t="s">
        <v>993</v>
      </c>
      <c r="M1902" t="s">
        <v>994</v>
      </c>
      <c r="N1902" s="2">
        <v>0</v>
      </c>
      <c r="O1902" s="2">
        <f>tbl_data[[#This Row],[fee]]*1000000</f>
        <v>0</v>
      </c>
      <c r="P1902" t="b">
        <v>0</v>
      </c>
    </row>
    <row r="1903" spans="1:16" x14ac:dyDescent="0.25">
      <c r="A1903" t="s">
        <v>2201</v>
      </c>
      <c r="B1903" t="s">
        <v>2825</v>
      </c>
      <c r="C1903">
        <v>28</v>
      </c>
      <c r="D1903" s="1">
        <v>1.2</v>
      </c>
      <c r="E1903" s="1">
        <f>tbl_data[[#This Row],[market_value]]*1000000</f>
        <v>1200000</v>
      </c>
      <c r="F1903" t="str">
        <f>VLOOKUP(tbl_data[[#This Row],[country_from]],tbl_country_from[],2,FALSE)</f>
        <v>Europe</v>
      </c>
      <c r="G1903" t="s">
        <v>307</v>
      </c>
      <c r="H1903" t="s">
        <v>178</v>
      </c>
      <c r="I1903" t="s">
        <v>738</v>
      </c>
      <c r="J1903" t="str">
        <f>VLOOKUP(tbl_data[[#This Row],[country_to]],tbl_country_to[],2,FALSE)</f>
        <v>Europe</v>
      </c>
      <c r="K1903" t="s">
        <v>21</v>
      </c>
      <c r="L1903" t="s">
        <v>22</v>
      </c>
      <c r="M1903" t="s">
        <v>1086</v>
      </c>
      <c r="N1903" s="2">
        <v>0</v>
      </c>
      <c r="O1903" s="2">
        <f>tbl_data[[#This Row],[fee]]*1000000</f>
        <v>0</v>
      </c>
      <c r="P1903" t="b">
        <v>0</v>
      </c>
    </row>
    <row r="1904" spans="1:16" x14ac:dyDescent="0.25">
      <c r="A1904" t="s">
        <v>2202</v>
      </c>
      <c r="B1904" t="s">
        <v>2825</v>
      </c>
      <c r="C1904">
        <v>23</v>
      </c>
      <c r="D1904" s="1">
        <v>1.2</v>
      </c>
      <c r="E1904" s="1">
        <f>tbl_data[[#This Row],[market_value]]*1000000</f>
        <v>1200000</v>
      </c>
      <c r="F1904" t="str">
        <f>VLOOKUP(tbl_data[[#This Row],[country_from]],tbl_country_from[],2,FALSE)</f>
        <v>Europe</v>
      </c>
      <c r="G1904" t="s">
        <v>44</v>
      </c>
      <c r="H1904" t="s">
        <v>232</v>
      </c>
      <c r="I1904" t="s">
        <v>648</v>
      </c>
      <c r="J1904" t="str">
        <f>VLOOKUP(tbl_data[[#This Row],[country_to]],tbl_country_to[],2,FALSE)</f>
        <v>Europe</v>
      </c>
      <c r="K1904" t="s">
        <v>112</v>
      </c>
      <c r="L1904" t="s">
        <v>113</v>
      </c>
      <c r="M1904" t="s">
        <v>669</v>
      </c>
      <c r="N1904" s="2">
        <v>0</v>
      </c>
      <c r="O1904" s="2">
        <f>tbl_data[[#This Row],[fee]]*1000000</f>
        <v>0</v>
      </c>
      <c r="P1904" t="b">
        <v>0</v>
      </c>
    </row>
    <row r="1905" spans="1:16" x14ac:dyDescent="0.25">
      <c r="A1905" t="s">
        <v>2203</v>
      </c>
      <c r="B1905" t="s">
        <v>2825</v>
      </c>
      <c r="C1905">
        <v>26</v>
      </c>
      <c r="D1905" s="1">
        <v>1.2</v>
      </c>
      <c r="E1905" s="1">
        <f>tbl_data[[#This Row],[market_value]]*1000000</f>
        <v>1200000</v>
      </c>
      <c r="F1905" t="str">
        <f>VLOOKUP(tbl_data[[#This Row],[country_from]],tbl_country_from[],2,FALSE)</f>
        <v>Europe</v>
      </c>
      <c r="G1905" t="s">
        <v>44</v>
      </c>
      <c r="H1905" t="s">
        <v>45</v>
      </c>
      <c r="I1905" t="s">
        <v>68</v>
      </c>
      <c r="J1905" t="str">
        <f>VLOOKUP(tbl_data[[#This Row],[country_to]],tbl_country_to[],2,FALSE)</f>
        <v>Europe</v>
      </c>
      <c r="K1905" t="s">
        <v>44</v>
      </c>
      <c r="L1905" t="s">
        <v>45</v>
      </c>
      <c r="M1905" t="s">
        <v>514</v>
      </c>
      <c r="N1905" s="2">
        <v>0</v>
      </c>
      <c r="O1905" s="2">
        <f>tbl_data[[#This Row],[fee]]*1000000</f>
        <v>0</v>
      </c>
      <c r="P1905" t="b">
        <v>0</v>
      </c>
    </row>
    <row r="1906" spans="1:16" x14ac:dyDescent="0.25">
      <c r="A1906" t="s">
        <v>2204</v>
      </c>
      <c r="B1906" t="s">
        <v>13</v>
      </c>
      <c r="C1906">
        <v>23</v>
      </c>
      <c r="D1906" s="1">
        <v>1.2</v>
      </c>
      <c r="E1906" s="1">
        <f>tbl_data[[#This Row],[market_value]]*1000000</f>
        <v>1200000</v>
      </c>
      <c r="F1906" t="str">
        <f>VLOOKUP(tbl_data[[#This Row],[country_from]],tbl_country_from[],2,FALSE)</f>
        <v>Europe</v>
      </c>
      <c r="G1906" t="s">
        <v>17</v>
      </c>
      <c r="H1906" t="s">
        <v>18</v>
      </c>
      <c r="I1906" t="s">
        <v>162</v>
      </c>
      <c r="J1906" t="str">
        <f>VLOOKUP(tbl_data[[#This Row],[country_to]],tbl_country_to[],2,FALSE)</f>
        <v>Europe</v>
      </c>
      <c r="K1906" t="s">
        <v>17</v>
      </c>
      <c r="L1906" t="s">
        <v>766</v>
      </c>
      <c r="M1906" t="s">
        <v>2205</v>
      </c>
      <c r="N1906" s="2">
        <v>0</v>
      </c>
      <c r="O1906" s="2">
        <f>tbl_data[[#This Row],[fee]]*1000000</f>
        <v>0</v>
      </c>
      <c r="P1906" t="b">
        <v>1</v>
      </c>
    </row>
    <row r="1907" spans="1:16" x14ac:dyDescent="0.25">
      <c r="A1907" t="s">
        <v>2206</v>
      </c>
      <c r="B1907" t="s">
        <v>2825</v>
      </c>
      <c r="C1907">
        <v>21</v>
      </c>
      <c r="D1907" s="1">
        <v>1.2</v>
      </c>
      <c r="E1907" s="1">
        <f>tbl_data[[#This Row],[market_value]]*1000000</f>
        <v>1200000</v>
      </c>
      <c r="F1907" t="str">
        <f>VLOOKUP(tbl_data[[#This Row],[country_from]],tbl_country_from[],2,FALSE)</f>
        <v>Europe</v>
      </c>
      <c r="G1907" t="s">
        <v>14</v>
      </c>
      <c r="H1907" t="s">
        <v>15</v>
      </c>
      <c r="I1907" t="s">
        <v>399</v>
      </c>
      <c r="J1907" t="str">
        <f>VLOOKUP(tbl_data[[#This Row],[country_to]],tbl_country_to[],2,FALSE)</f>
        <v>Europe</v>
      </c>
      <c r="K1907" t="s">
        <v>187</v>
      </c>
      <c r="L1907" t="s">
        <v>2468</v>
      </c>
      <c r="M1907" t="s">
        <v>2472</v>
      </c>
      <c r="N1907" s="2">
        <v>0</v>
      </c>
      <c r="O1907" s="2">
        <f>tbl_data[[#This Row],[fee]]*1000000</f>
        <v>0</v>
      </c>
      <c r="P1907" t="b">
        <v>0</v>
      </c>
    </row>
    <row r="1908" spans="1:16" x14ac:dyDescent="0.25">
      <c r="A1908" t="s">
        <v>2207</v>
      </c>
      <c r="B1908" t="s">
        <v>2824</v>
      </c>
      <c r="C1908">
        <v>28</v>
      </c>
      <c r="D1908" s="1">
        <v>1.2</v>
      </c>
      <c r="E1908" s="1">
        <f>tbl_data[[#This Row],[market_value]]*1000000</f>
        <v>1200000</v>
      </c>
      <c r="F1908" t="str">
        <f>VLOOKUP(tbl_data[[#This Row],[country_from]],tbl_country_from[],2,FALSE)</f>
        <v>Europe</v>
      </c>
      <c r="G1908" t="s">
        <v>307</v>
      </c>
      <c r="H1908" t="s">
        <v>178</v>
      </c>
      <c r="I1908" t="s">
        <v>308</v>
      </c>
      <c r="J1908" t="str">
        <f>VLOOKUP(tbl_data[[#This Row],[country_to]],tbl_country_to[],2,FALSE)</f>
        <v>Europe</v>
      </c>
      <c r="K1908" t="s">
        <v>187</v>
      </c>
      <c r="L1908" t="s">
        <v>2468</v>
      </c>
      <c r="M1908" t="s">
        <v>797</v>
      </c>
      <c r="N1908" s="2">
        <v>0</v>
      </c>
      <c r="O1908" s="2">
        <f>tbl_data[[#This Row],[fee]]*1000000</f>
        <v>0</v>
      </c>
      <c r="P1908" t="b">
        <v>0</v>
      </c>
    </row>
    <row r="1909" spans="1:16" x14ac:dyDescent="0.25">
      <c r="A1909" t="s">
        <v>2738</v>
      </c>
      <c r="B1909" t="s">
        <v>2825</v>
      </c>
      <c r="C1909">
        <v>28</v>
      </c>
      <c r="D1909" s="1">
        <v>1.2</v>
      </c>
      <c r="E1909" s="1">
        <f>tbl_data[[#This Row],[market_value]]*1000000</f>
        <v>1200000</v>
      </c>
      <c r="F1909" t="str">
        <f>VLOOKUP(tbl_data[[#This Row],[country_from]],tbl_country_from[],2,FALSE)</f>
        <v>South America</v>
      </c>
      <c r="G1909" t="s">
        <v>266</v>
      </c>
      <c r="H1909" t="s">
        <v>2739</v>
      </c>
      <c r="I1909" t="s">
        <v>2799</v>
      </c>
      <c r="J1909" t="str">
        <f>VLOOKUP(tbl_data[[#This Row],[country_to]],tbl_country_to[],2,FALSE)</f>
        <v>North America</v>
      </c>
      <c r="K1909" t="s">
        <v>572</v>
      </c>
      <c r="L1909" t="s">
        <v>573</v>
      </c>
      <c r="M1909" t="s">
        <v>852</v>
      </c>
      <c r="N1909" s="2">
        <v>0</v>
      </c>
      <c r="O1909" s="2">
        <f>tbl_data[[#This Row],[fee]]*1000000</f>
        <v>0</v>
      </c>
      <c r="P1909" t="b">
        <v>0</v>
      </c>
    </row>
    <row r="1910" spans="1:16" x14ac:dyDescent="0.25">
      <c r="A1910" t="s">
        <v>2851</v>
      </c>
      <c r="B1910" t="s">
        <v>2825</v>
      </c>
      <c r="C1910">
        <v>29</v>
      </c>
      <c r="D1910" s="1">
        <v>1.2</v>
      </c>
      <c r="E1910" s="1">
        <f>tbl_data[[#This Row],[market_value]]*1000000</f>
        <v>1200000</v>
      </c>
      <c r="F1910" t="str">
        <f>VLOOKUP(tbl_data[[#This Row],[country_from]],tbl_country_from[],2,FALSE)</f>
        <v>North America</v>
      </c>
      <c r="G1910" t="s">
        <v>572</v>
      </c>
      <c r="H1910" t="s">
        <v>573</v>
      </c>
      <c r="I1910" t="s">
        <v>852</v>
      </c>
      <c r="J1910" t="str">
        <f>VLOOKUP(tbl_data[[#This Row],[country_to]],tbl_country_to[],2,FALSE)</f>
        <v>South America</v>
      </c>
      <c r="K1910" t="s">
        <v>280</v>
      </c>
      <c r="L1910" t="s">
        <v>281</v>
      </c>
      <c r="M1910" t="s">
        <v>2530</v>
      </c>
      <c r="N1910" s="2">
        <v>0</v>
      </c>
      <c r="O1910" s="2">
        <f>tbl_data[[#This Row],[fee]]*1000000</f>
        <v>0</v>
      </c>
      <c r="P1910" t="b">
        <v>1</v>
      </c>
    </row>
    <row r="1911" spans="1:16" x14ac:dyDescent="0.25">
      <c r="A1911" t="s">
        <v>2579</v>
      </c>
      <c r="B1911" t="s">
        <v>26</v>
      </c>
      <c r="C1911">
        <v>21</v>
      </c>
      <c r="D1911" s="1">
        <v>1.2</v>
      </c>
      <c r="E1911" s="1">
        <f>tbl_data[[#This Row],[market_value]]*1000000</f>
        <v>1200000</v>
      </c>
      <c r="F1911" t="str">
        <f>VLOOKUP(tbl_data[[#This Row],[country_from]],tbl_country_from[],2,FALSE)</f>
        <v>South America</v>
      </c>
      <c r="G1911" t="s">
        <v>266</v>
      </c>
      <c r="H1911" t="s">
        <v>45</v>
      </c>
      <c r="I1911" t="s">
        <v>1392</v>
      </c>
      <c r="J1911" t="str">
        <f>VLOOKUP(tbl_data[[#This Row],[country_to]],tbl_country_to[],2,FALSE)</f>
        <v>South America</v>
      </c>
      <c r="K1911" t="s">
        <v>579</v>
      </c>
      <c r="L1911" t="s">
        <v>580</v>
      </c>
      <c r="M1911" t="s">
        <v>581</v>
      </c>
      <c r="N1911" s="2">
        <v>0</v>
      </c>
      <c r="O1911" s="2">
        <f>tbl_data[[#This Row],[fee]]*1000000</f>
        <v>0</v>
      </c>
      <c r="P1911" t="b">
        <v>1</v>
      </c>
    </row>
    <row r="1912" spans="1:16" x14ac:dyDescent="0.25">
      <c r="A1912" t="s">
        <v>2208</v>
      </c>
      <c r="B1912" t="s">
        <v>2824</v>
      </c>
      <c r="C1912">
        <v>30</v>
      </c>
      <c r="D1912" s="1">
        <v>1.2</v>
      </c>
      <c r="E1912" s="1">
        <f>tbl_data[[#This Row],[market_value]]*1000000</f>
        <v>1200000</v>
      </c>
      <c r="F1912" t="str">
        <f>VLOOKUP(tbl_data[[#This Row],[country_from]],tbl_country_from[],2,FALSE)</f>
        <v>Europe</v>
      </c>
      <c r="G1912" t="s">
        <v>14</v>
      </c>
      <c r="H1912" t="s">
        <v>15</v>
      </c>
      <c r="I1912" t="s">
        <v>166</v>
      </c>
      <c r="J1912" t="str">
        <f>VLOOKUP(tbl_data[[#This Row],[country_to]],tbl_country_to[],2,FALSE)</f>
        <v>Europe</v>
      </c>
      <c r="K1912" t="s">
        <v>374</v>
      </c>
      <c r="L1912" t="s">
        <v>375</v>
      </c>
      <c r="M1912" t="s">
        <v>1523</v>
      </c>
      <c r="N1912" s="2">
        <v>0</v>
      </c>
      <c r="O1912" s="2">
        <f>tbl_data[[#This Row],[fee]]*1000000</f>
        <v>0</v>
      </c>
      <c r="P1912" t="b">
        <v>0</v>
      </c>
    </row>
    <row r="1913" spans="1:16" x14ac:dyDescent="0.25">
      <c r="A1913" t="s">
        <v>2209</v>
      </c>
      <c r="B1913" t="s">
        <v>26</v>
      </c>
      <c r="C1913">
        <v>25</v>
      </c>
      <c r="D1913" s="1">
        <v>1.2</v>
      </c>
      <c r="E1913" s="1">
        <f>tbl_data[[#This Row],[market_value]]*1000000</f>
        <v>1200000</v>
      </c>
      <c r="F1913" t="str">
        <f>VLOOKUP(tbl_data[[#This Row],[country_from]],tbl_country_from[],2,FALSE)</f>
        <v>Europe</v>
      </c>
      <c r="G1913" t="s">
        <v>112</v>
      </c>
      <c r="H1913" t="s">
        <v>113</v>
      </c>
      <c r="I1913" t="s">
        <v>679</v>
      </c>
      <c r="J1913" t="str">
        <f>VLOOKUP(tbl_data[[#This Row],[country_to]],tbl_country_to[],2,FALSE)</f>
        <v>Europe</v>
      </c>
      <c r="K1913" t="s">
        <v>112</v>
      </c>
      <c r="L1913" t="s">
        <v>113</v>
      </c>
      <c r="M1913" t="s">
        <v>669</v>
      </c>
      <c r="N1913" s="2">
        <v>0</v>
      </c>
      <c r="O1913" s="2">
        <f>tbl_data[[#This Row],[fee]]*1000000</f>
        <v>0</v>
      </c>
      <c r="P1913" t="b">
        <v>0</v>
      </c>
    </row>
    <row r="1914" spans="1:16" x14ac:dyDescent="0.25">
      <c r="A1914" t="s">
        <v>2210</v>
      </c>
      <c r="B1914" t="s">
        <v>2825</v>
      </c>
      <c r="C1914">
        <v>29</v>
      </c>
      <c r="D1914" s="1">
        <v>1.2</v>
      </c>
      <c r="E1914" s="1">
        <f>tbl_data[[#This Row],[market_value]]*1000000</f>
        <v>1200000</v>
      </c>
      <c r="F1914" t="str">
        <f>VLOOKUP(tbl_data[[#This Row],[country_from]],tbl_country_from[],2,FALSE)</f>
        <v>Europe</v>
      </c>
      <c r="G1914" t="s">
        <v>683</v>
      </c>
      <c r="H1914" t="s">
        <v>684</v>
      </c>
      <c r="I1914" t="s">
        <v>2211</v>
      </c>
      <c r="J1914" t="str">
        <f>VLOOKUP(tbl_data[[#This Row],[country_to]],tbl_country_to[],2,FALSE)</f>
        <v>Europe</v>
      </c>
      <c r="K1914" t="s">
        <v>187</v>
      </c>
      <c r="L1914" t="s">
        <v>1013</v>
      </c>
      <c r="M1914" t="s">
        <v>1899</v>
      </c>
      <c r="N1914" s="2">
        <v>0</v>
      </c>
      <c r="O1914" s="2">
        <f>tbl_data[[#This Row],[fee]]*1000000</f>
        <v>0</v>
      </c>
      <c r="P1914" t="b">
        <v>0</v>
      </c>
    </row>
    <row r="1915" spans="1:16" x14ac:dyDescent="0.25">
      <c r="A1915" t="s">
        <v>2720</v>
      </c>
      <c r="B1915" t="s">
        <v>2825</v>
      </c>
      <c r="C1915">
        <v>24</v>
      </c>
      <c r="D1915" s="1">
        <v>1.2</v>
      </c>
      <c r="E1915" s="1">
        <f>tbl_data[[#This Row],[market_value]]*1000000</f>
        <v>1200000</v>
      </c>
      <c r="F1915" t="str">
        <f>VLOOKUP(tbl_data[[#This Row],[country_from]],tbl_country_from[],2,FALSE)</f>
        <v>South America</v>
      </c>
      <c r="G1915" t="s">
        <v>280</v>
      </c>
      <c r="H1915" t="s">
        <v>281</v>
      </c>
      <c r="I1915" t="s">
        <v>1695</v>
      </c>
      <c r="J1915" t="str">
        <f>VLOOKUP(tbl_data[[#This Row],[country_to]],tbl_country_to[],2,FALSE)</f>
        <v>South America</v>
      </c>
      <c r="K1915" t="s">
        <v>280</v>
      </c>
      <c r="L1915" t="s">
        <v>281</v>
      </c>
      <c r="M1915" t="s">
        <v>971</v>
      </c>
      <c r="N1915" s="2">
        <v>0</v>
      </c>
      <c r="O1915" s="2">
        <f>tbl_data[[#This Row],[fee]]*1000000</f>
        <v>0</v>
      </c>
      <c r="P1915" t="b">
        <v>1</v>
      </c>
    </row>
    <row r="1916" spans="1:16" x14ac:dyDescent="0.25">
      <c r="A1916" t="s">
        <v>2212</v>
      </c>
      <c r="B1916" t="s">
        <v>2825</v>
      </c>
      <c r="C1916">
        <v>32</v>
      </c>
      <c r="D1916" s="1">
        <v>1.2</v>
      </c>
      <c r="E1916" s="1">
        <f>tbl_data[[#This Row],[market_value]]*1000000</f>
        <v>1200000</v>
      </c>
      <c r="F1916" t="str">
        <f>VLOOKUP(tbl_data[[#This Row],[country_from]],tbl_country_from[],2,FALSE)</f>
        <v>Europe</v>
      </c>
      <c r="G1916" t="s">
        <v>17</v>
      </c>
      <c r="H1916" t="s">
        <v>148</v>
      </c>
      <c r="I1916" t="s">
        <v>1426</v>
      </c>
      <c r="J1916" t="str">
        <f>VLOOKUP(tbl_data[[#This Row],[country_to]],tbl_country_to[],2,FALSE)</f>
        <v>Europe</v>
      </c>
      <c r="K1916" t="s">
        <v>367</v>
      </c>
      <c r="L1916" t="s">
        <v>148</v>
      </c>
      <c r="M1916" t="s">
        <v>368</v>
      </c>
      <c r="N1916" s="2">
        <v>0</v>
      </c>
      <c r="O1916" s="2">
        <f>tbl_data[[#This Row],[fee]]*1000000</f>
        <v>0</v>
      </c>
      <c r="P1916" t="b">
        <v>0</v>
      </c>
    </row>
    <row r="1917" spans="1:16" x14ac:dyDescent="0.25">
      <c r="A1917" t="s">
        <v>2213</v>
      </c>
      <c r="B1917" t="s">
        <v>2825</v>
      </c>
      <c r="C1917">
        <v>27</v>
      </c>
      <c r="D1917" s="1">
        <v>1.2</v>
      </c>
      <c r="E1917" s="1">
        <f>tbl_data[[#This Row],[market_value]]*1000000</f>
        <v>1200000</v>
      </c>
      <c r="F1917" t="str">
        <f>VLOOKUP(tbl_data[[#This Row],[country_from]],tbl_country_from[],2,FALSE)</f>
        <v>Europe</v>
      </c>
      <c r="G1917" t="s">
        <v>32</v>
      </c>
      <c r="H1917" t="s">
        <v>33</v>
      </c>
      <c r="I1917" t="s">
        <v>41</v>
      </c>
      <c r="J1917" t="str">
        <f>VLOOKUP(tbl_data[[#This Row],[country_to]],tbl_country_to[],2,FALSE)</f>
        <v>Europe</v>
      </c>
      <c r="K1917" t="s">
        <v>32</v>
      </c>
      <c r="L1917" t="s">
        <v>334</v>
      </c>
      <c r="M1917" t="s">
        <v>2499</v>
      </c>
      <c r="N1917" s="2">
        <v>0</v>
      </c>
      <c r="O1917" s="2">
        <f>tbl_data[[#This Row],[fee]]*1000000</f>
        <v>0</v>
      </c>
      <c r="P1917" t="b">
        <v>0</v>
      </c>
    </row>
    <row r="1918" spans="1:16" x14ac:dyDescent="0.25">
      <c r="A1918" t="s">
        <v>2214</v>
      </c>
      <c r="B1918" t="s">
        <v>26</v>
      </c>
      <c r="C1918">
        <v>29</v>
      </c>
      <c r="D1918" s="1">
        <v>1.2</v>
      </c>
      <c r="E1918" s="1">
        <f>tbl_data[[#This Row],[market_value]]*1000000</f>
        <v>1200000</v>
      </c>
      <c r="F1918" t="str">
        <f>VLOOKUP(tbl_data[[#This Row],[country_from]],tbl_country_from[],2,FALSE)</f>
        <v>Europe</v>
      </c>
      <c r="G1918" t="s">
        <v>32</v>
      </c>
      <c r="H1918" t="s">
        <v>33</v>
      </c>
      <c r="I1918" t="s">
        <v>2622</v>
      </c>
      <c r="J1918" t="str">
        <f>VLOOKUP(tbl_data[[#This Row],[country_to]],tbl_country_to[],2,FALSE)</f>
        <v>Europe</v>
      </c>
      <c r="K1918" t="s">
        <v>1125</v>
      </c>
      <c r="L1918" t="s">
        <v>1126</v>
      </c>
      <c r="M1918" t="s">
        <v>2215</v>
      </c>
      <c r="N1918" s="2">
        <v>0</v>
      </c>
      <c r="O1918" s="2">
        <f>tbl_data[[#This Row],[fee]]*1000000</f>
        <v>0</v>
      </c>
      <c r="P1918" t="b">
        <v>0</v>
      </c>
    </row>
    <row r="1919" spans="1:16" x14ac:dyDescent="0.25">
      <c r="A1919" t="s">
        <v>2216</v>
      </c>
      <c r="B1919" t="s">
        <v>2824</v>
      </c>
      <c r="C1919">
        <v>29</v>
      </c>
      <c r="D1919" s="1">
        <v>1.2</v>
      </c>
      <c r="E1919" s="1">
        <f>tbl_data[[#This Row],[market_value]]*1000000</f>
        <v>1200000</v>
      </c>
      <c r="F1919" t="str">
        <f>VLOOKUP(tbl_data[[#This Row],[country_from]],tbl_country_from[],2,FALSE)</f>
        <v>Europe</v>
      </c>
      <c r="G1919" t="s">
        <v>63</v>
      </c>
      <c r="H1919" t="s">
        <v>30</v>
      </c>
      <c r="I1919" t="s">
        <v>275</v>
      </c>
      <c r="J1919" t="str">
        <f>VLOOKUP(tbl_data[[#This Row],[country_to]],tbl_country_to[],2,FALSE)</f>
        <v>Europe</v>
      </c>
      <c r="K1919" t="s">
        <v>1125</v>
      </c>
      <c r="L1919" t="s">
        <v>1126</v>
      </c>
      <c r="M1919" t="s">
        <v>2215</v>
      </c>
      <c r="N1919" s="2">
        <v>0</v>
      </c>
      <c r="O1919" s="2">
        <f>tbl_data[[#This Row],[fee]]*1000000</f>
        <v>0</v>
      </c>
      <c r="P1919" t="b">
        <v>0</v>
      </c>
    </row>
    <row r="1920" spans="1:16" x14ac:dyDescent="0.25">
      <c r="A1920" t="s">
        <v>2217</v>
      </c>
      <c r="B1920" t="s">
        <v>13</v>
      </c>
      <c r="C1920">
        <v>30</v>
      </c>
      <c r="D1920" s="1">
        <v>1.2</v>
      </c>
      <c r="E1920" s="1">
        <f>tbl_data[[#This Row],[market_value]]*1000000</f>
        <v>1200000</v>
      </c>
      <c r="F1920" t="str">
        <f>VLOOKUP(tbl_data[[#This Row],[country_from]],tbl_country_from[],2,FALSE)</f>
        <v>Europe</v>
      </c>
      <c r="G1920" t="s">
        <v>363</v>
      </c>
      <c r="H1920" t="s">
        <v>364</v>
      </c>
      <c r="I1920" t="s">
        <v>813</v>
      </c>
      <c r="J1920" t="str">
        <f>VLOOKUP(tbl_data[[#This Row],[country_to]],tbl_country_to[],2,FALSE)</f>
        <v>Europe</v>
      </c>
      <c r="K1920" t="s">
        <v>187</v>
      </c>
      <c r="L1920" t="s">
        <v>2468</v>
      </c>
      <c r="M1920" t="s">
        <v>2474</v>
      </c>
      <c r="N1920" s="2">
        <v>0</v>
      </c>
      <c r="O1920" s="2">
        <f>tbl_data[[#This Row],[fee]]*1000000</f>
        <v>0</v>
      </c>
      <c r="P1920" t="b">
        <v>0</v>
      </c>
    </row>
    <row r="1921" spans="1:16" x14ac:dyDescent="0.25">
      <c r="A1921" t="s">
        <v>2218</v>
      </c>
      <c r="B1921" t="s">
        <v>13</v>
      </c>
      <c r="C1921">
        <v>22</v>
      </c>
      <c r="D1921" s="1">
        <v>1.2</v>
      </c>
      <c r="E1921" s="1">
        <f>tbl_data[[#This Row],[market_value]]*1000000</f>
        <v>1200000</v>
      </c>
      <c r="F1921" t="str">
        <f>VLOOKUP(tbl_data[[#This Row],[country_from]],tbl_country_from[],2,FALSE)</f>
        <v>Europe</v>
      </c>
      <c r="G1921" t="s">
        <v>21</v>
      </c>
      <c r="H1921" t="s">
        <v>22</v>
      </c>
      <c r="I1921" t="s">
        <v>132</v>
      </c>
      <c r="J1921" t="str">
        <f>VLOOKUP(tbl_data[[#This Row],[country_to]],tbl_country_to[],2,FALSE)</f>
        <v>Europe</v>
      </c>
      <c r="K1921" t="s">
        <v>35</v>
      </c>
      <c r="L1921" t="s">
        <v>36</v>
      </c>
      <c r="M1921" t="s">
        <v>586</v>
      </c>
      <c r="N1921" s="2">
        <v>0</v>
      </c>
      <c r="O1921" s="2">
        <f>tbl_data[[#This Row],[fee]]*1000000</f>
        <v>0</v>
      </c>
      <c r="P1921" t="b">
        <v>1</v>
      </c>
    </row>
    <row r="1922" spans="1:16" x14ac:dyDescent="0.25">
      <c r="A1922" t="s">
        <v>2219</v>
      </c>
      <c r="B1922" t="s">
        <v>2825</v>
      </c>
      <c r="C1922">
        <v>24</v>
      </c>
      <c r="D1922" s="1">
        <v>1.2</v>
      </c>
      <c r="E1922" s="1">
        <f>tbl_data[[#This Row],[market_value]]*1000000</f>
        <v>1200000</v>
      </c>
      <c r="F1922" t="str">
        <f>VLOOKUP(tbl_data[[#This Row],[country_from]],tbl_country_from[],2,FALSE)</f>
        <v>Europe</v>
      </c>
      <c r="G1922" t="s">
        <v>177</v>
      </c>
      <c r="H1922" t="s">
        <v>178</v>
      </c>
      <c r="I1922" t="s">
        <v>2220</v>
      </c>
      <c r="J1922" t="str">
        <f>VLOOKUP(tbl_data[[#This Row],[country_to]],tbl_country_to[],2,FALSE)</f>
        <v>Europe</v>
      </c>
      <c r="K1922" t="s">
        <v>187</v>
      </c>
      <c r="L1922" t="s">
        <v>1013</v>
      </c>
      <c r="M1922" t="s">
        <v>1899</v>
      </c>
      <c r="N1922" s="2">
        <v>0</v>
      </c>
      <c r="O1922" s="2">
        <f>tbl_data[[#This Row],[fee]]*1000000</f>
        <v>0</v>
      </c>
      <c r="P1922" t="b">
        <v>0</v>
      </c>
    </row>
    <row r="1923" spans="1:16" x14ac:dyDescent="0.25">
      <c r="A1923" t="s">
        <v>2221</v>
      </c>
      <c r="B1923" t="s">
        <v>13</v>
      </c>
      <c r="C1923">
        <v>27</v>
      </c>
      <c r="D1923" s="1">
        <v>1.2</v>
      </c>
      <c r="E1923" s="1">
        <f>tbl_data[[#This Row],[market_value]]*1000000</f>
        <v>1200000</v>
      </c>
      <c r="F1923" t="str">
        <f>VLOOKUP(tbl_data[[#This Row],[country_from]],tbl_country_from[],2,FALSE)</f>
        <v>Europe</v>
      </c>
      <c r="G1923" t="s">
        <v>32</v>
      </c>
      <c r="H1923" t="s">
        <v>334</v>
      </c>
      <c r="I1923" t="s">
        <v>2647</v>
      </c>
      <c r="J1923" t="str">
        <f>VLOOKUP(tbl_data[[#This Row],[country_to]],tbl_country_to[],2,FALSE)</f>
        <v>Europe</v>
      </c>
      <c r="K1923" t="s">
        <v>363</v>
      </c>
      <c r="L1923" t="s">
        <v>364</v>
      </c>
      <c r="M1923" t="s">
        <v>1114</v>
      </c>
      <c r="N1923" s="2">
        <v>0</v>
      </c>
      <c r="O1923" s="2">
        <f>tbl_data[[#This Row],[fee]]*1000000</f>
        <v>0</v>
      </c>
      <c r="P1923" t="b">
        <v>0</v>
      </c>
    </row>
    <row r="1924" spans="1:16" x14ac:dyDescent="0.25">
      <c r="A1924" t="s">
        <v>2222</v>
      </c>
      <c r="B1924" t="s">
        <v>2824</v>
      </c>
      <c r="C1924">
        <v>31</v>
      </c>
      <c r="D1924" s="1">
        <v>1.2</v>
      </c>
      <c r="E1924" s="1">
        <f>tbl_data[[#This Row],[market_value]]*1000000</f>
        <v>1200000</v>
      </c>
      <c r="F1924" t="str">
        <f>VLOOKUP(tbl_data[[#This Row],[country_from]],tbl_country_from[],2,FALSE)</f>
        <v>Asia</v>
      </c>
      <c r="G1924" t="s">
        <v>460</v>
      </c>
      <c r="H1924" t="s">
        <v>461</v>
      </c>
      <c r="I1924" t="s">
        <v>549</v>
      </c>
      <c r="J1924" t="str">
        <f>VLOOKUP(tbl_data[[#This Row],[country_to]],tbl_country_to[],2,FALSE)</f>
        <v>Asia</v>
      </c>
      <c r="K1924" t="s">
        <v>460</v>
      </c>
      <c r="L1924" t="s">
        <v>461</v>
      </c>
      <c r="M1924" t="s">
        <v>462</v>
      </c>
      <c r="N1924" s="2">
        <v>0</v>
      </c>
      <c r="O1924" s="2">
        <f>tbl_data[[#This Row],[fee]]*1000000</f>
        <v>0</v>
      </c>
      <c r="P1924" t="b">
        <v>1</v>
      </c>
    </row>
    <row r="1925" spans="1:16" x14ac:dyDescent="0.25">
      <c r="A1925" t="s">
        <v>2223</v>
      </c>
      <c r="B1925" t="s">
        <v>26</v>
      </c>
      <c r="C1925">
        <v>30</v>
      </c>
      <c r="D1925" s="1">
        <v>1.2</v>
      </c>
      <c r="E1925" s="1">
        <f>tbl_data[[#This Row],[market_value]]*1000000</f>
        <v>1200000</v>
      </c>
      <c r="F1925" t="str">
        <f>VLOOKUP(tbl_data[[#This Row],[country_from]],tbl_country_from[],2,FALSE)</f>
        <v>Europe</v>
      </c>
      <c r="G1925" t="s">
        <v>32</v>
      </c>
      <c r="H1925" t="s">
        <v>334</v>
      </c>
      <c r="I1925" t="s">
        <v>811</v>
      </c>
      <c r="J1925" t="str">
        <f>VLOOKUP(tbl_data[[#This Row],[country_to]],tbl_country_to[],2,FALSE)</f>
        <v>Europe</v>
      </c>
      <c r="K1925" t="s">
        <v>32</v>
      </c>
      <c r="L1925" t="s">
        <v>334</v>
      </c>
      <c r="M1925" t="s">
        <v>2647</v>
      </c>
      <c r="N1925" s="2">
        <v>0</v>
      </c>
      <c r="O1925" s="2">
        <f>tbl_data[[#This Row],[fee]]*1000000</f>
        <v>0</v>
      </c>
      <c r="P1925" t="b">
        <v>0</v>
      </c>
    </row>
    <row r="1926" spans="1:16" x14ac:dyDescent="0.25">
      <c r="A1926" t="s">
        <v>2224</v>
      </c>
      <c r="B1926" t="s">
        <v>2825</v>
      </c>
      <c r="C1926">
        <v>28</v>
      </c>
      <c r="D1926" s="1">
        <v>1.2</v>
      </c>
      <c r="E1926" s="1">
        <f>tbl_data[[#This Row],[market_value]]*1000000</f>
        <v>1200000</v>
      </c>
      <c r="F1926" t="str">
        <f>VLOOKUP(tbl_data[[#This Row],[country_from]],tbl_country_from[],2,FALSE)</f>
        <v>Europe</v>
      </c>
      <c r="G1926" t="s">
        <v>63</v>
      </c>
      <c r="H1926" t="s">
        <v>315</v>
      </c>
      <c r="I1926" t="s">
        <v>2507</v>
      </c>
      <c r="J1926" t="str">
        <f>VLOOKUP(tbl_data[[#This Row],[country_to]],tbl_country_to[],2,FALSE)</f>
        <v>Europe</v>
      </c>
      <c r="K1926" t="s">
        <v>63</v>
      </c>
      <c r="L1926" t="s">
        <v>315</v>
      </c>
      <c r="M1926" t="s">
        <v>1200</v>
      </c>
      <c r="N1926" s="2">
        <v>0</v>
      </c>
      <c r="O1926" s="2">
        <f>tbl_data[[#This Row],[fee]]*1000000</f>
        <v>0</v>
      </c>
      <c r="P1926" t="b">
        <v>0</v>
      </c>
    </row>
    <row r="1927" spans="1:16" x14ac:dyDescent="0.25">
      <c r="A1927" t="s">
        <v>2483</v>
      </c>
      <c r="B1927" t="s">
        <v>2826</v>
      </c>
      <c r="C1927">
        <v>23</v>
      </c>
      <c r="D1927" s="1">
        <v>1.2</v>
      </c>
      <c r="E1927" s="1">
        <f>tbl_data[[#This Row],[market_value]]*1000000</f>
        <v>1200000</v>
      </c>
      <c r="F1927" t="str">
        <f>VLOOKUP(tbl_data[[#This Row],[country_from]],tbl_country_from[],2,FALSE)</f>
        <v>Europe</v>
      </c>
      <c r="G1927" t="s">
        <v>44</v>
      </c>
      <c r="H1927" t="s">
        <v>45</v>
      </c>
      <c r="I1927" t="s">
        <v>190</v>
      </c>
      <c r="J1927" t="str">
        <f>VLOOKUP(tbl_data[[#This Row],[country_to]],tbl_country_to[],2,FALSE)</f>
        <v>Europe</v>
      </c>
      <c r="K1927" t="s">
        <v>401</v>
      </c>
      <c r="L1927" t="s">
        <v>402</v>
      </c>
      <c r="M1927" t="s">
        <v>489</v>
      </c>
      <c r="N1927" s="2">
        <v>0</v>
      </c>
      <c r="O1927" s="2">
        <f>tbl_data[[#This Row],[fee]]*1000000</f>
        <v>0</v>
      </c>
      <c r="P1927" t="b">
        <v>1</v>
      </c>
    </row>
    <row r="1928" spans="1:16" x14ac:dyDescent="0.25">
      <c r="A1928" t="s">
        <v>2225</v>
      </c>
      <c r="B1928" t="s">
        <v>2824</v>
      </c>
      <c r="C1928">
        <v>28</v>
      </c>
      <c r="D1928" s="1">
        <v>1.2</v>
      </c>
      <c r="E1928" s="1">
        <f>tbl_data[[#This Row],[market_value]]*1000000</f>
        <v>1200000</v>
      </c>
      <c r="F1928" t="str">
        <f>VLOOKUP(tbl_data[[#This Row],[country_from]],tbl_country_from[],2,FALSE)</f>
        <v>Asia</v>
      </c>
      <c r="G1928" t="s">
        <v>525</v>
      </c>
      <c r="H1928" t="s">
        <v>537</v>
      </c>
      <c r="I1928" t="s">
        <v>1590</v>
      </c>
      <c r="J1928" t="str">
        <f>VLOOKUP(tbl_data[[#This Row],[country_to]],tbl_country_to[],2,FALSE)</f>
        <v>Asia</v>
      </c>
      <c r="K1928" t="s">
        <v>454</v>
      </c>
      <c r="L1928" t="s">
        <v>455</v>
      </c>
      <c r="M1928" t="s">
        <v>2226</v>
      </c>
      <c r="N1928" s="2">
        <v>0</v>
      </c>
      <c r="O1928" s="2">
        <f>tbl_data[[#This Row],[fee]]*1000000</f>
        <v>0</v>
      </c>
      <c r="P1928" t="b">
        <v>0</v>
      </c>
    </row>
    <row r="1929" spans="1:16" x14ac:dyDescent="0.25">
      <c r="A1929" t="s">
        <v>2227</v>
      </c>
      <c r="B1929" t="s">
        <v>13</v>
      </c>
      <c r="C1929">
        <v>18</v>
      </c>
      <c r="D1929" s="1">
        <v>1.2</v>
      </c>
      <c r="E1929" s="1">
        <f>tbl_data[[#This Row],[market_value]]*1000000</f>
        <v>1200000</v>
      </c>
      <c r="F1929" t="str">
        <f>VLOOKUP(tbl_data[[#This Row],[country_from]],tbl_country_from[],2,FALSE)</f>
        <v>Europe</v>
      </c>
      <c r="G1929" t="s">
        <v>17</v>
      </c>
      <c r="H1929" t="s">
        <v>264</v>
      </c>
      <c r="I1929" t="s">
        <v>2228</v>
      </c>
      <c r="J1929" t="str">
        <f>VLOOKUP(tbl_data[[#This Row],[country_to]],tbl_country_to[],2,FALSE)</f>
        <v>Europe</v>
      </c>
      <c r="K1929" t="s">
        <v>17</v>
      </c>
      <c r="L1929" t="s">
        <v>264</v>
      </c>
      <c r="M1929" t="s">
        <v>2229</v>
      </c>
      <c r="N1929" s="2">
        <v>0</v>
      </c>
      <c r="O1929" s="2">
        <f>tbl_data[[#This Row],[fee]]*1000000</f>
        <v>0</v>
      </c>
      <c r="P1929" t="b">
        <v>0</v>
      </c>
    </row>
    <row r="1930" spans="1:16" x14ac:dyDescent="0.25">
      <c r="A1930" t="s">
        <v>2230</v>
      </c>
      <c r="B1930" t="s">
        <v>2825</v>
      </c>
      <c r="C1930">
        <v>23</v>
      </c>
      <c r="D1930" s="1">
        <v>1.2</v>
      </c>
      <c r="E1930" s="1">
        <f>tbl_data[[#This Row],[market_value]]*1000000</f>
        <v>1200000</v>
      </c>
      <c r="F1930" t="str">
        <f>VLOOKUP(tbl_data[[#This Row],[country_from]],tbl_country_from[],2,FALSE)</f>
        <v>Europe</v>
      </c>
      <c r="G1930" t="s">
        <v>63</v>
      </c>
      <c r="H1930" t="s">
        <v>30</v>
      </c>
      <c r="I1930" t="s">
        <v>305</v>
      </c>
      <c r="J1930" t="str">
        <f>VLOOKUP(tbl_data[[#This Row],[country_to]],tbl_country_to[],2,FALSE)</f>
        <v>Europe</v>
      </c>
      <c r="K1930" t="s">
        <v>35</v>
      </c>
      <c r="L1930" t="s">
        <v>36</v>
      </c>
      <c r="M1930" t="s">
        <v>2143</v>
      </c>
      <c r="N1930" s="2">
        <v>0</v>
      </c>
      <c r="O1930" s="2">
        <f>tbl_data[[#This Row],[fee]]*1000000</f>
        <v>0</v>
      </c>
      <c r="P1930" t="b">
        <v>0</v>
      </c>
    </row>
    <row r="1931" spans="1:16" x14ac:dyDescent="0.25">
      <c r="A1931" t="s">
        <v>2231</v>
      </c>
      <c r="B1931" t="s">
        <v>2824</v>
      </c>
      <c r="C1931">
        <v>27</v>
      </c>
      <c r="D1931" s="1">
        <v>1.2</v>
      </c>
      <c r="E1931" s="1">
        <f>tbl_data[[#This Row],[market_value]]*1000000</f>
        <v>1200000</v>
      </c>
      <c r="F1931" t="str">
        <f>VLOOKUP(tbl_data[[#This Row],[country_from]],tbl_country_from[],2,FALSE)</f>
        <v>Europe</v>
      </c>
      <c r="G1931" t="s">
        <v>363</v>
      </c>
      <c r="H1931" t="s">
        <v>364</v>
      </c>
      <c r="I1931" t="s">
        <v>927</v>
      </c>
      <c r="J1931" t="str">
        <f>VLOOKUP(tbl_data[[#This Row],[country_to]],tbl_country_to[],2,FALSE)</f>
        <v>Europe</v>
      </c>
      <c r="K1931" t="s">
        <v>1125</v>
      </c>
      <c r="L1931" t="s">
        <v>1126</v>
      </c>
      <c r="M1931" t="s">
        <v>1495</v>
      </c>
      <c r="N1931" s="2">
        <v>0</v>
      </c>
      <c r="O1931" s="2">
        <f>tbl_data[[#This Row],[fee]]*1000000</f>
        <v>0</v>
      </c>
      <c r="P1931" t="b">
        <v>0</v>
      </c>
    </row>
    <row r="1932" spans="1:16" x14ac:dyDescent="0.25">
      <c r="A1932" t="s">
        <v>2232</v>
      </c>
      <c r="B1932" t="s">
        <v>2824</v>
      </c>
      <c r="C1932">
        <v>24</v>
      </c>
      <c r="D1932" s="1">
        <v>1.2</v>
      </c>
      <c r="E1932" s="1">
        <f>tbl_data[[#This Row],[market_value]]*1000000</f>
        <v>1200000</v>
      </c>
      <c r="F1932" t="str">
        <f>VLOOKUP(tbl_data[[#This Row],[country_from]],tbl_country_from[],2,FALSE)</f>
        <v>Europe</v>
      </c>
      <c r="G1932" t="s">
        <v>112</v>
      </c>
      <c r="H1932" t="s">
        <v>113</v>
      </c>
      <c r="I1932" t="s">
        <v>289</v>
      </c>
      <c r="J1932" t="str">
        <f>VLOOKUP(tbl_data[[#This Row],[country_to]],tbl_country_to[],2,FALSE)</f>
        <v>Europe</v>
      </c>
      <c r="K1932" t="s">
        <v>32</v>
      </c>
      <c r="L1932" t="s">
        <v>334</v>
      </c>
      <c r="M1932" t="s">
        <v>1266</v>
      </c>
      <c r="N1932" s="2">
        <v>0</v>
      </c>
      <c r="O1932" s="2">
        <f>tbl_data[[#This Row],[fee]]*1000000</f>
        <v>0</v>
      </c>
      <c r="P1932" t="b">
        <v>1</v>
      </c>
    </row>
    <row r="1933" spans="1:16" x14ac:dyDescent="0.25">
      <c r="A1933" t="s">
        <v>2233</v>
      </c>
      <c r="B1933" t="s">
        <v>2825</v>
      </c>
      <c r="C1933">
        <v>33</v>
      </c>
      <c r="D1933" s="1">
        <v>1.2</v>
      </c>
      <c r="E1933" s="1">
        <f>tbl_data[[#This Row],[market_value]]*1000000</f>
        <v>1200000</v>
      </c>
      <c r="F1933" t="str">
        <f>VLOOKUP(tbl_data[[#This Row],[country_from]],tbl_country_from[],2,FALSE)</f>
        <v>Africa</v>
      </c>
      <c r="G1933" t="s">
        <v>589</v>
      </c>
      <c r="H1933" t="s">
        <v>18</v>
      </c>
      <c r="I1933" t="s">
        <v>590</v>
      </c>
      <c r="J1933" t="str">
        <f>VLOOKUP(tbl_data[[#This Row],[country_to]],tbl_country_to[],2,FALSE)</f>
        <v>Asia</v>
      </c>
      <c r="K1933" t="s">
        <v>525</v>
      </c>
      <c r="L1933" t="s">
        <v>537</v>
      </c>
      <c r="M1933" t="s">
        <v>2234</v>
      </c>
      <c r="N1933" s="2">
        <v>0</v>
      </c>
      <c r="O1933" s="2">
        <f>tbl_data[[#This Row],[fee]]*1000000</f>
        <v>0</v>
      </c>
      <c r="P1933" t="b">
        <v>0</v>
      </c>
    </row>
    <row r="1934" spans="1:16" x14ac:dyDescent="0.25">
      <c r="A1934" t="s">
        <v>2235</v>
      </c>
      <c r="B1934" t="s">
        <v>2825</v>
      </c>
      <c r="C1934">
        <v>35</v>
      </c>
      <c r="D1934" s="1">
        <v>1.2</v>
      </c>
      <c r="E1934" s="1">
        <f>tbl_data[[#This Row],[market_value]]*1000000</f>
        <v>1200000</v>
      </c>
      <c r="F1934" t="str">
        <f>VLOOKUP(tbl_data[[#This Row],[country_from]],tbl_country_from[],2,FALSE)</f>
        <v>Europe</v>
      </c>
      <c r="G1934" t="s">
        <v>187</v>
      </c>
      <c r="H1934" t="s">
        <v>2468</v>
      </c>
      <c r="I1934" t="s">
        <v>203</v>
      </c>
      <c r="J1934" t="str">
        <f>VLOOKUP(tbl_data[[#This Row],[country_to]],tbl_country_to[],2,FALSE)</f>
        <v>Asia</v>
      </c>
      <c r="K1934" t="s">
        <v>525</v>
      </c>
      <c r="L1934" t="s">
        <v>537</v>
      </c>
      <c r="M1934" t="s">
        <v>567</v>
      </c>
      <c r="N1934" s="2">
        <v>0</v>
      </c>
      <c r="O1934" s="2">
        <f>tbl_data[[#This Row],[fee]]*1000000</f>
        <v>0</v>
      </c>
      <c r="P1934" t="b">
        <v>0</v>
      </c>
    </row>
    <row r="1935" spans="1:16" x14ac:dyDescent="0.25">
      <c r="A1935" t="s">
        <v>2236</v>
      </c>
      <c r="B1935" t="s">
        <v>2825</v>
      </c>
      <c r="C1935">
        <v>28</v>
      </c>
      <c r="D1935" s="1">
        <v>1.2</v>
      </c>
      <c r="E1935" s="1">
        <f>tbl_data[[#This Row],[market_value]]*1000000</f>
        <v>1200000</v>
      </c>
      <c r="F1935" t="str">
        <f>VLOOKUP(tbl_data[[#This Row],[country_from]],tbl_country_from[],2,FALSE)</f>
        <v>Europe</v>
      </c>
      <c r="G1935" t="s">
        <v>187</v>
      </c>
      <c r="H1935" t="s">
        <v>2468</v>
      </c>
      <c r="I1935" t="s">
        <v>918</v>
      </c>
      <c r="J1935" t="str">
        <f>VLOOKUP(tbl_data[[#This Row],[country_to]],tbl_country_to[],2,FALSE)</f>
        <v>Europe</v>
      </c>
      <c r="K1935" t="s">
        <v>187</v>
      </c>
      <c r="L1935" t="s">
        <v>2468</v>
      </c>
      <c r="M1935" t="s">
        <v>2237</v>
      </c>
      <c r="N1935" s="2">
        <v>0</v>
      </c>
      <c r="O1935" s="2">
        <f>tbl_data[[#This Row],[fee]]*1000000</f>
        <v>0</v>
      </c>
      <c r="P1935" t="b">
        <v>0</v>
      </c>
    </row>
    <row r="1936" spans="1:16" x14ac:dyDescent="0.25">
      <c r="A1936" t="s">
        <v>2238</v>
      </c>
      <c r="B1936" t="s">
        <v>26</v>
      </c>
      <c r="C1936">
        <v>29</v>
      </c>
      <c r="D1936" s="1">
        <v>1.2</v>
      </c>
      <c r="E1936" s="1">
        <f>tbl_data[[#This Row],[market_value]]*1000000</f>
        <v>1200000</v>
      </c>
      <c r="F1936" t="str">
        <f>VLOOKUP(tbl_data[[#This Row],[country_from]],tbl_country_from[],2,FALSE)</f>
        <v>Europe</v>
      </c>
      <c r="G1936" t="s">
        <v>32</v>
      </c>
      <c r="H1936" t="s">
        <v>33</v>
      </c>
      <c r="I1936" t="s">
        <v>273</v>
      </c>
      <c r="J1936" t="str">
        <f>VLOOKUP(tbl_data[[#This Row],[country_to]],tbl_country_to[],2,FALSE)</f>
        <v>Europe</v>
      </c>
      <c r="K1936" t="s">
        <v>32</v>
      </c>
      <c r="L1936" t="s">
        <v>334</v>
      </c>
      <c r="M1936" t="s">
        <v>335</v>
      </c>
      <c r="N1936" s="2">
        <v>0</v>
      </c>
      <c r="O1936" s="2">
        <f>tbl_data[[#This Row],[fee]]*1000000</f>
        <v>0</v>
      </c>
      <c r="P1936" t="b">
        <v>0</v>
      </c>
    </row>
    <row r="1937" spans="1:16" x14ac:dyDescent="0.25">
      <c r="A1937" t="s">
        <v>2803</v>
      </c>
      <c r="B1937" t="s">
        <v>13</v>
      </c>
      <c r="C1937">
        <v>33</v>
      </c>
      <c r="D1937" s="1">
        <v>1.2</v>
      </c>
      <c r="E1937" s="1">
        <f>tbl_data[[#This Row],[market_value]]*1000000</f>
        <v>1200000</v>
      </c>
      <c r="F1937" t="str">
        <f>VLOOKUP(tbl_data[[#This Row],[country_from]],tbl_country_from[],2,FALSE)</f>
        <v>Asia</v>
      </c>
      <c r="G1937" t="s">
        <v>525</v>
      </c>
      <c r="H1937" t="s">
        <v>526</v>
      </c>
      <c r="I1937" t="s">
        <v>1366</v>
      </c>
      <c r="J1937" t="str">
        <f>VLOOKUP(tbl_data[[#This Row],[country_to]],tbl_country_to[],2,FALSE)</f>
        <v>Asia</v>
      </c>
      <c r="K1937" t="s">
        <v>525</v>
      </c>
      <c r="L1937" t="s">
        <v>537</v>
      </c>
      <c r="M1937" t="s">
        <v>940</v>
      </c>
      <c r="N1937" s="2">
        <v>0</v>
      </c>
      <c r="O1937" s="2">
        <f>tbl_data[[#This Row],[fee]]*1000000</f>
        <v>0</v>
      </c>
      <c r="P1937" t="b">
        <v>0</v>
      </c>
    </row>
    <row r="1938" spans="1:16" x14ac:dyDescent="0.25">
      <c r="A1938" t="s">
        <v>2239</v>
      </c>
      <c r="B1938" t="s">
        <v>2825</v>
      </c>
      <c r="C1938">
        <v>23</v>
      </c>
      <c r="D1938" s="1">
        <v>1.2</v>
      </c>
      <c r="E1938" s="1">
        <f>tbl_data[[#This Row],[market_value]]*1000000</f>
        <v>1200000</v>
      </c>
      <c r="F1938" t="str">
        <f>VLOOKUP(tbl_data[[#This Row],[country_from]],tbl_country_from[],2,FALSE)</f>
        <v>Europe</v>
      </c>
      <c r="G1938" t="s">
        <v>14</v>
      </c>
      <c r="H1938" t="s">
        <v>1649</v>
      </c>
      <c r="I1938" t="s">
        <v>1650</v>
      </c>
      <c r="J1938" t="str">
        <f>VLOOKUP(tbl_data[[#This Row],[country_to]],tbl_country_to[],2,FALSE)</f>
        <v>Europe</v>
      </c>
      <c r="K1938" t="s">
        <v>14</v>
      </c>
      <c r="L1938" t="s">
        <v>480</v>
      </c>
      <c r="M1938" t="s">
        <v>1680</v>
      </c>
      <c r="N1938" s="2">
        <v>0</v>
      </c>
      <c r="O1938" s="2">
        <f>tbl_data[[#This Row],[fee]]*1000000</f>
        <v>0</v>
      </c>
      <c r="P1938" t="b">
        <v>1</v>
      </c>
    </row>
    <row r="1939" spans="1:16" x14ac:dyDescent="0.25">
      <c r="A1939" t="s">
        <v>2812</v>
      </c>
      <c r="B1939" t="s">
        <v>2825</v>
      </c>
      <c r="C1939">
        <v>29</v>
      </c>
      <c r="D1939" s="1">
        <v>1.2</v>
      </c>
      <c r="E1939" s="1">
        <f>tbl_data[[#This Row],[market_value]]*1000000</f>
        <v>1200000</v>
      </c>
      <c r="F1939" t="str">
        <f>VLOOKUP(tbl_data[[#This Row],[country_from]],tbl_country_from[],2,FALSE)</f>
        <v>North America</v>
      </c>
      <c r="G1939" t="s">
        <v>572</v>
      </c>
      <c r="H1939" t="s">
        <v>573</v>
      </c>
      <c r="I1939" t="s">
        <v>1348</v>
      </c>
      <c r="J1939" t="str">
        <f>VLOOKUP(tbl_data[[#This Row],[country_to]],tbl_country_to[],2,FALSE)</f>
        <v>South America</v>
      </c>
      <c r="K1939" t="s">
        <v>266</v>
      </c>
      <c r="L1939" t="s">
        <v>45</v>
      </c>
      <c r="M1939" t="s">
        <v>714</v>
      </c>
      <c r="N1939" s="2">
        <v>0</v>
      </c>
      <c r="O1939" s="2">
        <f>tbl_data[[#This Row],[fee]]*1000000</f>
        <v>0</v>
      </c>
      <c r="P1939" t="b">
        <v>1</v>
      </c>
    </row>
    <row r="1940" spans="1:16" x14ac:dyDescent="0.25">
      <c r="A1940" t="s">
        <v>2240</v>
      </c>
      <c r="B1940" t="s">
        <v>2824</v>
      </c>
      <c r="C1940">
        <v>32</v>
      </c>
      <c r="D1940" s="1">
        <v>1.2</v>
      </c>
      <c r="E1940" s="1">
        <f>tbl_data[[#This Row],[market_value]]*1000000</f>
        <v>1200000</v>
      </c>
      <c r="F1940" t="str">
        <f>VLOOKUP(tbl_data[[#This Row],[country_from]],tbl_country_from[],2,FALSE)</f>
        <v>South America</v>
      </c>
      <c r="G1940" t="s">
        <v>799</v>
      </c>
      <c r="H1940" t="s">
        <v>800</v>
      </c>
      <c r="I1940" t="s">
        <v>2600</v>
      </c>
      <c r="J1940" t="str">
        <f>VLOOKUP(tbl_data[[#This Row],[country_to]],tbl_country_to[],2,FALSE)</f>
        <v>Asia</v>
      </c>
      <c r="K1940" t="s">
        <v>525</v>
      </c>
      <c r="L1940" t="s">
        <v>526</v>
      </c>
      <c r="M1940" t="s">
        <v>527</v>
      </c>
      <c r="N1940" s="2">
        <v>0</v>
      </c>
      <c r="O1940" s="2">
        <f>tbl_data[[#This Row],[fee]]*1000000</f>
        <v>0</v>
      </c>
      <c r="P1940" t="b">
        <v>0</v>
      </c>
    </row>
    <row r="1941" spans="1:16" x14ac:dyDescent="0.25">
      <c r="A1941" t="s">
        <v>2241</v>
      </c>
      <c r="B1941" t="s">
        <v>2826</v>
      </c>
      <c r="C1941">
        <v>30</v>
      </c>
      <c r="D1941" s="1">
        <v>1.2</v>
      </c>
      <c r="E1941" s="1">
        <f>tbl_data[[#This Row],[market_value]]*1000000</f>
        <v>1200000</v>
      </c>
      <c r="F1941" t="str">
        <f>VLOOKUP(tbl_data[[#This Row],[country_from]],tbl_country_from[],2,FALSE)</f>
        <v>Europe</v>
      </c>
      <c r="G1941" t="s">
        <v>17</v>
      </c>
      <c r="H1941" t="s">
        <v>766</v>
      </c>
      <c r="I1941" t="s">
        <v>767</v>
      </c>
      <c r="J1941" t="str">
        <f>VLOOKUP(tbl_data[[#This Row],[country_to]],tbl_country_to[],2,FALSE)</f>
        <v>North America</v>
      </c>
      <c r="K1941" t="s">
        <v>299</v>
      </c>
      <c r="L1941" t="s">
        <v>141</v>
      </c>
      <c r="M1941" t="s">
        <v>1315</v>
      </c>
      <c r="N1941" s="2">
        <v>0</v>
      </c>
      <c r="O1941" s="2">
        <f>tbl_data[[#This Row],[fee]]*1000000</f>
        <v>0</v>
      </c>
      <c r="P1941" t="b">
        <v>0</v>
      </c>
    </row>
    <row r="1942" spans="1:16" x14ac:dyDescent="0.25">
      <c r="A1942" t="s">
        <v>2484</v>
      </c>
      <c r="B1942" t="s">
        <v>2826</v>
      </c>
      <c r="C1942">
        <v>26</v>
      </c>
      <c r="D1942" s="1">
        <v>1.2</v>
      </c>
      <c r="E1942" s="1">
        <f>tbl_data[[#This Row],[market_value]]*1000000</f>
        <v>1200000</v>
      </c>
      <c r="F1942" t="str">
        <f>VLOOKUP(tbl_data[[#This Row],[country_from]],tbl_country_from[],2,FALSE)</f>
        <v>Europe</v>
      </c>
      <c r="G1942" t="s">
        <v>14</v>
      </c>
      <c r="H1942" t="s">
        <v>15</v>
      </c>
      <c r="I1942" t="s">
        <v>348</v>
      </c>
      <c r="J1942" t="str">
        <f>VLOOKUP(tbl_data[[#This Row],[country_to]],tbl_country_to[],2,FALSE)</f>
        <v>Europe</v>
      </c>
      <c r="K1942" t="s">
        <v>14</v>
      </c>
      <c r="L1942" t="s">
        <v>480</v>
      </c>
      <c r="M1942" t="s">
        <v>481</v>
      </c>
      <c r="N1942" s="2">
        <v>0</v>
      </c>
      <c r="O1942" s="2">
        <f>tbl_data[[#This Row],[fee]]*1000000</f>
        <v>0</v>
      </c>
      <c r="P1942" t="b">
        <v>0</v>
      </c>
    </row>
    <row r="1943" spans="1:16" x14ac:dyDescent="0.25">
      <c r="A1943" t="s">
        <v>2242</v>
      </c>
      <c r="B1943" t="s">
        <v>13</v>
      </c>
      <c r="C1943">
        <v>20</v>
      </c>
      <c r="D1943" s="1">
        <v>1.2</v>
      </c>
      <c r="E1943" s="1">
        <f>tbl_data[[#This Row],[market_value]]*1000000</f>
        <v>1200000</v>
      </c>
      <c r="F1943" t="str">
        <f>VLOOKUP(tbl_data[[#This Row],[country_from]],tbl_country_from[],2,FALSE)</f>
        <v>Europe</v>
      </c>
      <c r="G1943" t="s">
        <v>14</v>
      </c>
      <c r="H1943" t="s">
        <v>15</v>
      </c>
      <c r="I1943" t="s">
        <v>152</v>
      </c>
      <c r="J1943" t="str">
        <f>VLOOKUP(tbl_data[[#This Row],[country_to]],tbl_country_to[],2,FALSE)</f>
        <v>Europe</v>
      </c>
      <c r="K1943" t="s">
        <v>187</v>
      </c>
      <c r="L1943" t="s">
        <v>1013</v>
      </c>
      <c r="M1943" t="s">
        <v>2770</v>
      </c>
      <c r="N1943" s="2">
        <v>0</v>
      </c>
      <c r="O1943" s="2">
        <f>tbl_data[[#This Row],[fee]]*1000000</f>
        <v>0</v>
      </c>
      <c r="P1943" t="b">
        <v>1</v>
      </c>
    </row>
    <row r="1944" spans="1:16" x14ac:dyDescent="0.25">
      <c r="A1944" t="s">
        <v>2243</v>
      </c>
      <c r="B1944" t="s">
        <v>26</v>
      </c>
      <c r="C1944">
        <v>30</v>
      </c>
      <c r="D1944" s="1">
        <v>1.2</v>
      </c>
      <c r="E1944" s="1">
        <f>tbl_data[[#This Row],[market_value]]*1000000</f>
        <v>1200000</v>
      </c>
      <c r="F1944" t="str">
        <f>VLOOKUP(tbl_data[[#This Row],[country_from]],tbl_country_from[],2,FALSE)</f>
        <v>South America</v>
      </c>
      <c r="G1944" t="s">
        <v>266</v>
      </c>
      <c r="H1944" t="s">
        <v>45</v>
      </c>
      <c r="I1944" t="s">
        <v>341</v>
      </c>
      <c r="J1944" t="str">
        <f>VLOOKUP(tbl_data[[#This Row],[country_to]],tbl_country_to[],2,FALSE)</f>
        <v>Europe</v>
      </c>
      <c r="K1944" t="s">
        <v>187</v>
      </c>
      <c r="L1944" t="s">
        <v>1013</v>
      </c>
      <c r="M1944" t="s">
        <v>2480</v>
      </c>
      <c r="N1944" s="2">
        <v>0</v>
      </c>
      <c r="O1944" s="2">
        <f>tbl_data[[#This Row],[fee]]*1000000</f>
        <v>0</v>
      </c>
      <c r="P1944" t="b">
        <v>0</v>
      </c>
    </row>
    <row r="1945" spans="1:16" x14ac:dyDescent="0.25">
      <c r="A1945" t="s">
        <v>2244</v>
      </c>
      <c r="B1945" t="s">
        <v>2824</v>
      </c>
      <c r="C1945">
        <v>30</v>
      </c>
      <c r="D1945" s="1">
        <v>1.2</v>
      </c>
      <c r="E1945" s="1">
        <f>tbl_data[[#This Row],[market_value]]*1000000</f>
        <v>1200000</v>
      </c>
      <c r="F1945" t="str">
        <f>VLOOKUP(tbl_data[[#This Row],[country_from]],tbl_country_from[],2,FALSE)</f>
        <v>Africa</v>
      </c>
      <c r="G1945" t="s">
        <v>589</v>
      </c>
      <c r="H1945" t="s">
        <v>18</v>
      </c>
      <c r="I1945" t="s">
        <v>590</v>
      </c>
      <c r="J1945" t="str">
        <f>VLOOKUP(tbl_data[[#This Row],[country_to]],tbl_country_to[],2,FALSE)</f>
        <v>Africa</v>
      </c>
      <c r="K1945" t="s">
        <v>1256</v>
      </c>
      <c r="L1945" t="s">
        <v>1257</v>
      </c>
      <c r="M1945" t="s">
        <v>1258</v>
      </c>
      <c r="N1945" s="2">
        <v>0</v>
      </c>
      <c r="O1945" s="2">
        <f>tbl_data[[#This Row],[fee]]*1000000</f>
        <v>0</v>
      </c>
      <c r="P1945" t="b">
        <v>0</v>
      </c>
    </row>
    <row r="1946" spans="1:16" x14ac:dyDescent="0.25">
      <c r="A1946" t="s">
        <v>2245</v>
      </c>
      <c r="B1946" t="s">
        <v>13</v>
      </c>
      <c r="C1946">
        <v>25</v>
      </c>
      <c r="D1946" s="1">
        <v>1.2</v>
      </c>
      <c r="E1946" s="1">
        <f>tbl_data[[#This Row],[market_value]]*1000000</f>
        <v>1200000</v>
      </c>
      <c r="F1946" t="str">
        <f>VLOOKUP(tbl_data[[#This Row],[country_from]],tbl_country_from[],2,FALSE)</f>
        <v>South America</v>
      </c>
      <c r="G1946" t="s">
        <v>266</v>
      </c>
      <c r="H1946" t="s">
        <v>232</v>
      </c>
      <c r="I1946" t="s">
        <v>2246</v>
      </c>
      <c r="J1946" t="str">
        <f>VLOOKUP(tbl_data[[#This Row],[country_to]],tbl_country_to[],2,FALSE)</f>
        <v>Asia</v>
      </c>
      <c r="K1946" t="s">
        <v>828</v>
      </c>
      <c r="L1946" t="s">
        <v>1515</v>
      </c>
      <c r="M1946" t="s">
        <v>2247</v>
      </c>
      <c r="N1946" s="2">
        <v>0</v>
      </c>
      <c r="O1946" s="2">
        <f>tbl_data[[#This Row],[fee]]*1000000</f>
        <v>0</v>
      </c>
      <c r="P1946" t="b">
        <v>1</v>
      </c>
    </row>
    <row r="1947" spans="1:16" x14ac:dyDescent="0.25">
      <c r="A1947" t="s">
        <v>2248</v>
      </c>
      <c r="B1947" t="s">
        <v>26</v>
      </c>
      <c r="C1947">
        <v>26</v>
      </c>
      <c r="D1947" s="1">
        <v>1.2</v>
      </c>
      <c r="E1947" s="1">
        <f>tbl_data[[#This Row],[market_value]]*1000000</f>
        <v>1200000</v>
      </c>
      <c r="F1947" t="str">
        <f>VLOOKUP(tbl_data[[#This Row],[country_from]],tbl_country_from[],2,FALSE)</f>
        <v>Europe</v>
      </c>
      <c r="G1947" t="s">
        <v>32</v>
      </c>
      <c r="H1947" t="s">
        <v>33</v>
      </c>
      <c r="I1947" t="s">
        <v>2421</v>
      </c>
      <c r="J1947" t="str">
        <f>VLOOKUP(tbl_data[[#This Row],[country_to]],tbl_country_to[],2,FALSE)</f>
        <v>Europe</v>
      </c>
      <c r="K1947" t="s">
        <v>32</v>
      </c>
      <c r="L1947" t="s">
        <v>334</v>
      </c>
      <c r="M1947" t="s">
        <v>2499</v>
      </c>
      <c r="N1947" s="2">
        <v>0</v>
      </c>
      <c r="O1947" s="2">
        <f>tbl_data[[#This Row],[fee]]*1000000</f>
        <v>0</v>
      </c>
      <c r="P1947" t="b">
        <v>1</v>
      </c>
    </row>
    <row r="1948" spans="1:16" x14ac:dyDescent="0.25">
      <c r="A1948" t="s">
        <v>2249</v>
      </c>
      <c r="B1948" t="s">
        <v>13</v>
      </c>
      <c r="C1948">
        <v>20</v>
      </c>
      <c r="D1948" s="1">
        <v>1.2</v>
      </c>
      <c r="E1948" s="1">
        <f>tbl_data[[#This Row],[market_value]]*1000000</f>
        <v>1200000</v>
      </c>
      <c r="F1948" t="str">
        <f>VLOOKUP(tbl_data[[#This Row],[country_from]],tbl_country_from[],2,FALSE)</f>
        <v>Europe</v>
      </c>
      <c r="G1948" t="s">
        <v>63</v>
      </c>
      <c r="H1948" t="s">
        <v>30</v>
      </c>
      <c r="I1948" t="s">
        <v>125</v>
      </c>
      <c r="J1948" t="str">
        <f>VLOOKUP(tbl_data[[#This Row],[country_to]],tbl_country_to[],2,FALSE)</f>
        <v>Europe</v>
      </c>
      <c r="K1948" t="s">
        <v>35</v>
      </c>
      <c r="L1948" t="s">
        <v>36</v>
      </c>
      <c r="M1948" t="s">
        <v>2437</v>
      </c>
      <c r="N1948" s="2">
        <v>0</v>
      </c>
      <c r="O1948" s="2">
        <f>tbl_data[[#This Row],[fee]]*1000000</f>
        <v>0</v>
      </c>
      <c r="P1948" t="b">
        <v>1</v>
      </c>
    </row>
    <row r="1949" spans="1:16" x14ac:dyDescent="0.25">
      <c r="A1949" t="s">
        <v>2250</v>
      </c>
      <c r="B1949" t="s">
        <v>2825</v>
      </c>
      <c r="C1949">
        <v>31</v>
      </c>
      <c r="D1949" s="1">
        <v>1.2</v>
      </c>
      <c r="E1949" s="1">
        <f>tbl_data[[#This Row],[market_value]]*1000000</f>
        <v>1200000</v>
      </c>
      <c r="F1949" t="str">
        <f>VLOOKUP(tbl_data[[#This Row],[country_from]],tbl_country_from[],2,FALSE)</f>
        <v>Europe</v>
      </c>
      <c r="G1949" t="s">
        <v>44</v>
      </c>
      <c r="H1949" t="s">
        <v>232</v>
      </c>
      <c r="I1949" t="s">
        <v>824</v>
      </c>
      <c r="J1949" t="str">
        <f>VLOOKUP(tbl_data[[#This Row],[country_to]],tbl_country_to[],2,FALSE)</f>
        <v>Europe</v>
      </c>
      <c r="K1949" t="s">
        <v>44</v>
      </c>
      <c r="L1949" t="s">
        <v>232</v>
      </c>
      <c r="M1949" t="s">
        <v>635</v>
      </c>
      <c r="N1949" s="2">
        <v>0</v>
      </c>
      <c r="O1949" s="2">
        <f>tbl_data[[#This Row],[fee]]*1000000</f>
        <v>0</v>
      </c>
      <c r="P1949" t="b">
        <v>0</v>
      </c>
    </row>
    <row r="1950" spans="1:16" x14ac:dyDescent="0.25">
      <c r="A1950" t="s">
        <v>2251</v>
      </c>
      <c r="B1950" t="s">
        <v>13</v>
      </c>
      <c r="C1950">
        <v>30</v>
      </c>
      <c r="D1950" s="1">
        <v>1.2</v>
      </c>
      <c r="E1950" s="1">
        <f>tbl_data[[#This Row],[market_value]]*1000000</f>
        <v>1200000</v>
      </c>
      <c r="F1950" t="str">
        <f>VLOOKUP(tbl_data[[#This Row],[country_from]],tbl_country_from[],2,FALSE)</f>
        <v>Europe</v>
      </c>
      <c r="G1950" t="s">
        <v>14</v>
      </c>
      <c r="H1950" t="s">
        <v>15</v>
      </c>
      <c r="I1950" t="s">
        <v>166</v>
      </c>
      <c r="J1950" t="str">
        <f>VLOOKUP(tbl_data[[#This Row],[country_to]],tbl_country_to[],2,FALSE)</f>
        <v>Europe</v>
      </c>
      <c r="K1950" t="s">
        <v>17</v>
      </c>
      <c r="L1950" t="s">
        <v>148</v>
      </c>
      <c r="M1950" t="s">
        <v>597</v>
      </c>
      <c r="N1950" s="2">
        <v>0</v>
      </c>
      <c r="O1950" s="2">
        <f>tbl_data[[#This Row],[fee]]*1000000</f>
        <v>0</v>
      </c>
      <c r="P1950" t="b">
        <v>0</v>
      </c>
    </row>
    <row r="1951" spans="1:16" x14ac:dyDescent="0.25">
      <c r="A1951" t="s">
        <v>2252</v>
      </c>
      <c r="B1951" t="s">
        <v>13</v>
      </c>
      <c r="C1951">
        <v>26</v>
      </c>
      <c r="D1951" s="1">
        <v>1.2</v>
      </c>
      <c r="E1951" s="1">
        <f>tbl_data[[#This Row],[market_value]]*1000000</f>
        <v>1200000</v>
      </c>
      <c r="F1951" t="str">
        <f>VLOOKUP(tbl_data[[#This Row],[country_from]],tbl_country_from[],2,FALSE)</f>
        <v>Europe</v>
      </c>
      <c r="G1951" t="s">
        <v>17</v>
      </c>
      <c r="H1951" t="s">
        <v>148</v>
      </c>
      <c r="I1951" t="s">
        <v>201</v>
      </c>
      <c r="J1951" t="str">
        <f>VLOOKUP(tbl_data[[#This Row],[country_to]],tbl_country_to[],2,FALSE)</f>
        <v>Europe</v>
      </c>
      <c r="K1951" t="s">
        <v>17</v>
      </c>
      <c r="L1951" t="s">
        <v>148</v>
      </c>
      <c r="M1951" t="s">
        <v>1341</v>
      </c>
      <c r="N1951" s="2">
        <v>0</v>
      </c>
      <c r="O1951" s="2">
        <f>tbl_data[[#This Row],[fee]]*1000000</f>
        <v>0</v>
      </c>
      <c r="P1951" t="b">
        <v>1</v>
      </c>
    </row>
    <row r="1952" spans="1:16" x14ac:dyDescent="0.25">
      <c r="A1952" t="s">
        <v>2813</v>
      </c>
      <c r="B1952" t="s">
        <v>218</v>
      </c>
      <c r="C1952">
        <v>27</v>
      </c>
      <c r="D1952" s="1">
        <v>1.2</v>
      </c>
      <c r="E1952" s="1">
        <f>tbl_data[[#This Row],[market_value]]*1000000</f>
        <v>1200000</v>
      </c>
      <c r="F1952" t="str">
        <f>VLOOKUP(tbl_data[[#This Row],[country_from]],tbl_country_from[],2,FALSE)</f>
        <v>Europe</v>
      </c>
      <c r="G1952" t="s">
        <v>17</v>
      </c>
      <c r="H1952" t="s">
        <v>18</v>
      </c>
      <c r="I1952" t="s">
        <v>66</v>
      </c>
      <c r="J1952" t="str">
        <f>VLOOKUP(tbl_data[[#This Row],[country_to]],tbl_country_to[],2,FALSE)</f>
        <v>Europe</v>
      </c>
      <c r="K1952" t="s">
        <v>187</v>
      </c>
      <c r="L1952" t="s">
        <v>2468</v>
      </c>
      <c r="M1952" t="s">
        <v>1034</v>
      </c>
      <c r="N1952" s="2">
        <v>0</v>
      </c>
      <c r="O1952" s="2">
        <f>tbl_data[[#This Row],[fee]]*1000000</f>
        <v>0</v>
      </c>
      <c r="P1952" t="b">
        <v>1</v>
      </c>
    </row>
    <row r="1953" spans="1:16" x14ac:dyDescent="0.25">
      <c r="A1953" t="s">
        <v>2253</v>
      </c>
      <c r="B1953" t="s">
        <v>13</v>
      </c>
      <c r="C1953">
        <v>30</v>
      </c>
      <c r="D1953" s="1">
        <v>1.2</v>
      </c>
      <c r="E1953" s="1">
        <f>tbl_data[[#This Row],[market_value]]*1000000</f>
        <v>1200000</v>
      </c>
      <c r="F1953" t="str">
        <f>VLOOKUP(tbl_data[[#This Row],[country_from]],tbl_country_from[],2,FALSE)</f>
        <v>Europe</v>
      </c>
      <c r="G1953" t="s">
        <v>63</v>
      </c>
      <c r="H1953" t="s">
        <v>30</v>
      </c>
      <c r="I1953" t="s">
        <v>560</v>
      </c>
      <c r="J1953" t="str">
        <f>VLOOKUP(tbl_data[[#This Row],[country_to]],tbl_country_to[],2,FALSE)</f>
        <v>Europe</v>
      </c>
      <c r="K1953" t="s">
        <v>1125</v>
      </c>
      <c r="L1953" t="s">
        <v>1126</v>
      </c>
      <c r="M1953" t="s">
        <v>2215</v>
      </c>
      <c r="N1953" s="2">
        <v>0</v>
      </c>
      <c r="O1953" s="2">
        <f>tbl_data[[#This Row],[fee]]*1000000</f>
        <v>0</v>
      </c>
      <c r="P1953" t="b">
        <v>0</v>
      </c>
    </row>
    <row r="1954" spans="1:16" x14ac:dyDescent="0.25">
      <c r="A1954" t="s">
        <v>2254</v>
      </c>
      <c r="B1954" t="s">
        <v>26</v>
      </c>
      <c r="C1954">
        <v>21</v>
      </c>
      <c r="D1954" s="1">
        <v>1.2</v>
      </c>
      <c r="E1954" s="1">
        <f>tbl_data[[#This Row],[market_value]]*1000000</f>
        <v>1200000</v>
      </c>
      <c r="F1954" t="str">
        <f>VLOOKUP(tbl_data[[#This Row],[country_from]],tbl_country_from[],2,FALSE)</f>
        <v>Europe</v>
      </c>
      <c r="G1954" t="s">
        <v>367</v>
      </c>
      <c r="H1954" t="s">
        <v>148</v>
      </c>
      <c r="I1954" t="s">
        <v>666</v>
      </c>
      <c r="J1954" t="str">
        <f>VLOOKUP(tbl_data[[#This Row],[country_to]],tbl_country_to[],2,FALSE)</f>
        <v>Europe</v>
      </c>
      <c r="K1954" t="s">
        <v>17</v>
      </c>
      <c r="L1954" t="s">
        <v>766</v>
      </c>
      <c r="M1954" t="s">
        <v>1556</v>
      </c>
      <c r="N1954" s="2">
        <v>0</v>
      </c>
      <c r="O1954" s="2">
        <f>tbl_data[[#This Row],[fee]]*1000000</f>
        <v>0</v>
      </c>
      <c r="P1954" t="b">
        <v>1</v>
      </c>
    </row>
    <row r="1955" spans="1:16" x14ac:dyDescent="0.25">
      <c r="A1955" t="s">
        <v>2255</v>
      </c>
      <c r="B1955" t="s">
        <v>13</v>
      </c>
      <c r="C1955">
        <v>21</v>
      </c>
      <c r="D1955" s="1">
        <v>1.2</v>
      </c>
      <c r="E1955" s="1">
        <f>tbl_data[[#This Row],[market_value]]*1000000</f>
        <v>1200000</v>
      </c>
      <c r="F1955" t="str">
        <f>VLOOKUP(tbl_data[[#This Row],[country_from]],tbl_country_from[],2,FALSE)</f>
        <v>Europe</v>
      </c>
      <c r="G1955" t="s">
        <v>63</v>
      </c>
      <c r="H1955" t="s">
        <v>30</v>
      </c>
      <c r="I1955" t="s">
        <v>390</v>
      </c>
      <c r="J1955" t="str">
        <f>VLOOKUP(tbl_data[[#This Row],[country_to]],tbl_country_to[],2,FALSE)</f>
        <v>Europe</v>
      </c>
      <c r="K1955" t="s">
        <v>112</v>
      </c>
      <c r="L1955" t="s">
        <v>113</v>
      </c>
      <c r="M1955" t="s">
        <v>1265</v>
      </c>
      <c r="N1955" s="2">
        <v>0</v>
      </c>
      <c r="O1955" s="2">
        <f>tbl_data[[#This Row],[fee]]*1000000</f>
        <v>0</v>
      </c>
      <c r="P1955" t="b">
        <v>1</v>
      </c>
    </row>
    <row r="1956" spans="1:16" x14ac:dyDescent="0.25">
      <c r="A1956" t="s">
        <v>2256</v>
      </c>
      <c r="B1956" t="s">
        <v>13</v>
      </c>
      <c r="C1956">
        <v>19</v>
      </c>
      <c r="D1956" s="1">
        <v>1.2</v>
      </c>
      <c r="E1956" s="1">
        <f>tbl_data[[#This Row],[market_value]]*1000000</f>
        <v>1200000</v>
      </c>
      <c r="F1956" t="str">
        <f>VLOOKUP(tbl_data[[#This Row],[country_from]],tbl_country_from[],2,FALSE)</f>
        <v>Europe</v>
      </c>
      <c r="G1956" t="s">
        <v>44</v>
      </c>
      <c r="H1956" t="s">
        <v>232</v>
      </c>
      <c r="I1956" t="s">
        <v>467</v>
      </c>
      <c r="J1956" t="str">
        <f>VLOOKUP(tbl_data[[#This Row],[country_to]],tbl_country_to[],2,FALSE)</f>
        <v>Europe</v>
      </c>
      <c r="K1956" t="s">
        <v>112</v>
      </c>
      <c r="L1956" t="s">
        <v>113</v>
      </c>
      <c r="M1956" t="s">
        <v>1210</v>
      </c>
      <c r="N1956" s="2">
        <v>0</v>
      </c>
      <c r="O1956" s="2">
        <f>tbl_data[[#This Row],[fee]]*1000000</f>
        <v>0</v>
      </c>
      <c r="P1956" t="b">
        <v>1</v>
      </c>
    </row>
    <row r="1957" spans="1:16" x14ac:dyDescent="0.25">
      <c r="A1957" t="s">
        <v>2257</v>
      </c>
      <c r="B1957" t="s">
        <v>13</v>
      </c>
      <c r="C1957">
        <v>32</v>
      </c>
      <c r="D1957" s="1">
        <v>1.2</v>
      </c>
      <c r="E1957" s="1">
        <f>tbl_data[[#This Row],[market_value]]*1000000</f>
        <v>1200000</v>
      </c>
      <c r="F1957" t="str">
        <f>VLOOKUP(tbl_data[[#This Row],[country_from]],tbl_country_from[],2,FALSE)</f>
        <v>Europe</v>
      </c>
      <c r="G1957" t="s">
        <v>187</v>
      </c>
      <c r="H1957" t="s">
        <v>2468</v>
      </c>
      <c r="I1957" t="s">
        <v>735</v>
      </c>
      <c r="J1957" t="str">
        <f>VLOOKUP(tbl_data[[#This Row],[country_to]],tbl_country_to[],2,FALSE)</f>
        <v>Asia</v>
      </c>
      <c r="K1957" t="s">
        <v>525</v>
      </c>
      <c r="L1957" t="s">
        <v>537</v>
      </c>
      <c r="M1957" t="s">
        <v>1980</v>
      </c>
      <c r="N1957" s="2">
        <v>0</v>
      </c>
      <c r="O1957" s="2">
        <f>tbl_data[[#This Row],[fee]]*1000000</f>
        <v>0</v>
      </c>
      <c r="P1957" t="b">
        <v>1</v>
      </c>
    </row>
    <row r="1958" spans="1:16" x14ac:dyDescent="0.25">
      <c r="A1958" t="s">
        <v>2258</v>
      </c>
      <c r="B1958" t="s">
        <v>2825</v>
      </c>
      <c r="C1958">
        <v>33</v>
      </c>
      <c r="D1958" s="1">
        <v>1.2</v>
      </c>
      <c r="E1958" s="1">
        <f>tbl_data[[#This Row],[market_value]]*1000000</f>
        <v>1200000</v>
      </c>
      <c r="F1958" t="str">
        <f>VLOOKUP(tbl_data[[#This Row],[country_from]],tbl_country_from[],2,FALSE)</f>
        <v>Europe</v>
      </c>
      <c r="G1958" t="s">
        <v>21</v>
      </c>
      <c r="H1958" t="s">
        <v>22</v>
      </c>
      <c r="I1958" t="s">
        <v>132</v>
      </c>
      <c r="J1958" t="str">
        <f>VLOOKUP(tbl_data[[#This Row],[country_to]],tbl_country_to[],2,FALSE)</f>
        <v>Europe</v>
      </c>
      <c r="K1958" t="s">
        <v>21</v>
      </c>
      <c r="L1958" t="s">
        <v>22</v>
      </c>
      <c r="M1958" t="s">
        <v>532</v>
      </c>
      <c r="N1958" s="2">
        <v>0</v>
      </c>
      <c r="O1958" s="2">
        <f>tbl_data[[#This Row],[fee]]*1000000</f>
        <v>0</v>
      </c>
      <c r="P1958" t="b">
        <v>0</v>
      </c>
    </row>
    <row r="1959" spans="1:16" x14ac:dyDescent="0.25">
      <c r="A1959" t="s">
        <v>2259</v>
      </c>
      <c r="B1959" t="s">
        <v>2825</v>
      </c>
      <c r="C1959">
        <v>32</v>
      </c>
      <c r="D1959" s="1">
        <v>1.2</v>
      </c>
      <c r="E1959" s="1">
        <f>tbl_data[[#This Row],[market_value]]*1000000</f>
        <v>1200000</v>
      </c>
      <c r="F1959" t="str">
        <f>VLOOKUP(tbl_data[[#This Row],[country_from]],tbl_country_from[],2,FALSE)</f>
        <v>Europe</v>
      </c>
      <c r="G1959" t="s">
        <v>363</v>
      </c>
      <c r="H1959" t="s">
        <v>364</v>
      </c>
      <c r="I1959" t="s">
        <v>927</v>
      </c>
      <c r="J1959" t="str">
        <f>VLOOKUP(tbl_data[[#This Row],[country_to]],tbl_country_to[],2,FALSE)</f>
        <v>Europe</v>
      </c>
      <c r="K1959" t="s">
        <v>307</v>
      </c>
      <c r="L1959" t="s">
        <v>178</v>
      </c>
      <c r="M1959" t="s">
        <v>2260</v>
      </c>
      <c r="N1959" s="2">
        <v>0</v>
      </c>
      <c r="O1959" s="2">
        <f>tbl_data[[#This Row],[fee]]*1000000</f>
        <v>0</v>
      </c>
      <c r="P1959" t="b">
        <v>0</v>
      </c>
    </row>
    <row r="1960" spans="1:16" x14ac:dyDescent="0.25">
      <c r="A1960" t="s">
        <v>2261</v>
      </c>
      <c r="B1960" t="s">
        <v>2826</v>
      </c>
      <c r="C1960">
        <v>29</v>
      </c>
      <c r="D1960" s="1">
        <v>1.2</v>
      </c>
      <c r="E1960" s="1">
        <f>tbl_data[[#This Row],[market_value]]*1000000</f>
        <v>1200000</v>
      </c>
      <c r="F1960" t="str">
        <f>VLOOKUP(tbl_data[[#This Row],[country_from]],tbl_country_from[],2,FALSE)</f>
        <v>Europe</v>
      </c>
      <c r="G1960" t="s">
        <v>17</v>
      </c>
      <c r="H1960" t="s">
        <v>18</v>
      </c>
      <c r="I1960" t="s">
        <v>117</v>
      </c>
      <c r="J1960" t="str">
        <f>VLOOKUP(tbl_data[[#This Row],[country_to]],tbl_country_to[],2,FALSE)</f>
        <v>Europe</v>
      </c>
      <c r="K1960" t="s">
        <v>17</v>
      </c>
      <c r="L1960" t="s">
        <v>148</v>
      </c>
      <c r="M1960" t="s">
        <v>197</v>
      </c>
      <c r="N1960" s="2">
        <v>0</v>
      </c>
      <c r="O1960" s="2">
        <f>tbl_data[[#This Row],[fee]]*1000000</f>
        <v>0</v>
      </c>
      <c r="P1960" t="b">
        <v>0</v>
      </c>
    </row>
    <row r="1961" spans="1:16" x14ac:dyDescent="0.25">
      <c r="A1961" t="s">
        <v>2262</v>
      </c>
      <c r="B1961" t="s">
        <v>2824</v>
      </c>
      <c r="C1961">
        <v>21</v>
      </c>
      <c r="D1961" s="1">
        <v>1.2</v>
      </c>
      <c r="E1961" s="1">
        <f>tbl_data[[#This Row],[market_value]]*1000000</f>
        <v>1200000</v>
      </c>
      <c r="F1961" t="str">
        <f>VLOOKUP(tbl_data[[#This Row],[country_from]],tbl_country_from[],2,FALSE)</f>
        <v>Europe</v>
      </c>
      <c r="G1961" t="s">
        <v>29</v>
      </c>
      <c r="H1961" t="s">
        <v>30</v>
      </c>
      <c r="I1961" t="s">
        <v>31</v>
      </c>
      <c r="J1961" t="str">
        <f>VLOOKUP(tbl_data[[#This Row],[country_to]],tbl_country_to[],2,FALSE)</f>
        <v>Europe</v>
      </c>
      <c r="K1961" t="s">
        <v>63</v>
      </c>
      <c r="L1961" t="s">
        <v>315</v>
      </c>
      <c r="M1961" t="s">
        <v>897</v>
      </c>
      <c r="N1961" s="2">
        <v>0</v>
      </c>
      <c r="O1961" s="2">
        <f>tbl_data[[#This Row],[fee]]*1000000</f>
        <v>0</v>
      </c>
      <c r="P1961" t="b">
        <v>1</v>
      </c>
    </row>
    <row r="1962" spans="1:16" x14ac:dyDescent="0.25">
      <c r="A1962" t="s">
        <v>2263</v>
      </c>
      <c r="B1962" t="s">
        <v>2826</v>
      </c>
      <c r="C1962">
        <v>26</v>
      </c>
      <c r="D1962" s="1">
        <v>1.2</v>
      </c>
      <c r="E1962" s="1">
        <f>tbl_data[[#This Row],[market_value]]*1000000</f>
        <v>1200000</v>
      </c>
      <c r="F1962" t="str">
        <f>VLOOKUP(tbl_data[[#This Row],[country_from]],tbl_country_from[],2,FALSE)</f>
        <v>Europe</v>
      </c>
      <c r="G1962" t="s">
        <v>21</v>
      </c>
      <c r="H1962" t="s">
        <v>22</v>
      </c>
      <c r="I1962" t="s">
        <v>337</v>
      </c>
      <c r="J1962" t="str">
        <f>VLOOKUP(tbl_data[[#This Row],[country_to]],tbl_country_to[],2,FALSE)</f>
        <v>Europe</v>
      </c>
      <c r="K1962" t="s">
        <v>1284</v>
      </c>
      <c r="L1962" t="s">
        <v>1285</v>
      </c>
      <c r="M1962" t="s">
        <v>1286</v>
      </c>
      <c r="N1962" s="2">
        <v>0</v>
      </c>
      <c r="O1962" s="2">
        <f>tbl_data[[#This Row],[fee]]*1000000</f>
        <v>0</v>
      </c>
      <c r="P1962" t="b">
        <v>0</v>
      </c>
    </row>
    <row r="1963" spans="1:16" x14ac:dyDescent="0.25">
      <c r="A1963" t="s">
        <v>2264</v>
      </c>
      <c r="B1963" t="s">
        <v>2824</v>
      </c>
      <c r="C1963">
        <v>24</v>
      </c>
      <c r="D1963" s="1">
        <v>1.2</v>
      </c>
      <c r="E1963" s="1">
        <f>tbl_data[[#This Row],[market_value]]*1000000</f>
        <v>1200000</v>
      </c>
      <c r="F1963" t="str">
        <f>VLOOKUP(tbl_data[[#This Row],[country_from]],tbl_country_from[],2,FALSE)</f>
        <v>Europe</v>
      </c>
      <c r="G1963" t="s">
        <v>63</v>
      </c>
      <c r="H1963" t="s">
        <v>30</v>
      </c>
      <c r="I1963" t="s">
        <v>125</v>
      </c>
      <c r="J1963" t="str">
        <f>VLOOKUP(tbl_data[[#This Row],[country_to]],tbl_country_to[],2,FALSE)</f>
        <v>Europe</v>
      </c>
      <c r="K1963" t="s">
        <v>401</v>
      </c>
      <c r="L1963" t="s">
        <v>402</v>
      </c>
      <c r="M1963" t="s">
        <v>488</v>
      </c>
      <c r="N1963" s="2">
        <v>0</v>
      </c>
      <c r="O1963" s="2">
        <f>tbl_data[[#This Row],[fee]]*1000000</f>
        <v>0</v>
      </c>
      <c r="P1963" t="b">
        <v>0</v>
      </c>
    </row>
    <row r="1964" spans="1:16" x14ac:dyDescent="0.25">
      <c r="A1964" t="s">
        <v>2265</v>
      </c>
      <c r="B1964" t="s">
        <v>13</v>
      </c>
      <c r="C1964">
        <v>32</v>
      </c>
      <c r="D1964" s="1">
        <v>1.2</v>
      </c>
      <c r="E1964" s="1">
        <f>tbl_data[[#This Row],[market_value]]*1000000</f>
        <v>1200000</v>
      </c>
      <c r="F1964" t="str">
        <f>VLOOKUP(tbl_data[[#This Row],[country_from]],tbl_country_from[],2,FALSE)</f>
        <v>Europe</v>
      </c>
      <c r="G1964" t="s">
        <v>363</v>
      </c>
      <c r="H1964" t="s">
        <v>364</v>
      </c>
      <c r="I1964" t="s">
        <v>927</v>
      </c>
      <c r="J1964" t="str">
        <f>VLOOKUP(tbl_data[[#This Row],[country_to]],tbl_country_to[],2,FALSE)</f>
        <v>Europe</v>
      </c>
      <c r="K1964" t="s">
        <v>1125</v>
      </c>
      <c r="L1964" t="s">
        <v>1126</v>
      </c>
      <c r="M1964" t="s">
        <v>1127</v>
      </c>
      <c r="N1964" s="2">
        <v>0</v>
      </c>
      <c r="O1964" s="2">
        <f>tbl_data[[#This Row],[fee]]*1000000</f>
        <v>0</v>
      </c>
      <c r="P1964" t="b">
        <v>0</v>
      </c>
    </row>
    <row r="1965" spans="1:16" x14ac:dyDescent="0.25">
      <c r="A1965" t="s">
        <v>2203</v>
      </c>
      <c r="B1965" t="s">
        <v>2825</v>
      </c>
      <c r="C1965">
        <v>26</v>
      </c>
      <c r="D1965" s="1">
        <v>1.2</v>
      </c>
      <c r="E1965" s="1">
        <f>tbl_data[[#This Row],[market_value]]*1000000</f>
        <v>1200000</v>
      </c>
      <c r="F1965" t="str">
        <f>VLOOKUP(tbl_data[[#This Row],[country_from]],tbl_country_from[],2,FALSE)</f>
        <v>Europe</v>
      </c>
      <c r="G1965" t="s">
        <v>44</v>
      </c>
      <c r="H1965" t="s">
        <v>45</v>
      </c>
      <c r="I1965" t="s">
        <v>514</v>
      </c>
      <c r="J1965" t="str">
        <f>VLOOKUP(tbl_data[[#This Row],[country_to]],tbl_country_to[],2,FALSE)</f>
        <v>Europe</v>
      </c>
      <c r="K1965" t="s">
        <v>44</v>
      </c>
      <c r="L1965" t="s">
        <v>232</v>
      </c>
      <c r="M1965" t="s">
        <v>1518</v>
      </c>
      <c r="N1965" s="2">
        <v>0</v>
      </c>
      <c r="O1965" s="2">
        <f>tbl_data[[#This Row],[fee]]*1000000</f>
        <v>0</v>
      </c>
      <c r="P1965" t="b">
        <v>1</v>
      </c>
    </row>
    <row r="1966" spans="1:16" x14ac:dyDescent="0.25">
      <c r="A1966" t="s">
        <v>2266</v>
      </c>
      <c r="B1966" t="s">
        <v>2824</v>
      </c>
      <c r="C1966">
        <v>25</v>
      </c>
      <c r="D1966" s="1">
        <v>1.2</v>
      </c>
      <c r="E1966" s="1">
        <f>tbl_data[[#This Row],[market_value]]*1000000</f>
        <v>1200000</v>
      </c>
      <c r="F1966" t="str">
        <f>VLOOKUP(tbl_data[[#This Row],[country_from]],tbl_country_from[],2,FALSE)</f>
        <v>Europe</v>
      </c>
      <c r="G1966" t="s">
        <v>35</v>
      </c>
      <c r="H1966" t="s">
        <v>36</v>
      </c>
      <c r="I1966" t="s">
        <v>2729</v>
      </c>
      <c r="J1966" t="str">
        <f>VLOOKUP(tbl_data[[#This Row],[country_to]],tbl_country_to[],2,FALSE)</f>
        <v>Europe</v>
      </c>
      <c r="K1966" t="s">
        <v>32</v>
      </c>
      <c r="L1966" t="s">
        <v>334</v>
      </c>
      <c r="M1966" t="s">
        <v>1958</v>
      </c>
      <c r="N1966" s="2">
        <v>0</v>
      </c>
      <c r="O1966" s="2">
        <f>tbl_data[[#This Row],[fee]]*1000000</f>
        <v>0</v>
      </c>
      <c r="P1966" t="b">
        <v>1</v>
      </c>
    </row>
    <row r="1967" spans="1:16" x14ac:dyDescent="0.25">
      <c r="A1967" t="s">
        <v>2267</v>
      </c>
      <c r="B1967" t="s">
        <v>2825</v>
      </c>
      <c r="C1967">
        <v>20</v>
      </c>
      <c r="D1967" s="1">
        <v>1.2</v>
      </c>
      <c r="E1967" s="1">
        <f>tbl_data[[#This Row],[market_value]]*1000000</f>
        <v>1200000</v>
      </c>
      <c r="F1967" t="str">
        <f>VLOOKUP(tbl_data[[#This Row],[country_from]],tbl_country_from[],2,FALSE)</f>
        <v>Europe</v>
      </c>
      <c r="G1967" t="s">
        <v>14</v>
      </c>
      <c r="H1967" t="s">
        <v>15</v>
      </c>
      <c r="I1967" t="s">
        <v>120</v>
      </c>
      <c r="J1967" t="str">
        <f>VLOOKUP(tbl_data[[#This Row],[country_to]],tbl_country_to[],2,FALSE)</f>
        <v>Europe</v>
      </c>
      <c r="K1967" t="s">
        <v>21</v>
      </c>
      <c r="L1967" t="s">
        <v>1402</v>
      </c>
      <c r="M1967" t="s">
        <v>1403</v>
      </c>
      <c r="N1967" s="2">
        <v>0</v>
      </c>
      <c r="O1967" s="2">
        <f>tbl_data[[#This Row],[fee]]*1000000</f>
        <v>0</v>
      </c>
      <c r="P1967" t="b">
        <v>1</v>
      </c>
    </row>
    <row r="1968" spans="1:16" x14ac:dyDescent="0.25">
      <c r="A1968" t="s">
        <v>2268</v>
      </c>
      <c r="B1968" t="s">
        <v>2825</v>
      </c>
      <c r="C1968">
        <v>32</v>
      </c>
      <c r="D1968" s="1">
        <v>1.2</v>
      </c>
      <c r="E1968" s="1">
        <f>tbl_data[[#This Row],[market_value]]*1000000</f>
        <v>1200000</v>
      </c>
      <c r="F1968" t="str">
        <f>VLOOKUP(tbl_data[[#This Row],[country_from]],tbl_country_from[],2,FALSE)</f>
        <v>Asia</v>
      </c>
      <c r="G1968" t="s">
        <v>525</v>
      </c>
      <c r="H1968" t="s">
        <v>537</v>
      </c>
      <c r="I1968" t="s">
        <v>538</v>
      </c>
      <c r="J1968" t="str">
        <f>VLOOKUP(tbl_data[[#This Row],[country_to]],tbl_country_to[],2,FALSE)</f>
        <v>Europe</v>
      </c>
      <c r="K1968" t="s">
        <v>32</v>
      </c>
      <c r="L1968" t="s">
        <v>334</v>
      </c>
      <c r="M1968" t="s">
        <v>2647</v>
      </c>
      <c r="N1968" s="2">
        <v>0</v>
      </c>
      <c r="O1968" s="2">
        <f>tbl_data[[#This Row],[fee]]*1000000</f>
        <v>0</v>
      </c>
      <c r="P1968" t="b">
        <v>0</v>
      </c>
    </row>
    <row r="1969" spans="1:16" x14ac:dyDescent="0.25">
      <c r="A1969" t="s">
        <v>2269</v>
      </c>
      <c r="B1969" t="s">
        <v>2826</v>
      </c>
      <c r="C1969">
        <v>25</v>
      </c>
      <c r="D1969" s="1">
        <v>1.2</v>
      </c>
      <c r="E1969" s="1">
        <f>tbl_data[[#This Row],[market_value]]*1000000</f>
        <v>1200000</v>
      </c>
      <c r="F1969" t="str">
        <f>VLOOKUP(tbl_data[[#This Row],[country_from]],tbl_country_from[],2,FALSE)</f>
        <v>South America</v>
      </c>
      <c r="G1969" t="s">
        <v>579</v>
      </c>
      <c r="H1969" t="s">
        <v>580</v>
      </c>
      <c r="I1969" t="s">
        <v>581</v>
      </c>
      <c r="J1969" t="str">
        <f>VLOOKUP(tbl_data[[#This Row],[country_to]],tbl_country_to[],2,FALSE)</f>
        <v>Europe</v>
      </c>
      <c r="K1969" t="s">
        <v>32</v>
      </c>
      <c r="L1969" t="s">
        <v>334</v>
      </c>
      <c r="M1969" t="s">
        <v>1181</v>
      </c>
      <c r="N1969" s="2">
        <v>0</v>
      </c>
      <c r="O1969" s="2">
        <f>tbl_data[[#This Row],[fee]]*1000000</f>
        <v>0</v>
      </c>
      <c r="P1969" t="b">
        <v>1</v>
      </c>
    </row>
    <row r="1970" spans="1:16" x14ac:dyDescent="0.25">
      <c r="A1970" t="s">
        <v>2270</v>
      </c>
      <c r="B1970" t="s">
        <v>2825</v>
      </c>
      <c r="C1970">
        <v>32</v>
      </c>
      <c r="D1970" s="1">
        <v>1.2</v>
      </c>
      <c r="E1970" s="1">
        <f>tbl_data[[#This Row],[market_value]]*1000000</f>
        <v>1200000</v>
      </c>
      <c r="F1970" t="str">
        <f>VLOOKUP(tbl_data[[#This Row],[country_from]],tbl_country_from[],2,FALSE)</f>
        <v>Europe</v>
      </c>
      <c r="G1970" t="s">
        <v>63</v>
      </c>
      <c r="H1970" t="s">
        <v>30</v>
      </c>
      <c r="I1970" t="s">
        <v>305</v>
      </c>
      <c r="J1970" t="str">
        <f>VLOOKUP(tbl_data[[#This Row],[country_to]],tbl_country_to[],2,FALSE)</f>
        <v>Europe</v>
      </c>
      <c r="K1970" t="s">
        <v>63</v>
      </c>
      <c r="L1970" t="s">
        <v>315</v>
      </c>
      <c r="M1970" t="s">
        <v>1177</v>
      </c>
      <c r="N1970" s="2">
        <v>0</v>
      </c>
      <c r="O1970" s="2">
        <f>tbl_data[[#This Row],[fee]]*1000000</f>
        <v>0</v>
      </c>
      <c r="P1970" t="b">
        <v>0</v>
      </c>
    </row>
    <row r="1971" spans="1:16" x14ac:dyDescent="0.25">
      <c r="A1971" t="s">
        <v>2271</v>
      </c>
      <c r="B1971" t="s">
        <v>2825</v>
      </c>
      <c r="C1971">
        <v>26</v>
      </c>
      <c r="D1971" s="1">
        <v>1.2</v>
      </c>
      <c r="E1971" s="1">
        <f>tbl_data[[#This Row],[market_value]]*1000000</f>
        <v>1200000</v>
      </c>
      <c r="F1971" t="str">
        <f>VLOOKUP(tbl_data[[#This Row],[country_from]],tbl_country_from[],2,FALSE)</f>
        <v>Europe</v>
      </c>
      <c r="G1971" t="s">
        <v>44</v>
      </c>
      <c r="H1971" t="s">
        <v>45</v>
      </c>
      <c r="I1971" t="s">
        <v>62</v>
      </c>
      <c r="J1971" t="str">
        <f>VLOOKUP(tbl_data[[#This Row],[country_to]],tbl_country_to[],2,FALSE)</f>
        <v>Europe</v>
      </c>
      <c r="K1971" t="s">
        <v>44</v>
      </c>
      <c r="L1971" t="s">
        <v>618</v>
      </c>
      <c r="M1971" t="s">
        <v>1804</v>
      </c>
      <c r="N1971" s="2">
        <v>0</v>
      </c>
      <c r="O1971" s="2">
        <f>tbl_data[[#This Row],[fee]]*1000000</f>
        <v>0</v>
      </c>
      <c r="P1971" t="b">
        <v>0</v>
      </c>
    </row>
    <row r="1972" spans="1:16" x14ac:dyDescent="0.25">
      <c r="A1972" t="s">
        <v>2272</v>
      </c>
      <c r="B1972" t="s">
        <v>26</v>
      </c>
      <c r="C1972">
        <v>26</v>
      </c>
      <c r="D1972" s="1">
        <v>1.2</v>
      </c>
      <c r="E1972" s="1">
        <f>tbl_data[[#This Row],[market_value]]*1000000</f>
        <v>1200000</v>
      </c>
      <c r="F1972" t="str">
        <f>VLOOKUP(tbl_data[[#This Row],[country_from]],tbl_country_from[],2,FALSE)</f>
        <v>Europe</v>
      </c>
      <c r="G1972" t="s">
        <v>44</v>
      </c>
      <c r="H1972" t="s">
        <v>45</v>
      </c>
      <c r="I1972" t="s">
        <v>324</v>
      </c>
      <c r="J1972" t="str">
        <f>VLOOKUP(tbl_data[[#This Row],[country_to]],tbl_country_to[],2,FALSE)</f>
        <v>Europe</v>
      </c>
      <c r="K1972" t="s">
        <v>44</v>
      </c>
      <c r="L1972" t="s">
        <v>232</v>
      </c>
      <c r="M1972" t="s">
        <v>233</v>
      </c>
      <c r="N1972" s="2">
        <v>0</v>
      </c>
      <c r="O1972" s="2">
        <f>tbl_data[[#This Row],[fee]]*1000000</f>
        <v>0</v>
      </c>
      <c r="P1972" t="b">
        <v>0</v>
      </c>
    </row>
    <row r="1973" spans="1:16" x14ac:dyDescent="0.25">
      <c r="A1973" t="s">
        <v>2159</v>
      </c>
      <c r="B1973" t="s">
        <v>2825</v>
      </c>
      <c r="C1973">
        <v>29</v>
      </c>
      <c r="D1973" s="1">
        <v>1.2</v>
      </c>
      <c r="E1973" s="1">
        <f>tbl_data[[#This Row],[market_value]]*1000000</f>
        <v>1200000</v>
      </c>
      <c r="F1973" t="str">
        <f>VLOOKUP(tbl_data[[#This Row],[country_from]],tbl_country_from[],2,FALSE)</f>
        <v>Europe</v>
      </c>
      <c r="G1973" t="s">
        <v>683</v>
      </c>
      <c r="H1973" t="s">
        <v>684</v>
      </c>
      <c r="I1973" t="s">
        <v>685</v>
      </c>
      <c r="J1973" t="str">
        <f>VLOOKUP(tbl_data[[#This Row],[country_to]],tbl_country_to[],2,FALSE)</f>
        <v>Europe</v>
      </c>
      <c r="K1973" t="s">
        <v>683</v>
      </c>
      <c r="L1973" t="s">
        <v>684</v>
      </c>
      <c r="M1973" t="s">
        <v>2160</v>
      </c>
      <c r="N1973" s="2">
        <v>0</v>
      </c>
      <c r="O1973" s="2">
        <f>tbl_data[[#This Row],[fee]]*1000000</f>
        <v>0</v>
      </c>
      <c r="P1973" t="b">
        <v>0</v>
      </c>
    </row>
    <row r="1974" spans="1:16" x14ac:dyDescent="0.25">
      <c r="A1974" t="s">
        <v>2273</v>
      </c>
      <c r="B1974" t="s">
        <v>26</v>
      </c>
      <c r="C1974">
        <v>27</v>
      </c>
      <c r="D1974" s="1">
        <v>1.2</v>
      </c>
      <c r="E1974" s="1">
        <f>tbl_data[[#This Row],[market_value]]*1000000</f>
        <v>1200000</v>
      </c>
      <c r="F1974" t="str">
        <f>VLOOKUP(tbl_data[[#This Row],[country_from]],tbl_country_from[],2,FALSE)</f>
        <v>Europe</v>
      </c>
      <c r="G1974" t="s">
        <v>21</v>
      </c>
      <c r="H1974" t="s">
        <v>22</v>
      </c>
      <c r="I1974" t="s">
        <v>309</v>
      </c>
      <c r="J1974" t="str">
        <f>VLOOKUP(tbl_data[[#This Row],[country_to]],tbl_country_to[],2,FALSE)</f>
        <v>Europe</v>
      </c>
      <c r="K1974" t="s">
        <v>1022</v>
      </c>
      <c r="L1974" t="s">
        <v>1023</v>
      </c>
      <c r="M1974" t="s">
        <v>1760</v>
      </c>
      <c r="N1974" s="2">
        <v>0</v>
      </c>
      <c r="O1974" s="2">
        <f>tbl_data[[#This Row],[fee]]*1000000</f>
        <v>0</v>
      </c>
      <c r="P1974" t="b">
        <v>0</v>
      </c>
    </row>
    <row r="1975" spans="1:16" x14ac:dyDescent="0.25">
      <c r="A1975" t="s">
        <v>2278</v>
      </c>
      <c r="B1975" t="s">
        <v>2825</v>
      </c>
      <c r="C1975">
        <v>30</v>
      </c>
      <c r="D1975" s="1">
        <v>1.1000000000000001</v>
      </c>
      <c r="E1975" s="1">
        <f>tbl_data[[#This Row],[market_value]]*1000000</f>
        <v>1100000</v>
      </c>
      <c r="F1975" t="str">
        <f>VLOOKUP(tbl_data[[#This Row],[country_from]],tbl_country_from[],2,FALSE)</f>
        <v>Europe</v>
      </c>
      <c r="G1975" t="s">
        <v>187</v>
      </c>
      <c r="H1975" t="s">
        <v>2468</v>
      </c>
      <c r="I1975" t="s">
        <v>253</v>
      </c>
      <c r="J1975" t="str">
        <f>VLOOKUP(tbl_data[[#This Row],[country_to]],tbl_country_to[],2,FALSE)</f>
        <v>Europe</v>
      </c>
      <c r="K1975" t="s">
        <v>187</v>
      </c>
      <c r="L1975" t="s">
        <v>2468</v>
      </c>
      <c r="M1975" t="s">
        <v>2474</v>
      </c>
      <c r="N1975" s="2">
        <v>0</v>
      </c>
      <c r="O1975" s="2">
        <f>tbl_data[[#This Row],[fee]]*1000000</f>
        <v>0</v>
      </c>
      <c r="P1975" t="b">
        <v>0</v>
      </c>
    </row>
    <row r="1976" spans="1:16" x14ac:dyDescent="0.25">
      <c r="A1976" t="s">
        <v>2279</v>
      </c>
      <c r="B1976" t="s">
        <v>2825</v>
      </c>
      <c r="C1976">
        <v>25</v>
      </c>
      <c r="D1976" s="1">
        <v>1.1000000000000001</v>
      </c>
      <c r="E1976" s="1">
        <f>tbl_data[[#This Row],[market_value]]*1000000</f>
        <v>1100000</v>
      </c>
      <c r="F1976" t="str">
        <f>VLOOKUP(tbl_data[[#This Row],[country_from]],tbl_country_from[],2,FALSE)</f>
        <v>Europe</v>
      </c>
      <c r="G1976" t="s">
        <v>187</v>
      </c>
      <c r="H1976" t="s">
        <v>2468</v>
      </c>
      <c r="I1976" t="s">
        <v>1157</v>
      </c>
      <c r="J1976" t="str">
        <f>VLOOKUP(tbl_data[[#This Row],[country_to]],tbl_country_to[],2,FALSE)</f>
        <v>Europe</v>
      </c>
      <c r="K1976" t="s">
        <v>21</v>
      </c>
      <c r="L1976" t="s">
        <v>22</v>
      </c>
      <c r="M1976" t="s">
        <v>955</v>
      </c>
      <c r="N1976" s="2">
        <v>0</v>
      </c>
      <c r="O1976" s="2">
        <f>tbl_data[[#This Row],[fee]]*1000000</f>
        <v>0</v>
      </c>
      <c r="P1976" t="b">
        <v>0</v>
      </c>
    </row>
    <row r="1977" spans="1:16" x14ac:dyDescent="0.25">
      <c r="A1977" t="s">
        <v>2280</v>
      </c>
      <c r="B1977" t="s">
        <v>2825</v>
      </c>
      <c r="C1977">
        <v>30</v>
      </c>
      <c r="D1977" s="1">
        <v>1.1000000000000001</v>
      </c>
      <c r="E1977" s="1">
        <f>tbl_data[[#This Row],[market_value]]*1000000</f>
        <v>1100000</v>
      </c>
      <c r="F1977" t="str">
        <f>VLOOKUP(tbl_data[[#This Row],[country_from]],tbl_country_from[],2,FALSE)</f>
        <v>South America</v>
      </c>
      <c r="G1977" t="s">
        <v>579</v>
      </c>
      <c r="H1977" t="s">
        <v>580</v>
      </c>
      <c r="I1977" t="s">
        <v>2508</v>
      </c>
      <c r="J1977" t="str">
        <f>VLOOKUP(tbl_data[[#This Row],[country_to]],tbl_country_to[],2,FALSE)</f>
        <v>South America</v>
      </c>
      <c r="K1977" t="s">
        <v>280</v>
      </c>
      <c r="L1977" t="s">
        <v>281</v>
      </c>
      <c r="M1977" t="s">
        <v>1777</v>
      </c>
      <c r="N1977" s="2">
        <v>0</v>
      </c>
      <c r="O1977" s="2">
        <f>tbl_data[[#This Row],[fee]]*1000000</f>
        <v>0</v>
      </c>
      <c r="P1977" t="b">
        <v>0</v>
      </c>
    </row>
    <row r="1978" spans="1:16" x14ac:dyDescent="0.25">
      <c r="A1978" t="s">
        <v>2619</v>
      </c>
      <c r="B1978" t="s">
        <v>26</v>
      </c>
      <c r="C1978">
        <v>28</v>
      </c>
      <c r="D1978" s="1">
        <v>1.1000000000000001</v>
      </c>
      <c r="E1978" s="1">
        <f>tbl_data[[#This Row],[market_value]]*1000000</f>
        <v>1100000</v>
      </c>
      <c r="F1978" t="str">
        <f>VLOOKUP(tbl_data[[#This Row],[country_from]],tbl_country_from[],2,FALSE)</f>
        <v>Europe</v>
      </c>
      <c r="G1978" t="s">
        <v>187</v>
      </c>
      <c r="H1978" t="s">
        <v>2468</v>
      </c>
      <c r="I1978" t="s">
        <v>188</v>
      </c>
      <c r="J1978" t="str">
        <f>VLOOKUP(tbl_data[[#This Row],[country_to]],tbl_country_to[],2,FALSE)</f>
        <v>Europe</v>
      </c>
      <c r="K1978" t="s">
        <v>187</v>
      </c>
      <c r="L1978" t="s">
        <v>1013</v>
      </c>
      <c r="M1978" t="s">
        <v>2480</v>
      </c>
      <c r="N1978" s="2">
        <v>0</v>
      </c>
      <c r="O1978" s="2">
        <f>tbl_data[[#This Row],[fee]]*1000000</f>
        <v>0</v>
      </c>
      <c r="P1978" t="b">
        <v>1</v>
      </c>
    </row>
    <row r="1979" spans="1:16" x14ac:dyDescent="0.25">
      <c r="A1979" t="s">
        <v>2281</v>
      </c>
      <c r="B1979" t="s">
        <v>2825</v>
      </c>
      <c r="C1979">
        <v>29</v>
      </c>
      <c r="D1979" s="1">
        <v>1.1000000000000001</v>
      </c>
      <c r="E1979" s="1">
        <f>tbl_data[[#This Row],[market_value]]*1000000</f>
        <v>1100000</v>
      </c>
      <c r="F1979" t="str">
        <f>VLOOKUP(tbl_data[[#This Row],[country_from]],tbl_country_from[],2,FALSE)</f>
        <v>South America</v>
      </c>
      <c r="G1979" t="s">
        <v>579</v>
      </c>
      <c r="H1979" t="s">
        <v>580</v>
      </c>
      <c r="I1979" t="s">
        <v>2580</v>
      </c>
      <c r="J1979" t="str">
        <f>VLOOKUP(tbl_data[[#This Row],[country_to]],tbl_country_to[],2,FALSE)</f>
        <v>South America</v>
      </c>
      <c r="K1979" t="s">
        <v>358</v>
      </c>
      <c r="L1979" t="s">
        <v>2590</v>
      </c>
      <c r="M1979" t="s">
        <v>2791</v>
      </c>
      <c r="N1979" s="2">
        <v>0</v>
      </c>
      <c r="O1979" s="2">
        <f>tbl_data[[#This Row],[fee]]*1000000</f>
        <v>0</v>
      </c>
      <c r="P1979" t="b">
        <v>0</v>
      </c>
    </row>
    <row r="1980" spans="1:16" x14ac:dyDescent="0.25">
      <c r="A1980" t="s">
        <v>2282</v>
      </c>
      <c r="B1980" t="s">
        <v>2825</v>
      </c>
      <c r="C1980">
        <v>25</v>
      </c>
      <c r="D1980" s="1">
        <v>1.1000000000000001</v>
      </c>
      <c r="E1980" s="1">
        <f>tbl_data[[#This Row],[market_value]]*1000000</f>
        <v>1100000</v>
      </c>
      <c r="F1980" t="str">
        <f>VLOOKUP(tbl_data[[#This Row],[country_from]],tbl_country_from[],2,FALSE)</f>
        <v>South America</v>
      </c>
      <c r="G1980" t="s">
        <v>266</v>
      </c>
      <c r="H1980" t="s">
        <v>232</v>
      </c>
      <c r="I1980" t="s">
        <v>2454</v>
      </c>
      <c r="J1980" t="str">
        <f>VLOOKUP(tbl_data[[#This Row],[country_to]],tbl_country_to[],2,FALSE)</f>
        <v>South America</v>
      </c>
      <c r="K1980" t="s">
        <v>266</v>
      </c>
      <c r="L1980" t="s">
        <v>232</v>
      </c>
      <c r="M1980" t="s">
        <v>2283</v>
      </c>
      <c r="N1980" s="2">
        <v>0</v>
      </c>
      <c r="O1980" s="2">
        <f>tbl_data[[#This Row],[fee]]*1000000</f>
        <v>0</v>
      </c>
      <c r="P1980" t="b">
        <v>1</v>
      </c>
    </row>
    <row r="1981" spans="1:16" x14ac:dyDescent="0.25">
      <c r="A1981" t="s">
        <v>2740</v>
      </c>
      <c r="B1981" t="s">
        <v>2825</v>
      </c>
      <c r="C1981">
        <v>26</v>
      </c>
      <c r="D1981" s="1">
        <v>1.1000000000000001</v>
      </c>
      <c r="E1981" s="1">
        <f>tbl_data[[#This Row],[market_value]]*1000000</f>
        <v>1100000</v>
      </c>
      <c r="F1981" t="str">
        <f>VLOOKUP(tbl_data[[#This Row],[country_from]],tbl_country_from[],2,FALSE)</f>
        <v>South America</v>
      </c>
      <c r="G1981" t="s">
        <v>266</v>
      </c>
      <c r="H1981" t="s">
        <v>45</v>
      </c>
      <c r="I1981" t="s">
        <v>477</v>
      </c>
      <c r="J1981" t="str">
        <f>VLOOKUP(tbl_data[[#This Row],[country_to]],tbl_country_to[],2,FALSE)</f>
        <v>South America</v>
      </c>
      <c r="K1981" t="s">
        <v>266</v>
      </c>
      <c r="L1981" t="s">
        <v>45</v>
      </c>
      <c r="M1981" t="s">
        <v>2554</v>
      </c>
      <c r="N1981" s="2">
        <v>0</v>
      </c>
      <c r="O1981" s="2">
        <f>tbl_data[[#This Row],[fee]]*1000000</f>
        <v>0</v>
      </c>
      <c r="P1981" t="b">
        <v>1</v>
      </c>
    </row>
    <row r="1982" spans="1:16" x14ac:dyDescent="0.25">
      <c r="A1982" t="s">
        <v>2284</v>
      </c>
      <c r="B1982" t="s">
        <v>13</v>
      </c>
      <c r="C1982">
        <v>25</v>
      </c>
      <c r="D1982" s="1">
        <v>1.1000000000000001</v>
      </c>
      <c r="E1982" s="1">
        <f>tbl_data[[#This Row],[market_value]]*1000000</f>
        <v>1100000</v>
      </c>
      <c r="F1982" t="str">
        <f>VLOOKUP(tbl_data[[#This Row],[country_from]],tbl_country_from[],2,FALSE)</f>
        <v>Europe</v>
      </c>
      <c r="G1982" t="s">
        <v>44</v>
      </c>
      <c r="H1982" t="s">
        <v>45</v>
      </c>
      <c r="I1982" t="s">
        <v>68</v>
      </c>
      <c r="J1982" t="str">
        <f>VLOOKUP(tbl_data[[#This Row],[country_to]],tbl_country_to[],2,FALSE)</f>
        <v>Europe</v>
      </c>
      <c r="K1982" t="s">
        <v>44</v>
      </c>
      <c r="L1982" t="s">
        <v>232</v>
      </c>
      <c r="M1982" t="s">
        <v>1295</v>
      </c>
      <c r="N1982" s="2">
        <v>0</v>
      </c>
      <c r="O1982" s="2">
        <f>tbl_data[[#This Row],[fee]]*1000000</f>
        <v>0</v>
      </c>
      <c r="P1982" t="b">
        <v>1</v>
      </c>
    </row>
    <row r="1983" spans="1:16" x14ac:dyDescent="0.25">
      <c r="A1983" t="s">
        <v>2370</v>
      </c>
      <c r="B1983" t="s">
        <v>2825</v>
      </c>
      <c r="C1983">
        <v>21</v>
      </c>
      <c r="D1983" s="1">
        <v>1</v>
      </c>
      <c r="E1983" s="1">
        <f>tbl_data[[#This Row],[market_value]]*1000000</f>
        <v>1000000</v>
      </c>
      <c r="F1983" t="str">
        <f>VLOOKUP(tbl_data[[#This Row],[country_from]],tbl_country_from[],2,FALSE)</f>
        <v>Europe</v>
      </c>
      <c r="G1983" t="s">
        <v>14</v>
      </c>
      <c r="H1983" t="s">
        <v>1649</v>
      </c>
      <c r="I1983" t="s">
        <v>1650</v>
      </c>
      <c r="J1983" t="str">
        <f>VLOOKUP(tbl_data[[#This Row],[country_to]],tbl_country_to[],2,FALSE)</f>
        <v>Europe</v>
      </c>
      <c r="K1983" t="s">
        <v>21</v>
      </c>
      <c r="L1983" t="s">
        <v>22</v>
      </c>
      <c r="M1983" t="s">
        <v>532</v>
      </c>
      <c r="N1983" s="2">
        <v>0</v>
      </c>
      <c r="O1983" s="2">
        <f>tbl_data[[#This Row],[fee]]*1000000</f>
        <v>0</v>
      </c>
      <c r="P1983" t="b">
        <v>0</v>
      </c>
    </row>
    <row r="1984" spans="1:16" x14ac:dyDescent="0.25">
      <c r="A1984" t="s">
        <v>2371</v>
      </c>
      <c r="B1984" t="s">
        <v>2826</v>
      </c>
      <c r="C1984">
        <v>24</v>
      </c>
      <c r="D1984" s="1">
        <v>1</v>
      </c>
      <c r="E1984" s="1">
        <f>tbl_data[[#This Row],[market_value]]*1000000</f>
        <v>1000000</v>
      </c>
      <c r="F1984" t="str">
        <f>VLOOKUP(tbl_data[[#This Row],[country_from]],tbl_country_from[],2,FALSE)</f>
        <v>Europe</v>
      </c>
      <c r="G1984" t="s">
        <v>14</v>
      </c>
      <c r="H1984" t="s">
        <v>480</v>
      </c>
      <c r="I1984" t="s">
        <v>1680</v>
      </c>
      <c r="J1984" t="str">
        <f>VLOOKUP(tbl_data[[#This Row],[country_to]],tbl_country_to[],2,FALSE)</f>
        <v>Europe</v>
      </c>
      <c r="K1984" t="s">
        <v>14</v>
      </c>
      <c r="L1984" t="s">
        <v>480</v>
      </c>
      <c r="M1984" t="s">
        <v>1276</v>
      </c>
      <c r="N1984" s="2">
        <v>0</v>
      </c>
      <c r="O1984" s="2">
        <f>tbl_data[[#This Row],[fee]]*1000000</f>
        <v>0</v>
      </c>
      <c r="P1984" t="b">
        <v>0</v>
      </c>
    </row>
    <row r="1985" spans="1:16" x14ac:dyDescent="0.25">
      <c r="A1985" t="s">
        <v>2372</v>
      </c>
      <c r="B1985" t="s">
        <v>2824</v>
      </c>
      <c r="C1985">
        <v>25</v>
      </c>
      <c r="D1985" s="1">
        <v>1</v>
      </c>
      <c r="E1985" s="1">
        <f>tbl_data[[#This Row],[market_value]]*1000000</f>
        <v>1000000</v>
      </c>
      <c r="F1985" t="str">
        <f>VLOOKUP(tbl_data[[#This Row],[country_from]],tbl_country_from[],2,FALSE)</f>
        <v>Europe</v>
      </c>
      <c r="G1985" t="s">
        <v>387</v>
      </c>
      <c r="H1985" t="s">
        <v>483</v>
      </c>
      <c r="I1985" t="s">
        <v>2373</v>
      </c>
      <c r="J1985" t="str">
        <f>VLOOKUP(tbl_data[[#This Row],[country_to]],tbl_country_to[],2,FALSE)</f>
        <v>Europe</v>
      </c>
      <c r="K1985" t="s">
        <v>387</v>
      </c>
      <c r="L1985" t="s">
        <v>388</v>
      </c>
      <c r="M1985" t="s">
        <v>2286</v>
      </c>
      <c r="N1985" s="2">
        <v>0</v>
      </c>
      <c r="O1985" s="2">
        <f>tbl_data[[#This Row],[fee]]*1000000</f>
        <v>0</v>
      </c>
      <c r="P1985" t="b">
        <v>0</v>
      </c>
    </row>
    <row r="1986" spans="1:16" x14ac:dyDescent="0.25">
      <c r="A1986" t="s">
        <v>2374</v>
      </c>
      <c r="B1986" t="s">
        <v>26</v>
      </c>
      <c r="C1986">
        <v>30</v>
      </c>
      <c r="D1986" s="1">
        <v>1</v>
      </c>
      <c r="E1986" s="1">
        <f>tbl_data[[#This Row],[market_value]]*1000000</f>
        <v>1000000</v>
      </c>
      <c r="F1986" t="str">
        <f>VLOOKUP(tbl_data[[#This Row],[country_from]],tbl_country_from[],2,FALSE)</f>
        <v>Europe</v>
      </c>
      <c r="G1986" t="s">
        <v>112</v>
      </c>
      <c r="H1986" t="s">
        <v>113</v>
      </c>
      <c r="I1986" t="s">
        <v>1265</v>
      </c>
      <c r="J1986" t="str">
        <f>VLOOKUP(tbl_data[[#This Row],[country_to]],tbl_country_to[],2,FALSE)</f>
        <v>Asia</v>
      </c>
      <c r="K1986" t="s">
        <v>2375</v>
      </c>
      <c r="L1986" t="s">
        <v>402</v>
      </c>
      <c r="M1986" t="s">
        <v>2376</v>
      </c>
      <c r="N1986" s="2">
        <v>0</v>
      </c>
      <c r="O1986" s="2">
        <f>tbl_data[[#This Row],[fee]]*1000000</f>
        <v>0</v>
      </c>
      <c r="P1986" t="b">
        <v>0</v>
      </c>
    </row>
    <row r="1987" spans="1:16" x14ac:dyDescent="0.25">
      <c r="A1987" t="s">
        <v>2377</v>
      </c>
      <c r="B1987" t="s">
        <v>26</v>
      </c>
      <c r="C1987">
        <v>29</v>
      </c>
      <c r="D1987" s="1">
        <v>1</v>
      </c>
      <c r="E1987" s="1">
        <f>tbl_data[[#This Row],[market_value]]*1000000</f>
        <v>1000000</v>
      </c>
      <c r="F1987" t="str">
        <f>VLOOKUP(tbl_data[[#This Row],[country_from]],tbl_country_from[],2,FALSE)</f>
        <v>Europe</v>
      </c>
      <c r="G1987" t="s">
        <v>14</v>
      </c>
      <c r="H1987" t="s">
        <v>480</v>
      </c>
      <c r="I1987" t="s">
        <v>1681</v>
      </c>
      <c r="J1987" t="str">
        <f>VLOOKUP(tbl_data[[#This Row],[country_to]],tbl_country_to[],2,FALSE)</f>
        <v>Europe</v>
      </c>
      <c r="K1987" t="s">
        <v>14</v>
      </c>
      <c r="L1987" t="s">
        <v>480</v>
      </c>
      <c r="M1987" t="s">
        <v>1536</v>
      </c>
      <c r="N1987" s="2">
        <v>0</v>
      </c>
      <c r="O1987" s="2">
        <f>tbl_data[[#This Row],[fee]]*1000000</f>
        <v>0</v>
      </c>
      <c r="P1987" t="b">
        <v>0</v>
      </c>
    </row>
    <row r="1988" spans="1:16" x14ac:dyDescent="0.25">
      <c r="A1988" t="s">
        <v>2378</v>
      </c>
      <c r="B1988" t="s">
        <v>13</v>
      </c>
      <c r="C1988">
        <v>30</v>
      </c>
      <c r="D1988" s="1">
        <v>1</v>
      </c>
      <c r="E1988" s="1">
        <f>tbl_data[[#This Row],[market_value]]*1000000</f>
        <v>1000000</v>
      </c>
      <c r="F1988" t="str">
        <f>VLOOKUP(tbl_data[[#This Row],[country_from]],tbl_country_from[],2,FALSE)</f>
        <v>Europe</v>
      </c>
      <c r="G1988" t="s">
        <v>32</v>
      </c>
      <c r="H1988" t="s">
        <v>334</v>
      </c>
      <c r="I1988" t="s">
        <v>2499</v>
      </c>
      <c r="J1988" t="str">
        <f>VLOOKUP(tbl_data[[#This Row],[country_to]],tbl_country_to[],2,FALSE)</f>
        <v>Europe</v>
      </c>
      <c r="K1988" t="s">
        <v>614</v>
      </c>
      <c r="L1988" t="s">
        <v>615</v>
      </c>
      <c r="M1988" t="s">
        <v>2379</v>
      </c>
      <c r="N1988" s="2">
        <v>0</v>
      </c>
      <c r="O1988" s="2">
        <f>tbl_data[[#This Row],[fee]]*1000000</f>
        <v>0</v>
      </c>
      <c r="P1988" t="b">
        <v>0</v>
      </c>
    </row>
    <row r="1989" spans="1:16" x14ac:dyDescent="0.25">
      <c r="A1989" t="s">
        <v>1224</v>
      </c>
      <c r="B1989" t="s">
        <v>26</v>
      </c>
      <c r="C1989">
        <v>35</v>
      </c>
      <c r="D1989" s="1">
        <v>1</v>
      </c>
      <c r="E1989" s="1">
        <f>tbl_data[[#This Row],[market_value]]*1000000</f>
        <v>1000000</v>
      </c>
      <c r="F1989" t="str">
        <f>VLOOKUP(tbl_data[[#This Row],[country_from]],tbl_country_from[],2,FALSE)</f>
        <v>Europe</v>
      </c>
      <c r="G1989" t="s">
        <v>63</v>
      </c>
      <c r="H1989" t="s">
        <v>315</v>
      </c>
      <c r="I1989" t="s">
        <v>317</v>
      </c>
      <c r="J1989" t="str">
        <f>VLOOKUP(tbl_data[[#This Row],[country_to]],tbl_country_to[],2,FALSE)</f>
        <v>Australia</v>
      </c>
      <c r="K1989" t="s">
        <v>1375</v>
      </c>
      <c r="L1989" t="s">
        <v>1376</v>
      </c>
      <c r="M1989" t="s">
        <v>2380</v>
      </c>
      <c r="N1989" s="2">
        <v>0</v>
      </c>
      <c r="O1989" s="2">
        <f>tbl_data[[#This Row],[fee]]*1000000</f>
        <v>0</v>
      </c>
      <c r="P1989" t="b">
        <v>0</v>
      </c>
    </row>
    <row r="1990" spans="1:16" x14ac:dyDescent="0.25">
      <c r="A1990" t="s">
        <v>2381</v>
      </c>
      <c r="B1990" t="s">
        <v>2824</v>
      </c>
      <c r="C1990">
        <v>30</v>
      </c>
      <c r="D1990" s="1">
        <v>1</v>
      </c>
      <c r="E1990" s="1">
        <f>tbl_data[[#This Row],[market_value]]*1000000</f>
        <v>1000000</v>
      </c>
      <c r="F1990" t="str">
        <f>VLOOKUP(tbl_data[[#This Row],[country_from]],tbl_country_from[],2,FALSE)</f>
        <v>Europe</v>
      </c>
      <c r="G1990" t="s">
        <v>17</v>
      </c>
      <c r="H1990" t="s">
        <v>148</v>
      </c>
      <c r="I1990" t="s">
        <v>1426</v>
      </c>
      <c r="J1990" t="str">
        <f>VLOOKUP(tbl_data[[#This Row],[country_to]],tbl_country_to[],2,FALSE)</f>
        <v>Europe</v>
      </c>
      <c r="K1990" t="s">
        <v>17</v>
      </c>
      <c r="L1990" t="s">
        <v>148</v>
      </c>
      <c r="M1990" t="s">
        <v>562</v>
      </c>
      <c r="N1990" s="2">
        <v>0</v>
      </c>
      <c r="O1990" s="2">
        <f>tbl_data[[#This Row],[fee]]*1000000</f>
        <v>0</v>
      </c>
      <c r="P1990" t="b">
        <v>0</v>
      </c>
    </row>
    <row r="1991" spans="1:16" x14ac:dyDescent="0.25">
      <c r="A1991" t="s">
        <v>2382</v>
      </c>
      <c r="B1991" t="s">
        <v>2825</v>
      </c>
      <c r="C1991">
        <v>24</v>
      </c>
      <c r="D1991" s="1">
        <v>1</v>
      </c>
      <c r="E1991" s="1">
        <f>tbl_data[[#This Row],[market_value]]*1000000</f>
        <v>1000000</v>
      </c>
      <c r="F1991" t="str">
        <f>VLOOKUP(tbl_data[[#This Row],[country_from]],tbl_country_from[],2,FALSE)</f>
        <v>Europe</v>
      </c>
      <c r="G1991" t="s">
        <v>14</v>
      </c>
      <c r="H1991" t="s">
        <v>480</v>
      </c>
      <c r="I1991" t="s">
        <v>481</v>
      </c>
      <c r="J1991" t="str">
        <f>VLOOKUP(tbl_data[[#This Row],[country_to]],tbl_country_to[],2,FALSE)</f>
        <v>Europe</v>
      </c>
      <c r="K1991" t="s">
        <v>14</v>
      </c>
      <c r="L1991" t="s">
        <v>480</v>
      </c>
      <c r="M1991" t="s">
        <v>1681</v>
      </c>
      <c r="N1991" s="2">
        <v>0</v>
      </c>
      <c r="O1991" s="2">
        <f>tbl_data[[#This Row],[fee]]*1000000</f>
        <v>0</v>
      </c>
      <c r="P1991" t="b">
        <v>0</v>
      </c>
    </row>
    <row r="1992" spans="1:16" x14ac:dyDescent="0.25">
      <c r="A1992" t="s">
        <v>2383</v>
      </c>
      <c r="B1992" t="s">
        <v>218</v>
      </c>
      <c r="C1992">
        <v>34</v>
      </c>
      <c r="D1992" s="1">
        <v>1</v>
      </c>
      <c r="E1992" s="1">
        <f>tbl_data[[#This Row],[market_value]]*1000000</f>
        <v>1000000</v>
      </c>
      <c r="F1992" t="str">
        <f>VLOOKUP(tbl_data[[#This Row],[country_from]],tbl_country_from[],2,FALSE)</f>
        <v>Europe</v>
      </c>
      <c r="G1992" t="s">
        <v>14</v>
      </c>
      <c r="H1992" t="s">
        <v>15</v>
      </c>
      <c r="I1992" t="s">
        <v>16</v>
      </c>
      <c r="J1992" t="str">
        <f>VLOOKUP(tbl_data[[#This Row],[country_to]],tbl_country_to[],2,FALSE)</f>
        <v>Europe</v>
      </c>
      <c r="K1992" t="s">
        <v>401</v>
      </c>
      <c r="L1992" t="s">
        <v>402</v>
      </c>
      <c r="M1992" t="s">
        <v>912</v>
      </c>
      <c r="N1992" s="2">
        <v>0</v>
      </c>
      <c r="O1992" s="2">
        <f>tbl_data[[#This Row],[fee]]*1000000</f>
        <v>0</v>
      </c>
      <c r="P1992" t="b">
        <v>0</v>
      </c>
    </row>
    <row r="1993" spans="1:16" x14ac:dyDescent="0.25">
      <c r="A1993" t="s">
        <v>2384</v>
      </c>
      <c r="B1993" t="s">
        <v>26</v>
      </c>
      <c r="C1993">
        <v>34</v>
      </c>
      <c r="D1993" s="1">
        <v>1</v>
      </c>
      <c r="E1993" s="1">
        <f>tbl_data[[#This Row],[market_value]]*1000000</f>
        <v>1000000</v>
      </c>
      <c r="F1993" t="str">
        <f>VLOOKUP(tbl_data[[#This Row],[country_from]],tbl_country_from[],2,FALSE)</f>
        <v>Europe</v>
      </c>
      <c r="G1993" t="s">
        <v>63</v>
      </c>
      <c r="H1993" t="s">
        <v>30</v>
      </c>
      <c r="I1993" t="s">
        <v>275</v>
      </c>
      <c r="J1993" t="str">
        <f>VLOOKUP(tbl_data[[#This Row],[country_to]],tbl_country_to[],2,FALSE)</f>
        <v>Europe</v>
      </c>
      <c r="K1993" t="s">
        <v>63</v>
      </c>
      <c r="L1993" t="s">
        <v>315</v>
      </c>
      <c r="M1993" t="s">
        <v>719</v>
      </c>
      <c r="N1993" s="2">
        <v>0</v>
      </c>
      <c r="O1993" s="2">
        <f>tbl_data[[#This Row],[fee]]*1000000</f>
        <v>0</v>
      </c>
      <c r="P1993" t="b">
        <v>0</v>
      </c>
    </row>
    <row r="1994" spans="1:16" x14ac:dyDescent="0.25">
      <c r="A1994" t="s">
        <v>2385</v>
      </c>
      <c r="B1994" t="s">
        <v>2826</v>
      </c>
      <c r="C1994">
        <v>25</v>
      </c>
      <c r="D1994" s="1">
        <v>1</v>
      </c>
      <c r="E1994" s="1">
        <f>tbl_data[[#This Row],[market_value]]*1000000</f>
        <v>1000000</v>
      </c>
      <c r="F1994" t="str">
        <f>VLOOKUP(tbl_data[[#This Row],[country_from]],tbl_country_from[],2,FALSE)</f>
        <v>Europe</v>
      </c>
      <c r="G1994" t="s">
        <v>363</v>
      </c>
      <c r="H1994" t="s">
        <v>364</v>
      </c>
      <c r="I1994" t="s">
        <v>1396</v>
      </c>
      <c r="J1994" t="str">
        <f>VLOOKUP(tbl_data[[#This Row],[country_to]],tbl_country_to[],2,FALSE)</f>
        <v>Europe</v>
      </c>
      <c r="K1994" t="s">
        <v>14</v>
      </c>
      <c r="L1994" t="s">
        <v>480</v>
      </c>
      <c r="M1994" t="s">
        <v>805</v>
      </c>
      <c r="N1994" s="2">
        <v>0</v>
      </c>
      <c r="O1994" s="2">
        <f>tbl_data[[#This Row],[fee]]*1000000</f>
        <v>0</v>
      </c>
      <c r="P1994" t="b">
        <v>0</v>
      </c>
    </row>
    <row r="1995" spans="1:16" x14ac:dyDescent="0.25">
      <c r="A1995" t="s">
        <v>2584</v>
      </c>
      <c r="B1995" t="s">
        <v>2824</v>
      </c>
      <c r="C1995">
        <v>31</v>
      </c>
      <c r="D1995" s="1">
        <v>1</v>
      </c>
      <c r="E1995" s="1">
        <f>tbl_data[[#This Row],[market_value]]*1000000</f>
        <v>1000000</v>
      </c>
      <c r="F1995" t="str">
        <f>VLOOKUP(tbl_data[[#This Row],[country_from]],tbl_country_from[],2,FALSE)</f>
        <v>North America</v>
      </c>
      <c r="G1995" t="s">
        <v>572</v>
      </c>
      <c r="H1995" t="s">
        <v>573</v>
      </c>
      <c r="I1995" t="s">
        <v>852</v>
      </c>
      <c r="J1995" t="str">
        <f>VLOOKUP(tbl_data[[#This Row],[country_to]],tbl_country_to[],2,FALSE)</f>
        <v>South America</v>
      </c>
      <c r="K1995" t="s">
        <v>266</v>
      </c>
      <c r="L1995" t="s">
        <v>232</v>
      </c>
      <c r="M1995" t="s">
        <v>2386</v>
      </c>
      <c r="N1995" s="2">
        <v>0</v>
      </c>
      <c r="O1995" s="2">
        <f>tbl_data[[#This Row],[fee]]*1000000</f>
        <v>0</v>
      </c>
      <c r="P1995" t="b">
        <v>0</v>
      </c>
    </row>
    <row r="1996" spans="1:16" x14ac:dyDescent="0.25">
      <c r="A1996" t="s">
        <v>2387</v>
      </c>
      <c r="B1996" t="s">
        <v>2826</v>
      </c>
      <c r="C1996">
        <v>26</v>
      </c>
      <c r="D1996" s="1">
        <v>1</v>
      </c>
      <c r="E1996" s="1">
        <f>tbl_data[[#This Row],[market_value]]*1000000</f>
        <v>1000000</v>
      </c>
      <c r="F1996" t="str">
        <f>VLOOKUP(tbl_data[[#This Row],[country_from]],tbl_country_from[],2,FALSE)</f>
        <v>Europe</v>
      </c>
      <c r="G1996" t="s">
        <v>187</v>
      </c>
      <c r="H1996" t="s">
        <v>1013</v>
      </c>
      <c r="I1996" t="s">
        <v>1411</v>
      </c>
      <c r="J1996" t="str">
        <f>VLOOKUP(tbl_data[[#This Row],[country_to]],tbl_country_to[],2,FALSE)</f>
        <v>Africa</v>
      </c>
      <c r="K1996" t="s">
        <v>589</v>
      </c>
      <c r="L1996" t="s">
        <v>18</v>
      </c>
      <c r="M1996" t="s">
        <v>2388</v>
      </c>
      <c r="N1996" s="2">
        <v>0</v>
      </c>
      <c r="O1996" s="2">
        <f>tbl_data[[#This Row],[fee]]*1000000</f>
        <v>0</v>
      </c>
      <c r="P1996" t="b">
        <v>0</v>
      </c>
    </row>
    <row r="1997" spans="1:16" x14ac:dyDescent="0.25">
      <c r="A1997" t="s">
        <v>2389</v>
      </c>
      <c r="B1997" t="s">
        <v>2825</v>
      </c>
      <c r="C1997">
        <v>30</v>
      </c>
      <c r="D1997" s="1">
        <v>1</v>
      </c>
      <c r="E1997" s="1">
        <f>tbl_data[[#This Row],[market_value]]*1000000</f>
        <v>1000000</v>
      </c>
      <c r="F1997" t="str">
        <f>VLOOKUP(tbl_data[[#This Row],[country_from]],tbl_country_from[],2,FALSE)</f>
        <v>Europe</v>
      </c>
      <c r="G1997" t="s">
        <v>187</v>
      </c>
      <c r="H1997" t="s">
        <v>2468</v>
      </c>
      <c r="I1997" t="s">
        <v>919</v>
      </c>
      <c r="J1997" t="str">
        <f>VLOOKUP(tbl_data[[#This Row],[country_to]],tbl_country_to[],2,FALSE)</f>
        <v>Europe</v>
      </c>
      <c r="K1997" t="s">
        <v>187</v>
      </c>
      <c r="L1997" t="s">
        <v>2468</v>
      </c>
      <c r="M1997" t="s">
        <v>918</v>
      </c>
      <c r="N1997" s="2">
        <v>0</v>
      </c>
      <c r="O1997" s="2">
        <f>tbl_data[[#This Row],[fee]]*1000000</f>
        <v>0</v>
      </c>
      <c r="P1997" t="b">
        <v>0</v>
      </c>
    </row>
    <row r="1998" spans="1:16" x14ac:dyDescent="0.25">
      <c r="A1998" t="s">
        <v>2390</v>
      </c>
      <c r="B1998" t="s">
        <v>13</v>
      </c>
      <c r="C1998">
        <v>26</v>
      </c>
      <c r="D1998" s="1">
        <v>1</v>
      </c>
      <c r="E1998" s="1">
        <f>tbl_data[[#This Row],[market_value]]*1000000</f>
        <v>1000000</v>
      </c>
      <c r="F1998" t="str">
        <f>VLOOKUP(tbl_data[[#This Row],[country_from]],tbl_country_from[],2,FALSE)</f>
        <v>North America</v>
      </c>
      <c r="G1998" t="s">
        <v>572</v>
      </c>
      <c r="H1998" t="s">
        <v>573</v>
      </c>
      <c r="I1998" t="s">
        <v>935</v>
      </c>
      <c r="J1998" t="str">
        <f>VLOOKUP(tbl_data[[#This Row],[country_to]],tbl_country_to[],2,FALSE)</f>
        <v>South America</v>
      </c>
      <c r="K1998" t="s">
        <v>855</v>
      </c>
      <c r="L1998" t="s">
        <v>2588</v>
      </c>
      <c r="M1998" t="s">
        <v>2391</v>
      </c>
      <c r="N1998" s="2">
        <v>0</v>
      </c>
      <c r="O1998" s="2">
        <f>tbl_data[[#This Row],[fee]]*1000000</f>
        <v>0</v>
      </c>
      <c r="P1998" t="b">
        <v>1</v>
      </c>
    </row>
    <row r="1999" spans="1:16" x14ac:dyDescent="0.25">
      <c r="A1999" t="s">
        <v>2392</v>
      </c>
      <c r="B1999" t="s">
        <v>2825</v>
      </c>
      <c r="C1999">
        <v>25</v>
      </c>
      <c r="D1999" s="1">
        <v>1</v>
      </c>
      <c r="E1999" s="1">
        <f>tbl_data[[#This Row],[market_value]]*1000000</f>
        <v>1000000</v>
      </c>
      <c r="F1999" t="str">
        <f>VLOOKUP(tbl_data[[#This Row],[country_from]],tbl_country_from[],2,FALSE)</f>
        <v>Europe</v>
      </c>
      <c r="G1999" t="s">
        <v>99</v>
      </c>
      <c r="H1999" t="s">
        <v>15</v>
      </c>
      <c r="I1999" t="s">
        <v>2393</v>
      </c>
      <c r="J1999" t="str">
        <f>VLOOKUP(tbl_data[[#This Row],[country_to]],tbl_country_to[],2,FALSE)</f>
        <v>Europe</v>
      </c>
      <c r="K1999" t="s">
        <v>99</v>
      </c>
      <c r="L1999" t="s">
        <v>15</v>
      </c>
      <c r="M1999" t="s">
        <v>997</v>
      </c>
      <c r="N1999" s="2">
        <v>0</v>
      </c>
      <c r="O1999" s="2">
        <f>tbl_data[[#This Row],[fee]]*1000000</f>
        <v>0</v>
      </c>
      <c r="P1999" t="b">
        <v>0</v>
      </c>
    </row>
    <row r="2000" spans="1:16" x14ac:dyDescent="0.25">
      <c r="A2000" t="s">
        <v>2394</v>
      </c>
      <c r="B2000" t="s">
        <v>2825</v>
      </c>
      <c r="C2000">
        <v>30</v>
      </c>
      <c r="D2000" s="1">
        <v>1</v>
      </c>
      <c r="E2000" s="1">
        <f>tbl_data[[#This Row],[market_value]]*1000000</f>
        <v>1000000</v>
      </c>
      <c r="F2000" t="str">
        <f>VLOOKUP(tbl_data[[#This Row],[country_from]],tbl_country_from[],2,FALSE)</f>
        <v>Europe</v>
      </c>
      <c r="G2000" t="s">
        <v>17</v>
      </c>
      <c r="H2000" t="s">
        <v>148</v>
      </c>
      <c r="I2000" t="s">
        <v>616</v>
      </c>
      <c r="J2000" t="str">
        <f>VLOOKUP(tbl_data[[#This Row],[country_to]],tbl_country_to[],2,FALSE)</f>
        <v>Europe</v>
      </c>
      <c r="K2000" t="s">
        <v>17</v>
      </c>
      <c r="L2000" t="s">
        <v>148</v>
      </c>
      <c r="M2000" t="s">
        <v>1554</v>
      </c>
      <c r="N2000" s="2">
        <v>0</v>
      </c>
      <c r="O2000" s="2">
        <f>tbl_data[[#This Row],[fee]]*1000000</f>
        <v>0</v>
      </c>
      <c r="P2000" t="b">
        <v>0</v>
      </c>
    </row>
    <row r="2001" spans="1:16" x14ac:dyDescent="0.25">
      <c r="A2001" t="s">
        <v>2395</v>
      </c>
      <c r="B2001" t="s">
        <v>2824</v>
      </c>
      <c r="C2001">
        <v>26</v>
      </c>
      <c r="D2001" s="1">
        <v>1</v>
      </c>
      <c r="E2001" s="1">
        <f>tbl_data[[#This Row],[market_value]]*1000000</f>
        <v>1000000</v>
      </c>
      <c r="F2001" t="str">
        <f>VLOOKUP(tbl_data[[#This Row],[country_from]],tbl_country_from[],2,FALSE)</f>
        <v>Europe</v>
      </c>
      <c r="G2001" t="s">
        <v>35</v>
      </c>
      <c r="H2001" t="s">
        <v>36</v>
      </c>
      <c r="I2001" t="s">
        <v>541</v>
      </c>
      <c r="J2001" t="str">
        <f>VLOOKUP(tbl_data[[#This Row],[country_to]],tbl_country_to[],2,FALSE)</f>
        <v>Europe</v>
      </c>
      <c r="K2001" t="s">
        <v>63</v>
      </c>
      <c r="L2001" t="s">
        <v>315</v>
      </c>
      <c r="M2001" t="s">
        <v>1344</v>
      </c>
      <c r="N2001" s="2">
        <v>0</v>
      </c>
      <c r="O2001" s="2">
        <f>tbl_data[[#This Row],[fee]]*1000000</f>
        <v>0</v>
      </c>
      <c r="P2001" t="b">
        <v>0</v>
      </c>
    </row>
    <row r="2002" spans="1:16" x14ac:dyDescent="0.25">
      <c r="A2002" t="s">
        <v>2396</v>
      </c>
      <c r="B2002" t="s">
        <v>26</v>
      </c>
      <c r="C2002">
        <v>30</v>
      </c>
      <c r="D2002" s="1">
        <v>1</v>
      </c>
      <c r="E2002" s="1">
        <f>tbl_data[[#This Row],[market_value]]*1000000</f>
        <v>1000000</v>
      </c>
      <c r="F2002" t="str">
        <f>VLOOKUP(tbl_data[[#This Row],[country_from]],tbl_country_from[],2,FALSE)</f>
        <v>Europe</v>
      </c>
      <c r="G2002" t="s">
        <v>17</v>
      </c>
      <c r="H2002" t="s">
        <v>148</v>
      </c>
      <c r="I2002" t="s">
        <v>1554</v>
      </c>
      <c r="J2002" t="str">
        <f>VLOOKUP(tbl_data[[#This Row],[country_to]],tbl_country_to[],2,FALSE)</f>
        <v>Europe</v>
      </c>
      <c r="K2002" t="s">
        <v>17</v>
      </c>
      <c r="L2002" t="s">
        <v>148</v>
      </c>
      <c r="M2002" t="s">
        <v>1709</v>
      </c>
      <c r="N2002" s="2">
        <v>0</v>
      </c>
      <c r="O2002" s="2">
        <f>tbl_data[[#This Row],[fee]]*1000000</f>
        <v>0</v>
      </c>
      <c r="P2002" t="b">
        <v>0</v>
      </c>
    </row>
    <row r="2003" spans="1:16" x14ac:dyDescent="0.25">
      <c r="A2003" t="s">
        <v>2397</v>
      </c>
      <c r="B2003" t="s">
        <v>218</v>
      </c>
      <c r="C2003">
        <v>29</v>
      </c>
      <c r="D2003" s="1">
        <v>1</v>
      </c>
      <c r="E2003" s="1">
        <f>tbl_data[[#This Row],[market_value]]*1000000</f>
        <v>1000000</v>
      </c>
      <c r="F2003" t="str">
        <f>VLOOKUP(tbl_data[[#This Row],[country_from]],tbl_country_from[],2,FALSE)</f>
        <v>Europe</v>
      </c>
      <c r="G2003" t="s">
        <v>112</v>
      </c>
      <c r="H2003" t="s">
        <v>113</v>
      </c>
      <c r="I2003" t="s">
        <v>322</v>
      </c>
      <c r="J2003" t="str">
        <f>VLOOKUP(tbl_data[[#This Row],[country_to]],tbl_country_to[],2,FALSE)</f>
        <v>Asia</v>
      </c>
      <c r="K2003" t="s">
        <v>1548</v>
      </c>
      <c r="L2003" t="s">
        <v>1549</v>
      </c>
      <c r="M2003" t="s">
        <v>1550</v>
      </c>
      <c r="N2003" s="2">
        <v>0</v>
      </c>
      <c r="O2003" s="2">
        <f>tbl_data[[#This Row],[fee]]*1000000</f>
        <v>0</v>
      </c>
      <c r="P2003" t="b">
        <v>0</v>
      </c>
    </row>
    <row r="2004" spans="1:16" x14ac:dyDescent="0.25">
      <c r="A2004" t="s">
        <v>2398</v>
      </c>
      <c r="B2004" t="s">
        <v>2824</v>
      </c>
      <c r="C2004">
        <v>25</v>
      </c>
      <c r="D2004" s="1">
        <v>1</v>
      </c>
      <c r="E2004" s="1">
        <f>tbl_data[[#This Row],[market_value]]*1000000</f>
        <v>1000000</v>
      </c>
      <c r="F2004" t="str">
        <f>VLOOKUP(tbl_data[[#This Row],[country_from]],tbl_country_from[],2,FALSE)</f>
        <v>Europe</v>
      </c>
      <c r="G2004" t="s">
        <v>32</v>
      </c>
      <c r="H2004" t="s">
        <v>2596</v>
      </c>
      <c r="I2004" t="s">
        <v>1136</v>
      </c>
      <c r="J2004" t="str">
        <f>VLOOKUP(tbl_data[[#This Row],[country_to]],tbl_country_to[],2,FALSE)</f>
        <v>Europe</v>
      </c>
      <c r="K2004" t="s">
        <v>32</v>
      </c>
      <c r="L2004" t="s">
        <v>334</v>
      </c>
      <c r="M2004" t="s">
        <v>2499</v>
      </c>
      <c r="N2004" s="2">
        <v>0</v>
      </c>
      <c r="O2004" s="2">
        <f>tbl_data[[#This Row],[fee]]*1000000</f>
        <v>0</v>
      </c>
      <c r="P2004" t="b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E591B-9C92-47EB-88E0-44CDB8228F90}">
  <dimension ref="B2:F62"/>
  <sheetViews>
    <sheetView workbookViewId="0">
      <selection activeCell="A9" sqref="A9"/>
    </sheetView>
  </sheetViews>
  <sheetFormatPr defaultRowHeight="15" x14ac:dyDescent="0.25"/>
  <cols>
    <col min="2" max="2" width="15.140625" customWidth="1"/>
    <col min="3" max="3" width="12" customWidth="1"/>
    <col min="5" max="5" width="12.7109375" customWidth="1"/>
    <col min="6" max="6" width="11.7109375" customWidth="1"/>
  </cols>
  <sheetData>
    <row r="2" spans="2:6" x14ac:dyDescent="0.25">
      <c r="B2" s="3" t="s">
        <v>4</v>
      </c>
      <c r="C2" t="s">
        <v>2835</v>
      </c>
      <c r="E2" s="3" t="s">
        <v>7</v>
      </c>
      <c r="F2" t="s">
        <v>2836</v>
      </c>
    </row>
    <row r="3" spans="2:6" x14ac:dyDescent="0.25">
      <c r="B3" s="4" t="s">
        <v>21</v>
      </c>
      <c r="C3" t="s">
        <v>2830</v>
      </c>
      <c r="E3" s="4" t="s">
        <v>17</v>
      </c>
      <c r="F3" t="str">
        <f>VLOOKUP(E3,tbl_country_from[],2,FALSE)</f>
        <v>Europe</v>
      </c>
    </row>
    <row r="4" spans="2:6" x14ac:dyDescent="0.25">
      <c r="B4" s="4" t="s">
        <v>17</v>
      </c>
      <c r="C4" t="s">
        <v>2830</v>
      </c>
      <c r="E4" s="4" t="s">
        <v>32</v>
      </c>
      <c r="F4" t="str">
        <f>VLOOKUP(E4,tbl_country_from[],2,FALSE)</f>
        <v>Europe</v>
      </c>
    </row>
    <row r="5" spans="2:6" x14ac:dyDescent="0.25">
      <c r="B5" s="4" t="s">
        <v>29</v>
      </c>
      <c r="C5" t="s">
        <v>2830</v>
      </c>
      <c r="E5" s="4" t="s">
        <v>14</v>
      </c>
      <c r="F5" t="str">
        <f>VLOOKUP(E5,tbl_country_from[],2,FALSE)</f>
        <v>Europe</v>
      </c>
    </row>
    <row r="6" spans="2:6" x14ac:dyDescent="0.25">
      <c r="B6" s="4" t="s">
        <v>35</v>
      </c>
      <c r="C6" t="s">
        <v>2830</v>
      </c>
      <c r="E6" s="4" t="s">
        <v>63</v>
      </c>
      <c r="F6" t="str">
        <f>VLOOKUP(E6,tbl_country_from[],2,FALSE)</f>
        <v>Europe</v>
      </c>
    </row>
    <row r="7" spans="2:6" x14ac:dyDescent="0.25">
      <c r="B7" s="4" t="s">
        <v>32</v>
      </c>
      <c r="C7" t="s">
        <v>2830</v>
      </c>
      <c r="E7" s="4" t="s">
        <v>44</v>
      </c>
      <c r="F7" t="str">
        <f>VLOOKUP(E7,tbl_country_from[],2,FALSE)</f>
        <v>Europe</v>
      </c>
    </row>
    <row r="8" spans="2:6" x14ac:dyDescent="0.25">
      <c r="B8" s="4" t="s">
        <v>44</v>
      </c>
      <c r="C8" t="s">
        <v>2830</v>
      </c>
      <c r="E8" s="4" t="s">
        <v>21</v>
      </c>
      <c r="F8" t="str">
        <f>VLOOKUP(E8,tbl_country_from[],2,FALSE)</f>
        <v>Europe</v>
      </c>
    </row>
    <row r="9" spans="2:6" x14ac:dyDescent="0.25">
      <c r="B9" s="4" t="s">
        <v>14</v>
      </c>
      <c r="C9" t="s">
        <v>2830</v>
      </c>
      <c r="E9" s="4" t="s">
        <v>35</v>
      </c>
      <c r="F9" t="str">
        <f>VLOOKUP(E9,tbl_country_from[],2,FALSE)</f>
        <v>Europe</v>
      </c>
    </row>
    <row r="10" spans="2:6" x14ac:dyDescent="0.25">
      <c r="B10" s="4" t="s">
        <v>63</v>
      </c>
      <c r="C10" t="s">
        <v>2830</v>
      </c>
      <c r="E10" s="4" t="s">
        <v>112</v>
      </c>
      <c r="F10" t="str">
        <f>VLOOKUP(E10,tbl_country_from[],2,FALSE)</f>
        <v>Europe</v>
      </c>
    </row>
    <row r="11" spans="2:6" x14ac:dyDescent="0.25">
      <c r="B11" s="4" t="s">
        <v>99</v>
      </c>
      <c r="C11" t="s">
        <v>2830</v>
      </c>
      <c r="E11" s="4" t="s">
        <v>29</v>
      </c>
      <c r="F11" t="str">
        <f>VLOOKUP(E11,tbl_country_from[],2,FALSE)</f>
        <v>Europe</v>
      </c>
    </row>
    <row r="12" spans="2:6" x14ac:dyDescent="0.25">
      <c r="B12" s="4" t="s">
        <v>112</v>
      </c>
      <c r="C12" t="s">
        <v>2830</v>
      </c>
      <c r="E12" s="4" t="s">
        <v>266</v>
      </c>
      <c r="F12" t="str">
        <f>VLOOKUP(E12,tbl_country_from[],2,FALSE)</f>
        <v>South America</v>
      </c>
    </row>
    <row r="13" spans="2:6" x14ac:dyDescent="0.25">
      <c r="B13" s="4" t="s">
        <v>155</v>
      </c>
      <c r="C13" t="s">
        <v>2830</v>
      </c>
      <c r="E13" s="4" t="s">
        <v>99</v>
      </c>
      <c r="F13" t="str">
        <f>VLOOKUP(E13,tbl_country_from[],2,FALSE)</f>
        <v>Europe</v>
      </c>
    </row>
    <row r="14" spans="2:6" x14ac:dyDescent="0.25">
      <c r="B14" s="4" t="s">
        <v>187</v>
      </c>
      <c r="C14" t="s">
        <v>2830</v>
      </c>
      <c r="E14" s="4" t="s">
        <v>299</v>
      </c>
      <c r="F14" t="str">
        <f>VLOOKUP(E14,tbl_country_from[],2,FALSE)</f>
        <v>North America</v>
      </c>
    </row>
    <row r="15" spans="2:6" x14ac:dyDescent="0.25">
      <c r="B15" s="4" t="s">
        <v>177</v>
      </c>
      <c r="C15" t="s">
        <v>2830</v>
      </c>
      <c r="E15" s="4" t="s">
        <v>155</v>
      </c>
      <c r="F15" t="str">
        <f>VLOOKUP(E15,tbl_country_from[],2,FALSE)</f>
        <v>Europe</v>
      </c>
    </row>
    <row r="16" spans="2:6" x14ac:dyDescent="0.25">
      <c r="B16" s="4" t="s">
        <v>181</v>
      </c>
      <c r="C16" t="s">
        <v>2830</v>
      </c>
      <c r="E16" s="4" t="s">
        <v>525</v>
      </c>
      <c r="F16" t="str">
        <f>VLOOKUP(E16,tbl_country_from[],2,FALSE)</f>
        <v>Asia</v>
      </c>
    </row>
    <row r="17" spans="2:6" x14ac:dyDescent="0.25">
      <c r="B17" s="4" t="s">
        <v>326</v>
      </c>
      <c r="C17" t="s">
        <v>2831</v>
      </c>
      <c r="E17" s="4" t="s">
        <v>280</v>
      </c>
      <c r="F17" t="str">
        <f>VLOOKUP(E17,tbl_country_from[],2,FALSE)</f>
        <v>South America</v>
      </c>
    </row>
    <row r="18" spans="2:6" x14ac:dyDescent="0.25">
      <c r="B18" s="4" t="s">
        <v>307</v>
      </c>
      <c r="C18" t="s">
        <v>2830</v>
      </c>
      <c r="E18" s="4" t="s">
        <v>572</v>
      </c>
      <c r="F18" t="str">
        <f>VLOOKUP(E18,tbl_country_from[],2,FALSE)</f>
        <v>North America</v>
      </c>
    </row>
    <row r="19" spans="2:6" x14ac:dyDescent="0.25">
      <c r="B19" s="4" t="s">
        <v>358</v>
      </c>
      <c r="C19" t="s">
        <v>2831</v>
      </c>
      <c r="E19" s="4" t="s">
        <v>307</v>
      </c>
      <c r="F19" t="str">
        <f>VLOOKUP(E19,tbl_country_from[],2,FALSE)</f>
        <v>Europe</v>
      </c>
    </row>
    <row r="20" spans="2:6" x14ac:dyDescent="0.25">
      <c r="B20" s="4" t="s">
        <v>367</v>
      </c>
      <c r="C20" t="s">
        <v>2830</v>
      </c>
      <c r="E20" s="4" t="s">
        <v>187</v>
      </c>
      <c r="F20" t="str">
        <f>VLOOKUP(E20,tbl_country_from[],2,FALSE)</f>
        <v>Europe</v>
      </c>
    </row>
    <row r="21" spans="2:6" x14ac:dyDescent="0.25">
      <c r="B21" s="4" t="s">
        <v>266</v>
      </c>
      <c r="C21" t="s">
        <v>2831</v>
      </c>
      <c r="E21" s="4" t="s">
        <v>387</v>
      </c>
      <c r="F21" t="str">
        <f>VLOOKUP(E21,tbl_country_from[],2,FALSE)</f>
        <v>Europe</v>
      </c>
    </row>
    <row r="22" spans="2:6" x14ac:dyDescent="0.25">
      <c r="B22" s="4" t="s">
        <v>277</v>
      </c>
      <c r="C22" t="s">
        <v>2830</v>
      </c>
      <c r="E22" s="4" t="s">
        <v>363</v>
      </c>
      <c r="F22" t="str">
        <f>VLOOKUP(E22,tbl_country_from[],2,FALSE)</f>
        <v>Europe</v>
      </c>
    </row>
    <row r="23" spans="2:6" x14ac:dyDescent="0.25">
      <c r="B23" s="4" t="s">
        <v>280</v>
      </c>
      <c r="C23" t="s">
        <v>2831</v>
      </c>
      <c r="E23" s="4" t="s">
        <v>815</v>
      </c>
      <c r="F23" t="str">
        <f>VLOOKUP(E23,tbl_country_from[],2,FALSE)</f>
        <v>Europe</v>
      </c>
    </row>
    <row r="24" spans="2:6" x14ac:dyDescent="0.25">
      <c r="B24" s="4" t="s">
        <v>374</v>
      </c>
      <c r="C24" t="s">
        <v>2830</v>
      </c>
      <c r="E24" s="4" t="s">
        <v>622</v>
      </c>
      <c r="F24" t="str">
        <f>VLOOKUP(E24,tbl_country_from[],2,FALSE)</f>
        <v>Asia</v>
      </c>
    </row>
    <row r="25" spans="2:6" x14ac:dyDescent="0.25">
      <c r="B25" s="4" t="s">
        <v>387</v>
      </c>
      <c r="C25" t="s">
        <v>2830</v>
      </c>
      <c r="E25" s="4" t="s">
        <v>441</v>
      </c>
      <c r="F25" t="str">
        <f>VLOOKUP(E25,tbl_country_from[],2,FALSE)</f>
        <v>Europe</v>
      </c>
    </row>
    <row r="26" spans="2:6" x14ac:dyDescent="0.25">
      <c r="B26" s="4" t="s">
        <v>299</v>
      </c>
      <c r="C26" t="s">
        <v>2832</v>
      </c>
      <c r="E26" s="4" t="s">
        <v>401</v>
      </c>
      <c r="F26" t="str">
        <f>VLOOKUP(E26,tbl_country_from[],2,FALSE)</f>
        <v>Europe</v>
      </c>
    </row>
    <row r="27" spans="2:6" x14ac:dyDescent="0.25">
      <c r="B27" s="4" t="s">
        <v>441</v>
      </c>
      <c r="C27" t="s">
        <v>2830</v>
      </c>
      <c r="E27" s="4" t="s">
        <v>460</v>
      </c>
      <c r="F27" t="str">
        <f>VLOOKUP(E27,tbl_country_from[],2,FALSE)</f>
        <v>Asia</v>
      </c>
    </row>
    <row r="28" spans="2:6" x14ac:dyDescent="0.25">
      <c r="B28" s="4" t="s">
        <v>460</v>
      </c>
      <c r="C28" t="s">
        <v>2833</v>
      </c>
      <c r="E28" s="4" t="s">
        <v>454</v>
      </c>
      <c r="F28" t="str">
        <f>VLOOKUP(E28,tbl_country_from[],2,FALSE)</f>
        <v>Asia</v>
      </c>
    </row>
    <row r="29" spans="2:6" x14ac:dyDescent="0.25">
      <c r="B29" s="4" t="s">
        <v>579</v>
      </c>
      <c r="C29" t="s">
        <v>2831</v>
      </c>
      <c r="E29" s="4" t="s">
        <v>992</v>
      </c>
      <c r="F29" t="str">
        <f>VLOOKUP(E29,tbl_country_from[],2,FALSE)</f>
        <v>Europe</v>
      </c>
    </row>
    <row r="30" spans="2:6" x14ac:dyDescent="0.25">
      <c r="B30" s="4" t="s">
        <v>401</v>
      </c>
      <c r="C30" t="s">
        <v>2830</v>
      </c>
      <c r="E30" s="4" t="s">
        <v>1229</v>
      </c>
      <c r="F30" t="s">
        <v>2834</v>
      </c>
    </row>
    <row r="31" spans="2:6" x14ac:dyDescent="0.25">
      <c r="B31" s="4" t="s">
        <v>572</v>
      </c>
      <c r="C31" t="s">
        <v>2832</v>
      </c>
      <c r="E31" s="4" t="s">
        <v>1119</v>
      </c>
      <c r="F31" t="str">
        <f>VLOOKUP(E31,tbl_country_from[],2,FALSE)</f>
        <v>Europe</v>
      </c>
    </row>
    <row r="32" spans="2:6" x14ac:dyDescent="0.25">
      <c r="B32" s="4" t="s">
        <v>525</v>
      </c>
      <c r="C32" t="s">
        <v>2833</v>
      </c>
      <c r="E32" s="4" t="s">
        <v>828</v>
      </c>
      <c r="F32" t="str">
        <f>VLOOKUP(E32,tbl_country_from[],2,FALSE)</f>
        <v>Asia</v>
      </c>
    </row>
    <row r="33" spans="2:6" x14ac:dyDescent="0.25">
      <c r="B33" s="4" t="s">
        <v>614</v>
      </c>
      <c r="C33" t="s">
        <v>2830</v>
      </c>
      <c r="E33" s="4" t="s">
        <v>614</v>
      </c>
      <c r="F33" t="str">
        <f>VLOOKUP(E33,tbl_country_from[],2,FALSE)</f>
        <v>Europe</v>
      </c>
    </row>
    <row r="34" spans="2:6" x14ac:dyDescent="0.25">
      <c r="B34" s="4" t="s">
        <v>363</v>
      </c>
      <c r="C34" t="s">
        <v>2830</v>
      </c>
      <c r="E34" s="4" t="s">
        <v>177</v>
      </c>
      <c r="F34" t="str">
        <f>VLOOKUP(E34,tbl_country_from[],2,FALSE)</f>
        <v>Europe</v>
      </c>
    </row>
    <row r="35" spans="2:6" x14ac:dyDescent="0.25">
      <c r="B35" s="4" t="s">
        <v>683</v>
      </c>
      <c r="C35" t="s">
        <v>2830</v>
      </c>
      <c r="E35" s="4" t="s">
        <v>1284</v>
      </c>
      <c r="F35" t="str">
        <f>VLOOKUP(E35,tbl_country_from[],2,FALSE)</f>
        <v>Europe</v>
      </c>
    </row>
    <row r="36" spans="2:6" x14ac:dyDescent="0.25">
      <c r="B36" s="4" t="s">
        <v>799</v>
      </c>
      <c r="C36" t="s">
        <v>2831</v>
      </c>
      <c r="E36" s="4" t="s">
        <v>683</v>
      </c>
      <c r="F36" t="str">
        <f>VLOOKUP(E36,tbl_country_from[],2,FALSE)</f>
        <v>Europe</v>
      </c>
    </row>
    <row r="37" spans="2:6" x14ac:dyDescent="0.25">
      <c r="B37" s="4" t="s">
        <v>855</v>
      </c>
      <c r="C37" t="s">
        <v>2831</v>
      </c>
      <c r="E37" s="4" t="s">
        <v>1806</v>
      </c>
      <c r="F37" t="s">
        <v>2833</v>
      </c>
    </row>
    <row r="38" spans="2:6" x14ac:dyDescent="0.25">
      <c r="B38" s="4" t="s">
        <v>589</v>
      </c>
      <c r="C38" t="s">
        <v>2834</v>
      </c>
      <c r="E38" s="4" t="s">
        <v>1299</v>
      </c>
      <c r="F38" t="s">
        <v>2830</v>
      </c>
    </row>
    <row r="39" spans="2:6" x14ac:dyDescent="0.25">
      <c r="B39" s="4" t="s">
        <v>988</v>
      </c>
      <c r="C39" t="s">
        <v>2834</v>
      </c>
      <c r="E39" s="4" t="s">
        <v>1022</v>
      </c>
      <c r="F39" t="str">
        <f>VLOOKUP(E39,tbl_country_from[],2,FALSE)</f>
        <v>Europe</v>
      </c>
    </row>
    <row r="40" spans="2:6" x14ac:dyDescent="0.25">
      <c r="B40" s="4" t="s">
        <v>992</v>
      </c>
      <c r="C40" t="s">
        <v>2830</v>
      </c>
      <c r="E40" s="4" t="s">
        <v>1125</v>
      </c>
      <c r="F40" t="s">
        <v>2830</v>
      </c>
    </row>
    <row r="41" spans="2:6" x14ac:dyDescent="0.25">
      <c r="B41" s="4" t="s">
        <v>815</v>
      </c>
      <c r="C41" t="s">
        <v>2830</v>
      </c>
      <c r="E41" s="4" t="s">
        <v>181</v>
      </c>
      <c r="F41" t="str">
        <f>VLOOKUP(E41,tbl_country_from[],2,FALSE)</f>
        <v>Europe</v>
      </c>
    </row>
    <row r="42" spans="2:6" x14ac:dyDescent="0.25">
      <c r="B42" s="4" t="s">
        <v>1256</v>
      </c>
      <c r="C42" t="s">
        <v>2834</v>
      </c>
      <c r="E42" s="4" t="s">
        <v>374</v>
      </c>
      <c r="F42" t="str">
        <f>VLOOKUP(E42,tbl_country_from[],2,FALSE)</f>
        <v>Europe</v>
      </c>
    </row>
    <row r="43" spans="2:6" x14ac:dyDescent="0.25">
      <c r="B43" s="4" t="s">
        <v>1284</v>
      </c>
      <c r="C43" t="s">
        <v>2830</v>
      </c>
      <c r="E43" s="4" t="s">
        <v>906</v>
      </c>
      <c r="F43" t="str">
        <f>VLOOKUP(E43,tbl_country_from[],2,FALSE)</f>
        <v>Asia</v>
      </c>
    </row>
    <row r="44" spans="2:6" x14ac:dyDescent="0.25">
      <c r="B44" s="4" t="s">
        <v>1116</v>
      </c>
      <c r="C44" t="s">
        <v>2830</v>
      </c>
      <c r="E44" s="4" t="s">
        <v>589</v>
      </c>
      <c r="F44" t="str">
        <f>VLOOKUP(E44,tbl_country_from[],2,FALSE)</f>
        <v>Africa</v>
      </c>
    </row>
    <row r="45" spans="2:6" x14ac:dyDescent="0.25">
      <c r="B45" s="4" t="s">
        <v>1022</v>
      </c>
      <c r="C45" t="s">
        <v>2830</v>
      </c>
      <c r="E45" s="4" t="s">
        <v>140</v>
      </c>
      <c r="F45" t="str">
        <f>VLOOKUP(E45,tbl_country_from[],2,FALSE)</f>
        <v>North America</v>
      </c>
    </row>
    <row r="46" spans="2:6" x14ac:dyDescent="0.25">
      <c r="B46" s="4" t="s">
        <v>1119</v>
      </c>
      <c r="C46" t="s">
        <v>2830</v>
      </c>
      <c r="E46" s="4" t="s">
        <v>1548</v>
      </c>
      <c r="F46" t="s">
        <v>2833</v>
      </c>
    </row>
    <row r="47" spans="2:6" x14ac:dyDescent="0.25">
      <c r="B47" s="4" t="s">
        <v>828</v>
      </c>
      <c r="C47" t="s">
        <v>2833</v>
      </c>
      <c r="E47" s="4" t="s">
        <v>367</v>
      </c>
      <c r="F47" t="str">
        <f>VLOOKUP(E47,tbl_country_from[],2,FALSE)</f>
        <v>Europe</v>
      </c>
    </row>
    <row r="48" spans="2:6" x14ac:dyDescent="0.25">
      <c r="B48" s="4" t="s">
        <v>1305</v>
      </c>
      <c r="C48" t="s">
        <v>2830</v>
      </c>
      <c r="E48" s="4" t="s">
        <v>326</v>
      </c>
      <c r="F48" t="str">
        <f>VLOOKUP(E48,tbl_country_from[],2,FALSE)</f>
        <v>South America</v>
      </c>
    </row>
    <row r="49" spans="2:6" x14ac:dyDescent="0.25">
      <c r="B49" s="4" t="s">
        <v>2063</v>
      </c>
      <c r="C49" t="s">
        <v>2832</v>
      </c>
      <c r="E49" s="4" t="s">
        <v>1375</v>
      </c>
      <c r="F49" t="s">
        <v>1375</v>
      </c>
    </row>
    <row r="50" spans="2:6" x14ac:dyDescent="0.25">
      <c r="B50" s="4" t="s">
        <v>1700</v>
      </c>
      <c r="C50" t="s">
        <v>2830</v>
      </c>
      <c r="E50" s="4" t="s">
        <v>799</v>
      </c>
      <c r="F50" t="str">
        <f>VLOOKUP(E50,tbl_country_from[],2,FALSE)</f>
        <v>South America</v>
      </c>
    </row>
    <row r="51" spans="2:6" x14ac:dyDescent="0.25">
      <c r="B51" s="4" t="s">
        <v>1940</v>
      </c>
      <c r="C51" t="s">
        <v>2830</v>
      </c>
      <c r="E51" s="4" t="s">
        <v>1605</v>
      </c>
      <c r="F51" t="s">
        <v>2834</v>
      </c>
    </row>
    <row r="52" spans="2:6" x14ac:dyDescent="0.25">
      <c r="B52" s="4" t="s">
        <v>2326</v>
      </c>
      <c r="C52" t="s">
        <v>2830</v>
      </c>
      <c r="E52" s="4" t="s">
        <v>358</v>
      </c>
      <c r="F52" t="str">
        <f>VLOOKUP(E52,tbl_country_from[],2,FALSE)</f>
        <v>South America</v>
      </c>
    </row>
    <row r="53" spans="2:6" x14ac:dyDescent="0.25">
      <c r="B53" s="4" t="s">
        <v>906</v>
      </c>
      <c r="C53" t="s">
        <v>2833</v>
      </c>
      <c r="E53" s="4" t="s">
        <v>855</v>
      </c>
      <c r="F53" t="str">
        <f>VLOOKUP(E53,tbl_country_from[],2,FALSE)</f>
        <v>South America</v>
      </c>
    </row>
    <row r="54" spans="2:6" x14ac:dyDescent="0.25">
      <c r="B54" s="4" t="s">
        <v>1854</v>
      </c>
      <c r="C54" t="s">
        <v>2833</v>
      </c>
      <c r="E54" s="4" t="s">
        <v>1700</v>
      </c>
      <c r="F54" t="str">
        <f>VLOOKUP(E54,tbl_country_from[],2,FALSE)</f>
        <v>Europe</v>
      </c>
    </row>
    <row r="55" spans="2:6" x14ac:dyDescent="0.25">
      <c r="B55" s="4" t="s">
        <v>454</v>
      </c>
      <c r="C55" t="s">
        <v>2833</v>
      </c>
      <c r="E55" s="4" t="s">
        <v>277</v>
      </c>
      <c r="F55" t="str">
        <f>VLOOKUP(E55,tbl_country_from[],2,FALSE)</f>
        <v>Europe</v>
      </c>
    </row>
    <row r="56" spans="2:6" x14ac:dyDescent="0.25">
      <c r="B56" s="4" t="s">
        <v>140</v>
      </c>
      <c r="C56" t="s">
        <v>2832</v>
      </c>
      <c r="E56" s="4" t="s">
        <v>579</v>
      </c>
      <c r="F56" t="str">
        <f>VLOOKUP(E56,tbl_country_from[],2,FALSE)</f>
        <v>South America</v>
      </c>
    </row>
    <row r="57" spans="2:6" x14ac:dyDescent="0.25">
      <c r="B57" s="4" t="s">
        <v>1527</v>
      </c>
      <c r="C57" t="s">
        <v>2830</v>
      </c>
      <c r="E57" s="4" t="s">
        <v>1940</v>
      </c>
      <c r="F57" t="str">
        <f>VLOOKUP(E57,tbl_country_from[],2,FALSE)</f>
        <v>Europe</v>
      </c>
    </row>
    <row r="58" spans="2:6" x14ac:dyDescent="0.25">
      <c r="B58" s="4" t="s">
        <v>622</v>
      </c>
      <c r="C58" t="s">
        <v>2833</v>
      </c>
      <c r="E58" s="4" t="s">
        <v>1970</v>
      </c>
      <c r="F58" t="s">
        <v>2830</v>
      </c>
    </row>
    <row r="59" spans="2:6" x14ac:dyDescent="0.25">
      <c r="B59" s="8" t="s">
        <v>1795</v>
      </c>
      <c r="C59" t="s">
        <v>2830</v>
      </c>
      <c r="E59" s="4" t="s">
        <v>1256</v>
      </c>
      <c r="F59" t="str">
        <f>VLOOKUP(E59,tbl_country_from[],2,FALSE)</f>
        <v>Africa</v>
      </c>
    </row>
    <row r="60" spans="2:6" x14ac:dyDescent="0.25">
      <c r="B60" s="8" t="s">
        <v>1125</v>
      </c>
      <c r="C60" t="s">
        <v>2830</v>
      </c>
      <c r="E60" s="4" t="s">
        <v>2375</v>
      </c>
      <c r="F60" t="s">
        <v>2833</v>
      </c>
    </row>
    <row r="61" spans="2:6" x14ac:dyDescent="0.25">
      <c r="B61" s="8" t="s">
        <v>1229</v>
      </c>
      <c r="C61" t="s">
        <v>2834</v>
      </c>
    </row>
    <row r="62" spans="2:6" x14ac:dyDescent="0.25">
      <c r="B62" s="8" t="s">
        <v>2172</v>
      </c>
      <c r="C62" t="s">
        <v>2834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770D4-78C4-4004-A3B3-576FEC94542A}">
  <dimension ref="A1:B563"/>
  <sheetViews>
    <sheetView workbookViewId="0">
      <selection activeCell="A9" sqref="A9"/>
    </sheetView>
  </sheetViews>
  <sheetFormatPr defaultRowHeight="15" x14ac:dyDescent="0.25"/>
  <cols>
    <col min="1" max="1" width="16.140625" bestFit="1" customWidth="1"/>
    <col min="2" max="2" width="19.7109375" style="9" bestFit="1" customWidth="1"/>
  </cols>
  <sheetData>
    <row r="1" spans="1:2" x14ac:dyDescent="0.25">
      <c r="B1"/>
    </row>
    <row r="3" spans="1:2" x14ac:dyDescent="0.25">
      <c r="A3" s="6" t="s">
        <v>2838</v>
      </c>
      <c r="B3" s="9" t="s">
        <v>2840</v>
      </c>
    </row>
    <row r="4" spans="1:2" x14ac:dyDescent="0.25">
      <c r="A4" s="7" t="s">
        <v>23</v>
      </c>
      <c r="B4" s="9">
        <v>216220000</v>
      </c>
    </row>
    <row r="5" spans="1:2" x14ac:dyDescent="0.25">
      <c r="A5" s="7" t="s">
        <v>19</v>
      </c>
      <c r="B5" s="9">
        <v>159900000</v>
      </c>
    </row>
    <row r="6" spans="1:2" x14ac:dyDescent="0.25">
      <c r="A6" s="7" t="s">
        <v>37</v>
      </c>
      <c r="B6" s="9">
        <v>127300000</v>
      </c>
    </row>
    <row r="7" spans="1:2" x14ac:dyDescent="0.25">
      <c r="A7" s="7" t="s">
        <v>75</v>
      </c>
      <c r="B7" s="9">
        <v>119300000</v>
      </c>
    </row>
    <row r="8" spans="1:2" x14ac:dyDescent="0.25">
      <c r="A8" s="7" t="s">
        <v>31</v>
      </c>
      <c r="B8" s="9">
        <v>117000000</v>
      </c>
    </row>
    <row r="9" spans="1:2" x14ac:dyDescent="0.25">
      <c r="A9" s="7" t="s">
        <v>2842</v>
      </c>
      <c r="B9" s="9">
        <v>113900000</v>
      </c>
    </row>
    <row r="10" spans="1:2" x14ac:dyDescent="0.25">
      <c r="A10" s="7" t="s">
        <v>61</v>
      </c>
      <c r="B10" s="9">
        <v>108200000</v>
      </c>
    </row>
    <row r="11" spans="1:2" x14ac:dyDescent="0.25">
      <c r="A11" s="7" t="s">
        <v>46</v>
      </c>
      <c r="B11" s="9">
        <v>106150000</v>
      </c>
    </row>
    <row r="12" spans="1:2" x14ac:dyDescent="0.25">
      <c r="A12" s="7" t="s">
        <v>47</v>
      </c>
      <c r="B12" s="9">
        <v>103600000</v>
      </c>
    </row>
    <row r="13" spans="1:2" x14ac:dyDescent="0.25">
      <c r="A13" s="7" t="s">
        <v>92</v>
      </c>
      <c r="B13" s="9">
        <v>99000000</v>
      </c>
    </row>
    <row r="14" spans="1:2" x14ac:dyDescent="0.25">
      <c r="A14" s="7" t="s">
        <v>34</v>
      </c>
      <c r="B14" s="9">
        <v>92150000</v>
      </c>
    </row>
    <row r="15" spans="1:2" x14ac:dyDescent="0.25">
      <c r="A15" s="7" t="s">
        <v>100</v>
      </c>
      <c r="B15" s="9">
        <v>91940000</v>
      </c>
    </row>
    <row r="16" spans="1:2" x14ac:dyDescent="0.25">
      <c r="A16" s="7" t="s">
        <v>55</v>
      </c>
      <c r="B16" s="9">
        <v>91500000</v>
      </c>
    </row>
    <row r="17" spans="1:2" x14ac:dyDescent="0.25">
      <c r="A17" s="7" t="s">
        <v>84</v>
      </c>
      <c r="B17" s="9">
        <v>86000000</v>
      </c>
    </row>
    <row r="18" spans="1:2" x14ac:dyDescent="0.25">
      <c r="A18" s="7" t="s">
        <v>27</v>
      </c>
      <c r="B18" s="9">
        <v>81400000</v>
      </c>
    </row>
    <row r="19" spans="1:2" x14ac:dyDescent="0.25">
      <c r="A19" s="7" t="s">
        <v>2839</v>
      </c>
      <c r="B19" s="9">
        <v>1713560000</v>
      </c>
    </row>
    <row r="20" spans="1:2" x14ac:dyDescent="0.25">
      <c r="B20"/>
    </row>
    <row r="21" spans="1:2" x14ac:dyDescent="0.25">
      <c r="B21"/>
    </row>
    <row r="22" spans="1:2" x14ac:dyDescent="0.25">
      <c r="B22"/>
    </row>
    <row r="23" spans="1:2" x14ac:dyDescent="0.25">
      <c r="B23"/>
    </row>
    <row r="24" spans="1:2" x14ac:dyDescent="0.25">
      <c r="B24"/>
    </row>
    <row r="25" spans="1:2" x14ac:dyDescent="0.25">
      <c r="B25"/>
    </row>
    <row r="26" spans="1:2" x14ac:dyDescent="0.25">
      <c r="B26"/>
    </row>
    <row r="27" spans="1:2" x14ac:dyDescent="0.25">
      <c r="B27"/>
    </row>
    <row r="28" spans="1:2" x14ac:dyDescent="0.25">
      <c r="B28"/>
    </row>
    <row r="29" spans="1:2" x14ac:dyDescent="0.25">
      <c r="B29"/>
    </row>
    <row r="30" spans="1:2" x14ac:dyDescent="0.25">
      <c r="B30"/>
    </row>
    <row r="31" spans="1:2" x14ac:dyDescent="0.25">
      <c r="B31"/>
    </row>
    <row r="32" spans="1:2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  <row r="47" spans="2:2" x14ac:dyDescent="0.25">
      <c r="B47"/>
    </row>
    <row r="48" spans="2:2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12EB3-0D10-4102-9286-95C9A1D8F5E1}">
  <dimension ref="A3:B19"/>
  <sheetViews>
    <sheetView workbookViewId="0">
      <selection activeCell="A9" sqref="A9"/>
    </sheetView>
  </sheetViews>
  <sheetFormatPr defaultRowHeight="15" x14ac:dyDescent="0.25"/>
  <cols>
    <col min="1" max="1" width="18.140625" bestFit="1" customWidth="1"/>
    <col min="2" max="2" width="19.7109375" bestFit="1" customWidth="1"/>
    <col min="3" max="3" width="16.42578125" customWidth="1"/>
  </cols>
  <sheetData>
    <row r="3" spans="1:2" x14ac:dyDescent="0.25">
      <c r="A3" s="6" t="s">
        <v>2838</v>
      </c>
      <c r="B3" t="s">
        <v>2840</v>
      </c>
    </row>
    <row r="4" spans="1:2" x14ac:dyDescent="0.25">
      <c r="A4" s="10" t="s">
        <v>28</v>
      </c>
      <c r="B4" s="9">
        <v>281990000</v>
      </c>
    </row>
    <row r="5" spans="1:2" x14ac:dyDescent="0.25">
      <c r="A5" s="10" t="s">
        <v>24</v>
      </c>
      <c r="B5" s="9">
        <v>240330000</v>
      </c>
    </row>
    <row r="6" spans="1:2" x14ac:dyDescent="0.25">
      <c r="A6" s="10" t="s">
        <v>79</v>
      </c>
      <c r="B6" s="9">
        <v>182000000</v>
      </c>
    </row>
    <row r="7" spans="1:2" x14ac:dyDescent="0.25">
      <c r="A7" s="10" t="s">
        <v>59</v>
      </c>
      <c r="B7" s="9">
        <v>169900000</v>
      </c>
    </row>
    <row r="8" spans="1:2" x14ac:dyDescent="0.25">
      <c r="A8" s="10" t="s">
        <v>119</v>
      </c>
      <c r="B8" s="9">
        <v>161000000</v>
      </c>
    </row>
    <row r="9" spans="1:2" x14ac:dyDescent="0.25">
      <c r="A9" s="10" t="s">
        <v>56</v>
      </c>
      <c r="B9" s="9">
        <v>153000000</v>
      </c>
    </row>
    <row r="10" spans="1:2" x14ac:dyDescent="0.25">
      <c r="A10" s="10" t="s">
        <v>64</v>
      </c>
      <c r="B10" s="9">
        <v>147500000</v>
      </c>
    </row>
    <row r="11" spans="1:2" x14ac:dyDescent="0.25">
      <c r="A11" s="10" t="s">
        <v>19</v>
      </c>
      <c r="B11" s="9">
        <v>139500000</v>
      </c>
    </row>
    <row r="12" spans="1:2" x14ac:dyDescent="0.25">
      <c r="A12" s="10" t="s">
        <v>47</v>
      </c>
      <c r="B12" s="9">
        <v>137500000</v>
      </c>
    </row>
    <row r="13" spans="1:2" x14ac:dyDescent="0.25">
      <c r="A13" s="10" t="s">
        <v>2841</v>
      </c>
      <c r="B13" s="9">
        <v>136600000</v>
      </c>
    </row>
    <row r="14" spans="1:2" x14ac:dyDescent="0.25">
      <c r="A14" s="10" t="s">
        <v>42</v>
      </c>
      <c r="B14" s="9">
        <v>136000000</v>
      </c>
    </row>
    <row r="15" spans="1:2" x14ac:dyDescent="0.25">
      <c r="A15" s="10" t="s">
        <v>66</v>
      </c>
      <c r="B15" s="9">
        <v>132060000</v>
      </c>
    </row>
    <row r="16" spans="1:2" x14ac:dyDescent="0.25">
      <c r="A16" s="10" t="s">
        <v>61</v>
      </c>
      <c r="B16" s="9">
        <v>110140000</v>
      </c>
    </row>
    <row r="17" spans="1:2" x14ac:dyDescent="0.25">
      <c r="A17" s="10" t="s">
        <v>23</v>
      </c>
      <c r="B17" s="9">
        <v>105100000</v>
      </c>
    </row>
    <row r="18" spans="1:2" x14ac:dyDescent="0.25">
      <c r="A18" s="10" t="s">
        <v>46</v>
      </c>
      <c r="B18" s="9">
        <v>102400000</v>
      </c>
    </row>
    <row r="19" spans="1:2" x14ac:dyDescent="0.25">
      <c r="A19" s="10" t="s">
        <v>2839</v>
      </c>
      <c r="B19" s="9">
        <v>2335020000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0ED35-0C6D-428D-BF1B-770CEB22E92F}">
  <dimension ref="A3:B15"/>
  <sheetViews>
    <sheetView workbookViewId="0">
      <selection activeCell="A9" sqref="A9"/>
    </sheetView>
  </sheetViews>
  <sheetFormatPr defaultRowHeight="15" x14ac:dyDescent="0.25"/>
  <cols>
    <col min="1" max="1" width="20.140625" customWidth="1"/>
    <col min="2" max="2" width="19.42578125" customWidth="1"/>
  </cols>
  <sheetData>
    <row r="3" spans="1:2" x14ac:dyDescent="0.25">
      <c r="A3" s="6" t="s">
        <v>2838</v>
      </c>
      <c r="B3" t="s">
        <v>2840</v>
      </c>
    </row>
    <row r="4" spans="1:2" x14ac:dyDescent="0.25">
      <c r="A4" s="7" t="s">
        <v>20</v>
      </c>
      <c r="B4" s="9">
        <v>95000000</v>
      </c>
    </row>
    <row r="5" spans="1:2" x14ac:dyDescent="0.25">
      <c r="A5" s="7" t="s">
        <v>25</v>
      </c>
      <c r="B5" s="9">
        <v>80400000</v>
      </c>
    </row>
    <row r="6" spans="1:2" x14ac:dyDescent="0.25">
      <c r="A6" s="7" t="s">
        <v>2399</v>
      </c>
      <c r="B6" s="9">
        <v>80000000</v>
      </c>
    </row>
    <row r="7" spans="1:2" x14ac:dyDescent="0.25">
      <c r="A7" s="7" t="s">
        <v>2400</v>
      </c>
      <c r="B7" s="9">
        <v>75000000</v>
      </c>
    </row>
    <row r="8" spans="1:2" x14ac:dyDescent="0.25">
      <c r="A8" s="7" t="s">
        <v>39</v>
      </c>
      <c r="B8" s="9">
        <v>70650000</v>
      </c>
    </row>
    <row r="9" spans="1:2" x14ac:dyDescent="0.25">
      <c r="A9" s="7" t="s">
        <v>40</v>
      </c>
      <c r="B9" s="9">
        <v>70000000</v>
      </c>
    </row>
    <row r="10" spans="1:2" x14ac:dyDescent="0.25">
      <c r="A10" s="7" t="s">
        <v>43</v>
      </c>
      <c r="B10" s="9">
        <v>67000000</v>
      </c>
    </row>
    <row r="11" spans="1:2" x14ac:dyDescent="0.25">
      <c r="A11" s="7" t="s">
        <v>51</v>
      </c>
      <c r="B11" s="9">
        <v>65300000</v>
      </c>
    </row>
    <row r="12" spans="1:2" x14ac:dyDescent="0.25">
      <c r="A12" s="7" t="s">
        <v>12</v>
      </c>
      <c r="B12" s="9">
        <v>60000000</v>
      </c>
    </row>
    <row r="13" spans="1:2" x14ac:dyDescent="0.25">
      <c r="A13" s="7" t="s">
        <v>60</v>
      </c>
      <c r="B13" s="9">
        <v>58000000</v>
      </c>
    </row>
    <row r="14" spans="1:2" x14ac:dyDescent="0.25">
      <c r="A14" s="7" t="s">
        <v>57</v>
      </c>
      <c r="B14" s="9">
        <v>58000000</v>
      </c>
    </row>
    <row r="15" spans="1:2" x14ac:dyDescent="0.25">
      <c r="A15" s="7" t="s">
        <v>2839</v>
      </c>
      <c r="B15" s="9">
        <v>779350000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D8F6A-CA2D-4FF8-A6B6-F6E3EA6B0990}">
  <dimension ref="A3:B10"/>
  <sheetViews>
    <sheetView workbookViewId="0">
      <selection activeCell="A9" sqref="A9"/>
    </sheetView>
  </sheetViews>
  <sheetFormatPr defaultRowHeight="15" x14ac:dyDescent="0.25"/>
  <cols>
    <col min="1" max="1" width="17" customWidth="1"/>
    <col min="2" max="2" width="19.42578125" customWidth="1"/>
  </cols>
  <sheetData>
    <row r="3" spans="1:2" x14ac:dyDescent="0.25">
      <c r="A3" s="6" t="s">
        <v>2838</v>
      </c>
      <c r="B3" t="s">
        <v>2840</v>
      </c>
    </row>
    <row r="4" spans="1:2" x14ac:dyDescent="0.25">
      <c r="A4" s="7" t="s">
        <v>2825</v>
      </c>
      <c r="B4" s="9">
        <v>1532594000</v>
      </c>
    </row>
    <row r="5" spans="1:2" x14ac:dyDescent="0.25">
      <c r="A5" s="7" t="s">
        <v>13</v>
      </c>
      <c r="B5" s="9">
        <v>1348964000</v>
      </c>
    </row>
    <row r="6" spans="1:2" x14ac:dyDescent="0.25">
      <c r="A6" s="7" t="s">
        <v>26</v>
      </c>
      <c r="B6" s="9">
        <v>1156249000</v>
      </c>
    </row>
    <row r="7" spans="1:2" x14ac:dyDescent="0.25">
      <c r="A7" s="7" t="s">
        <v>2824</v>
      </c>
      <c r="B7" s="9">
        <v>1010227000</v>
      </c>
    </row>
    <row r="8" spans="1:2" x14ac:dyDescent="0.25">
      <c r="A8" s="7" t="s">
        <v>2826</v>
      </c>
      <c r="B8" s="9">
        <v>679210000</v>
      </c>
    </row>
    <row r="9" spans="1:2" x14ac:dyDescent="0.25">
      <c r="A9" s="7" t="s">
        <v>218</v>
      </c>
      <c r="B9" s="9">
        <v>130080000</v>
      </c>
    </row>
    <row r="10" spans="1:2" x14ac:dyDescent="0.25">
      <c r="A10" s="7" t="s">
        <v>2839</v>
      </c>
      <c r="B10" s="9">
        <v>5857324000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043D-2634-43A1-A46C-B461939B0902}">
  <sheetPr>
    <pageSetUpPr fitToPage="1"/>
  </sheetPr>
  <dimension ref="A1:W28"/>
  <sheetViews>
    <sheetView showGridLines="0" showRowColHeaders="0" tabSelected="1" topLeftCell="A4" zoomScale="80" zoomScaleNormal="80" workbookViewId="0">
      <selection activeCell="C18" sqref="C18"/>
    </sheetView>
  </sheetViews>
  <sheetFormatPr defaultRowHeight="15" x14ac:dyDescent="0.25"/>
  <cols>
    <col min="1" max="1" width="12.140625" customWidth="1"/>
    <col min="2" max="2" width="23.42578125" customWidth="1"/>
  </cols>
  <sheetData>
    <row r="1" spans="1:23" ht="27.75" x14ac:dyDescent="0.4">
      <c r="A1" s="17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 ht="22.5" x14ac:dyDescent="0.3">
      <c r="A2" s="11"/>
    </row>
    <row r="3" spans="1:23" ht="22.5" x14ac:dyDescent="0.3">
      <c r="A3" s="16"/>
      <c r="B3" s="12"/>
      <c r="C3" s="12"/>
      <c r="D3" s="12"/>
      <c r="E3" s="12"/>
      <c r="F3" s="12"/>
    </row>
    <row r="4" spans="1:23" x14ac:dyDescent="0.25">
      <c r="A4" s="12"/>
      <c r="B4" s="12"/>
      <c r="C4" s="12"/>
      <c r="D4" s="12"/>
      <c r="E4" s="12"/>
      <c r="F4" s="12"/>
    </row>
    <row r="5" spans="1:23" x14ac:dyDescent="0.25">
      <c r="A5" s="12"/>
      <c r="B5" s="12"/>
      <c r="C5" s="12"/>
      <c r="D5" s="12"/>
      <c r="E5" s="12"/>
      <c r="F5" s="12"/>
    </row>
    <row r="6" spans="1:23" ht="18" x14ac:dyDescent="0.25">
      <c r="A6" s="13"/>
      <c r="B6" s="12"/>
      <c r="C6" s="12"/>
      <c r="D6" s="12"/>
      <c r="E6" s="12"/>
      <c r="F6" s="12"/>
    </row>
    <row r="7" spans="1:23" x14ac:dyDescent="0.25">
      <c r="A7" s="12"/>
      <c r="B7" s="12"/>
      <c r="C7" s="12"/>
      <c r="D7" s="12"/>
      <c r="E7" s="12"/>
      <c r="F7" s="12"/>
    </row>
    <row r="8" spans="1:23" x14ac:dyDescent="0.25">
      <c r="A8" s="12"/>
      <c r="B8" s="12"/>
      <c r="C8" s="12"/>
      <c r="D8" s="12"/>
      <c r="E8" s="12"/>
      <c r="F8" s="12"/>
    </row>
    <row r="9" spans="1:23" x14ac:dyDescent="0.25">
      <c r="A9" s="12"/>
      <c r="B9" s="12"/>
      <c r="C9" s="12"/>
      <c r="D9" s="12"/>
      <c r="E9" s="12"/>
      <c r="F9" s="12"/>
    </row>
    <row r="10" spans="1:23" x14ac:dyDescent="0.25">
      <c r="A10" s="12"/>
      <c r="B10" s="12"/>
      <c r="C10" s="12"/>
      <c r="D10" s="12"/>
      <c r="E10" s="12"/>
      <c r="F10" s="12"/>
    </row>
    <row r="11" spans="1:23" x14ac:dyDescent="0.25">
      <c r="A11" s="12"/>
      <c r="B11" s="12"/>
      <c r="C11" s="12"/>
      <c r="D11" s="12"/>
      <c r="E11" s="12"/>
      <c r="F11" s="12"/>
    </row>
    <row r="12" spans="1:23" x14ac:dyDescent="0.25">
      <c r="A12" s="12"/>
      <c r="B12" s="12"/>
      <c r="C12" s="12"/>
      <c r="D12" s="12"/>
      <c r="E12" s="12"/>
      <c r="F12" s="12"/>
    </row>
    <row r="13" spans="1:23" x14ac:dyDescent="0.25">
      <c r="A13" s="12"/>
      <c r="B13" s="12"/>
      <c r="C13" s="12"/>
      <c r="D13" s="12"/>
      <c r="E13" s="12"/>
      <c r="F13" s="12"/>
    </row>
    <row r="14" spans="1:23" ht="18" x14ac:dyDescent="0.45">
      <c r="A14" s="12"/>
      <c r="B14" s="15"/>
      <c r="C14" s="12"/>
      <c r="D14" s="12"/>
      <c r="E14" s="12"/>
      <c r="F14" s="12"/>
    </row>
    <row r="15" spans="1:23" x14ac:dyDescent="0.25">
      <c r="A15" s="12"/>
      <c r="B15" s="12"/>
      <c r="C15" s="12"/>
      <c r="D15" s="12"/>
      <c r="E15" s="12"/>
      <c r="F15" s="12"/>
    </row>
    <row r="16" spans="1:23" x14ac:dyDescent="0.25">
      <c r="A16" s="12"/>
      <c r="B16" s="12"/>
      <c r="C16" s="12"/>
      <c r="D16" s="12"/>
      <c r="E16" s="12"/>
      <c r="F16" s="12"/>
    </row>
    <row r="17" spans="1:6" ht="21.75" x14ac:dyDescent="0.55000000000000004">
      <c r="A17" s="12"/>
      <c r="B17" s="14"/>
      <c r="C17" s="14"/>
      <c r="D17" s="12"/>
      <c r="E17" s="12"/>
      <c r="F17" s="12"/>
    </row>
    <row r="18" spans="1:6" x14ac:dyDescent="0.25">
      <c r="A18" s="12"/>
      <c r="B18" s="12"/>
      <c r="C18" s="12"/>
      <c r="D18" s="12"/>
      <c r="E18" s="12"/>
      <c r="F18" s="12"/>
    </row>
    <row r="19" spans="1:6" x14ac:dyDescent="0.25">
      <c r="A19" s="12"/>
      <c r="B19" s="12"/>
      <c r="C19" s="12"/>
      <c r="D19" s="12"/>
      <c r="E19" s="12"/>
      <c r="F19" s="12"/>
    </row>
    <row r="20" spans="1:6" x14ac:dyDescent="0.25">
      <c r="A20" s="12"/>
      <c r="B20" s="12"/>
      <c r="C20" s="12"/>
      <c r="D20" s="12"/>
      <c r="E20" s="12"/>
      <c r="F20" s="12"/>
    </row>
    <row r="21" spans="1:6" x14ac:dyDescent="0.25">
      <c r="A21" s="12"/>
      <c r="B21" s="12"/>
      <c r="C21" s="12"/>
      <c r="D21" s="12"/>
      <c r="E21" s="12"/>
      <c r="F21" s="12"/>
    </row>
    <row r="22" spans="1:6" x14ac:dyDescent="0.25">
      <c r="A22" s="12"/>
      <c r="B22" s="12"/>
      <c r="C22" s="12"/>
      <c r="D22" s="12"/>
      <c r="E22" s="12"/>
      <c r="F22" s="12"/>
    </row>
    <row r="23" spans="1:6" x14ac:dyDescent="0.25">
      <c r="A23" s="12"/>
      <c r="B23" s="12"/>
      <c r="C23" s="12"/>
      <c r="D23" s="12"/>
      <c r="E23" s="12"/>
      <c r="F23" s="12"/>
    </row>
    <row r="24" spans="1:6" x14ac:dyDescent="0.25">
      <c r="A24" s="12"/>
      <c r="B24" s="12"/>
      <c r="C24" s="12"/>
      <c r="D24" s="12"/>
      <c r="E24" s="12"/>
      <c r="F24" s="12"/>
    </row>
    <row r="25" spans="1:6" x14ac:dyDescent="0.25">
      <c r="A25" s="12"/>
      <c r="B25" s="12"/>
      <c r="C25" s="12"/>
      <c r="D25" s="12"/>
      <c r="E25" s="12"/>
      <c r="F25" s="12"/>
    </row>
    <row r="26" spans="1:6" x14ac:dyDescent="0.25">
      <c r="A26" s="12"/>
      <c r="B26" s="12"/>
      <c r="C26" s="12"/>
      <c r="D26" s="12"/>
      <c r="E26" s="12"/>
      <c r="F26" s="12"/>
    </row>
    <row r="27" spans="1:6" x14ac:dyDescent="0.25">
      <c r="A27" s="12"/>
      <c r="B27" s="12"/>
      <c r="C27" s="12"/>
      <c r="D27" s="12"/>
      <c r="E27" s="12"/>
      <c r="F27" s="12"/>
    </row>
    <row r="28" spans="1:6" x14ac:dyDescent="0.25">
      <c r="A28" s="12"/>
      <c r="B28" s="12"/>
      <c r="C28" s="12"/>
      <c r="D28" s="12"/>
      <c r="E28" s="12"/>
      <c r="F28" s="12"/>
    </row>
  </sheetData>
  <pageMargins left="0.25" right="0.25" top="0.75" bottom="0.75" header="0.3" footer="0.3"/>
  <pageSetup scale="59" orientation="landscape" r:id="rId1"/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Sheet10</vt:lpstr>
      <vt:lpstr>Data</vt:lpstr>
      <vt:lpstr>Sheet1</vt:lpstr>
      <vt:lpstr>Sheet4</vt:lpstr>
      <vt:lpstr>Sheet5</vt:lpstr>
      <vt:lpstr>Sheet8</vt:lpstr>
      <vt:lpstr>Sheet9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Best Ohah</dc:creator>
  <cp:lastModifiedBy>LATITUDE E5570</cp:lastModifiedBy>
  <cp:lastPrinted>2022-09-09T18:07:36Z</cp:lastPrinted>
  <dcterms:created xsi:type="dcterms:W3CDTF">2022-09-09T13:37:25Z</dcterms:created>
  <dcterms:modified xsi:type="dcterms:W3CDTF">2022-09-09T18:19:04Z</dcterms:modified>
</cp:coreProperties>
</file>